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1. P1/2. Weekly reports/"/>
    </mc:Choice>
  </mc:AlternateContent>
  <xr:revisionPtr revIDLastSave="6" documentId="8_{7CDEBA07-C582-44CC-A2B7-DE0F8D28ABF2}" xr6:coauthVersionLast="47" xr6:coauthVersionMax="47" xr10:uidLastSave="{B6DE1F35-82C6-46E3-9ACF-C991C6405905}"/>
  <bookViews>
    <workbookView xWindow="-120" yWindow="-120" windowWidth="29040" windowHeight="15840" tabRatio="707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65" l="1"/>
  <c r="F26" i="65"/>
  <c r="D6" i="65" s="1"/>
  <c r="E26" i="65" l="1"/>
</calcChain>
</file>

<file path=xl/sharedStrings.xml><?xml version="1.0" encoding="utf-8"?>
<sst xmlns="http://schemas.openxmlformats.org/spreadsheetml/2006/main" count="17285" uniqueCount="53">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</sst>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  <numFmt numFmtId="186" formatCode="#,##0.000000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4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  <xf numFmtId="186" fontId="32" fillId="0" borderId="0" xfId="3027" applyNumberFormat="1"/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showGridLines="0" tabSelected="1" workbookViewId="0">
      <selection activeCell="F20" sqref="F20:F24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F26/1000000000</f>
        <v>4.9627977232436019E-2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28"/>
      <c r="C25" s="18"/>
      <c r="D25" s="19"/>
      <c r="E25" s="20"/>
      <c r="F25" s="21"/>
      <c r="G25" s="19"/>
      <c r="H25" s="19"/>
      <c r="I25" s="19"/>
      <c r="J25" s="19"/>
      <c r="K25" s="20"/>
      <c r="L25" s="20"/>
      <c r="M25" s="20"/>
      <c r="N25" s="20"/>
    </row>
    <row r="26" spans="2:14" s="8" customFormat="1" ht="15">
      <c r="B26" s="22"/>
      <c r="C26" s="22"/>
      <c r="D26" s="23">
        <f>SUM(D10:D25)</f>
        <v>1790823</v>
      </c>
      <c r="E26" s="24">
        <f>F26/D26</f>
        <v>27.712385440903997</v>
      </c>
      <c r="F26" s="25">
        <f>SUM(F10:F25)</f>
        <v>49627977.232436016</v>
      </c>
      <c r="G26" s="26"/>
      <c r="H26" s="26"/>
      <c r="I26" s="22"/>
      <c r="J26" s="22"/>
      <c r="K26" s="22"/>
      <c r="L26" s="22"/>
      <c r="M26" s="22"/>
      <c r="N26" s="22"/>
    </row>
    <row r="27" spans="2:14">
      <c r="C27" s="27"/>
      <c r="D27" s="27"/>
      <c r="E27" s="27"/>
      <c r="F27" s="27"/>
      <c r="G27" s="27"/>
    </row>
    <row r="28" spans="2:14">
      <c r="C28" s="27"/>
      <c r="D28" s="27"/>
      <c r="E28" s="27"/>
      <c r="F28" s="27"/>
      <c r="G28" s="27"/>
    </row>
    <row r="30" spans="2:14">
      <c r="E30" s="33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topLeftCell="A316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A48201-7DD1-43A1-9FDC-628E50ADE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BBD8F0-7511-48A3-8EC4-E5F778A7B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Ahold Delhaize daily overview</vt:lpstr>
      <vt:lpstr>Daily trades Jan 2 - Jan 6</vt:lpstr>
      <vt:lpstr>Daily trades Jan 9 - Jan 13</vt:lpstr>
      <vt:lpstr>Daily trades Jan 16 - Jan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2023-01-23T09:33:59Z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2023-01-23T09:27:34Z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bba66b3a-8986-4820-800a-2d2de1370d44</vt:lpwstr>
  </property>
  <property fmtid="{D5CDD505-2E9C-101B-9397-08002B2CF9AE}" pid="12" name="MSIP_Label_a1113265-c559-4850-9a4d-5c092dbd21ac_ContentBits">
    <vt:lpwstr>0</vt:lpwstr>
  </property>
</Properties>
</file>