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Strategic Equity Transactions\Clients\Ahold\3. Project Aria23 - December 2023\6. Reporting\Weekly Reporting\"/>
    </mc:Choice>
  </mc:AlternateContent>
  <xr:revisionPtr revIDLastSave="0" documentId="13_ncr:1_{A483EE2B-B7BF-45CB-8354-F347D3DCD646}" xr6:coauthVersionLast="47" xr6:coauthVersionMax="47" xr10:uidLastSave="{00000000-0000-0000-0000-000000000000}"/>
  <bookViews>
    <workbookView xWindow="-120" yWindow="-120" windowWidth="29040" windowHeight="15990" tabRatio="707" xr2:uid="{00000000-000D-0000-FFFF-FFFF00000000}"/>
  </bookViews>
  <sheets>
    <sheet name="Ahold Delhaize daily overview" sheetId="65" r:id="rId1"/>
    <sheet name="Daily trades Jan 2 - Jan 5" sheetId="2" r:id="rId2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43744.3134722222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507" i="2" l="1"/>
  <c r="F6508" i="2"/>
  <c r="F6509" i="2"/>
  <c r="F6510" i="2"/>
  <c r="F6511" i="2"/>
  <c r="F6512" i="2"/>
  <c r="F6513" i="2"/>
  <c r="F6514" i="2"/>
  <c r="F6515" i="2"/>
  <c r="F6516" i="2"/>
  <c r="F6517" i="2"/>
  <c r="F6518" i="2"/>
  <c r="F6519" i="2"/>
  <c r="F6520" i="2"/>
  <c r="F6521" i="2"/>
  <c r="F6522" i="2"/>
  <c r="F6523" i="2"/>
  <c r="F6524" i="2"/>
  <c r="F6525" i="2"/>
  <c r="F6526" i="2"/>
  <c r="F6527" i="2"/>
  <c r="F6528" i="2"/>
  <c r="F6529" i="2"/>
  <c r="F6530" i="2"/>
  <c r="F6531" i="2"/>
  <c r="F6532" i="2"/>
  <c r="F6533" i="2"/>
  <c r="F6534" i="2"/>
  <c r="F6535" i="2"/>
  <c r="F6536" i="2"/>
  <c r="F6537" i="2"/>
  <c r="F6538" i="2"/>
  <c r="F6539" i="2"/>
  <c r="F6540" i="2"/>
  <c r="F6541" i="2"/>
  <c r="F6542" i="2"/>
  <c r="F6543" i="2"/>
  <c r="F6544" i="2"/>
  <c r="F6545" i="2"/>
  <c r="F6546" i="2"/>
  <c r="F6547" i="2"/>
  <c r="F6548" i="2"/>
  <c r="F6549" i="2"/>
  <c r="F6550" i="2"/>
  <c r="F6551" i="2"/>
  <c r="F6552" i="2"/>
  <c r="F6553" i="2"/>
  <c r="F6554" i="2"/>
  <c r="F6555" i="2"/>
  <c r="F6556" i="2"/>
  <c r="F6557" i="2"/>
  <c r="F6558" i="2"/>
  <c r="F6559" i="2"/>
  <c r="F6560" i="2"/>
  <c r="F6561" i="2"/>
  <c r="F6562" i="2"/>
  <c r="F6563" i="2"/>
  <c r="F6564" i="2"/>
  <c r="F6565" i="2"/>
  <c r="F6566" i="2"/>
  <c r="F6567" i="2"/>
  <c r="F6568" i="2"/>
  <c r="F6569" i="2"/>
  <c r="F6570" i="2"/>
  <c r="F6571" i="2"/>
  <c r="F6572" i="2"/>
  <c r="F6573" i="2"/>
  <c r="F6574" i="2"/>
  <c r="F6575" i="2"/>
  <c r="F6576" i="2"/>
  <c r="F6577" i="2"/>
  <c r="F6578" i="2"/>
  <c r="F6579" i="2"/>
  <c r="F6580" i="2"/>
  <c r="F6581" i="2"/>
  <c r="F6582" i="2"/>
  <c r="F6583" i="2"/>
  <c r="F6584" i="2"/>
  <c r="F6585" i="2"/>
  <c r="F6586" i="2"/>
  <c r="F6587" i="2"/>
  <c r="F6588" i="2"/>
  <c r="F6589" i="2"/>
  <c r="F6590" i="2"/>
  <c r="F6591" i="2"/>
  <c r="F6592" i="2"/>
  <c r="F6593" i="2"/>
  <c r="F6594" i="2"/>
  <c r="F6595" i="2"/>
  <c r="F6596" i="2"/>
  <c r="F6597" i="2"/>
  <c r="F6598" i="2"/>
  <c r="F6599" i="2"/>
  <c r="F6600" i="2"/>
  <c r="F6601" i="2"/>
  <c r="F6602" i="2"/>
  <c r="F6603" i="2"/>
  <c r="F6604" i="2"/>
  <c r="F6605" i="2"/>
  <c r="F6606" i="2"/>
  <c r="F6607" i="2"/>
  <c r="F6608" i="2"/>
  <c r="F6609" i="2"/>
  <c r="F6610" i="2"/>
  <c r="F6611" i="2"/>
  <c r="F6612" i="2"/>
  <c r="F6613" i="2"/>
  <c r="F6614" i="2"/>
  <c r="F6615" i="2"/>
  <c r="F6616" i="2"/>
  <c r="F6617" i="2"/>
  <c r="F6618" i="2"/>
  <c r="F6619" i="2"/>
  <c r="F6620" i="2"/>
  <c r="F6621" i="2"/>
  <c r="F6622" i="2"/>
  <c r="F6623" i="2"/>
  <c r="F6624" i="2"/>
  <c r="F6625" i="2"/>
  <c r="F6626" i="2"/>
  <c r="F6627" i="2"/>
  <c r="F6628" i="2"/>
  <c r="F6629" i="2"/>
  <c r="F6630" i="2"/>
  <c r="F6631" i="2"/>
  <c r="F6632" i="2"/>
  <c r="F6633" i="2"/>
  <c r="F6634" i="2"/>
  <c r="F6635" i="2"/>
  <c r="F6636" i="2"/>
  <c r="F6637" i="2"/>
  <c r="F6638" i="2"/>
  <c r="F6639" i="2"/>
  <c r="F6640" i="2"/>
  <c r="F6641" i="2"/>
  <c r="F6642" i="2"/>
  <c r="F6643" i="2"/>
  <c r="F6644" i="2"/>
  <c r="F6645" i="2"/>
  <c r="F6646" i="2"/>
  <c r="F6647" i="2"/>
  <c r="F6648" i="2"/>
  <c r="F6649" i="2"/>
  <c r="F6650" i="2"/>
  <c r="F6651" i="2"/>
  <c r="F6652" i="2"/>
  <c r="F6653" i="2"/>
  <c r="F6654" i="2"/>
  <c r="F6655" i="2"/>
  <c r="F6656" i="2"/>
  <c r="F6657" i="2"/>
  <c r="F6658" i="2"/>
  <c r="F6659" i="2"/>
  <c r="F6660" i="2"/>
  <c r="F6661" i="2"/>
  <c r="F6662" i="2"/>
  <c r="F6663" i="2"/>
  <c r="F6664" i="2"/>
  <c r="F6665" i="2"/>
  <c r="F6666" i="2"/>
  <c r="F6667" i="2"/>
  <c r="F6668" i="2"/>
  <c r="F6669" i="2"/>
  <c r="F6670" i="2"/>
  <c r="F6671" i="2"/>
  <c r="F6672" i="2"/>
  <c r="F6673" i="2"/>
  <c r="F6674" i="2"/>
  <c r="F6675" i="2"/>
  <c r="F6676" i="2"/>
  <c r="F6677" i="2"/>
  <c r="F6678" i="2"/>
  <c r="F6679" i="2"/>
  <c r="F6680" i="2"/>
  <c r="F6681" i="2"/>
  <c r="F6682" i="2"/>
  <c r="F6683" i="2"/>
  <c r="F6684" i="2"/>
  <c r="F6685" i="2"/>
  <c r="F6686" i="2"/>
  <c r="F6687" i="2"/>
  <c r="F6688" i="2"/>
  <c r="F6689" i="2"/>
  <c r="F6690" i="2"/>
  <c r="F6691" i="2"/>
  <c r="F6692" i="2"/>
  <c r="F6693" i="2"/>
  <c r="F6694" i="2"/>
  <c r="F6695" i="2"/>
  <c r="F6696" i="2"/>
  <c r="F6697" i="2"/>
  <c r="F6698" i="2"/>
  <c r="F6699" i="2"/>
  <c r="F6700" i="2"/>
  <c r="F6701" i="2"/>
  <c r="F6702" i="2"/>
  <c r="F6703" i="2"/>
  <c r="F6704" i="2"/>
  <c r="F6705" i="2"/>
  <c r="F6706" i="2"/>
  <c r="F6707" i="2"/>
  <c r="F6708" i="2"/>
  <c r="F6709" i="2"/>
  <c r="F6710" i="2"/>
  <c r="F6711" i="2"/>
  <c r="F6712" i="2"/>
  <c r="F6713" i="2"/>
  <c r="F6714" i="2"/>
  <c r="F6715" i="2"/>
  <c r="F6716" i="2"/>
  <c r="F6717" i="2"/>
  <c r="F6718" i="2"/>
  <c r="F6719" i="2"/>
  <c r="F6720" i="2"/>
  <c r="F6721" i="2"/>
  <c r="F6722" i="2"/>
  <c r="F6723" i="2"/>
  <c r="F6724" i="2"/>
  <c r="F6725" i="2"/>
  <c r="F6726" i="2"/>
  <c r="F6727" i="2"/>
  <c r="F6728" i="2"/>
  <c r="F6729" i="2"/>
  <c r="F6730" i="2"/>
  <c r="F6731" i="2"/>
  <c r="F6732" i="2"/>
  <c r="F6733" i="2"/>
  <c r="F6734" i="2"/>
  <c r="F6735" i="2"/>
  <c r="F6736" i="2"/>
  <c r="F6737" i="2"/>
  <c r="F6738" i="2"/>
  <c r="F6739" i="2"/>
  <c r="F6740" i="2"/>
  <c r="F6741" i="2"/>
  <c r="F6742" i="2"/>
  <c r="F6743" i="2"/>
  <c r="F6744" i="2"/>
  <c r="F6745" i="2"/>
  <c r="F6746" i="2"/>
  <c r="F6747" i="2"/>
  <c r="F6748" i="2"/>
  <c r="F6749" i="2"/>
  <c r="F6750" i="2"/>
  <c r="F6751" i="2"/>
  <c r="F6752" i="2"/>
  <c r="F6753" i="2"/>
  <c r="F6754" i="2"/>
  <c r="F6755" i="2"/>
  <c r="F6756" i="2"/>
  <c r="F6757" i="2"/>
  <c r="F6758" i="2"/>
  <c r="F6759" i="2"/>
  <c r="F6760" i="2"/>
  <c r="F6761" i="2"/>
  <c r="F6762" i="2"/>
  <c r="F6763" i="2"/>
  <c r="F6764" i="2"/>
  <c r="F6765" i="2"/>
  <c r="F6766" i="2"/>
  <c r="F6767" i="2"/>
  <c r="F6768" i="2"/>
  <c r="F6769" i="2"/>
  <c r="F6770" i="2"/>
  <c r="F6771" i="2"/>
  <c r="F6772" i="2"/>
  <c r="F6773" i="2"/>
  <c r="F6774" i="2"/>
  <c r="F6775" i="2"/>
  <c r="F6776" i="2"/>
  <c r="F6777" i="2"/>
  <c r="F6778" i="2"/>
  <c r="F6779" i="2"/>
  <c r="F6780" i="2"/>
  <c r="F6781" i="2"/>
  <c r="F6782" i="2"/>
  <c r="F6783" i="2"/>
  <c r="F6784" i="2"/>
  <c r="F6785" i="2"/>
  <c r="F6786" i="2"/>
  <c r="F6787" i="2"/>
  <c r="F6788" i="2"/>
  <c r="F6789" i="2"/>
  <c r="F6790" i="2"/>
  <c r="F6791" i="2"/>
  <c r="F6792" i="2"/>
  <c r="F6793" i="2"/>
  <c r="F6794" i="2"/>
  <c r="F6795" i="2"/>
  <c r="F6796" i="2"/>
  <c r="F6797" i="2"/>
  <c r="F6798" i="2"/>
  <c r="F6799" i="2"/>
  <c r="F6800" i="2"/>
  <c r="F6801" i="2"/>
  <c r="F6802" i="2"/>
  <c r="F6803" i="2"/>
  <c r="F6804" i="2"/>
  <c r="F6805" i="2"/>
  <c r="F6806" i="2"/>
  <c r="F6807" i="2"/>
  <c r="F6808" i="2"/>
  <c r="F6809" i="2"/>
  <c r="F6810" i="2"/>
  <c r="F6811" i="2"/>
  <c r="F6812" i="2"/>
  <c r="F6813" i="2"/>
  <c r="F6814" i="2"/>
  <c r="F6815" i="2"/>
  <c r="F6816" i="2"/>
  <c r="F6817" i="2"/>
  <c r="F6818" i="2"/>
  <c r="F6819" i="2"/>
  <c r="F6820" i="2"/>
  <c r="F6821" i="2"/>
  <c r="F6822" i="2"/>
  <c r="F6823" i="2"/>
  <c r="F6824" i="2"/>
  <c r="F6825" i="2"/>
  <c r="F6826" i="2"/>
  <c r="F6827" i="2"/>
  <c r="F6828" i="2"/>
  <c r="F6829" i="2"/>
  <c r="F6830" i="2"/>
  <c r="F6831" i="2"/>
  <c r="F6832" i="2"/>
  <c r="F6833" i="2"/>
  <c r="F6834" i="2"/>
  <c r="F6835" i="2"/>
  <c r="F6836" i="2"/>
  <c r="F6837" i="2"/>
  <c r="F6838" i="2"/>
  <c r="F6839" i="2"/>
  <c r="F6840" i="2"/>
  <c r="F6841" i="2"/>
  <c r="F6842" i="2"/>
  <c r="F6843" i="2"/>
  <c r="F6844" i="2"/>
  <c r="F6845" i="2"/>
  <c r="F6846" i="2"/>
  <c r="F6847" i="2"/>
  <c r="F6848" i="2"/>
  <c r="F6849" i="2"/>
  <c r="F6850" i="2"/>
  <c r="F6851" i="2"/>
  <c r="F6852" i="2"/>
  <c r="F6853" i="2"/>
  <c r="F6854" i="2"/>
  <c r="F6855" i="2"/>
  <c r="F6856" i="2"/>
  <c r="F6857" i="2"/>
  <c r="F6858" i="2"/>
  <c r="F6859" i="2"/>
  <c r="F6860" i="2"/>
  <c r="F6861" i="2"/>
  <c r="F6862" i="2"/>
  <c r="F6863" i="2"/>
  <c r="F6864" i="2"/>
  <c r="F6865" i="2"/>
  <c r="F6866" i="2"/>
  <c r="F6867" i="2"/>
  <c r="F6868" i="2"/>
  <c r="F6869" i="2"/>
  <c r="F6870" i="2"/>
  <c r="F6871" i="2"/>
  <c r="F6872" i="2"/>
  <c r="F6873" i="2"/>
  <c r="F6874" i="2"/>
  <c r="F6875" i="2"/>
  <c r="F6876" i="2"/>
  <c r="F6877" i="2"/>
  <c r="F6878" i="2"/>
  <c r="F6879" i="2"/>
  <c r="F6880" i="2"/>
  <c r="F6881" i="2"/>
  <c r="F6882" i="2"/>
  <c r="F6883" i="2"/>
  <c r="F6884" i="2"/>
  <c r="F6885" i="2"/>
  <c r="F6886" i="2"/>
  <c r="F6887" i="2"/>
  <c r="F6888" i="2"/>
  <c r="F6889" i="2"/>
  <c r="F6890" i="2"/>
  <c r="F6891" i="2"/>
  <c r="F6892" i="2"/>
  <c r="F6893" i="2"/>
  <c r="F6894" i="2"/>
  <c r="F6895" i="2"/>
  <c r="F6896" i="2"/>
  <c r="F6897" i="2"/>
  <c r="F6898" i="2"/>
  <c r="F6899" i="2"/>
  <c r="F6900" i="2"/>
  <c r="F6901" i="2"/>
  <c r="F6902" i="2"/>
  <c r="F6903" i="2"/>
  <c r="F6904" i="2"/>
  <c r="F6905" i="2"/>
  <c r="F6906" i="2"/>
  <c r="F6907" i="2"/>
  <c r="F6908" i="2"/>
  <c r="F6909" i="2"/>
  <c r="F6910" i="2"/>
  <c r="F6911" i="2"/>
  <c r="F6912" i="2"/>
  <c r="F6913" i="2"/>
  <c r="F6914" i="2"/>
  <c r="F6915" i="2"/>
  <c r="F6916" i="2"/>
  <c r="F6917" i="2"/>
  <c r="F6918" i="2"/>
  <c r="F6919" i="2"/>
  <c r="F6920" i="2"/>
  <c r="F6921" i="2"/>
  <c r="F6922" i="2"/>
  <c r="F6923" i="2"/>
  <c r="F6924" i="2"/>
  <c r="F6925" i="2"/>
  <c r="F6926" i="2"/>
  <c r="F6927" i="2"/>
  <c r="F6928" i="2"/>
  <c r="F6929" i="2"/>
  <c r="F6930" i="2"/>
  <c r="F6931" i="2"/>
  <c r="F6932" i="2"/>
  <c r="F6933" i="2"/>
  <c r="F6934" i="2"/>
  <c r="F6935" i="2"/>
  <c r="F6936" i="2"/>
  <c r="F6937" i="2"/>
  <c r="F6938" i="2"/>
  <c r="F6939" i="2"/>
  <c r="F6940" i="2"/>
  <c r="F6941" i="2"/>
  <c r="F6942" i="2"/>
  <c r="F6943" i="2"/>
  <c r="F6944" i="2"/>
  <c r="F6945" i="2"/>
  <c r="F6946" i="2"/>
  <c r="F6947" i="2"/>
  <c r="F6948" i="2"/>
  <c r="F6949" i="2"/>
  <c r="F6950" i="2"/>
  <c r="F6951" i="2"/>
  <c r="F6952" i="2"/>
  <c r="F6953" i="2"/>
  <c r="F6954" i="2"/>
  <c r="F6955" i="2"/>
  <c r="F6956" i="2"/>
  <c r="F6957" i="2"/>
  <c r="F6958" i="2"/>
  <c r="F6959" i="2"/>
  <c r="F6960" i="2"/>
  <c r="F6961" i="2"/>
  <c r="F6962" i="2"/>
  <c r="F6963" i="2"/>
  <c r="F6964" i="2"/>
  <c r="F6965" i="2"/>
  <c r="F6966" i="2"/>
  <c r="F6967" i="2"/>
  <c r="F6968" i="2"/>
  <c r="F6969" i="2"/>
  <c r="F6970" i="2"/>
  <c r="F6971" i="2"/>
  <c r="F6972" i="2"/>
  <c r="F6973" i="2"/>
  <c r="F6974" i="2"/>
  <c r="F6975" i="2"/>
  <c r="F6976" i="2"/>
  <c r="F6977" i="2"/>
  <c r="F6978" i="2"/>
  <c r="F6979" i="2"/>
  <c r="F6980" i="2"/>
  <c r="F6981" i="2"/>
  <c r="F6982" i="2"/>
  <c r="F6983" i="2"/>
  <c r="F6984" i="2"/>
  <c r="F6985" i="2"/>
  <c r="F6986" i="2"/>
  <c r="F6987" i="2"/>
  <c r="F6988" i="2"/>
  <c r="F6989" i="2"/>
  <c r="F6990" i="2"/>
  <c r="F6991" i="2"/>
  <c r="F6992" i="2"/>
  <c r="F6993" i="2"/>
  <c r="F6994" i="2"/>
  <c r="F6995" i="2"/>
  <c r="F6996" i="2"/>
  <c r="F6997" i="2"/>
  <c r="F6998" i="2"/>
  <c r="F6999" i="2"/>
  <c r="F7000" i="2"/>
  <c r="F7001" i="2"/>
  <c r="F7002" i="2"/>
  <c r="F7003" i="2"/>
  <c r="F7004" i="2"/>
  <c r="F7005" i="2"/>
  <c r="F7006" i="2"/>
  <c r="F7007" i="2"/>
  <c r="F7008" i="2"/>
  <c r="F7009" i="2"/>
  <c r="F7010" i="2"/>
  <c r="F7011" i="2"/>
  <c r="F7012" i="2"/>
  <c r="F7013" i="2"/>
  <c r="F7014" i="2"/>
  <c r="F7015" i="2"/>
  <c r="F7016" i="2"/>
  <c r="F7017" i="2"/>
  <c r="F7018" i="2"/>
  <c r="F7019" i="2"/>
  <c r="F7020" i="2"/>
  <c r="F7021" i="2"/>
  <c r="F7022" i="2"/>
  <c r="F7023" i="2"/>
  <c r="F7024" i="2"/>
  <c r="F7025" i="2"/>
  <c r="F7026" i="2"/>
  <c r="F7027" i="2"/>
  <c r="F7028" i="2"/>
  <c r="F7029" i="2"/>
  <c r="F7030" i="2"/>
  <c r="F7031" i="2"/>
  <c r="F7032" i="2"/>
  <c r="F7033" i="2"/>
  <c r="F7034" i="2"/>
  <c r="F7035" i="2"/>
  <c r="F7036" i="2"/>
  <c r="F7037" i="2"/>
  <c r="F7038" i="2"/>
  <c r="F7039" i="2"/>
  <c r="F7040" i="2"/>
  <c r="F7041" i="2"/>
  <c r="F7042" i="2"/>
  <c r="F7043" i="2"/>
  <c r="F7044" i="2"/>
  <c r="F7045" i="2"/>
  <c r="F7046" i="2"/>
  <c r="F7047" i="2"/>
  <c r="F7048" i="2"/>
  <c r="F7049" i="2"/>
  <c r="F7050" i="2"/>
  <c r="F7051" i="2"/>
  <c r="F7052" i="2"/>
  <c r="F7053" i="2"/>
  <c r="F7054" i="2"/>
  <c r="F7055" i="2"/>
  <c r="F7056" i="2"/>
  <c r="F7057" i="2"/>
  <c r="F7058" i="2"/>
  <c r="F7059" i="2"/>
  <c r="F7060" i="2"/>
  <c r="F7061" i="2"/>
  <c r="F7062" i="2"/>
  <c r="F7063" i="2"/>
  <c r="F7064" i="2"/>
  <c r="F7065" i="2"/>
  <c r="F7066" i="2"/>
  <c r="F7067" i="2"/>
  <c r="F7068" i="2"/>
  <c r="F7069" i="2"/>
  <c r="F7070" i="2"/>
  <c r="F7071" i="2"/>
  <c r="F7072" i="2"/>
  <c r="F7073" i="2"/>
  <c r="F7074" i="2"/>
  <c r="F7075" i="2"/>
  <c r="F7076" i="2"/>
  <c r="F7077" i="2"/>
  <c r="F7078" i="2"/>
  <c r="F7079" i="2"/>
  <c r="F7080" i="2"/>
  <c r="F7081" i="2"/>
  <c r="F7082" i="2"/>
  <c r="F7083" i="2"/>
  <c r="F7084" i="2"/>
  <c r="F7085" i="2"/>
  <c r="F7086" i="2"/>
  <c r="F7087" i="2"/>
  <c r="F7088" i="2"/>
  <c r="F7089" i="2"/>
  <c r="F7090" i="2"/>
  <c r="F7091" i="2"/>
  <c r="F7092" i="2"/>
  <c r="F7093" i="2"/>
  <c r="F7094" i="2"/>
  <c r="F7095" i="2"/>
  <c r="F7096" i="2"/>
  <c r="F7097" i="2"/>
  <c r="F7098" i="2"/>
  <c r="F7099" i="2"/>
  <c r="F7100" i="2"/>
  <c r="F7101" i="2"/>
  <c r="F7102" i="2"/>
  <c r="F7103" i="2"/>
  <c r="F7104" i="2"/>
  <c r="F7105" i="2"/>
  <c r="F7106" i="2"/>
  <c r="F7107" i="2"/>
  <c r="F7108" i="2"/>
  <c r="F7109" i="2"/>
  <c r="F7110" i="2"/>
  <c r="F7111" i="2"/>
  <c r="F7112" i="2"/>
  <c r="F7113" i="2"/>
  <c r="F7114" i="2"/>
  <c r="F7115" i="2"/>
  <c r="F7116" i="2"/>
  <c r="F7117" i="2"/>
  <c r="F7118" i="2"/>
  <c r="F7119" i="2"/>
  <c r="F7120" i="2"/>
  <c r="F7121" i="2"/>
  <c r="F7122" i="2"/>
  <c r="F7123" i="2"/>
  <c r="F7124" i="2"/>
  <c r="F7125" i="2"/>
  <c r="F7126" i="2"/>
  <c r="F7127" i="2"/>
  <c r="F7128" i="2"/>
  <c r="F7129" i="2"/>
  <c r="F7130" i="2"/>
  <c r="F7131" i="2"/>
  <c r="F7132" i="2"/>
  <c r="F7133" i="2"/>
  <c r="F7134" i="2"/>
  <c r="F7135" i="2"/>
  <c r="F7136" i="2"/>
  <c r="F7137" i="2"/>
  <c r="F7138" i="2"/>
  <c r="F7139" i="2"/>
  <c r="F7140" i="2"/>
  <c r="F7141" i="2"/>
  <c r="F7142" i="2"/>
  <c r="F7143" i="2"/>
  <c r="F7144" i="2"/>
  <c r="F7145" i="2"/>
  <c r="F7146" i="2"/>
  <c r="F7147" i="2"/>
  <c r="F7148" i="2"/>
  <c r="F7149" i="2"/>
  <c r="F7150" i="2"/>
  <c r="F7151" i="2"/>
  <c r="F7152" i="2"/>
  <c r="F7153" i="2"/>
  <c r="F7154" i="2"/>
  <c r="F7155" i="2"/>
  <c r="F7156" i="2"/>
  <c r="F7157" i="2"/>
  <c r="F7158" i="2"/>
  <c r="F7159" i="2"/>
  <c r="F7160" i="2"/>
  <c r="F7161" i="2"/>
  <c r="F7162" i="2"/>
  <c r="F7163" i="2"/>
  <c r="F7164" i="2"/>
  <c r="F7165" i="2"/>
  <c r="F7166" i="2"/>
  <c r="F7167" i="2"/>
  <c r="F7168" i="2"/>
  <c r="F7169" i="2"/>
  <c r="F7170" i="2"/>
  <c r="F7171" i="2"/>
  <c r="F7172" i="2"/>
  <c r="F7173" i="2"/>
  <c r="F7174" i="2"/>
  <c r="F7175" i="2"/>
  <c r="F7176" i="2"/>
  <c r="F7177" i="2"/>
  <c r="F7178" i="2"/>
  <c r="F7179" i="2"/>
  <c r="F7180" i="2"/>
  <c r="F7181" i="2"/>
  <c r="F7182" i="2"/>
  <c r="F7183" i="2"/>
  <c r="F7184" i="2"/>
  <c r="F7185" i="2"/>
  <c r="F7186" i="2"/>
  <c r="F7187" i="2"/>
  <c r="F7188" i="2"/>
  <c r="F7189" i="2"/>
  <c r="F7190" i="2"/>
  <c r="F7191" i="2"/>
  <c r="F7192" i="2"/>
  <c r="F7193" i="2"/>
  <c r="F7194" i="2"/>
  <c r="F7195" i="2"/>
  <c r="F7196" i="2"/>
  <c r="F7197" i="2"/>
  <c r="F7198" i="2"/>
  <c r="F7199" i="2"/>
  <c r="F7200" i="2"/>
  <c r="F7201" i="2"/>
  <c r="F7202" i="2"/>
  <c r="F7203" i="2"/>
  <c r="F7204" i="2"/>
  <c r="F7205" i="2"/>
  <c r="F7206" i="2"/>
  <c r="F7207" i="2"/>
  <c r="F7208" i="2"/>
  <c r="F7209" i="2"/>
  <c r="F7210" i="2"/>
  <c r="F7211" i="2"/>
  <c r="F7212" i="2"/>
  <c r="F7213" i="2"/>
  <c r="F7214" i="2"/>
  <c r="F7215" i="2"/>
  <c r="F7216" i="2"/>
  <c r="F7217" i="2"/>
  <c r="F7218" i="2"/>
  <c r="F7219" i="2"/>
  <c r="F7220" i="2"/>
  <c r="F7221" i="2"/>
  <c r="F7222" i="2"/>
  <c r="F7223" i="2"/>
  <c r="F7224" i="2"/>
  <c r="F7225" i="2"/>
  <c r="F7226" i="2"/>
  <c r="F7227" i="2"/>
  <c r="F7228" i="2"/>
  <c r="F7229" i="2"/>
  <c r="F7230" i="2"/>
  <c r="F7231" i="2"/>
  <c r="F7232" i="2"/>
  <c r="F7233" i="2"/>
  <c r="F7234" i="2"/>
  <c r="F7235" i="2"/>
  <c r="F7236" i="2"/>
  <c r="F7237" i="2"/>
  <c r="F7238" i="2"/>
  <c r="F7239" i="2"/>
  <c r="F7240" i="2"/>
  <c r="F7241" i="2"/>
  <c r="F7242" i="2"/>
  <c r="F7243" i="2"/>
  <c r="F7244" i="2"/>
  <c r="F7245" i="2"/>
  <c r="F7246" i="2"/>
  <c r="F7247" i="2"/>
  <c r="F7248" i="2"/>
  <c r="F7249" i="2"/>
  <c r="F7250" i="2"/>
  <c r="F7251" i="2"/>
  <c r="F7252" i="2"/>
  <c r="F7253" i="2"/>
  <c r="F7254" i="2"/>
  <c r="F7255" i="2"/>
  <c r="F7256" i="2"/>
  <c r="F7257" i="2"/>
  <c r="F7258" i="2"/>
  <c r="F7259" i="2"/>
  <c r="F7260" i="2"/>
  <c r="F7261" i="2"/>
  <c r="F7262" i="2"/>
  <c r="F7263" i="2"/>
  <c r="F7264" i="2"/>
  <c r="F7265" i="2"/>
  <c r="F7266" i="2"/>
  <c r="F7267" i="2"/>
  <c r="F7268" i="2"/>
  <c r="F7269" i="2"/>
  <c r="F7270" i="2"/>
  <c r="F7271" i="2"/>
  <c r="F7272" i="2"/>
  <c r="F7273" i="2"/>
  <c r="F7274" i="2"/>
  <c r="F7275" i="2"/>
  <c r="F7276" i="2"/>
  <c r="F7277" i="2"/>
  <c r="F7278" i="2"/>
  <c r="F7279" i="2"/>
  <c r="F7280" i="2"/>
  <c r="F7281" i="2"/>
  <c r="F7282" i="2"/>
  <c r="F7283" i="2"/>
  <c r="F7284" i="2"/>
  <c r="F7285" i="2"/>
  <c r="F7286" i="2"/>
  <c r="F7287" i="2"/>
  <c r="F7288" i="2"/>
  <c r="F7289" i="2"/>
  <c r="F7290" i="2"/>
  <c r="F7291" i="2"/>
  <c r="F7292" i="2"/>
  <c r="F7293" i="2"/>
  <c r="F7294" i="2"/>
  <c r="F7295" i="2"/>
  <c r="F7296" i="2"/>
  <c r="F7297" i="2"/>
  <c r="F7298" i="2"/>
  <c r="F7299" i="2"/>
  <c r="F7300" i="2"/>
  <c r="F7301" i="2"/>
  <c r="F7302" i="2"/>
  <c r="F7303" i="2"/>
  <c r="F7304" i="2"/>
  <c r="F7305" i="2"/>
  <c r="F7306" i="2"/>
  <c r="F7307" i="2"/>
  <c r="F7308" i="2"/>
  <c r="F7309" i="2"/>
  <c r="F7310" i="2"/>
  <c r="F7311" i="2"/>
  <c r="F7312" i="2"/>
  <c r="F7313" i="2"/>
  <c r="F7314" i="2"/>
  <c r="F7315" i="2"/>
  <c r="F7316" i="2"/>
  <c r="F7317" i="2"/>
  <c r="F7318" i="2"/>
  <c r="F7319" i="2"/>
  <c r="F7320" i="2"/>
  <c r="F7321" i="2"/>
  <c r="F7322" i="2"/>
  <c r="F7323" i="2"/>
  <c r="F7324" i="2"/>
  <c r="F7325" i="2"/>
  <c r="F7326" i="2"/>
  <c r="F7327" i="2"/>
  <c r="F7328" i="2"/>
  <c r="F7329" i="2"/>
  <c r="F7330" i="2"/>
  <c r="F7331" i="2"/>
  <c r="F7332" i="2"/>
  <c r="F7333" i="2"/>
  <c r="F7334" i="2"/>
  <c r="F7335" i="2"/>
  <c r="F7336" i="2"/>
  <c r="F7337" i="2"/>
  <c r="F7338" i="2"/>
  <c r="F7339" i="2"/>
  <c r="F7340" i="2"/>
  <c r="F7341" i="2"/>
  <c r="F7342" i="2"/>
  <c r="F7343" i="2"/>
  <c r="F7344" i="2"/>
  <c r="F7345" i="2"/>
  <c r="F7346" i="2"/>
  <c r="F7347" i="2"/>
  <c r="F7348" i="2"/>
  <c r="F7349" i="2"/>
  <c r="F7350" i="2"/>
  <c r="F7351" i="2"/>
  <c r="F7352" i="2"/>
  <c r="F7353" i="2"/>
  <c r="F7354" i="2"/>
  <c r="F7355" i="2"/>
  <c r="F7356" i="2"/>
  <c r="F7357" i="2"/>
  <c r="F7358" i="2"/>
  <c r="F7359" i="2"/>
  <c r="F7360" i="2"/>
  <c r="F7361" i="2"/>
  <c r="F7362" i="2"/>
  <c r="F7363" i="2"/>
  <c r="F7364" i="2"/>
  <c r="F7365" i="2"/>
  <c r="F7366" i="2"/>
  <c r="F7367" i="2"/>
  <c r="F7368" i="2"/>
  <c r="F7369" i="2"/>
  <c r="F7370" i="2"/>
  <c r="F7371" i="2"/>
  <c r="F7372" i="2"/>
  <c r="F7373" i="2"/>
  <c r="F7374" i="2"/>
  <c r="F7375" i="2"/>
  <c r="F7376" i="2"/>
  <c r="F7377" i="2"/>
  <c r="F7378" i="2"/>
  <c r="F7379" i="2"/>
  <c r="F7380" i="2"/>
  <c r="F7381" i="2"/>
  <c r="F7382" i="2"/>
  <c r="F7383" i="2"/>
  <c r="F7384" i="2"/>
  <c r="F7385" i="2"/>
  <c r="F7386" i="2"/>
  <c r="F7387" i="2"/>
  <c r="F7388" i="2"/>
  <c r="F7389" i="2"/>
  <c r="F7390" i="2"/>
  <c r="F7391" i="2"/>
  <c r="F7392" i="2"/>
  <c r="F7393" i="2"/>
  <c r="F7394" i="2"/>
  <c r="F7395" i="2"/>
  <c r="F7396" i="2"/>
  <c r="F7397" i="2"/>
  <c r="F7398" i="2"/>
  <c r="F7399" i="2"/>
  <c r="F7400" i="2"/>
  <c r="F7401" i="2"/>
  <c r="F7402" i="2"/>
  <c r="F7403" i="2"/>
  <c r="F7404" i="2"/>
  <c r="F7405" i="2"/>
  <c r="F7406" i="2"/>
  <c r="F7407" i="2"/>
  <c r="F7408" i="2"/>
  <c r="F7409" i="2"/>
  <c r="F7410" i="2"/>
  <c r="F7411" i="2"/>
  <c r="F7412" i="2"/>
  <c r="F7413" i="2"/>
  <c r="F7414" i="2"/>
  <c r="F7415" i="2"/>
  <c r="F7416" i="2"/>
  <c r="F7417" i="2"/>
  <c r="F7418" i="2"/>
  <c r="F7419" i="2"/>
  <c r="F7420" i="2"/>
  <c r="F7421" i="2"/>
  <c r="F7422" i="2"/>
  <c r="F7423" i="2"/>
  <c r="F7424" i="2"/>
  <c r="F7425" i="2"/>
  <c r="F7426" i="2"/>
  <c r="F7427" i="2"/>
  <c r="F7428" i="2"/>
  <c r="F7429" i="2"/>
  <c r="F7430" i="2"/>
  <c r="F7431" i="2"/>
  <c r="F7432" i="2"/>
  <c r="F7433" i="2"/>
  <c r="F7434" i="2"/>
  <c r="F7435" i="2"/>
  <c r="F7436" i="2"/>
  <c r="F7437" i="2"/>
  <c r="F7438" i="2"/>
  <c r="F7439" i="2"/>
  <c r="F7440" i="2"/>
  <c r="F7441" i="2"/>
  <c r="F7442" i="2"/>
  <c r="F7443" i="2"/>
  <c r="F7444" i="2"/>
  <c r="F7445" i="2"/>
  <c r="F7446" i="2"/>
  <c r="F7447" i="2"/>
  <c r="F7448" i="2"/>
  <c r="F7449" i="2"/>
  <c r="F7450" i="2"/>
  <c r="F7451" i="2"/>
  <c r="F7452" i="2"/>
  <c r="F7453" i="2"/>
  <c r="F7454" i="2"/>
  <c r="F7455" i="2"/>
  <c r="F7456" i="2"/>
  <c r="F7457" i="2"/>
  <c r="F7458" i="2"/>
  <c r="F7459" i="2"/>
  <c r="F7460" i="2"/>
  <c r="F7461" i="2"/>
  <c r="F7462" i="2"/>
  <c r="F7463" i="2"/>
  <c r="F7464" i="2"/>
  <c r="F7465" i="2"/>
  <c r="F7466" i="2"/>
  <c r="F7467" i="2"/>
  <c r="F7468" i="2"/>
  <c r="F7469" i="2"/>
  <c r="F7470" i="2"/>
  <c r="F7471" i="2"/>
  <c r="F7472" i="2"/>
  <c r="F7473" i="2"/>
  <c r="F7474" i="2"/>
  <c r="F7475" i="2"/>
  <c r="F7476" i="2"/>
  <c r="F7477" i="2"/>
  <c r="F7478" i="2"/>
  <c r="F7479" i="2"/>
  <c r="F7480" i="2"/>
  <c r="F7481" i="2"/>
  <c r="F7482" i="2"/>
  <c r="F7483" i="2"/>
  <c r="F7484" i="2"/>
  <c r="F7485" i="2"/>
  <c r="F7486" i="2"/>
  <c r="F7487" i="2"/>
  <c r="F7488" i="2"/>
  <c r="F7489" i="2"/>
  <c r="F7490" i="2"/>
  <c r="F7491" i="2"/>
  <c r="F7492" i="2"/>
  <c r="F7493" i="2"/>
  <c r="F7494" i="2"/>
  <c r="F7495" i="2"/>
  <c r="F7496" i="2"/>
  <c r="F7497" i="2"/>
  <c r="F7498" i="2"/>
  <c r="F7499" i="2"/>
  <c r="F7500" i="2"/>
  <c r="F7501" i="2"/>
  <c r="F7502" i="2"/>
  <c r="F7503" i="2"/>
  <c r="F7504" i="2"/>
  <c r="F7505" i="2"/>
  <c r="F7506" i="2"/>
  <c r="F7507" i="2"/>
  <c r="F7508" i="2"/>
  <c r="F7509" i="2"/>
  <c r="F7510" i="2"/>
  <c r="F7511" i="2"/>
  <c r="F7512" i="2"/>
  <c r="F7513" i="2"/>
  <c r="F7514" i="2"/>
  <c r="F7515" i="2"/>
  <c r="F7516" i="2"/>
  <c r="F7517" i="2"/>
  <c r="F7518" i="2"/>
  <c r="F7519" i="2"/>
  <c r="F7520" i="2"/>
  <c r="F7521" i="2"/>
  <c r="F7522" i="2"/>
  <c r="F7523" i="2"/>
  <c r="F7524" i="2"/>
  <c r="F7525" i="2"/>
  <c r="F7526" i="2"/>
  <c r="F7527" i="2"/>
  <c r="F7528" i="2"/>
  <c r="F7529" i="2"/>
  <c r="F7530" i="2"/>
  <c r="F7531" i="2"/>
  <c r="F7532" i="2"/>
  <c r="F7533" i="2"/>
  <c r="F7534" i="2"/>
  <c r="F7535" i="2"/>
  <c r="F7536" i="2"/>
  <c r="F7537" i="2"/>
  <c r="F7538" i="2"/>
  <c r="F7539" i="2"/>
  <c r="F7540" i="2"/>
  <c r="F7541" i="2"/>
  <c r="F7542" i="2"/>
  <c r="F7543" i="2"/>
  <c r="F7544" i="2"/>
  <c r="F7545" i="2"/>
  <c r="F7546" i="2"/>
  <c r="F7547" i="2"/>
  <c r="F7548" i="2"/>
  <c r="F7549" i="2"/>
  <c r="F7550" i="2"/>
  <c r="F7551" i="2"/>
  <c r="F7552" i="2"/>
  <c r="F7553" i="2"/>
  <c r="F7554" i="2"/>
  <c r="F7555" i="2"/>
  <c r="F7556" i="2"/>
  <c r="F7557" i="2"/>
  <c r="F7558" i="2"/>
  <c r="F7559" i="2"/>
  <c r="F7560" i="2"/>
  <c r="F7561" i="2"/>
  <c r="F7562" i="2"/>
  <c r="F7563" i="2"/>
  <c r="F7564" i="2"/>
  <c r="F7565" i="2"/>
  <c r="F7566" i="2"/>
  <c r="F7567" i="2"/>
  <c r="F7568" i="2"/>
  <c r="F7569" i="2"/>
  <c r="F7570" i="2"/>
  <c r="F7571" i="2"/>
  <c r="F7572" i="2"/>
  <c r="F7573" i="2"/>
  <c r="F7574" i="2"/>
  <c r="F7575" i="2"/>
  <c r="F7576" i="2"/>
  <c r="F7577" i="2"/>
  <c r="F7578" i="2"/>
  <c r="F7579" i="2"/>
  <c r="F7580" i="2"/>
  <c r="F7581" i="2"/>
  <c r="F7582" i="2"/>
  <c r="F7583" i="2"/>
  <c r="F7584" i="2"/>
  <c r="F7585" i="2"/>
  <c r="F7586" i="2"/>
  <c r="F7587" i="2"/>
  <c r="F7588" i="2"/>
  <c r="F7589" i="2"/>
  <c r="F7590" i="2"/>
  <c r="F7591" i="2"/>
  <c r="F7592" i="2"/>
  <c r="F7593" i="2"/>
  <c r="F7594" i="2"/>
  <c r="F7595" i="2"/>
  <c r="F7596" i="2"/>
  <c r="F7597" i="2"/>
  <c r="F7598" i="2"/>
  <c r="F7599" i="2"/>
  <c r="F7600" i="2"/>
  <c r="F7601" i="2"/>
  <c r="F7602" i="2"/>
  <c r="F7603" i="2"/>
  <c r="F7604" i="2"/>
  <c r="F7605" i="2"/>
  <c r="F7606" i="2"/>
  <c r="F7607" i="2"/>
  <c r="F7608" i="2"/>
  <c r="F7609" i="2"/>
  <c r="F7610" i="2"/>
  <c r="F7611" i="2"/>
  <c r="F7612" i="2"/>
  <c r="F7613" i="2"/>
  <c r="F7614" i="2"/>
  <c r="F7615" i="2"/>
  <c r="F7616" i="2"/>
  <c r="F7617" i="2"/>
  <c r="F7618" i="2"/>
  <c r="F7619" i="2"/>
  <c r="F7620" i="2"/>
  <c r="F7621" i="2"/>
  <c r="F7622" i="2"/>
  <c r="F7623" i="2"/>
  <c r="F7624" i="2"/>
  <c r="F7625" i="2"/>
  <c r="F7626" i="2"/>
  <c r="F7627" i="2"/>
  <c r="F7628" i="2"/>
  <c r="F7629" i="2"/>
  <c r="F7630" i="2"/>
  <c r="F7631" i="2"/>
  <c r="F7632" i="2"/>
  <c r="F7633" i="2"/>
  <c r="F7634" i="2"/>
  <c r="F7635" i="2"/>
  <c r="F7636" i="2"/>
  <c r="F7637" i="2"/>
  <c r="F7638" i="2"/>
  <c r="F7639" i="2"/>
  <c r="F7640" i="2"/>
  <c r="F7641" i="2"/>
  <c r="F7642" i="2"/>
  <c r="F7643" i="2"/>
  <c r="F7644" i="2"/>
  <c r="F7645" i="2"/>
  <c r="F7646" i="2"/>
  <c r="F7647" i="2"/>
  <c r="F7648" i="2"/>
  <c r="F7649" i="2"/>
  <c r="F7650" i="2"/>
  <c r="F7651" i="2"/>
  <c r="F7652" i="2"/>
  <c r="F7653" i="2"/>
  <c r="F7654" i="2"/>
  <c r="F7655" i="2"/>
  <c r="F7656" i="2"/>
  <c r="F7657" i="2"/>
  <c r="F7658" i="2"/>
  <c r="F7659" i="2"/>
  <c r="F7660" i="2"/>
  <c r="F7661" i="2"/>
  <c r="F7662" i="2"/>
  <c r="F7663" i="2"/>
  <c r="F7664" i="2"/>
  <c r="F7665" i="2"/>
  <c r="F7666" i="2"/>
  <c r="F7667" i="2"/>
  <c r="F7668" i="2"/>
  <c r="F7669" i="2"/>
  <c r="F7670" i="2"/>
  <c r="F7671" i="2"/>
  <c r="F7672" i="2"/>
  <c r="F7673" i="2"/>
  <c r="F7674" i="2"/>
  <c r="F7675" i="2"/>
  <c r="F7676" i="2"/>
  <c r="F7677" i="2"/>
  <c r="F7678" i="2"/>
  <c r="F7679" i="2"/>
  <c r="F7680" i="2"/>
  <c r="F7681" i="2"/>
  <c r="F7682" i="2"/>
  <c r="F7683" i="2"/>
  <c r="F7684" i="2"/>
  <c r="F7685" i="2"/>
  <c r="F7686" i="2"/>
  <c r="F7687" i="2"/>
  <c r="F7688" i="2"/>
  <c r="F7689" i="2"/>
  <c r="F7690" i="2"/>
  <c r="F7691" i="2"/>
  <c r="F7692" i="2"/>
  <c r="F7693" i="2"/>
  <c r="F7694" i="2"/>
  <c r="F7695" i="2"/>
  <c r="F7696" i="2"/>
  <c r="F7697" i="2"/>
  <c r="F7698" i="2"/>
  <c r="F7699" i="2"/>
  <c r="F7700" i="2"/>
  <c r="F7701" i="2"/>
  <c r="F7702" i="2"/>
  <c r="F7703" i="2"/>
  <c r="F7704" i="2"/>
  <c r="F7705" i="2"/>
  <c r="F7706" i="2"/>
  <c r="F7707" i="2"/>
  <c r="F7708" i="2"/>
  <c r="F7709" i="2"/>
  <c r="F7710" i="2"/>
  <c r="F7711" i="2"/>
  <c r="F7712" i="2"/>
  <c r="F7713" i="2"/>
  <c r="F7714" i="2"/>
  <c r="F7715" i="2"/>
  <c r="F7716" i="2"/>
  <c r="F7717" i="2"/>
  <c r="F7718" i="2"/>
  <c r="F7719" i="2"/>
  <c r="F7720" i="2"/>
  <c r="F7721" i="2"/>
  <c r="F7722" i="2"/>
  <c r="F7723" i="2"/>
  <c r="F7724" i="2"/>
  <c r="F7725" i="2"/>
  <c r="F7726" i="2"/>
  <c r="F7727" i="2"/>
  <c r="F7728" i="2"/>
  <c r="F7729" i="2"/>
  <c r="F7730" i="2"/>
  <c r="F7731" i="2"/>
  <c r="F7732" i="2"/>
  <c r="F7733" i="2"/>
  <c r="F7734" i="2"/>
  <c r="F7735" i="2"/>
  <c r="F7736" i="2"/>
  <c r="F7737" i="2"/>
  <c r="F7738" i="2"/>
  <c r="F7739" i="2"/>
  <c r="F7740" i="2"/>
  <c r="F7741" i="2"/>
  <c r="F7742" i="2"/>
  <c r="F7743" i="2"/>
  <c r="F7744" i="2"/>
  <c r="F7745" i="2"/>
  <c r="F7746" i="2"/>
  <c r="F7747" i="2"/>
  <c r="F7748" i="2"/>
  <c r="F7749" i="2"/>
  <c r="F7750" i="2"/>
  <c r="F7751" i="2"/>
  <c r="F7752" i="2"/>
  <c r="F7753" i="2"/>
  <c r="F7754" i="2"/>
  <c r="F7755" i="2"/>
  <c r="F7756" i="2"/>
  <c r="F7757" i="2"/>
  <c r="F7758" i="2"/>
  <c r="F7759" i="2"/>
  <c r="F7760" i="2"/>
  <c r="F7761" i="2"/>
  <c r="F7762" i="2"/>
  <c r="F7763" i="2"/>
  <c r="F7764" i="2"/>
  <c r="F7765" i="2"/>
  <c r="F7766" i="2"/>
  <c r="F7767" i="2"/>
  <c r="F7768" i="2"/>
  <c r="F7769" i="2"/>
  <c r="F7770" i="2"/>
  <c r="F7771" i="2"/>
  <c r="F7772" i="2"/>
  <c r="F7773" i="2"/>
  <c r="F7774" i="2"/>
  <c r="F7775" i="2"/>
  <c r="F7776" i="2"/>
  <c r="F7777" i="2"/>
  <c r="F7778" i="2"/>
  <c r="F7779" i="2"/>
  <c r="F7780" i="2"/>
  <c r="F7781" i="2"/>
  <c r="F7782" i="2"/>
  <c r="F7783" i="2"/>
  <c r="F7784" i="2"/>
  <c r="F7785" i="2"/>
  <c r="F7786" i="2"/>
  <c r="F7787" i="2"/>
  <c r="F7788" i="2"/>
  <c r="F7789" i="2"/>
  <c r="F7790" i="2"/>
  <c r="F7791" i="2"/>
  <c r="F7792" i="2"/>
  <c r="F7793" i="2"/>
  <c r="F7794" i="2"/>
  <c r="F7795" i="2"/>
  <c r="F7796" i="2"/>
  <c r="F7797" i="2"/>
  <c r="F7798" i="2"/>
  <c r="F7799" i="2"/>
  <c r="F7800" i="2"/>
  <c r="F7801" i="2"/>
  <c r="F7802" i="2"/>
  <c r="F7803" i="2"/>
  <c r="F7804" i="2"/>
  <c r="F7805" i="2"/>
  <c r="F7806" i="2"/>
  <c r="F7807" i="2"/>
  <c r="F7808" i="2"/>
  <c r="F7809" i="2"/>
  <c r="F7810" i="2"/>
  <c r="F7811" i="2"/>
  <c r="F7812" i="2"/>
  <c r="F7813" i="2"/>
  <c r="F7814" i="2"/>
  <c r="F7815" i="2"/>
  <c r="F7816" i="2"/>
  <c r="F7817" i="2"/>
  <c r="F7818" i="2"/>
  <c r="F7819" i="2"/>
  <c r="F7820" i="2"/>
  <c r="F7821" i="2"/>
  <c r="F7822" i="2"/>
  <c r="F7823" i="2"/>
  <c r="F7824" i="2"/>
  <c r="F7825" i="2"/>
  <c r="F7826" i="2"/>
  <c r="F7827" i="2"/>
  <c r="F7828" i="2"/>
  <c r="F7829" i="2"/>
  <c r="F7830" i="2"/>
  <c r="F7831" i="2"/>
  <c r="F7832" i="2"/>
  <c r="F7833" i="2"/>
  <c r="F7834" i="2"/>
  <c r="F7835" i="2"/>
  <c r="F7836" i="2"/>
  <c r="F7837" i="2"/>
  <c r="F7838" i="2"/>
  <c r="F7839" i="2"/>
  <c r="F7840" i="2"/>
  <c r="F7841" i="2"/>
  <c r="F7842" i="2"/>
  <c r="F7843" i="2"/>
  <c r="F7844" i="2"/>
  <c r="F7845" i="2"/>
  <c r="F7846" i="2"/>
  <c r="F7847" i="2"/>
  <c r="F7848" i="2"/>
  <c r="F7849" i="2"/>
  <c r="F7850" i="2"/>
  <c r="F7851" i="2"/>
  <c r="F7852" i="2"/>
  <c r="F7853" i="2"/>
  <c r="F7854" i="2"/>
  <c r="F7855" i="2"/>
  <c r="F7856" i="2"/>
  <c r="F7857" i="2"/>
  <c r="F7858" i="2"/>
  <c r="F7859" i="2"/>
  <c r="F7860" i="2"/>
  <c r="F7861" i="2"/>
  <c r="F7862" i="2"/>
  <c r="F7863" i="2"/>
  <c r="F7864" i="2"/>
  <c r="F7865" i="2"/>
  <c r="F7866" i="2"/>
  <c r="F7867" i="2"/>
  <c r="F7868" i="2"/>
  <c r="F7869" i="2"/>
  <c r="F7870" i="2"/>
  <c r="F7871" i="2"/>
  <c r="F7872" i="2"/>
  <c r="F7873" i="2"/>
  <c r="F7874" i="2"/>
  <c r="F7875" i="2"/>
  <c r="F7876" i="2"/>
  <c r="F7877" i="2"/>
  <c r="F7878" i="2"/>
  <c r="F7879" i="2"/>
  <c r="F7880" i="2"/>
  <c r="F7881" i="2"/>
  <c r="F7882" i="2"/>
  <c r="F7883" i="2"/>
  <c r="F7884" i="2"/>
  <c r="F7885" i="2"/>
  <c r="F7886" i="2"/>
  <c r="F7887" i="2"/>
  <c r="F7888" i="2"/>
  <c r="F7889" i="2"/>
  <c r="F7890" i="2"/>
  <c r="F7891" i="2"/>
  <c r="F7892" i="2"/>
  <c r="F7893" i="2"/>
  <c r="F7894" i="2"/>
  <c r="F7895" i="2"/>
  <c r="F7896" i="2"/>
  <c r="F7897" i="2"/>
  <c r="F7898" i="2"/>
  <c r="F7899" i="2"/>
  <c r="F7900" i="2"/>
  <c r="F7901" i="2"/>
  <c r="F7902" i="2"/>
  <c r="F7903" i="2"/>
  <c r="F7904" i="2"/>
  <c r="F7905" i="2"/>
  <c r="F7906" i="2"/>
  <c r="F7907" i="2"/>
  <c r="F7908" i="2"/>
  <c r="F7909" i="2"/>
  <c r="F7910" i="2"/>
  <c r="F7911" i="2"/>
  <c r="F7912" i="2"/>
  <c r="F7913" i="2"/>
  <c r="F7914" i="2"/>
  <c r="F7915" i="2"/>
  <c r="F7916" i="2"/>
  <c r="F7917" i="2"/>
  <c r="F7918" i="2"/>
  <c r="F7919" i="2"/>
  <c r="F7920" i="2"/>
  <c r="F7921" i="2"/>
  <c r="F7922" i="2"/>
  <c r="F7923" i="2"/>
  <c r="F7924" i="2"/>
  <c r="F7925" i="2"/>
  <c r="F7926" i="2"/>
  <c r="F7927" i="2"/>
  <c r="F7928" i="2"/>
  <c r="F7929" i="2"/>
  <c r="F7930" i="2"/>
  <c r="F7931" i="2"/>
  <c r="F7932" i="2"/>
  <c r="F7933" i="2"/>
  <c r="F7934" i="2"/>
  <c r="F7935" i="2"/>
  <c r="F7936" i="2"/>
  <c r="F7937" i="2"/>
  <c r="F7938" i="2"/>
  <c r="F7939" i="2"/>
  <c r="F7940" i="2"/>
  <c r="F7941" i="2"/>
  <c r="F7942" i="2"/>
  <c r="F7943" i="2"/>
  <c r="F7944" i="2"/>
  <c r="F7945" i="2"/>
  <c r="F7946" i="2"/>
  <c r="F7947" i="2"/>
  <c r="F7948" i="2"/>
  <c r="F7949" i="2"/>
  <c r="F7950" i="2"/>
  <c r="F7951" i="2"/>
  <c r="F7952" i="2"/>
  <c r="F7953" i="2"/>
  <c r="F7954" i="2"/>
  <c r="F7955" i="2"/>
  <c r="F7956" i="2"/>
  <c r="F7957" i="2"/>
  <c r="F7958" i="2"/>
  <c r="F7959" i="2"/>
  <c r="F7960" i="2"/>
  <c r="F7961" i="2"/>
  <c r="F7962" i="2"/>
  <c r="F7963" i="2"/>
  <c r="F7964" i="2"/>
  <c r="F7965" i="2"/>
  <c r="F7966" i="2"/>
  <c r="F7967" i="2"/>
  <c r="F7968" i="2"/>
  <c r="F7969" i="2"/>
  <c r="F7970" i="2"/>
  <c r="F7971" i="2"/>
  <c r="F7972" i="2"/>
  <c r="F7973" i="2"/>
  <c r="F7974" i="2"/>
  <c r="F7975" i="2"/>
  <c r="F7976" i="2"/>
  <c r="F7977" i="2"/>
  <c r="F7978" i="2"/>
  <c r="F7979" i="2"/>
  <c r="F7980" i="2"/>
  <c r="F7981" i="2"/>
  <c r="F7982" i="2"/>
  <c r="F7983" i="2"/>
  <c r="F7984" i="2"/>
  <c r="F7985" i="2"/>
  <c r="F7986" i="2"/>
  <c r="F7987" i="2"/>
  <c r="F7988" i="2"/>
  <c r="F7989" i="2"/>
  <c r="F7990" i="2"/>
  <c r="F7991" i="2"/>
  <c r="F7992" i="2"/>
  <c r="F7993" i="2"/>
  <c r="F7994" i="2"/>
  <c r="F7995" i="2"/>
  <c r="F7996" i="2"/>
  <c r="F7997" i="2"/>
  <c r="F7998" i="2"/>
  <c r="F7999" i="2"/>
  <c r="F8000" i="2"/>
  <c r="F8001" i="2"/>
  <c r="F8002" i="2"/>
  <c r="F8003" i="2"/>
  <c r="F8004" i="2"/>
  <c r="F8005" i="2"/>
  <c r="F8006" i="2"/>
  <c r="F8007" i="2"/>
  <c r="F8008" i="2"/>
  <c r="F8009" i="2"/>
  <c r="F8010" i="2"/>
  <c r="F8011" i="2"/>
  <c r="F8012" i="2"/>
  <c r="F8013" i="2"/>
  <c r="F8014" i="2"/>
  <c r="F8015" i="2"/>
  <c r="F8016" i="2"/>
  <c r="F8017" i="2"/>
  <c r="F8018" i="2"/>
  <c r="F8019" i="2"/>
  <c r="F8020" i="2"/>
  <c r="F8021" i="2"/>
  <c r="F8022" i="2"/>
  <c r="F8023" i="2"/>
  <c r="F8024" i="2"/>
  <c r="F8025" i="2"/>
  <c r="F8026" i="2"/>
  <c r="F8027" i="2"/>
  <c r="F8028" i="2"/>
  <c r="F8029" i="2"/>
  <c r="F8030" i="2"/>
  <c r="F8031" i="2"/>
  <c r="F8032" i="2"/>
  <c r="F8033" i="2"/>
  <c r="F8034" i="2"/>
  <c r="F8035" i="2"/>
  <c r="F8036" i="2"/>
  <c r="F8037" i="2"/>
  <c r="F8038" i="2"/>
  <c r="F8039" i="2"/>
  <c r="F8040" i="2"/>
  <c r="F8041" i="2"/>
  <c r="F8042" i="2"/>
  <c r="F8043" i="2"/>
  <c r="F8044" i="2"/>
  <c r="F8045" i="2"/>
  <c r="F8046" i="2"/>
  <c r="F8047" i="2"/>
  <c r="F8048" i="2"/>
  <c r="F8049" i="2"/>
  <c r="F8050" i="2"/>
  <c r="F8051" i="2"/>
  <c r="F8052" i="2"/>
  <c r="F8053" i="2"/>
  <c r="F8054" i="2"/>
  <c r="F8055" i="2"/>
  <c r="F8056" i="2"/>
  <c r="F8057" i="2"/>
  <c r="F8058" i="2"/>
  <c r="F8059" i="2"/>
  <c r="F8060" i="2"/>
  <c r="F8061" i="2"/>
  <c r="F8062" i="2"/>
  <c r="F8063" i="2"/>
  <c r="F8064" i="2"/>
  <c r="F8065" i="2"/>
  <c r="F8066" i="2"/>
  <c r="F8067" i="2"/>
  <c r="F8068" i="2"/>
  <c r="F8069" i="2"/>
  <c r="F8070" i="2"/>
  <c r="F8071" i="2"/>
  <c r="F8072" i="2"/>
  <c r="F8073" i="2"/>
  <c r="F8074" i="2"/>
  <c r="F8075" i="2"/>
  <c r="F8076" i="2"/>
  <c r="F8077" i="2"/>
  <c r="F8078" i="2"/>
  <c r="F8079" i="2"/>
  <c r="F8080" i="2"/>
  <c r="F8081" i="2"/>
  <c r="F8082" i="2"/>
  <c r="F8083" i="2"/>
  <c r="F8084" i="2"/>
  <c r="F8085" i="2"/>
  <c r="F8086" i="2"/>
  <c r="F8087" i="2"/>
  <c r="F8088" i="2"/>
  <c r="F8089" i="2"/>
  <c r="F8090" i="2"/>
  <c r="F8091" i="2"/>
  <c r="F8092" i="2"/>
  <c r="F8093" i="2"/>
  <c r="F8094" i="2"/>
  <c r="F8095" i="2"/>
  <c r="F8096" i="2"/>
  <c r="F8097" i="2"/>
  <c r="F8098" i="2"/>
  <c r="F8099" i="2"/>
  <c r="F8100" i="2"/>
  <c r="F8101" i="2"/>
  <c r="F8102" i="2"/>
  <c r="F8103" i="2"/>
  <c r="F8104" i="2"/>
  <c r="F8105" i="2"/>
  <c r="F8106" i="2"/>
  <c r="F8107" i="2"/>
  <c r="F8108" i="2"/>
  <c r="F8109" i="2"/>
  <c r="F8110" i="2"/>
  <c r="F8111" i="2"/>
  <c r="F8112" i="2"/>
  <c r="F8113" i="2"/>
  <c r="F8114" i="2"/>
  <c r="F8115" i="2"/>
  <c r="F8116" i="2"/>
  <c r="F8117" i="2"/>
  <c r="F8118" i="2"/>
  <c r="F8119" i="2"/>
  <c r="F8120" i="2"/>
  <c r="F8121" i="2"/>
  <c r="F8122" i="2"/>
  <c r="F8123" i="2"/>
  <c r="F8124" i="2"/>
  <c r="F8125" i="2"/>
  <c r="F8126" i="2"/>
  <c r="F8127" i="2"/>
  <c r="F8128" i="2"/>
  <c r="F8129" i="2"/>
  <c r="F8130" i="2"/>
  <c r="F8131" i="2"/>
  <c r="F8132" i="2"/>
  <c r="F8133" i="2"/>
  <c r="F8134" i="2"/>
  <c r="F8135" i="2"/>
  <c r="F8136" i="2"/>
  <c r="F8137" i="2"/>
  <c r="F8138" i="2"/>
  <c r="F8139" i="2"/>
  <c r="F8140" i="2"/>
  <c r="F8141" i="2"/>
  <c r="F8142" i="2"/>
  <c r="F8143" i="2"/>
  <c r="F8144" i="2"/>
  <c r="F8145" i="2"/>
  <c r="F8146" i="2"/>
  <c r="F8147" i="2"/>
  <c r="F8148" i="2"/>
  <c r="F8149" i="2"/>
  <c r="F8150" i="2"/>
  <c r="F8151" i="2"/>
  <c r="F8152" i="2"/>
  <c r="F8153" i="2"/>
  <c r="F8154" i="2"/>
  <c r="F8155" i="2"/>
  <c r="F8156" i="2"/>
  <c r="F8157" i="2"/>
  <c r="F8158" i="2"/>
  <c r="F8159" i="2"/>
  <c r="F8160" i="2"/>
  <c r="F8161" i="2"/>
  <c r="F8162" i="2"/>
  <c r="F8163" i="2"/>
  <c r="F8164" i="2"/>
  <c r="F8165" i="2"/>
  <c r="F8166" i="2"/>
  <c r="F8167" i="2"/>
  <c r="F8168" i="2"/>
  <c r="F8169" i="2"/>
  <c r="F8170" i="2"/>
  <c r="F8171" i="2"/>
  <c r="F8172" i="2"/>
  <c r="F8173" i="2"/>
  <c r="F8174" i="2"/>
  <c r="F8175" i="2"/>
  <c r="F8176" i="2"/>
  <c r="F8177" i="2"/>
  <c r="F8178" i="2"/>
  <c r="F8179" i="2"/>
  <c r="F8180" i="2"/>
  <c r="F8181" i="2"/>
  <c r="F8182" i="2"/>
  <c r="F8183" i="2"/>
  <c r="F8184" i="2"/>
  <c r="F8185" i="2"/>
  <c r="F8186" i="2"/>
  <c r="F8187" i="2"/>
  <c r="F8188" i="2"/>
  <c r="F8189" i="2"/>
  <c r="F8190" i="2"/>
  <c r="F8191" i="2"/>
  <c r="F8192" i="2"/>
  <c r="F8193" i="2"/>
  <c r="F8194" i="2"/>
  <c r="F8195" i="2"/>
  <c r="F8196" i="2"/>
  <c r="F8197" i="2"/>
  <c r="F8198" i="2"/>
  <c r="F8199" i="2"/>
  <c r="F8200" i="2"/>
  <c r="F8201" i="2"/>
  <c r="F8202" i="2"/>
  <c r="F8203" i="2"/>
  <c r="F8204" i="2"/>
  <c r="F8205" i="2"/>
  <c r="F8206" i="2"/>
  <c r="F8207" i="2"/>
  <c r="F8208" i="2"/>
  <c r="F8209" i="2"/>
  <c r="F8210" i="2"/>
  <c r="F8211" i="2"/>
  <c r="F8212" i="2"/>
  <c r="F8213" i="2"/>
  <c r="F8214" i="2"/>
  <c r="F8215" i="2"/>
  <c r="F8216" i="2"/>
  <c r="F8217" i="2"/>
  <c r="F8218" i="2"/>
  <c r="F8219" i="2"/>
  <c r="F8220" i="2"/>
  <c r="F8221" i="2"/>
  <c r="F8222" i="2"/>
  <c r="F8223" i="2"/>
  <c r="F8224" i="2"/>
  <c r="F8225" i="2"/>
  <c r="F8226" i="2"/>
  <c r="F8227" i="2"/>
  <c r="F8228" i="2"/>
  <c r="F8229" i="2"/>
  <c r="F8230" i="2"/>
  <c r="F8231" i="2"/>
  <c r="F8232" i="2"/>
  <c r="F8233" i="2"/>
  <c r="F8234" i="2"/>
  <c r="F8235" i="2"/>
  <c r="F8236" i="2"/>
  <c r="F8237" i="2"/>
  <c r="F8238" i="2"/>
  <c r="F8239" i="2"/>
  <c r="F8240" i="2"/>
  <c r="F8241" i="2"/>
  <c r="F8242" i="2"/>
  <c r="F8243" i="2"/>
  <c r="F8244" i="2"/>
  <c r="F8245" i="2"/>
  <c r="F8246" i="2"/>
  <c r="F8247" i="2"/>
  <c r="F8248" i="2"/>
  <c r="F8249" i="2"/>
  <c r="F8250" i="2"/>
  <c r="F8251" i="2"/>
  <c r="F8252" i="2"/>
  <c r="F8253" i="2"/>
  <c r="F8254" i="2"/>
  <c r="F8255" i="2"/>
  <c r="F8256" i="2"/>
  <c r="F8257" i="2"/>
  <c r="F8258" i="2"/>
  <c r="F8259" i="2"/>
  <c r="F8260" i="2"/>
  <c r="F8261" i="2"/>
  <c r="F8262" i="2"/>
  <c r="F8263" i="2"/>
  <c r="F8264" i="2"/>
  <c r="F8265" i="2"/>
  <c r="F8266" i="2"/>
  <c r="F8267" i="2"/>
  <c r="F8268" i="2"/>
  <c r="F8269" i="2"/>
  <c r="F8270" i="2"/>
  <c r="F8271" i="2"/>
  <c r="F8272" i="2"/>
  <c r="F8273" i="2"/>
  <c r="F8274" i="2"/>
  <c r="F8275" i="2"/>
  <c r="F8276" i="2"/>
  <c r="F8277" i="2"/>
  <c r="F8278" i="2"/>
  <c r="F8279" i="2"/>
  <c r="F8280" i="2"/>
  <c r="F8281" i="2"/>
  <c r="F8282" i="2"/>
  <c r="F8283" i="2"/>
  <c r="F8284" i="2"/>
  <c r="F8285" i="2"/>
  <c r="F8286" i="2"/>
  <c r="F8287" i="2"/>
  <c r="F8288" i="2"/>
  <c r="F8289" i="2"/>
  <c r="F8290" i="2"/>
  <c r="F8291" i="2"/>
  <c r="F8292" i="2"/>
  <c r="F8293" i="2"/>
  <c r="F8294" i="2"/>
  <c r="F8295" i="2"/>
  <c r="F8296" i="2"/>
  <c r="F8297" i="2"/>
  <c r="F8298" i="2"/>
  <c r="F8299" i="2"/>
  <c r="F8300" i="2"/>
  <c r="F8301" i="2"/>
  <c r="F8302" i="2"/>
  <c r="F8303" i="2"/>
  <c r="F8304" i="2"/>
  <c r="F8305" i="2"/>
  <c r="F8306" i="2"/>
  <c r="F8307" i="2"/>
  <c r="F8308" i="2"/>
  <c r="F8309" i="2"/>
  <c r="F8310" i="2"/>
  <c r="F8311" i="2"/>
  <c r="F8312" i="2"/>
  <c r="F8313" i="2"/>
  <c r="F8314" i="2"/>
  <c r="F8315" i="2"/>
  <c r="F8316" i="2"/>
  <c r="F8317" i="2"/>
  <c r="F8318" i="2"/>
  <c r="F8319" i="2"/>
  <c r="F8320" i="2"/>
  <c r="F8321" i="2"/>
  <c r="F8322" i="2"/>
  <c r="F8323" i="2"/>
  <c r="F8324" i="2"/>
  <c r="F8325" i="2"/>
  <c r="F8326" i="2"/>
  <c r="F8327" i="2"/>
  <c r="F8328" i="2"/>
  <c r="F8329" i="2"/>
  <c r="F8330" i="2"/>
  <c r="F8331" i="2"/>
  <c r="F8332" i="2"/>
  <c r="F8333" i="2"/>
  <c r="F8334" i="2"/>
  <c r="F8335" i="2"/>
  <c r="F8336" i="2"/>
  <c r="F8337" i="2"/>
  <c r="F8338" i="2"/>
  <c r="F8339" i="2"/>
  <c r="F8340" i="2"/>
  <c r="F8341" i="2"/>
  <c r="F8342" i="2"/>
  <c r="F8343" i="2"/>
  <c r="F8344" i="2"/>
  <c r="F8345" i="2"/>
  <c r="F8346" i="2"/>
  <c r="F8347" i="2"/>
  <c r="F8348" i="2"/>
  <c r="F8349" i="2"/>
  <c r="F8350" i="2"/>
  <c r="F8351" i="2"/>
  <c r="F8352" i="2"/>
  <c r="F8353" i="2"/>
  <c r="F8354" i="2"/>
  <c r="F8355" i="2"/>
  <c r="F8356" i="2"/>
  <c r="F8357" i="2"/>
  <c r="F8358" i="2"/>
  <c r="F8359" i="2"/>
  <c r="F8360" i="2"/>
  <c r="F8361" i="2"/>
  <c r="F8362" i="2"/>
  <c r="F8363" i="2"/>
  <c r="F8364" i="2"/>
  <c r="F8365" i="2"/>
  <c r="F8366" i="2"/>
  <c r="F8367" i="2"/>
  <c r="F8368" i="2"/>
  <c r="F8369" i="2"/>
  <c r="F8370" i="2"/>
  <c r="F8371" i="2"/>
  <c r="F8372" i="2"/>
  <c r="F8373" i="2"/>
  <c r="F8374" i="2"/>
  <c r="F8375" i="2"/>
  <c r="F8376" i="2"/>
  <c r="F8377" i="2"/>
  <c r="F8378" i="2"/>
  <c r="F8379" i="2"/>
  <c r="F8380" i="2"/>
  <c r="F8381" i="2"/>
  <c r="F8382" i="2"/>
  <c r="F8383" i="2"/>
  <c r="F8384" i="2"/>
  <c r="F8385" i="2"/>
  <c r="F8386" i="2"/>
  <c r="F8387" i="2"/>
  <c r="F8388" i="2"/>
  <c r="F8389" i="2"/>
  <c r="F8390" i="2"/>
  <c r="F8391" i="2"/>
  <c r="F8392" i="2"/>
  <c r="F8393" i="2"/>
  <c r="F8394" i="2"/>
  <c r="F8395" i="2"/>
  <c r="F8396" i="2"/>
  <c r="F8397" i="2"/>
  <c r="F8398" i="2"/>
  <c r="F8399" i="2"/>
  <c r="F8400" i="2"/>
  <c r="F8401" i="2"/>
  <c r="F8402" i="2"/>
  <c r="F8403" i="2"/>
  <c r="F8404" i="2"/>
  <c r="F8405" i="2"/>
  <c r="F8406" i="2"/>
  <c r="F8407" i="2"/>
  <c r="F8408" i="2"/>
  <c r="F8409" i="2"/>
  <c r="F8410" i="2"/>
  <c r="F8411" i="2"/>
  <c r="F8412" i="2"/>
  <c r="F8413" i="2"/>
  <c r="F8414" i="2"/>
  <c r="F8415" i="2"/>
  <c r="F8416" i="2"/>
  <c r="F8417" i="2"/>
  <c r="F8418" i="2"/>
  <c r="F8419" i="2"/>
  <c r="F8420" i="2"/>
  <c r="F8421" i="2"/>
  <c r="F8422" i="2"/>
  <c r="F8423" i="2"/>
  <c r="F8424" i="2"/>
  <c r="F8425" i="2"/>
  <c r="F8426" i="2"/>
  <c r="F8427" i="2"/>
  <c r="F8428" i="2"/>
  <c r="F8429" i="2"/>
  <c r="F8430" i="2"/>
  <c r="F8431" i="2"/>
  <c r="F8432" i="2"/>
  <c r="F8433" i="2"/>
  <c r="F8434" i="2"/>
  <c r="F8435" i="2"/>
  <c r="F8436" i="2"/>
  <c r="F8437" i="2"/>
  <c r="F8438" i="2"/>
  <c r="F8439" i="2"/>
  <c r="F8440" i="2"/>
  <c r="F8441" i="2"/>
  <c r="F8442" i="2"/>
  <c r="F8443" i="2"/>
  <c r="F8444" i="2"/>
  <c r="F8445" i="2"/>
  <c r="F8446" i="2"/>
  <c r="F8447" i="2"/>
  <c r="F8448" i="2"/>
  <c r="F8449" i="2"/>
  <c r="F8450" i="2"/>
  <c r="F8451" i="2"/>
  <c r="F8452" i="2"/>
  <c r="F8453" i="2"/>
  <c r="F8454" i="2"/>
  <c r="F8455" i="2"/>
  <c r="F8456" i="2"/>
  <c r="F8457" i="2"/>
  <c r="F8458" i="2"/>
  <c r="F8459" i="2"/>
  <c r="F8460" i="2"/>
  <c r="F8461" i="2"/>
  <c r="F8462" i="2"/>
  <c r="F8463" i="2"/>
  <c r="F8464" i="2"/>
  <c r="F8465" i="2"/>
  <c r="F8466" i="2"/>
  <c r="F8467" i="2"/>
  <c r="F8468" i="2"/>
  <c r="F8469" i="2"/>
  <c r="F8470" i="2"/>
  <c r="F8471" i="2"/>
  <c r="F8472" i="2"/>
  <c r="F8473" i="2"/>
  <c r="F8474" i="2"/>
  <c r="F8475" i="2"/>
  <c r="F8476" i="2"/>
  <c r="F8477" i="2"/>
  <c r="F8478" i="2"/>
  <c r="F8479" i="2"/>
  <c r="F8480" i="2"/>
  <c r="F8481" i="2"/>
  <c r="F8482" i="2"/>
  <c r="F8483" i="2"/>
  <c r="F8484" i="2"/>
  <c r="F8485" i="2"/>
  <c r="F8486" i="2"/>
  <c r="F8487" i="2"/>
  <c r="F8488" i="2"/>
  <c r="F8489" i="2"/>
  <c r="F8490" i="2"/>
  <c r="F8491" i="2"/>
  <c r="F8492" i="2"/>
  <c r="F8493" i="2"/>
  <c r="F8494" i="2"/>
  <c r="F8495" i="2"/>
  <c r="F8496" i="2"/>
  <c r="F8497" i="2"/>
  <c r="F8498" i="2"/>
  <c r="F8499" i="2"/>
  <c r="F8500" i="2"/>
  <c r="F8501" i="2"/>
  <c r="F8502" i="2"/>
  <c r="F8503" i="2"/>
  <c r="F8504" i="2"/>
  <c r="F8505" i="2"/>
  <c r="F8506" i="2"/>
  <c r="F8507" i="2"/>
  <c r="F8508" i="2"/>
  <c r="F8509" i="2"/>
  <c r="F8510" i="2"/>
  <c r="F8511" i="2"/>
  <c r="F8512" i="2"/>
  <c r="F8513" i="2"/>
  <c r="F8514" i="2"/>
  <c r="F8515" i="2"/>
  <c r="F8516" i="2"/>
  <c r="F8517" i="2"/>
  <c r="F8518" i="2"/>
  <c r="F8519" i="2"/>
  <c r="F8520" i="2"/>
  <c r="F8521" i="2"/>
  <c r="F8522" i="2"/>
  <c r="F8523" i="2"/>
  <c r="F8524" i="2"/>
  <c r="F8525" i="2"/>
  <c r="F8526" i="2"/>
  <c r="F8527" i="2"/>
  <c r="F8528" i="2"/>
  <c r="F8529" i="2"/>
  <c r="F8530" i="2"/>
  <c r="F8531" i="2"/>
  <c r="F8532" i="2"/>
  <c r="F8533" i="2"/>
  <c r="F8534" i="2"/>
  <c r="F8535" i="2"/>
  <c r="F8536" i="2"/>
  <c r="F8537" i="2"/>
  <c r="F8538" i="2"/>
  <c r="F8539" i="2"/>
  <c r="F8540" i="2"/>
  <c r="F8541" i="2"/>
  <c r="F8542" i="2"/>
  <c r="F8543" i="2"/>
  <c r="F8544" i="2"/>
  <c r="F8545" i="2"/>
  <c r="F8546" i="2"/>
  <c r="F8547" i="2"/>
  <c r="F8548" i="2"/>
  <c r="F8549" i="2"/>
  <c r="F8550" i="2"/>
  <c r="F8551" i="2"/>
  <c r="F8552" i="2"/>
  <c r="F8553" i="2"/>
  <c r="F8554" i="2"/>
  <c r="F8555" i="2"/>
  <c r="F8556" i="2"/>
  <c r="F8557" i="2"/>
  <c r="F8558" i="2"/>
  <c r="F8559" i="2"/>
  <c r="F8560" i="2"/>
  <c r="F8561" i="2"/>
  <c r="F8562" i="2"/>
  <c r="F8563" i="2"/>
  <c r="F8564" i="2"/>
  <c r="F8565" i="2"/>
  <c r="F8566" i="2"/>
  <c r="F8567" i="2"/>
  <c r="F8568" i="2"/>
  <c r="F8569" i="2"/>
  <c r="F8570" i="2"/>
  <c r="F8571" i="2"/>
  <c r="F8572" i="2"/>
  <c r="F8573" i="2"/>
  <c r="F8574" i="2"/>
  <c r="F8575" i="2"/>
  <c r="F8576" i="2"/>
  <c r="F8577" i="2"/>
  <c r="F8578" i="2"/>
  <c r="F8579" i="2"/>
  <c r="F8580" i="2"/>
  <c r="F8581" i="2"/>
  <c r="F8582" i="2"/>
  <c r="F8583" i="2"/>
  <c r="F8584" i="2"/>
  <c r="F8585" i="2"/>
  <c r="F8586" i="2"/>
  <c r="F8587" i="2"/>
  <c r="F8588" i="2"/>
  <c r="F8589" i="2"/>
  <c r="F8590" i="2"/>
  <c r="F8591" i="2"/>
  <c r="F8592" i="2"/>
  <c r="F8593" i="2"/>
  <c r="F8594" i="2"/>
  <c r="F8595" i="2"/>
  <c r="F8596" i="2"/>
  <c r="F8597" i="2"/>
  <c r="F8598" i="2"/>
  <c r="F8599" i="2"/>
  <c r="F8600" i="2"/>
  <c r="F8601" i="2"/>
  <c r="F8602" i="2"/>
  <c r="F8603" i="2"/>
  <c r="F8604" i="2"/>
  <c r="F8605" i="2"/>
  <c r="F8606" i="2"/>
  <c r="F8607" i="2"/>
  <c r="F8608" i="2"/>
  <c r="F8609" i="2"/>
  <c r="F8610" i="2"/>
  <c r="F8611" i="2"/>
  <c r="F8612" i="2"/>
  <c r="F8613" i="2"/>
  <c r="F8614" i="2"/>
  <c r="F8615" i="2"/>
  <c r="F8616" i="2"/>
  <c r="F8617" i="2"/>
  <c r="F8618" i="2"/>
  <c r="F8619" i="2"/>
  <c r="F8620" i="2"/>
  <c r="F8621" i="2"/>
  <c r="F8622" i="2"/>
  <c r="F8623" i="2"/>
  <c r="F8624" i="2"/>
  <c r="F8625" i="2"/>
  <c r="F8626" i="2"/>
  <c r="F8627" i="2"/>
  <c r="F8628" i="2"/>
  <c r="F8629" i="2"/>
  <c r="F8630" i="2"/>
  <c r="F8631" i="2"/>
  <c r="F8632" i="2"/>
  <c r="F8633" i="2"/>
  <c r="F8634" i="2"/>
  <c r="F8635" i="2"/>
  <c r="F8636" i="2"/>
  <c r="F8637" i="2"/>
  <c r="F8638" i="2"/>
  <c r="F8639" i="2"/>
  <c r="F8640" i="2"/>
  <c r="F8641" i="2"/>
  <c r="F8642" i="2"/>
  <c r="F8643" i="2"/>
  <c r="F8644" i="2"/>
  <c r="F8645" i="2"/>
  <c r="F8646" i="2"/>
  <c r="F8647" i="2"/>
  <c r="F8648" i="2"/>
  <c r="F8649" i="2"/>
  <c r="F8650" i="2"/>
  <c r="F8651" i="2"/>
  <c r="F8652" i="2"/>
  <c r="F8653" i="2"/>
  <c r="F8654" i="2"/>
  <c r="F8655" i="2"/>
  <c r="F8656" i="2"/>
  <c r="F8657" i="2"/>
  <c r="F8658" i="2"/>
  <c r="F8659" i="2"/>
  <c r="F8660" i="2"/>
  <c r="F8661" i="2"/>
  <c r="F8662" i="2"/>
  <c r="F8663" i="2"/>
  <c r="F8664" i="2"/>
  <c r="F8665" i="2"/>
  <c r="F8666" i="2"/>
  <c r="F8667" i="2"/>
  <c r="F8668" i="2"/>
  <c r="F8669" i="2"/>
  <c r="F8670" i="2"/>
  <c r="F8671" i="2"/>
  <c r="F8672" i="2"/>
  <c r="F8673" i="2"/>
  <c r="F8674" i="2"/>
  <c r="F8675" i="2"/>
  <c r="F8676" i="2"/>
  <c r="F8677" i="2"/>
  <c r="F8678" i="2"/>
  <c r="F8679" i="2"/>
  <c r="F8680" i="2"/>
  <c r="F8681" i="2"/>
  <c r="F8682" i="2"/>
  <c r="F8683" i="2"/>
  <c r="F8684" i="2"/>
  <c r="F8685" i="2"/>
  <c r="F8686" i="2"/>
  <c r="F8687" i="2"/>
  <c r="F8688" i="2"/>
  <c r="F8689" i="2"/>
  <c r="F8690" i="2"/>
  <c r="F8691" i="2"/>
  <c r="F8692" i="2"/>
  <c r="F8693" i="2"/>
  <c r="F8694" i="2"/>
  <c r="F8695" i="2"/>
  <c r="F8696" i="2"/>
  <c r="F8697" i="2"/>
  <c r="F8698" i="2"/>
  <c r="F8699" i="2"/>
  <c r="F8700" i="2"/>
  <c r="F8701" i="2"/>
  <c r="F8702" i="2"/>
  <c r="F8703" i="2"/>
  <c r="F8704" i="2"/>
  <c r="F8705" i="2"/>
  <c r="F8706" i="2"/>
  <c r="F8707" i="2"/>
  <c r="F8708" i="2"/>
  <c r="F8709" i="2"/>
  <c r="F8710" i="2"/>
  <c r="F8711" i="2"/>
  <c r="F8712" i="2"/>
  <c r="F8713" i="2"/>
  <c r="F8714" i="2"/>
  <c r="F8715" i="2"/>
  <c r="F8716" i="2"/>
  <c r="F8717" i="2"/>
  <c r="F8718" i="2"/>
  <c r="F8719" i="2"/>
  <c r="F8720" i="2"/>
  <c r="F8721" i="2"/>
  <c r="F8722" i="2"/>
  <c r="F8723" i="2"/>
  <c r="F8724" i="2"/>
  <c r="F8725" i="2"/>
  <c r="F8726" i="2"/>
  <c r="F8727" i="2"/>
  <c r="F8728" i="2"/>
  <c r="F8729" i="2"/>
  <c r="F8730" i="2"/>
  <c r="F8731" i="2"/>
  <c r="F8732" i="2"/>
  <c r="F8733" i="2"/>
  <c r="F8734" i="2"/>
  <c r="F8735" i="2"/>
  <c r="F8736" i="2"/>
  <c r="F8737" i="2"/>
  <c r="F8738" i="2"/>
  <c r="F8739" i="2"/>
  <c r="F8740" i="2"/>
  <c r="F8741" i="2"/>
  <c r="F8742" i="2"/>
  <c r="F8743" i="2"/>
  <c r="F8744" i="2"/>
  <c r="F8745" i="2"/>
  <c r="F8746" i="2"/>
  <c r="F8747" i="2"/>
  <c r="F8748" i="2"/>
  <c r="F8749" i="2"/>
  <c r="F8750" i="2"/>
  <c r="F8751" i="2"/>
  <c r="F8752" i="2"/>
  <c r="F8753" i="2"/>
  <c r="F8754" i="2"/>
  <c r="F8755" i="2"/>
  <c r="F8756" i="2"/>
  <c r="F8757" i="2"/>
  <c r="F8758" i="2"/>
  <c r="F8759" i="2"/>
  <c r="F8760" i="2"/>
  <c r="F8761" i="2"/>
  <c r="F8762" i="2"/>
  <c r="F8763" i="2"/>
  <c r="F8764" i="2"/>
  <c r="F8765" i="2"/>
  <c r="F8766" i="2"/>
  <c r="F8767" i="2"/>
  <c r="F8768" i="2"/>
  <c r="F8769" i="2"/>
  <c r="F8770" i="2"/>
  <c r="F8771" i="2"/>
  <c r="F8772" i="2"/>
  <c r="F8773" i="2"/>
  <c r="F8774" i="2"/>
  <c r="F8775" i="2"/>
  <c r="F8776" i="2"/>
  <c r="F8777" i="2"/>
  <c r="F8778" i="2"/>
  <c r="F8779" i="2"/>
  <c r="F8780" i="2"/>
  <c r="F8781" i="2"/>
  <c r="F8782" i="2"/>
  <c r="F8783" i="2"/>
  <c r="F8784" i="2"/>
  <c r="F8785" i="2"/>
  <c r="F8786" i="2"/>
  <c r="F8787" i="2"/>
  <c r="F8788" i="2"/>
  <c r="F8789" i="2"/>
  <c r="F8790" i="2"/>
  <c r="F8791" i="2"/>
  <c r="F8792" i="2"/>
  <c r="F8793" i="2"/>
  <c r="F8794" i="2"/>
  <c r="F8795" i="2"/>
  <c r="F8796" i="2"/>
  <c r="F8797" i="2"/>
  <c r="F8798" i="2"/>
  <c r="F8799" i="2"/>
  <c r="F8800" i="2"/>
  <c r="F8801" i="2"/>
  <c r="F8802" i="2"/>
  <c r="F8803" i="2"/>
  <c r="F8804" i="2"/>
  <c r="F8805" i="2"/>
  <c r="F8806" i="2"/>
  <c r="F8807" i="2"/>
  <c r="F8808" i="2"/>
  <c r="F8809" i="2"/>
  <c r="F8810" i="2"/>
  <c r="F8811" i="2"/>
  <c r="F8812" i="2"/>
  <c r="F8813" i="2"/>
  <c r="F8814" i="2"/>
  <c r="F8815" i="2"/>
  <c r="F8816" i="2"/>
  <c r="F8817" i="2"/>
  <c r="F8818" i="2"/>
  <c r="F8819" i="2"/>
  <c r="F8820" i="2"/>
  <c r="F8821" i="2"/>
  <c r="F8822" i="2"/>
  <c r="F8823" i="2"/>
  <c r="F8824" i="2"/>
  <c r="F8825" i="2"/>
  <c r="F8826" i="2"/>
  <c r="F8827" i="2"/>
  <c r="F8828" i="2"/>
  <c r="F8829" i="2"/>
  <c r="F8830" i="2"/>
  <c r="F8831" i="2"/>
  <c r="F8832" i="2"/>
  <c r="F8833" i="2"/>
  <c r="F8834" i="2"/>
  <c r="F8835" i="2"/>
  <c r="F8836" i="2"/>
  <c r="F8837" i="2"/>
  <c r="F8838" i="2"/>
  <c r="F8839" i="2"/>
  <c r="F8840" i="2"/>
  <c r="F8841" i="2"/>
  <c r="F8842" i="2"/>
  <c r="F8843" i="2"/>
  <c r="F8844" i="2"/>
  <c r="F8845" i="2"/>
  <c r="F8846" i="2"/>
  <c r="F8847" i="2"/>
  <c r="F8848" i="2"/>
  <c r="F8849" i="2"/>
  <c r="F8850" i="2"/>
  <c r="F8851" i="2"/>
  <c r="F8852" i="2"/>
  <c r="F8853" i="2"/>
  <c r="F8854" i="2"/>
  <c r="F8855" i="2"/>
  <c r="F8856" i="2"/>
  <c r="F8857" i="2"/>
  <c r="F8858" i="2"/>
  <c r="F8859" i="2"/>
  <c r="F8860" i="2"/>
  <c r="F8861" i="2"/>
  <c r="F8862" i="2"/>
  <c r="F8863" i="2"/>
  <c r="F8864" i="2"/>
  <c r="F8865" i="2"/>
  <c r="F8866" i="2"/>
  <c r="F8867" i="2"/>
  <c r="F8868" i="2"/>
  <c r="F8869" i="2"/>
  <c r="F8870" i="2"/>
  <c r="F8871" i="2"/>
  <c r="F8872" i="2"/>
  <c r="F8873" i="2"/>
  <c r="F8874" i="2"/>
  <c r="F8875" i="2"/>
  <c r="F8876" i="2"/>
  <c r="F8877" i="2"/>
  <c r="F8878" i="2"/>
  <c r="F8879" i="2"/>
  <c r="F8880" i="2"/>
  <c r="F8881" i="2"/>
  <c r="F8882" i="2"/>
  <c r="F8883" i="2"/>
  <c r="F8884" i="2"/>
  <c r="F8885" i="2"/>
  <c r="F8886" i="2"/>
  <c r="F8887" i="2"/>
  <c r="F8888" i="2"/>
  <c r="F8889" i="2"/>
  <c r="F8890" i="2"/>
  <c r="F8891" i="2"/>
  <c r="F8892" i="2"/>
  <c r="F8893" i="2"/>
  <c r="F8894" i="2"/>
  <c r="F8895" i="2"/>
  <c r="F8896" i="2"/>
  <c r="F8897" i="2"/>
  <c r="F8898" i="2"/>
  <c r="F8899" i="2"/>
  <c r="F8900" i="2"/>
  <c r="F8901" i="2"/>
  <c r="F8902" i="2"/>
  <c r="F8903" i="2"/>
  <c r="F8904" i="2"/>
  <c r="F8905" i="2"/>
  <c r="F8906" i="2"/>
  <c r="F8907" i="2"/>
  <c r="F8908" i="2"/>
  <c r="F8909" i="2"/>
  <c r="F8910" i="2"/>
  <c r="F8911" i="2"/>
  <c r="F8912" i="2"/>
  <c r="F8913" i="2"/>
  <c r="F8914" i="2"/>
  <c r="F8915" i="2"/>
  <c r="F8916" i="2"/>
  <c r="F8917" i="2"/>
  <c r="F8918" i="2"/>
  <c r="F8919" i="2"/>
  <c r="F8920" i="2"/>
  <c r="F8921" i="2"/>
  <c r="F8922" i="2"/>
  <c r="F8923" i="2"/>
  <c r="F8924" i="2"/>
  <c r="F8925" i="2"/>
  <c r="F8926" i="2"/>
  <c r="F8927" i="2"/>
  <c r="F8928" i="2"/>
  <c r="F8929" i="2"/>
  <c r="F8930" i="2"/>
  <c r="F8931" i="2"/>
  <c r="F8932" i="2"/>
  <c r="F8933" i="2"/>
  <c r="F8934" i="2"/>
  <c r="F8935" i="2"/>
  <c r="F8936" i="2"/>
  <c r="F8937" i="2"/>
  <c r="F8938" i="2"/>
  <c r="F8939" i="2"/>
  <c r="F8940" i="2"/>
  <c r="F8941" i="2"/>
  <c r="F8942" i="2"/>
  <c r="F8943" i="2"/>
  <c r="F8944" i="2"/>
  <c r="F8945" i="2"/>
  <c r="F8946" i="2"/>
  <c r="F8947" i="2"/>
  <c r="F8948" i="2"/>
  <c r="F8949" i="2"/>
  <c r="F8950" i="2"/>
  <c r="F8951" i="2"/>
  <c r="F8952" i="2"/>
  <c r="F8953" i="2"/>
  <c r="F8954" i="2"/>
  <c r="F8955" i="2"/>
  <c r="F8956" i="2"/>
  <c r="F8957" i="2"/>
  <c r="F8958" i="2"/>
  <c r="F4045" i="2"/>
  <c r="F4046" i="2"/>
  <c r="F4047" i="2"/>
  <c r="F4048" i="2"/>
  <c r="F4049" i="2"/>
  <c r="F4050" i="2"/>
  <c r="F4051" i="2"/>
  <c r="F4052" i="2"/>
  <c r="F4053" i="2"/>
  <c r="F4054" i="2"/>
  <c r="F4055" i="2"/>
  <c r="F4056" i="2"/>
  <c r="F4057" i="2"/>
  <c r="F4058" i="2"/>
  <c r="F4059" i="2"/>
  <c r="F4060" i="2"/>
  <c r="F4061" i="2"/>
  <c r="F4062" i="2"/>
  <c r="F4063" i="2"/>
  <c r="F4064" i="2"/>
  <c r="F4065" i="2"/>
  <c r="F4066" i="2"/>
  <c r="F4067" i="2"/>
  <c r="F4068" i="2"/>
  <c r="F4069" i="2"/>
  <c r="F4070" i="2"/>
  <c r="F4071" i="2"/>
  <c r="F4072" i="2"/>
  <c r="F4073" i="2"/>
  <c r="F4074" i="2"/>
  <c r="F4075" i="2"/>
  <c r="F4076" i="2"/>
  <c r="F4077" i="2"/>
  <c r="F4078" i="2"/>
  <c r="F4079" i="2"/>
  <c r="F4080" i="2"/>
  <c r="F4081" i="2"/>
  <c r="F4082" i="2"/>
  <c r="F4083" i="2"/>
  <c r="F4084" i="2"/>
  <c r="F4085" i="2"/>
  <c r="F4086" i="2"/>
  <c r="F4087" i="2"/>
  <c r="F4088" i="2"/>
  <c r="F4089" i="2"/>
  <c r="F4090" i="2"/>
  <c r="F4091" i="2"/>
  <c r="F4092" i="2"/>
  <c r="F4093" i="2"/>
  <c r="F4094" i="2"/>
  <c r="F4095" i="2"/>
  <c r="F4096" i="2"/>
  <c r="F4097" i="2"/>
  <c r="F4098" i="2"/>
  <c r="F4099" i="2"/>
  <c r="F4100" i="2"/>
  <c r="F4101" i="2"/>
  <c r="F4102" i="2"/>
  <c r="F4103" i="2"/>
  <c r="F4104" i="2"/>
  <c r="F4105" i="2"/>
  <c r="F4106" i="2"/>
  <c r="F4107" i="2"/>
  <c r="F4108" i="2"/>
  <c r="F4109" i="2"/>
  <c r="F4110" i="2"/>
  <c r="F4111" i="2"/>
  <c r="F4112" i="2"/>
  <c r="F4113" i="2"/>
  <c r="F4114" i="2"/>
  <c r="F4115" i="2"/>
  <c r="F4116" i="2"/>
  <c r="F4117" i="2"/>
  <c r="F4118" i="2"/>
  <c r="F4119" i="2"/>
  <c r="F4120" i="2"/>
  <c r="F4121" i="2"/>
  <c r="F4122" i="2"/>
  <c r="F4123" i="2"/>
  <c r="F4124" i="2"/>
  <c r="F4125" i="2"/>
  <c r="F4126" i="2"/>
  <c r="F4127" i="2"/>
  <c r="F4128" i="2"/>
  <c r="F4129" i="2"/>
  <c r="F4130" i="2"/>
  <c r="F4131" i="2"/>
  <c r="F4132" i="2"/>
  <c r="F4133" i="2"/>
  <c r="F4134" i="2"/>
  <c r="F4135" i="2"/>
  <c r="F4136" i="2"/>
  <c r="F4137" i="2"/>
  <c r="F4138" i="2"/>
  <c r="F4139" i="2"/>
  <c r="F4140" i="2"/>
  <c r="F4141" i="2"/>
  <c r="F4142" i="2"/>
  <c r="F4143" i="2"/>
  <c r="F4144" i="2"/>
  <c r="F4145" i="2"/>
  <c r="F4146" i="2"/>
  <c r="F4147" i="2"/>
  <c r="F4148" i="2"/>
  <c r="F4149" i="2"/>
  <c r="F4150" i="2"/>
  <c r="F4151" i="2"/>
  <c r="F4152" i="2"/>
  <c r="F4153" i="2"/>
  <c r="F4154" i="2"/>
  <c r="F4155" i="2"/>
  <c r="F4156" i="2"/>
  <c r="F4157" i="2"/>
  <c r="F4158" i="2"/>
  <c r="F4159" i="2"/>
  <c r="F4160" i="2"/>
  <c r="F4161" i="2"/>
  <c r="F4162" i="2"/>
  <c r="F4163" i="2"/>
  <c r="F4164" i="2"/>
  <c r="F4165" i="2"/>
  <c r="F4166" i="2"/>
  <c r="F4167" i="2"/>
  <c r="F4168" i="2"/>
  <c r="F4169" i="2"/>
  <c r="F4170" i="2"/>
  <c r="F4171" i="2"/>
  <c r="F4172" i="2"/>
  <c r="F4173" i="2"/>
  <c r="F4174" i="2"/>
  <c r="F4175" i="2"/>
  <c r="F4176" i="2"/>
  <c r="F4177" i="2"/>
  <c r="F4178" i="2"/>
  <c r="F4179" i="2"/>
  <c r="F4180" i="2"/>
  <c r="F4181" i="2"/>
  <c r="F4182" i="2"/>
  <c r="F4183" i="2"/>
  <c r="F4184" i="2"/>
  <c r="F4185" i="2"/>
  <c r="F4186" i="2"/>
  <c r="F4187" i="2"/>
  <c r="F4188" i="2"/>
  <c r="F4189" i="2"/>
  <c r="F4190" i="2"/>
  <c r="F4191" i="2"/>
  <c r="F4192" i="2"/>
  <c r="F4193" i="2"/>
  <c r="F4194" i="2"/>
  <c r="F4195" i="2"/>
  <c r="F4196" i="2"/>
  <c r="F4197" i="2"/>
  <c r="F4198" i="2"/>
  <c r="F4199" i="2"/>
  <c r="F4200" i="2"/>
  <c r="F4201" i="2"/>
  <c r="F4202" i="2"/>
  <c r="F4203" i="2"/>
  <c r="F4204" i="2"/>
  <c r="F4205" i="2"/>
  <c r="F4206" i="2"/>
  <c r="F4207" i="2"/>
  <c r="F4208" i="2"/>
  <c r="F4209" i="2"/>
  <c r="F4210" i="2"/>
  <c r="F4211" i="2"/>
  <c r="F4212" i="2"/>
  <c r="F4213" i="2"/>
  <c r="F4214" i="2"/>
  <c r="F4215" i="2"/>
  <c r="F4216" i="2"/>
  <c r="F4217" i="2"/>
  <c r="F4218" i="2"/>
  <c r="F4219" i="2"/>
  <c r="F4220" i="2"/>
  <c r="F4221" i="2"/>
  <c r="F4222" i="2"/>
  <c r="F4223" i="2"/>
  <c r="F4224" i="2"/>
  <c r="F4225" i="2"/>
  <c r="F4226" i="2"/>
  <c r="F4227" i="2"/>
  <c r="F4228" i="2"/>
  <c r="F4229" i="2"/>
  <c r="F4230" i="2"/>
  <c r="F4231" i="2"/>
  <c r="F4232" i="2"/>
  <c r="F4233" i="2"/>
  <c r="F4234" i="2"/>
  <c r="F4235" i="2"/>
  <c r="F4236" i="2"/>
  <c r="F4237" i="2"/>
  <c r="F4238" i="2"/>
  <c r="F4239" i="2"/>
  <c r="F4240" i="2"/>
  <c r="F4241" i="2"/>
  <c r="F4242" i="2"/>
  <c r="F4243" i="2"/>
  <c r="F4244" i="2"/>
  <c r="F4245" i="2"/>
  <c r="F4246" i="2"/>
  <c r="F4247" i="2"/>
  <c r="F4248" i="2"/>
  <c r="F4249" i="2"/>
  <c r="F4250" i="2"/>
  <c r="F4251" i="2"/>
  <c r="F4252" i="2"/>
  <c r="F4253" i="2"/>
  <c r="F4254" i="2"/>
  <c r="F4255" i="2"/>
  <c r="F4256" i="2"/>
  <c r="F4257" i="2"/>
  <c r="F4258" i="2"/>
  <c r="F4259" i="2"/>
  <c r="F4260" i="2"/>
  <c r="F4261" i="2"/>
  <c r="F4262" i="2"/>
  <c r="F4263" i="2"/>
  <c r="F4264" i="2"/>
  <c r="F4265" i="2"/>
  <c r="F4266" i="2"/>
  <c r="F4267" i="2"/>
  <c r="F4268" i="2"/>
  <c r="F4269" i="2"/>
  <c r="F4270" i="2"/>
  <c r="F4271" i="2"/>
  <c r="F4272" i="2"/>
  <c r="F4273" i="2"/>
  <c r="F4274" i="2"/>
  <c r="F4275" i="2"/>
  <c r="F4276" i="2"/>
  <c r="F4277" i="2"/>
  <c r="F4278" i="2"/>
  <c r="F4279" i="2"/>
  <c r="F4280" i="2"/>
  <c r="F4281" i="2"/>
  <c r="F4282" i="2"/>
  <c r="F4283" i="2"/>
  <c r="F4284" i="2"/>
  <c r="F4285" i="2"/>
  <c r="F4286" i="2"/>
  <c r="F4287" i="2"/>
  <c r="F4288" i="2"/>
  <c r="F4289" i="2"/>
  <c r="F4290" i="2"/>
  <c r="F4291" i="2"/>
  <c r="F4292" i="2"/>
  <c r="F4293" i="2"/>
  <c r="F4294" i="2"/>
  <c r="F4295" i="2"/>
  <c r="F4296" i="2"/>
  <c r="F4297" i="2"/>
  <c r="F4298" i="2"/>
  <c r="F4299" i="2"/>
  <c r="F4300" i="2"/>
  <c r="F4301" i="2"/>
  <c r="F4302" i="2"/>
  <c r="F4303" i="2"/>
  <c r="F4304" i="2"/>
  <c r="F4305" i="2"/>
  <c r="F4306" i="2"/>
  <c r="F4307" i="2"/>
  <c r="F4308" i="2"/>
  <c r="F4309" i="2"/>
  <c r="F4310" i="2"/>
  <c r="F4311" i="2"/>
  <c r="F4312" i="2"/>
  <c r="F4313" i="2"/>
  <c r="F4314" i="2"/>
  <c r="F4315" i="2"/>
  <c r="F4316" i="2"/>
  <c r="F4317" i="2"/>
  <c r="F4318" i="2"/>
  <c r="F4319" i="2"/>
  <c r="F4320" i="2"/>
  <c r="F4321" i="2"/>
  <c r="F4322" i="2"/>
  <c r="F4323" i="2"/>
  <c r="F4324" i="2"/>
  <c r="F4325" i="2"/>
  <c r="F4326" i="2"/>
  <c r="F4327" i="2"/>
  <c r="F4328" i="2"/>
  <c r="F4329" i="2"/>
  <c r="F4330" i="2"/>
  <c r="F4331" i="2"/>
  <c r="F4332" i="2"/>
  <c r="F4333" i="2"/>
  <c r="F4334" i="2"/>
  <c r="F4335" i="2"/>
  <c r="F4336" i="2"/>
  <c r="F4337" i="2"/>
  <c r="F4338" i="2"/>
  <c r="F4339" i="2"/>
  <c r="F4340" i="2"/>
  <c r="F4341" i="2"/>
  <c r="F4342" i="2"/>
  <c r="F4343" i="2"/>
  <c r="F4344" i="2"/>
  <c r="F4345" i="2"/>
  <c r="F4346" i="2"/>
  <c r="F4347" i="2"/>
  <c r="F4348" i="2"/>
  <c r="F4349" i="2"/>
  <c r="F4350" i="2"/>
  <c r="F4351" i="2"/>
  <c r="F4352" i="2"/>
  <c r="F4353" i="2"/>
  <c r="F4354" i="2"/>
  <c r="F4355" i="2"/>
  <c r="F4356" i="2"/>
  <c r="F4357" i="2"/>
  <c r="F4358" i="2"/>
  <c r="F4359" i="2"/>
  <c r="F4360" i="2"/>
  <c r="F4361" i="2"/>
  <c r="F4362" i="2"/>
  <c r="F4363" i="2"/>
  <c r="F4364" i="2"/>
  <c r="F4365" i="2"/>
  <c r="F4366" i="2"/>
  <c r="F4367" i="2"/>
  <c r="F4368" i="2"/>
  <c r="F4369" i="2"/>
  <c r="F4370" i="2"/>
  <c r="F4371" i="2"/>
  <c r="F4372" i="2"/>
  <c r="F4373" i="2"/>
  <c r="F4374" i="2"/>
  <c r="F4375" i="2"/>
  <c r="F4376" i="2"/>
  <c r="F4377" i="2"/>
  <c r="F4378" i="2"/>
  <c r="F4379" i="2"/>
  <c r="F4380" i="2"/>
  <c r="F4381" i="2"/>
  <c r="F4382" i="2"/>
  <c r="F4383" i="2"/>
  <c r="F4384" i="2"/>
  <c r="F4385" i="2"/>
  <c r="F4386" i="2"/>
  <c r="F4387" i="2"/>
  <c r="F4388" i="2"/>
  <c r="F4389" i="2"/>
  <c r="F4390" i="2"/>
  <c r="F4391" i="2"/>
  <c r="F4392" i="2"/>
  <c r="F4393" i="2"/>
  <c r="F4394" i="2"/>
  <c r="F4395" i="2"/>
  <c r="F4396" i="2"/>
  <c r="F4397" i="2"/>
  <c r="F4398" i="2"/>
  <c r="F4399" i="2"/>
  <c r="F4400" i="2"/>
  <c r="F4401" i="2"/>
  <c r="F4402" i="2"/>
  <c r="F4403" i="2"/>
  <c r="F4404" i="2"/>
  <c r="F4405" i="2"/>
  <c r="F4406" i="2"/>
  <c r="F4407" i="2"/>
  <c r="F4408" i="2"/>
  <c r="F4409" i="2"/>
  <c r="F4410" i="2"/>
  <c r="F4411" i="2"/>
  <c r="F4412" i="2"/>
  <c r="F4413" i="2"/>
  <c r="F4414" i="2"/>
  <c r="F4415" i="2"/>
  <c r="F4416" i="2"/>
  <c r="F4417" i="2"/>
  <c r="F4418" i="2"/>
  <c r="F4419" i="2"/>
  <c r="F4420" i="2"/>
  <c r="F4421" i="2"/>
  <c r="F4422" i="2"/>
  <c r="F4423" i="2"/>
  <c r="F4424" i="2"/>
  <c r="F4425" i="2"/>
  <c r="F4426" i="2"/>
  <c r="F4427" i="2"/>
  <c r="F4428" i="2"/>
  <c r="F4429" i="2"/>
  <c r="F4430" i="2"/>
  <c r="F4431" i="2"/>
  <c r="F4432" i="2"/>
  <c r="F4433" i="2"/>
  <c r="F4434" i="2"/>
  <c r="F4435" i="2"/>
  <c r="F4436" i="2"/>
  <c r="F4437" i="2"/>
  <c r="F4438" i="2"/>
  <c r="F4439" i="2"/>
  <c r="F4440" i="2"/>
  <c r="F4441" i="2"/>
  <c r="F4442" i="2"/>
  <c r="F4443" i="2"/>
  <c r="F4444" i="2"/>
  <c r="F4445" i="2"/>
  <c r="F4446" i="2"/>
  <c r="F4447" i="2"/>
  <c r="F4448" i="2"/>
  <c r="F4449" i="2"/>
  <c r="F4450" i="2"/>
  <c r="F4451" i="2"/>
  <c r="F4452" i="2"/>
  <c r="F4453" i="2"/>
  <c r="F4454" i="2"/>
  <c r="F4455" i="2"/>
  <c r="F4456" i="2"/>
  <c r="F4457" i="2"/>
  <c r="F4458" i="2"/>
  <c r="F4459" i="2"/>
  <c r="F4460" i="2"/>
  <c r="F4461" i="2"/>
  <c r="F4462" i="2"/>
  <c r="F4463" i="2"/>
  <c r="F4464" i="2"/>
  <c r="F4465" i="2"/>
  <c r="F4466" i="2"/>
  <c r="F4467" i="2"/>
  <c r="F4468" i="2"/>
  <c r="F4469" i="2"/>
  <c r="F4470" i="2"/>
  <c r="F4471" i="2"/>
  <c r="F4472" i="2"/>
  <c r="F4473" i="2"/>
  <c r="F4474" i="2"/>
  <c r="F4475" i="2"/>
  <c r="F4476" i="2"/>
  <c r="F4477" i="2"/>
  <c r="F4478" i="2"/>
  <c r="F4479" i="2"/>
  <c r="F4480" i="2"/>
  <c r="F4481" i="2"/>
  <c r="F4482" i="2"/>
  <c r="F4483" i="2"/>
  <c r="F4484" i="2"/>
  <c r="F4485" i="2"/>
  <c r="F4486" i="2"/>
  <c r="F4487" i="2"/>
  <c r="F4488" i="2"/>
  <c r="F4489" i="2"/>
  <c r="F4490" i="2"/>
  <c r="F4491" i="2"/>
  <c r="F4492" i="2"/>
  <c r="F4493" i="2"/>
  <c r="F4494" i="2"/>
  <c r="F4495" i="2"/>
  <c r="F4496" i="2"/>
  <c r="F4497" i="2"/>
  <c r="F4498" i="2"/>
  <c r="F4499" i="2"/>
  <c r="F4500" i="2"/>
  <c r="F4501" i="2"/>
  <c r="F4502" i="2"/>
  <c r="F4503" i="2"/>
  <c r="F4504" i="2"/>
  <c r="F4505" i="2"/>
  <c r="F4506" i="2"/>
  <c r="F4507" i="2"/>
  <c r="F4508" i="2"/>
  <c r="F4509" i="2"/>
  <c r="F4510" i="2"/>
  <c r="F4511" i="2"/>
  <c r="F4512" i="2"/>
  <c r="F4513" i="2"/>
  <c r="F4514" i="2"/>
  <c r="F4515" i="2"/>
  <c r="F4516" i="2"/>
  <c r="F4517" i="2"/>
  <c r="F4518" i="2"/>
  <c r="F4519" i="2"/>
  <c r="F4520" i="2"/>
  <c r="F4521" i="2"/>
  <c r="F4522" i="2"/>
  <c r="F4523" i="2"/>
  <c r="F4524" i="2"/>
  <c r="F4525" i="2"/>
  <c r="F4526" i="2"/>
  <c r="F4527" i="2"/>
  <c r="F4528" i="2"/>
  <c r="F4529" i="2"/>
  <c r="F4530" i="2"/>
  <c r="F4531" i="2"/>
  <c r="F4532" i="2"/>
  <c r="F4533" i="2"/>
  <c r="F4534" i="2"/>
  <c r="F4535" i="2"/>
  <c r="F4536" i="2"/>
  <c r="F4537" i="2"/>
  <c r="F4538" i="2"/>
  <c r="F4539" i="2"/>
  <c r="F4540" i="2"/>
  <c r="F4541" i="2"/>
  <c r="F4542" i="2"/>
  <c r="F4543" i="2"/>
  <c r="F4544" i="2"/>
  <c r="F4545" i="2"/>
  <c r="F4546" i="2"/>
  <c r="F4547" i="2"/>
  <c r="F4548" i="2"/>
  <c r="F4549" i="2"/>
  <c r="F4550" i="2"/>
  <c r="F4551" i="2"/>
  <c r="F4552" i="2"/>
  <c r="F4553" i="2"/>
  <c r="F4554" i="2"/>
  <c r="F4555" i="2"/>
  <c r="F4556" i="2"/>
  <c r="F4557" i="2"/>
  <c r="F4558" i="2"/>
  <c r="F4559" i="2"/>
  <c r="F4560" i="2"/>
  <c r="F4561" i="2"/>
  <c r="F4562" i="2"/>
  <c r="F4563" i="2"/>
  <c r="F4564" i="2"/>
  <c r="F4565" i="2"/>
  <c r="F4566" i="2"/>
  <c r="F4567" i="2"/>
  <c r="F4568" i="2"/>
  <c r="F4569" i="2"/>
  <c r="F4570" i="2"/>
  <c r="F4571" i="2"/>
  <c r="F4572" i="2"/>
  <c r="F4573" i="2"/>
  <c r="F4574" i="2"/>
  <c r="F4575" i="2"/>
  <c r="F4576" i="2"/>
  <c r="F4577" i="2"/>
  <c r="F4578" i="2"/>
  <c r="F4579" i="2"/>
  <c r="F4580" i="2"/>
  <c r="F4581" i="2"/>
  <c r="F4582" i="2"/>
  <c r="F4583" i="2"/>
  <c r="F4584" i="2"/>
  <c r="F4585" i="2"/>
  <c r="F4586" i="2"/>
  <c r="F4587" i="2"/>
  <c r="F4588" i="2"/>
  <c r="F4589" i="2"/>
  <c r="F4590" i="2"/>
  <c r="F4591" i="2"/>
  <c r="F4592" i="2"/>
  <c r="F4593" i="2"/>
  <c r="F4594" i="2"/>
  <c r="F4595" i="2"/>
  <c r="F4596" i="2"/>
  <c r="F4597" i="2"/>
  <c r="F4598" i="2"/>
  <c r="F4599" i="2"/>
  <c r="F4600" i="2"/>
  <c r="F4601" i="2"/>
  <c r="F4602" i="2"/>
  <c r="F4603" i="2"/>
  <c r="F4604" i="2"/>
  <c r="F4605" i="2"/>
  <c r="F4606" i="2"/>
  <c r="F4607" i="2"/>
  <c r="F4608" i="2"/>
  <c r="F4609" i="2"/>
  <c r="F4610" i="2"/>
  <c r="F4611" i="2"/>
  <c r="F4612" i="2"/>
  <c r="F4613" i="2"/>
  <c r="F4614" i="2"/>
  <c r="F4615" i="2"/>
  <c r="F4616" i="2"/>
  <c r="F4617" i="2"/>
  <c r="F4618" i="2"/>
  <c r="F4619" i="2"/>
  <c r="F4620" i="2"/>
  <c r="F4621" i="2"/>
  <c r="F4622" i="2"/>
  <c r="F4623" i="2"/>
  <c r="F4624" i="2"/>
  <c r="F4625" i="2"/>
  <c r="F4626" i="2"/>
  <c r="F4627" i="2"/>
  <c r="F4628" i="2"/>
  <c r="F4629" i="2"/>
  <c r="F4630" i="2"/>
  <c r="F4631" i="2"/>
  <c r="F4632" i="2"/>
  <c r="F4633" i="2"/>
  <c r="F4634" i="2"/>
  <c r="F4635" i="2"/>
  <c r="F4636" i="2"/>
  <c r="F4637" i="2"/>
  <c r="F4638" i="2"/>
  <c r="F4639" i="2"/>
  <c r="F4640" i="2"/>
  <c r="F4641" i="2"/>
  <c r="F4642" i="2"/>
  <c r="F4643" i="2"/>
  <c r="F4644" i="2"/>
  <c r="F4645" i="2"/>
  <c r="F4646" i="2"/>
  <c r="F4647" i="2"/>
  <c r="F4648" i="2"/>
  <c r="F4649" i="2"/>
  <c r="F4650" i="2"/>
  <c r="F4651" i="2"/>
  <c r="F4652" i="2"/>
  <c r="F4653" i="2"/>
  <c r="F4654" i="2"/>
  <c r="F4655" i="2"/>
  <c r="F4656" i="2"/>
  <c r="F4657" i="2"/>
  <c r="F4658" i="2"/>
  <c r="F4659" i="2"/>
  <c r="F4660" i="2"/>
  <c r="F4661" i="2"/>
  <c r="F4662" i="2"/>
  <c r="F4663" i="2"/>
  <c r="F4664" i="2"/>
  <c r="F4665" i="2"/>
  <c r="F4666" i="2"/>
  <c r="F4667" i="2"/>
  <c r="F4668" i="2"/>
  <c r="F4669" i="2"/>
  <c r="F4670" i="2"/>
  <c r="F4671" i="2"/>
  <c r="F4672" i="2"/>
  <c r="F4673" i="2"/>
  <c r="F4674" i="2"/>
  <c r="F4675" i="2"/>
  <c r="F4676" i="2"/>
  <c r="F4677" i="2"/>
  <c r="F4678" i="2"/>
  <c r="F4679" i="2"/>
  <c r="F4680" i="2"/>
  <c r="F4681" i="2"/>
  <c r="F4682" i="2"/>
  <c r="F4683" i="2"/>
  <c r="F4684" i="2"/>
  <c r="F4685" i="2"/>
  <c r="F4686" i="2"/>
  <c r="F4687" i="2"/>
  <c r="F4688" i="2"/>
  <c r="F4689" i="2"/>
  <c r="F4690" i="2"/>
  <c r="F4691" i="2"/>
  <c r="F4692" i="2"/>
  <c r="F4693" i="2"/>
  <c r="F4694" i="2"/>
  <c r="F4695" i="2"/>
  <c r="F4696" i="2"/>
  <c r="F4697" i="2"/>
  <c r="F4698" i="2"/>
  <c r="F4699" i="2"/>
  <c r="F4700" i="2"/>
  <c r="F4701" i="2"/>
  <c r="F4702" i="2"/>
  <c r="F4703" i="2"/>
  <c r="F4704" i="2"/>
  <c r="F4705" i="2"/>
  <c r="F4706" i="2"/>
  <c r="F4707" i="2"/>
  <c r="F4708" i="2"/>
  <c r="F4709" i="2"/>
  <c r="F4710" i="2"/>
  <c r="F4711" i="2"/>
  <c r="F4712" i="2"/>
  <c r="F4713" i="2"/>
  <c r="F4714" i="2"/>
  <c r="F4715" i="2"/>
  <c r="F4716" i="2"/>
  <c r="F4717" i="2"/>
  <c r="F4718" i="2"/>
  <c r="F4719" i="2"/>
  <c r="F4720" i="2"/>
  <c r="F4721" i="2"/>
  <c r="F4722" i="2"/>
  <c r="F4723" i="2"/>
  <c r="F4724" i="2"/>
  <c r="F4725" i="2"/>
  <c r="F4726" i="2"/>
  <c r="F4727" i="2"/>
  <c r="F4728" i="2"/>
  <c r="F4729" i="2"/>
  <c r="F4730" i="2"/>
  <c r="F4731" i="2"/>
  <c r="F4732" i="2"/>
  <c r="F4733" i="2"/>
  <c r="F4734" i="2"/>
  <c r="F4735" i="2"/>
  <c r="F4736" i="2"/>
  <c r="F4737" i="2"/>
  <c r="F4738" i="2"/>
  <c r="F4739" i="2"/>
  <c r="F4740" i="2"/>
  <c r="F4741" i="2"/>
  <c r="F4742" i="2"/>
  <c r="F4743" i="2"/>
  <c r="F4744" i="2"/>
  <c r="F4745" i="2"/>
  <c r="F4746" i="2"/>
  <c r="F4747" i="2"/>
  <c r="F4748" i="2"/>
  <c r="F4749" i="2"/>
  <c r="F4750" i="2"/>
  <c r="F4751" i="2"/>
  <c r="F4752" i="2"/>
  <c r="F4753" i="2"/>
  <c r="F4754" i="2"/>
  <c r="F4755" i="2"/>
  <c r="F4756" i="2"/>
  <c r="F4757" i="2"/>
  <c r="F4758" i="2"/>
  <c r="F4759" i="2"/>
  <c r="F4760" i="2"/>
  <c r="F4761" i="2"/>
  <c r="F4762" i="2"/>
  <c r="F4763" i="2"/>
  <c r="F4764" i="2"/>
  <c r="F4765" i="2"/>
  <c r="F4766" i="2"/>
  <c r="F4767" i="2"/>
  <c r="F4768" i="2"/>
  <c r="F4769" i="2"/>
  <c r="F4770" i="2"/>
  <c r="F4771" i="2"/>
  <c r="F4772" i="2"/>
  <c r="F4773" i="2"/>
  <c r="F4774" i="2"/>
  <c r="F4775" i="2"/>
  <c r="F4776" i="2"/>
  <c r="F4777" i="2"/>
  <c r="F4778" i="2"/>
  <c r="F4779" i="2"/>
  <c r="F4780" i="2"/>
  <c r="F4781" i="2"/>
  <c r="F4782" i="2"/>
  <c r="F4783" i="2"/>
  <c r="F4784" i="2"/>
  <c r="F4785" i="2"/>
  <c r="F4786" i="2"/>
  <c r="F4787" i="2"/>
  <c r="F4788" i="2"/>
  <c r="F4789" i="2"/>
  <c r="F4790" i="2"/>
  <c r="F4791" i="2"/>
  <c r="F4792" i="2"/>
  <c r="F4793" i="2"/>
  <c r="F4794" i="2"/>
  <c r="F4795" i="2"/>
  <c r="F4796" i="2"/>
  <c r="F4797" i="2"/>
  <c r="F4798" i="2"/>
  <c r="F4799" i="2"/>
  <c r="F4800" i="2"/>
  <c r="F4801" i="2"/>
  <c r="F4802" i="2"/>
  <c r="F4803" i="2"/>
  <c r="F4804" i="2"/>
  <c r="F4805" i="2"/>
  <c r="F4806" i="2"/>
  <c r="F4807" i="2"/>
  <c r="F4808" i="2"/>
  <c r="F4809" i="2"/>
  <c r="F4810" i="2"/>
  <c r="F4811" i="2"/>
  <c r="F4812" i="2"/>
  <c r="F4813" i="2"/>
  <c r="F4814" i="2"/>
  <c r="F4815" i="2"/>
  <c r="F4816" i="2"/>
  <c r="F4817" i="2"/>
  <c r="F4818" i="2"/>
  <c r="F4819" i="2"/>
  <c r="F4820" i="2"/>
  <c r="F4821" i="2"/>
  <c r="F4822" i="2"/>
  <c r="F4823" i="2"/>
  <c r="F4824" i="2"/>
  <c r="F4825" i="2"/>
  <c r="F4826" i="2"/>
  <c r="F4827" i="2"/>
  <c r="F4828" i="2"/>
  <c r="F4829" i="2"/>
  <c r="F4830" i="2"/>
  <c r="F4831" i="2"/>
  <c r="F4832" i="2"/>
  <c r="F4833" i="2"/>
  <c r="F4834" i="2"/>
  <c r="F4835" i="2"/>
  <c r="F4836" i="2"/>
  <c r="F4837" i="2"/>
  <c r="F4838" i="2"/>
  <c r="F4839" i="2"/>
  <c r="F4840" i="2"/>
  <c r="F4841" i="2"/>
  <c r="F4842" i="2"/>
  <c r="F4843" i="2"/>
  <c r="F4844" i="2"/>
  <c r="F4845" i="2"/>
  <c r="F4846" i="2"/>
  <c r="F4847" i="2"/>
  <c r="F4848" i="2"/>
  <c r="F4849" i="2"/>
  <c r="F4850" i="2"/>
  <c r="F4851" i="2"/>
  <c r="F4852" i="2"/>
  <c r="F4853" i="2"/>
  <c r="F4854" i="2"/>
  <c r="F4855" i="2"/>
  <c r="F4856" i="2"/>
  <c r="F4857" i="2"/>
  <c r="F4858" i="2"/>
  <c r="F4859" i="2"/>
  <c r="F4860" i="2"/>
  <c r="F4861" i="2"/>
  <c r="F4862" i="2"/>
  <c r="F4863" i="2"/>
  <c r="F4864" i="2"/>
  <c r="F4865" i="2"/>
  <c r="F4866" i="2"/>
  <c r="F4867" i="2"/>
  <c r="F4868" i="2"/>
  <c r="F4869" i="2"/>
  <c r="F4870" i="2"/>
  <c r="F4871" i="2"/>
  <c r="F4872" i="2"/>
  <c r="F4873" i="2"/>
  <c r="F4874" i="2"/>
  <c r="F4875" i="2"/>
  <c r="F4876" i="2"/>
  <c r="F4877" i="2"/>
  <c r="F4878" i="2"/>
  <c r="F4879" i="2"/>
  <c r="F4880" i="2"/>
  <c r="F4881" i="2"/>
  <c r="F4882" i="2"/>
  <c r="F4883" i="2"/>
  <c r="F4884" i="2"/>
  <c r="F4885" i="2"/>
  <c r="F4886" i="2"/>
  <c r="F4887" i="2"/>
  <c r="F4888" i="2"/>
  <c r="F4889" i="2"/>
  <c r="F4890" i="2"/>
  <c r="F4891" i="2"/>
  <c r="F4892" i="2"/>
  <c r="F4893" i="2"/>
  <c r="F4894" i="2"/>
  <c r="F4895" i="2"/>
  <c r="F4896" i="2"/>
  <c r="F4897" i="2"/>
  <c r="F4898" i="2"/>
  <c r="F4899" i="2"/>
  <c r="F4900" i="2"/>
  <c r="F4901" i="2"/>
  <c r="F4902" i="2"/>
  <c r="F4903" i="2"/>
  <c r="F4904" i="2"/>
  <c r="F4905" i="2"/>
  <c r="F4906" i="2"/>
  <c r="F4907" i="2"/>
  <c r="F4908" i="2"/>
  <c r="F4909" i="2"/>
  <c r="F4910" i="2"/>
  <c r="F4911" i="2"/>
  <c r="F4912" i="2"/>
  <c r="F4913" i="2"/>
  <c r="F4914" i="2"/>
  <c r="F4915" i="2"/>
  <c r="F4916" i="2"/>
  <c r="F4917" i="2"/>
  <c r="F4918" i="2"/>
  <c r="F4919" i="2"/>
  <c r="F4920" i="2"/>
  <c r="F4921" i="2"/>
  <c r="F4922" i="2"/>
  <c r="F4923" i="2"/>
  <c r="F4924" i="2"/>
  <c r="F4925" i="2"/>
  <c r="F4926" i="2"/>
  <c r="F4927" i="2"/>
  <c r="F4928" i="2"/>
  <c r="F4929" i="2"/>
  <c r="F4930" i="2"/>
  <c r="F4931" i="2"/>
  <c r="F4932" i="2"/>
  <c r="F4933" i="2"/>
  <c r="F4934" i="2"/>
  <c r="F4935" i="2"/>
  <c r="F4936" i="2"/>
  <c r="F4937" i="2"/>
  <c r="F4938" i="2"/>
  <c r="F4939" i="2"/>
  <c r="F4940" i="2"/>
  <c r="F4941" i="2"/>
  <c r="F4942" i="2"/>
  <c r="F4943" i="2"/>
  <c r="F4944" i="2"/>
  <c r="F4945" i="2"/>
  <c r="F4946" i="2"/>
  <c r="F4947" i="2"/>
  <c r="F4948" i="2"/>
  <c r="F4949" i="2"/>
  <c r="F4950" i="2"/>
  <c r="F4951" i="2"/>
  <c r="F4952" i="2"/>
  <c r="F4953" i="2"/>
  <c r="F4954" i="2"/>
  <c r="F4955" i="2"/>
  <c r="F4956" i="2"/>
  <c r="F4957" i="2"/>
  <c r="F4958" i="2"/>
  <c r="F4959" i="2"/>
  <c r="F4960" i="2"/>
  <c r="F4961" i="2"/>
  <c r="F4962" i="2"/>
  <c r="F4963" i="2"/>
  <c r="F4964" i="2"/>
  <c r="F4965" i="2"/>
  <c r="F4966" i="2"/>
  <c r="F4967" i="2"/>
  <c r="F4968" i="2"/>
  <c r="F4969" i="2"/>
  <c r="F4970" i="2"/>
  <c r="F4971" i="2"/>
  <c r="F4972" i="2"/>
  <c r="F4973" i="2"/>
  <c r="F4974" i="2"/>
  <c r="F4975" i="2"/>
  <c r="F4976" i="2"/>
  <c r="F4977" i="2"/>
  <c r="F4978" i="2"/>
  <c r="F4979" i="2"/>
  <c r="F4980" i="2"/>
  <c r="F4981" i="2"/>
  <c r="F4982" i="2"/>
  <c r="F4983" i="2"/>
  <c r="F4984" i="2"/>
  <c r="F4985" i="2"/>
  <c r="F4986" i="2"/>
  <c r="F4987" i="2"/>
  <c r="F4988" i="2"/>
  <c r="F4989" i="2"/>
  <c r="F4990" i="2"/>
  <c r="F4991" i="2"/>
  <c r="F4992" i="2"/>
  <c r="F4993" i="2"/>
  <c r="F4994" i="2"/>
  <c r="F4995" i="2"/>
  <c r="F4996" i="2"/>
  <c r="F4997" i="2"/>
  <c r="F4998" i="2"/>
  <c r="F4999" i="2"/>
  <c r="F5000" i="2"/>
  <c r="F5001" i="2"/>
  <c r="F5002" i="2"/>
  <c r="F5003" i="2"/>
  <c r="F5004" i="2"/>
  <c r="F5005" i="2"/>
  <c r="F5006" i="2"/>
  <c r="F5007" i="2"/>
  <c r="F5008" i="2"/>
  <c r="F5009" i="2"/>
  <c r="F5010" i="2"/>
  <c r="F5011" i="2"/>
  <c r="F5012" i="2"/>
  <c r="F5013" i="2"/>
  <c r="F5014" i="2"/>
  <c r="F5015" i="2"/>
  <c r="F5016" i="2"/>
  <c r="F5017" i="2"/>
  <c r="F5018" i="2"/>
  <c r="F5019" i="2"/>
  <c r="F5020" i="2"/>
  <c r="F5021" i="2"/>
  <c r="F5022" i="2"/>
  <c r="F5023" i="2"/>
  <c r="F5024" i="2"/>
  <c r="F5025" i="2"/>
  <c r="F5026" i="2"/>
  <c r="F5027" i="2"/>
  <c r="F5028" i="2"/>
  <c r="F5029" i="2"/>
  <c r="F5030" i="2"/>
  <c r="F5031" i="2"/>
  <c r="F5032" i="2"/>
  <c r="F5033" i="2"/>
  <c r="F5034" i="2"/>
  <c r="F5035" i="2"/>
  <c r="F5036" i="2"/>
  <c r="F5037" i="2"/>
  <c r="F5038" i="2"/>
  <c r="F5039" i="2"/>
  <c r="F5040" i="2"/>
  <c r="F5041" i="2"/>
  <c r="F5042" i="2"/>
  <c r="F5043" i="2"/>
  <c r="F5044" i="2"/>
  <c r="F5045" i="2"/>
  <c r="F5046" i="2"/>
  <c r="F5047" i="2"/>
  <c r="F5048" i="2"/>
  <c r="F5049" i="2"/>
  <c r="F5050" i="2"/>
  <c r="F5051" i="2"/>
  <c r="F5052" i="2"/>
  <c r="F5053" i="2"/>
  <c r="F5054" i="2"/>
  <c r="F5055" i="2"/>
  <c r="F5056" i="2"/>
  <c r="F5057" i="2"/>
  <c r="F5058" i="2"/>
  <c r="F5059" i="2"/>
  <c r="F5060" i="2"/>
  <c r="F5061" i="2"/>
  <c r="F5062" i="2"/>
  <c r="F5063" i="2"/>
  <c r="F5064" i="2"/>
  <c r="F5065" i="2"/>
  <c r="F5066" i="2"/>
  <c r="F5067" i="2"/>
  <c r="F5068" i="2"/>
  <c r="F5069" i="2"/>
  <c r="F5070" i="2"/>
  <c r="F5071" i="2"/>
  <c r="F5072" i="2"/>
  <c r="F5073" i="2"/>
  <c r="F5074" i="2"/>
  <c r="F5075" i="2"/>
  <c r="F5076" i="2"/>
  <c r="F5077" i="2"/>
  <c r="F5078" i="2"/>
  <c r="F5079" i="2"/>
  <c r="F5080" i="2"/>
  <c r="F5081" i="2"/>
  <c r="F5082" i="2"/>
  <c r="F5083" i="2"/>
  <c r="F5084" i="2"/>
  <c r="F5085" i="2"/>
  <c r="F5086" i="2"/>
  <c r="F5087" i="2"/>
  <c r="F5088" i="2"/>
  <c r="F5089" i="2"/>
  <c r="F5090" i="2"/>
  <c r="F5091" i="2"/>
  <c r="F5092" i="2"/>
  <c r="F5093" i="2"/>
  <c r="F5094" i="2"/>
  <c r="F5095" i="2"/>
  <c r="F5096" i="2"/>
  <c r="F5097" i="2"/>
  <c r="F5098" i="2"/>
  <c r="F5099" i="2"/>
  <c r="F5100" i="2"/>
  <c r="F5101" i="2"/>
  <c r="F5102" i="2"/>
  <c r="F5103" i="2"/>
  <c r="F5104" i="2"/>
  <c r="F5105" i="2"/>
  <c r="F5106" i="2"/>
  <c r="F5107" i="2"/>
  <c r="F5108" i="2"/>
  <c r="F5109" i="2"/>
  <c r="F5110" i="2"/>
  <c r="F5111" i="2"/>
  <c r="F5112" i="2"/>
  <c r="F5113" i="2"/>
  <c r="F5114" i="2"/>
  <c r="F5115" i="2"/>
  <c r="F5116" i="2"/>
  <c r="F5117" i="2"/>
  <c r="F5118" i="2"/>
  <c r="F5119" i="2"/>
  <c r="F5120" i="2"/>
  <c r="F5121" i="2"/>
  <c r="F5122" i="2"/>
  <c r="F5123" i="2"/>
  <c r="F5124" i="2"/>
  <c r="F5125" i="2"/>
  <c r="F5126" i="2"/>
  <c r="F5127" i="2"/>
  <c r="F5128" i="2"/>
  <c r="F5129" i="2"/>
  <c r="F5130" i="2"/>
  <c r="F5131" i="2"/>
  <c r="F5132" i="2"/>
  <c r="F5133" i="2"/>
  <c r="F5134" i="2"/>
  <c r="F5135" i="2"/>
  <c r="F5136" i="2"/>
  <c r="F5137" i="2"/>
  <c r="F5138" i="2"/>
  <c r="F5139" i="2"/>
  <c r="F5140" i="2"/>
  <c r="F5141" i="2"/>
  <c r="F5142" i="2"/>
  <c r="F5143" i="2"/>
  <c r="F5144" i="2"/>
  <c r="F5145" i="2"/>
  <c r="F5146" i="2"/>
  <c r="F5147" i="2"/>
  <c r="F5148" i="2"/>
  <c r="F5149" i="2"/>
  <c r="F5150" i="2"/>
  <c r="F5151" i="2"/>
  <c r="F5152" i="2"/>
  <c r="F5153" i="2"/>
  <c r="F5154" i="2"/>
  <c r="F5155" i="2"/>
  <c r="F5156" i="2"/>
  <c r="F5157" i="2"/>
  <c r="F5158" i="2"/>
  <c r="F5159" i="2"/>
  <c r="F5160" i="2"/>
  <c r="F5161" i="2"/>
  <c r="F5162" i="2"/>
  <c r="F5163" i="2"/>
  <c r="F5164" i="2"/>
  <c r="F5165" i="2"/>
  <c r="F5166" i="2"/>
  <c r="F5167" i="2"/>
  <c r="F5168" i="2"/>
  <c r="F5169" i="2"/>
  <c r="F5170" i="2"/>
  <c r="F5171" i="2"/>
  <c r="F5172" i="2"/>
  <c r="F5173" i="2"/>
  <c r="F5174" i="2"/>
  <c r="F5175" i="2"/>
  <c r="F5176" i="2"/>
  <c r="F5177" i="2"/>
  <c r="F5178" i="2"/>
  <c r="F5179" i="2"/>
  <c r="F5180" i="2"/>
  <c r="F5181" i="2"/>
  <c r="F5182" i="2"/>
  <c r="F5183" i="2"/>
  <c r="F5184" i="2"/>
  <c r="F5185" i="2"/>
  <c r="F5186" i="2"/>
  <c r="F5187" i="2"/>
  <c r="F5188" i="2"/>
  <c r="F5189" i="2"/>
  <c r="F5190" i="2"/>
  <c r="F5191" i="2"/>
  <c r="F5192" i="2"/>
  <c r="F5193" i="2"/>
  <c r="F5194" i="2"/>
  <c r="F5195" i="2"/>
  <c r="F5196" i="2"/>
  <c r="F5197" i="2"/>
  <c r="F5198" i="2"/>
  <c r="F5199" i="2"/>
  <c r="F5200" i="2"/>
  <c r="F5201" i="2"/>
  <c r="F5202" i="2"/>
  <c r="F5203" i="2"/>
  <c r="F5204" i="2"/>
  <c r="F5205" i="2"/>
  <c r="F5206" i="2"/>
  <c r="F5207" i="2"/>
  <c r="F5208" i="2"/>
  <c r="F5209" i="2"/>
  <c r="F5210" i="2"/>
  <c r="F5211" i="2"/>
  <c r="F5212" i="2"/>
  <c r="F5213" i="2"/>
  <c r="F5214" i="2"/>
  <c r="F5215" i="2"/>
  <c r="F5216" i="2"/>
  <c r="F5217" i="2"/>
  <c r="F5218" i="2"/>
  <c r="F5219" i="2"/>
  <c r="F5220" i="2"/>
  <c r="F5221" i="2"/>
  <c r="F5222" i="2"/>
  <c r="F5223" i="2"/>
  <c r="F5224" i="2"/>
  <c r="F5225" i="2"/>
  <c r="F5226" i="2"/>
  <c r="F5227" i="2"/>
  <c r="F5228" i="2"/>
  <c r="F5229" i="2"/>
  <c r="F5230" i="2"/>
  <c r="F5231" i="2"/>
  <c r="F5232" i="2"/>
  <c r="F5233" i="2"/>
  <c r="F5234" i="2"/>
  <c r="F5235" i="2"/>
  <c r="F5236" i="2"/>
  <c r="F5237" i="2"/>
  <c r="F5238" i="2"/>
  <c r="F5239" i="2"/>
  <c r="F5240" i="2"/>
  <c r="F5241" i="2"/>
  <c r="F5242" i="2"/>
  <c r="F5243" i="2"/>
  <c r="F5244" i="2"/>
  <c r="F5245" i="2"/>
  <c r="F5246" i="2"/>
  <c r="F5247" i="2"/>
  <c r="F5248" i="2"/>
  <c r="F5249" i="2"/>
  <c r="F5250" i="2"/>
  <c r="F5251" i="2"/>
  <c r="F5252" i="2"/>
  <c r="F5253" i="2"/>
  <c r="F5254" i="2"/>
  <c r="F5255" i="2"/>
  <c r="F5256" i="2"/>
  <c r="F5257" i="2"/>
  <c r="F5258" i="2"/>
  <c r="F5259" i="2"/>
  <c r="F5260" i="2"/>
  <c r="F5261" i="2"/>
  <c r="F5262" i="2"/>
  <c r="F5263" i="2"/>
  <c r="F5264" i="2"/>
  <c r="F5265" i="2"/>
  <c r="F5266" i="2"/>
  <c r="F5267" i="2"/>
  <c r="F5268" i="2"/>
  <c r="F5269" i="2"/>
  <c r="F5270" i="2"/>
  <c r="F5271" i="2"/>
  <c r="F5272" i="2"/>
  <c r="F5273" i="2"/>
  <c r="F5274" i="2"/>
  <c r="F5275" i="2"/>
  <c r="F5276" i="2"/>
  <c r="F5277" i="2"/>
  <c r="F5278" i="2"/>
  <c r="F5279" i="2"/>
  <c r="F5280" i="2"/>
  <c r="F5281" i="2"/>
  <c r="F5282" i="2"/>
  <c r="F5283" i="2"/>
  <c r="F5284" i="2"/>
  <c r="F5285" i="2"/>
  <c r="F5286" i="2"/>
  <c r="F5287" i="2"/>
  <c r="F5288" i="2"/>
  <c r="F5289" i="2"/>
  <c r="F5290" i="2"/>
  <c r="F5291" i="2"/>
  <c r="F5292" i="2"/>
  <c r="F5293" i="2"/>
  <c r="F5294" i="2"/>
  <c r="F5295" i="2"/>
  <c r="F5296" i="2"/>
  <c r="F5297" i="2"/>
  <c r="F5298" i="2"/>
  <c r="F5299" i="2"/>
  <c r="F5300" i="2"/>
  <c r="F5301" i="2"/>
  <c r="F5302" i="2"/>
  <c r="F5303" i="2"/>
  <c r="F5304" i="2"/>
  <c r="F5305" i="2"/>
  <c r="F5306" i="2"/>
  <c r="F5307" i="2"/>
  <c r="F5308" i="2"/>
  <c r="F5309" i="2"/>
  <c r="F5310" i="2"/>
  <c r="F5311" i="2"/>
  <c r="F5312" i="2"/>
  <c r="F5313" i="2"/>
  <c r="F5314" i="2"/>
  <c r="F5315" i="2"/>
  <c r="F5316" i="2"/>
  <c r="F5317" i="2"/>
  <c r="F5318" i="2"/>
  <c r="F5319" i="2"/>
  <c r="F5320" i="2"/>
  <c r="F5321" i="2"/>
  <c r="F5322" i="2"/>
  <c r="F5323" i="2"/>
  <c r="F5324" i="2"/>
  <c r="F5325" i="2"/>
  <c r="F5326" i="2"/>
  <c r="F5327" i="2"/>
  <c r="F5328" i="2"/>
  <c r="F5329" i="2"/>
  <c r="F5330" i="2"/>
  <c r="F5331" i="2"/>
  <c r="F5332" i="2"/>
  <c r="F5333" i="2"/>
  <c r="F5334" i="2"/>
  <c r="F5335" i="2"/>
  <c r="F5336" i="2"/>
  <c r="F5337" i="2"/>
  <c r="F5338" i="2"/>
  <c r="F5339" i="2"/>
  <c r="F5340" i="2"/>
  <c r="F5341" i="2"/>
  <c r="F5342" i="2"/>
  <c r="F5343" i="2"/>
  <c r="F5344" i="2"/>
  <c r="F5345" i="2"/>
  <c r="F5346" i="2"/>
  <c r="F5347" i="2"/>
  <c r="F5348" i="2"/>
  <c r="F5349" i="2"/>
  <c r="F5350" i="2"/>
  <c r="F5351" i="2"/>
  <c r="F5352" i="2"/>
  <c r="F5353" i="2"/>
  <c r="F5354" i="2"/>
  <c r="F5355" i="2"/>
  <c r="F5356" i="2"/>
  <c r="F5357" i="2"/>
  <c r="F5358" i="2"/>
  <c r="F5359" i="2"/>
  <c r="F5360" i="2"/>
  <c r="F5361" i="2"/>
  <c r="F5362" i="2"/>
  <c r="F5363" i="2"/>
  <c r="F5364" i="2"/>
  <c r="F5365" i="2"/>
  <c r="F5366" i="2"/>
  <c r="F5367" i="2"/>
  <c r="F5368" i="2"/>
  <c r="F5369" i="2"/>
  <c r="F5370" i="2"/>
  <c r="F5371" i="2"/>
  <c r="F5372" i="2"/>
  <c r="F5373" i="2"/>
  <c r="F5374" i="2"/>
  <c r="F5375" i="2"/>
  <c r="F5376" i="2"/>
  <c r="F5377" i="2"/>
  <c r="F5378" i="2"/>
  <c r="F5379" i="2"/>
  <c r="F5380" i="2"/>
  <c r="F5381" i="2"/>
  <c r="F5382" i="2"/>
  <c r="F5383" i="2"/>
  <c r="F5384" i="2"/>
  <c r="F5385" i="2"/>
  <c r="F5386" i="2"/>
  <c r="F5387" i="2"/>
  <c r="F5388" i="2"/>
  <c r="F5389" i="2"/>
  <c r="F5390" i="2"/>
  <c r="F5391" i="2"/>
  <c r="F5392" i="2"/>
  <c r="F5393" i="2"/>
  <c r="F5394" i="2"/>
  <c r="F5395" i="2"/>
  <c r="F5396" i="2"/>
  <c r="F5397" i="2"/>
  <c r="F5398" i="2"/>
  <c r="F5399" i="2"/>
  <c r="F5400" i="2"/>
  <c r="F5401" i="2"/>
  <c r="F5402" i="2"/>
  <c r="F5403" i="2"/>
  <c r="F5404" i="2"/>
  <c r="F5405" i="2"/>
  <c r="F5406" i="2"/>
  <c r="F5407" i="2"/>
  <c r="F5408" i="2"/>
  <c r="F5409" i="2"/>
  <c r="F5410" i="2"/>
  <c r="F5411" i="2"/>
  <c r="F5412" i="2"/>
  <c r="F5413" i="2"/>
  <c r="F5414" i="2"/>
  <c r="F5415" i="2"/>
  <c r="F5416" i="2"/>
  <c r="F5417" i="2"/>
  <c r="F5418" i="2"/>
  <c r="F5419" i="2"/>
  <c r="F5420" i="2"/>
  <c r="F5421" i="2"/>
  <c r="F5422" i="2"/>
  <c r="F5423" i="2"/>
  <c r="F5424" i="2"/>
  <c r="F5425" i="2"/>
  <c r="F5426" i="2"/>
  <c r="F5427" i="2"/>
  <c r="F5428" i="2"/>
  <c r="F5429" i="2"/>
  <c r="F5430" i="2"/>
  <c r="F5431" i="2"/>
  <c r="F5432" i="2"/>
  <c r="F5433" i="2"/>
  <c r="F5434" i="2"/>
  <c r="F5435" i="2"/>
  <c r="F5436" i="2"/>
  <c r="F5437" i="2"/>
  <c r="F5438" i="2"/>
  <c r="F5439" i="2"/>
  <c r="F5440" i="2"/>
  <c r="F5441" i="2"/>
  <c r="F5442" i="2"/>
  <c r="F5443" i="2"/>
  <c r="F5444" i="2"/>
  <c r="F5445" i="2"/>
  <c r="F5446" i="2"/>
  <c r="F5447" i="2"/>
  <c r="F5448" i="2"/>
  <c r="F5449" i="2"/>
  <c r="F5450" i="2"/>
  <c r="F5451" i="2"/>
  <c r="F5452" i="2"/>
  <c r="F5453" i="2"/>
  <c r="F5454" i="2"/>
  <c r="F5455" i="2"/>
  <c r="F5456" i="2"/>
  <c r="F5457" i="2"/>
  <c r="F5458" i="2"/>
  <c r="F5459" i="2"/>
  <c r="F5460" i="2"/>
  <c r="F5461" i="2"/>
  <c r="F5462" i="2"/>
  <c r="F5463" i="2"/>
  <c r="F5464" i="2"/>
  <c r="F5465" i="2"/>
  <c r="F5466" i="2"/>
  <c r="F5467" i="2"/>
  <c r="F5468" i="2"/>
  <c r="F5469" i="2"/>
  <c r="F5470" i="2"/>
  <c r="F5471" i="2"/>
  <c r="F5472" i="2"/>
  <c r="F5473" i="2"/>
  <c r="F5474" i="2"/>
  <c r="F5475" i="2"/>
  <c r="F5476" i="2"/>
  <c r="F5477" i="2"/>
  <c r="F5478" i="2"/>
  <c r="F5479" i="2"/>
  <c r="F5480" i="2"/>
  <c r="F5481" i="2"/>
  <c r="F5482" i="2"/>
  <c r="F5483" i="2"/>
  <c r="F5484" i="2"/>
  <c r="F5485" i="2"/>
  <c r="F5486" i="2"/>
  <c r="F5487" i="2"/>
  <c r="F5488" i="2"/>
  <c r="F5489" i="2"/>
  <c r="F5490" i="2"/>
  <c r="F5491" i="2"/>
  <c r="F5492" i="2"/>
  <c r="F5493" i="2"/>
  <c r="F5494" i="2"/>
  <c r="F5495" i="2"/>
  <c r="F5496" i="2"/>
  <c r="F5497" i="2"/>
  <c r="F5498" i="2"/>
  <c r="F5499" i="2"/>
  <c r="F5500" i="2"/>
  <c r="F5501" i="2"/>
  <c r="F5502" i="2"/>
  <c r="F5503" i="2"/>
  <c r="F5504" i="2"/>
  <c r="F5505" i="2"/>
  <c r="F5506" i="2"/>
  <c r="F5507" i="2"/>
  <c r="F5508" i="2"/>
  <c r="F5509" i="2"/>
  <c r="F5510" i="2"/>
  <c r="F5511" i="2"/>
  <c r="F5512" i="2"/>
  <c r="F5513" i="2"/>
  <c r="F5514" i="2"/>
  <c r="F5515" i="2"/>
  <c r="F5516" i="2"/>
  <c r="F5517" i="2"/>
  <c r="F5518" i="2"/>
  <c r="F5519" i="2"/>
  <c r="F5520" i="2"/>
  <c r="F5521" i="2"/>
  <c r="F5522" i="2"/>
  <c r="F5523" i="2"/>
  <c r="F5524" i="2"/>
  <c r="F5525" i="2"/>
  <c r="F5526" i="2"/>
  <c r="F5527" i="2"/>
  <c r="F5528" i="2"/>
  <c r="F5529" i="2"/>
  <c r="F5530" i="2"/>
  <c r="F5531" i="2"/>
  <c r="F5532" i="2"/>
  <c r="F5533" i="2"/>
  <c r="F5534" i="2"/>
  <c r="F5535" i="2"/>
  <c r="F5536" i="2"/>
  <c r="F5537" i="2"/>
  <c r="F5538" i="2"/>
  <c r="F5539" i="2"/>
  <c r="F5540" i="2"/>
  <c r="F5541" i="2"/>
  <c r="F5542" i="2"/>
  <c r="F5543" i="2"/>
  <c r="F5544" i="2"/>
  <c r="F5545" i="2"/>
  <c r="F5546" i="2"/>
  <c r="F5547" i="2"/>
  <c r="F5548" i="2"/>
  <c r="F5549" i="2"/>
  <c r="F5550" i="2"/>
  <c r="F5551" i="2"/>
  <c r="F5552" i="2"/>
  <c r="F5553" i="2"/>
  <c r="F5554" i="2"/>
  <c r="F5555" i="2"/>
  <c r="F5556" i="2"/>
  <c r="F5557" i="2"/>
  <c r="F5558" i="2"/>
  <c r="F5559" i="2"/>
  <c r="F5560" i="2"/>
  <c r="F5561" i="2"/>
  <c r="F5562" i="2"/>
  <c r="F5563" i="2"/>
  <c r="F5564" i="2"/>
  <c r="F5565" i="2"/>
  <c r="F5566" i="2"/>
  <c r="F5567" i="2"/>
  <c r="F5568" i="2"/>
  <c r="F5569" i="2"/>
  <c r="F5570" i="2"/>
  <c r="F5571" i="2"/>
  <c r="F5572" i="2"/>
  <c r="F5573" i="2"/>
  <c r="F5574" i="2"/>
  <c r="F5575" i="2"/>
  <c r="F5576" i="2"/>
  <c r="F5577" i="2"/>
  <c r="F5578" i="2"/>
  <c r="F5579" i="2"/>
  <c r="F5580" i="2"/>
  <c r="F5581" i="2"/>
  <c r="F5582" i="2"/>
  <c r="F5583" i="2"/>
  <c r="F5584" i="2"/>
  <c r="F5585" i="2"/>
  <c r="F5586" i="2"/>
  <c r="F5587" i="2"/>
  <c r="F5588" i="2"/>
  <c r="F5589" i="2"/>
  <c r="F5590" i="2"/>
  <c r="F5591" i="2"/>
  <c r="F5592" i="2"/>
  <c r="F5593" i="2"/>
  <c r="F5594" i="2"/>
  <c r="F5595" i="2"/>
  <c r="F5596" i="2"/>
  <c r="F5597" i="2"/>
  <c r="F5598" i="2"/>
  <c r="F5599" i="2"/>
  <c r="F5600" i="2"/>
  <c r="F5601" i="2"/>
  <c r="F5602" i="2"/>
  <c r="F5603" i="2"/>
  <c r="F5604" i="2"/>
  <c r="F5605" i="2"/>
  <c r="F5606" i="2"/>
  <c r="F5607" i="2"/>
  <c r="F5608" i="2"/>
  <c r="F5609" i="2"/>
  <c r="F5610" i="2"/>
  <c r="F5611" i="2"/>
  <c r="F5612" i="2"/>
  <c r="F5613" i="2"/>
  <c r="F5614" i="2"/>
  <c r="F5615" i="2"/>
  <c r="F5616" i="2"/>
  <c r="F5617" i="2"/>
  <c r="F5618" i="2"/>
  <c r="F5619" i="2"/>
  <c r="F5620" i="2"/>
  <c r="F5621" i="2"/>
  <c r="F5622" i="2"/>
  <c r="F5623" i="2"/>
  <c r="F5624" i="2"/>
  <c r="F5625" i="2"/>
  <c r="F5626" i="2"/>
  <c r="F5627" i="2"/>
  <c r="F5628" i="2"/>
  <c r="F5629" i="2"/>
  <c r="F5630" i="2"/>
  <c r="F5631" i="2"/>
  <c r="F5632" i="2"/>
  <c r="F5633" i="2"/>
  <c r="F5634" i="2"/>
  <c r="F5635" i="2"/>
  <c r="F5636" i="2"/>
  <c r="F5637" i="2"/>
  <c r="F5638" i="2"/>
  <c r="F5639" i="2"/>
  <c r="F5640" i="2"/>
  <c r="F5641" i="2"/>
  <c r="F5642" i="2"/>
  <c r="F5643" i="2"/>
  <c r="F5644" i="2"/>
  <c r="F5645" i="2"/>
  <c r="F5646" i="2"/>
  <c r="F5647" i="2"/>
  <c r="F5648" i="2"/>
  <c r="F5649" i="2"/>
  <c r="F5650" i="2"/>
  <c r="F5651" i="2"/>
  <c r="F5652" i="2"/>
  <c r="F5653" i="2"/>
  <c r="F5654" i="2"/>
  <c r="F5655" i="2"/>
  <c r="F5656" i="2"/>
  <c r="F5657" i="2"/>
  <c r="F5658" i="2"/>
  <c r="F5659" i="2"/>
  <c r="F5660" i="2"/>
  <c r="F5661" i="2"/>
  <c r="F5662" i="2"/>
  <c r="F5663" i="2"/>
  <c r="F5664" i="2"/>
  <c r="F5665" i="2"/>
  <c r="F5666" i="2"/>
  <c r="F5667" i="2"/>
  <c r="F5668" i="2"/>
  <c r="F5669" i="2"/>
  <c r="F5670" i="2"/>
  <c r="F5671" i="2"/>
  <c r="F5672" i="2"/>
  <c r="F5673" i="2"/>
  <c r="F5674" i="2"/>
  <c r="F5675" i="2"/>
  <c r="F5676" i="2"/>
  <c r="F5677" i="2"/>
  <c r="F5678" i="2"/>
  <c r="F5679" i="2"/>
  <c r="F5680" i="2"/>
  <c r="F5681" i="2"/>
  <c r="F5682" i="2"/>
  <c r="F5683" i="2"/>
  <c r="F5684" i="2"/>
  <c r="F5685" i="2"/>
  <c r="F5686" i="2"/>
  <c r="F5687" i="2"/>
  <c r="F5688" i="2"/>
  <c r="F5689" i="2"/>
  <c r="F5690" i="2"/>
  <c r="F5691" i="2"/>
  <c r="F5692" i="2"/>
  <c r="F5693" i="2"/>
  <c r="F5694" i="2"/>
  <c r="F5695" i="2"/>
  <c r="F5696" i="2"/>
  <c r="F5697" i="2"/>
  <c r="F5698" i="2"/>
  <c r="F5699" i="2"/>
  <c r="F5700" i="2"/>
  <c r="F5701" i="2"/>
  <c r="F5702" i="2"/>
  <c r="F5703" i="2"/>
  <c r="F5704" i="2"/>
  <c r="F5705" i="2"/>
  <c r="F5706" i="2"/>
  <c r="F5707" i="2"/>
  <c r="F5708" i="2"/>
  <c r="F5709" i="2"/>
  <c r="F5710" i="2"/>
  <c r="F5711" i="2"/>
  <c r="F5712" i="2"/>
  <c r="F5713" i="2"/>
  <c r="F5714" i="2"/>
  <c r="F5715" i="2"/>
  <c r="F5716" i="2"/>
  <c r="F5717" i="2"/>
  <c r="F5718" i="2"/>
  <c r="F5719" i="2"/>
  <c r="F5720" i="2"/>
  <c r="F5721" i="2"/>
  <c r="F5722" i="2"/>
  <c r="F5723" i="2"/>
  <c r="F5724" i="2"/>
  <c r="F5725" i="2"/>
  <c r="F5726" i="2"/>
  <c r="F5727" i="2"/>
  <c r="F5728" i="2"/>
  <c r="F5729" i="2"/>
  <c r="F5730" i="2"/>
  <c r="F5731" i="2"/>
  <c r="F5732" i="2"/>
  <c r="F5733" i="2"/>
  <c r="F5734" i="2"/>
  <c r="F5735" i="2"/>
  <c r="F5736" i="2"/>
  <c r="F5737" i="2"/>
  <c r="F5738" i="2"/>
  <c r="F5739" i="2"/>
  <c r="F5740" i="2"/>
  <c r="F5741" i="2"/>
  <c r="F5742" i="2"/>
  <c r="F5743" i="2"/>
  <c r="F5744" i="2"/>
  <c r="F5745" i="2"/>
  <c r="F5746" i="2"/>
  <c r="F5747" i="2"/>
  <c r="F5748" i="2"/>
  <c r="F5749" i="2"/>
  <c r="F5750" i="2"/>
  <c r="F5751" i="2"/>
  <c r="F5752" i="2"/>
  <c r="F5753" i="2"/>
  <c r="F5754" i="2"/>
  <c r="F5755" i="2"/>
  <c r="F5756" i="2"/>
  <c r="F5757" i="2"/>
  <c r="F5758" i="2"/>
  <c r="F5759" i="2"/>
  <c r="F5760" i="2"/>
  <c r="F5761" i="2"/>
  <c r="F5762" i="2"/>
  <c r="F5763" i="2"/>
  <c r="F5764" i="2"/>
  <c r="F5765" i="2"/>
  <c r="F5766" i="2"/>
  <c r="F5767" i="2"/>
  <c r="F5768" i="2"/>
  <c r="F5769" i="2"/>
  <c r="F5770" i="2"/>
  <c r="F5771" i="2"/>
  <c r="F5772" i="2"/>
  <c r="F5773" i="2"/>
  <c r="F5774" i="2"/>
  <c r="F5775" i="2"/>
  <c r="F5776" i="2"/>
  <c r="F5777" i="2"/>
  <c r="F5778" i="2"/>
  <c r="F5779" i="2"/>
  <c r="F5780" i="2"/>
  <c r="F5781" i="2"/>
  <c r="F5782" i="2"/>
  <c r="F5783" i="2"/>
  <c r="F5784" i="2"/>
  <c r="F5785" i="2"/>
  <c r="F5786" i="2"/>
  <c r="F5787" i="2"/>
  <c r="F5788" i="2"/>
  <c r="F5789" i="2"/>
  <c r="F5790" i="2"/>
  <c r="F5791" i="2"/>
  <c r="F5792" i="2"/>
  <c r="F5793" i="2"/>
  <c r="F5794" i="2"/>
  <c r="F5795" i="2"/>
  <c r="F5796" i="2"/>
  <c r="F5797" i="2"/>
  <c r="F5798" i="2"/>
  <c r="F5799" i="2"/>
  <c r="F5800" i="2"/>
  <c r="F5801" i="2"/>
  <c r="F5802" i="2"/>
  <c r="F5803" i="2"/>
  <c r="F5804" i="2"/>
  <c r="F5805" i="2"/>
  <c r="F5806" i="2"/>
  <c r="F5807" i="2"/>
  <c r="F5808" i="2"/>
  <c r="F5809" i="2"/>
  <c r="F5810" i="2"/>
  <c r="F5811" i="2"/>
  <c r="F5812" i="2"/>
  <c r="F5813" i="2"/>
  <c r="F5814" i="2"/>
  <c r="F5815" i="2"/>
  <c r="F5816" i="2"/>
  <c r="F5817" i="2"/>
  <c r="F5818" i="2"/>
  <c r="F5819" i="2"/>
  <c r="F5820" i="2"/>
  <c r="F5821" i="2"/>
  <c r="F5822" i="2"/>
  <c r="F5823" i="2"/>
  <c r="F5824" i="2"/>
  <c r="F5825" i="2"/>
  <c r="F5826" i="2"/>
  <c r="F5827" i="2"/>
  <c r="F5828" i="2"/>
  <c r="F5829" i="2"/>
  <c r="F5830" i="2"/>
  <c r="F5831" i="2"/>
  <c r="F5832" i="2"/>
  <c r="F5833" i="2"/>
  <c r="F5834" i="2"/>
  <c r="F5835" i="2"/>
  <c r="F5836" i="2"/>
  <c r="F5837" i="2"/>
  <c r="F5838" i="2"/>
  <c r="F5839" i="2"/>
  <c r="F5840" i="2"/>
  <c r="F5841" i="2"/>
  <c r="F5842" i="2"/>
  <c r="F5843" i="2"/>
  <c r="F5844" i="2"/>
  <c r="F5845" i="2"/>
  <c r="F5846" i="2"/>
  <c r="F5847" i="2"/>
  <c r="F5848" i="2"/>
  <c r="F5849" i="2"/>
  <c r="F5850" i="2"/>
  <c r="F5851" i="2"/>
  <c r="F5852" i="2"/>
  <c r="F5853" i="2"/>
  <c r="F5854" i="2"/>
  <c r="F5855" i="2"/>
  <c r="F5856" i="2"/>
  <c r="F5857" i="2"/>
  <c r="F5858" i="2"/>
  <c r="F5859" i="2"/>
  <c r="F5860" i="2"/>
  <c r="F5861" i="2"/>
  <c r="F5862" i="2"/>
  <c r="F5863" i="2"/>
  <c r="F5864" i="2"/>
  <c r="F5865" i="2"/>
  <c r="F5866" i="2"/>
  <c r="F5867" i="2"/>
  <c r="F5868" i="2"/>
  <c r="F5869" i="2"/>
  <c r="F5870" i="2"/>
  <c r="F5871" i="2"/>
  <c r="F5872" i="2"/>
  <c r="F5873" i="2"/>
  <c r="F5874" i="2"/>
  <c r="F5875" i="2"/>
  <c r="F5876" i="2"/>
  <c r="F5877" i="2"/>
  <c r="F5878" i="2"/>
  <c r="F5879" i="2"/>
  <c r="F5880" i="2"/>
  <c r="F5881" i="2"/>
  <c r="F5882" i="2"/>
  <c r="F5883" i="2"/>
  <c r="F5884" i="2"/>
  <c r="F5885" i="2"/>
  <c r="F5886" i="2"/>
  <c r="F5887" i="2"/>
  <c r="F5888" i="2"/>
  <c r="F5889" i="2"/>
  <c r="F5890" i="2"/>
  <c r="F5891" i="2"/>
  <c r="F5892" i="2"/>
  <c r="F5893" i="2"/>
  <c r="F5894" i="2"/>
  <c r="F5895" i="2"/>
  <c r="F5896" i="2"/>
  <c r="F5897" i="2"/>
  <c r="F5898" i="2"/>
  <c r="F5899" i="2"/>
  <c r="F5900" i="2"/>
  <c r="F5901" i="2"/>
  <c r="F5902" i="2"/>
  <c r="F5903" i="2"/>
  <c r="F5904" i="2"/>
  <c r="F5905" i="2"/>
  <c r="F5906" i="2"/>
  <c r="F5907" i="2"/>
  <c r="F5908" i="2"/>
  <c r="F5909" i="2"/>
  <c r="F5910" i="2"/>
  <c r="F5911" i="2"/>
  <c r="F5912" i="2"/>
  <c r="F5913" i="2"/>
  <c r="F5914" i="2"/>
  <c r="F5915" i="2"/>
  <c r="F5916" i="2"/>
  <c r="F5917" i="2"/>
  <c r="F5918" i="2"/>
  <c r="F5919" i="2"/>
  <c r="F5920" i="2"/>
  <c r="F5921" i="2"/>
  <c r="F5922" i="2"/>
  <c r="F5923" i="2"/>
  <c r="F5924" i="2"/>
  <c r="F5925" i="2"/>
  <c r="F5926" i="2"/>
  <c r="F5927" i="2"/>
  <c r="F5928" i="2"/>
  <c r="F5929" i="2"/>
  <c r="F5930" i="2"/>
  <c r="F5931" i="2"/>
  <c r="F5932" i="2"/>
  <c r="F5933" i="2"/>
  <c r="F5934" i="2"/>
  <c r="F5935" i="2"/>
  <c r="F5936" i="2"/>
  <c r="F5937" i="2"/>
  <c r="F5938" i="2"/>
  <c r="F5939" i="2"/>
  <c r="F5940" i="2"/>
  <c r="F5941" i="2"/>
  <c r="F5942" i="2"/>
  <c r="F5943" i="2"/>
  <c r="F5944" i="2"/>
  <c r="F5945" i="2"/>
  <c r="F5946" i="2"/>
  <c r="F5947" i="2"/>
  <c r="F5948" i="2"/>
  <c r="F5949" i="2"/>
  <c r="F5950" i="2"/>
  <c r="F5951" i="2"/>
  <c r="F5952" i="2"/>
  <c r="F5953" i="2"/>
  <c r="F5954" i="2"/>
  <c r="F5955" i="2"/>
  <c r="F5956" i="2"/>
  <c r="F5957" i="2"/>
  <c r="F5958" i="2"/>
  <c r="F5959" i="2"/>
  <c r="F5960" i="2"/>
  <c r="F5961" i="2"/>
  <c r="F5962" i="2"/>
  <c r="F5963" i="2"/>
  <c r="F5964" i="2"/>
  <c r="F5965" i="2"/>
  <c r="F5966" i="2"/>
  <c r="F5967" i="2"/>
  <c r="F5968" i="2"/>
  <c r="F5969" i="2"/>
  <c r="F5970" i="2"/>
  <c r="F5971" i="2"/>
  <c r="F5972" i="2"/>
  <c r="F5973" i="2"/>
  <c r="F5974" i="2"/>
  <c r="F5975" i="2"/>
  <c r="F5976" i="2"/>
  <c r="F5977" i="2"/>
  <c r="F5978" i="2"/>
  <c r="F5979" i="2"/>
  <c r="F5980" i="2"/>
  <c r="F5981" i="2"/>
  <c r="F5982" i="2"/>
  <c r="F5983" i="2"/>
  <c r="F5984" i="2"/>
  <c r="F5985" i="2"/>
  <c r="F5986" i="2"/>
  <c r="F5987" i="2"/>
  <c r="F5988" i="2"/>
  <c r="F5989" i="2"/>
  <c r="F5990" i="2"/>
  <c r="F5991" i="2"/>
  <c r="F5992" i="2"/>
  <c r="F5993" i="2"/>
  <c r="F5994" i="2"/>
  <c r="F5995" i="2"/>
  <c r="F5996" i="2"/>
  <c r="F5997" i="2"/>
  <c r="F5998" i="2"/>
  <c r="F5999" i="2"/>
  <c r="F6000" i="2"/>
  <c r="F6001" i="2"/>
  <c r="F6002" i="2"/>
  <c r="F6003" i="2"/>
  <c r="F6004" i="2"/>
  <c r="F6005" i="2"/>
  <c r="F6006" i="2"/>
  <c r="F6007" i="2"/>
  <c r="F6008" i="2"/>
  <c r="F6009" i="2"/>
  <c r="F6010" i="2"/>
  <c r="F6011" i="2"/>
  <c r="F6012" i="2"/>
  <c r="F6013" i="2"/>
  <c r="F6014" i="2"/>
  <c r="F6015" i="2"/>
  <c r="F6016" i="2"/>
  <c r="F6017" i="2"/>
  <c r="F6018" i="2"/>
  <c r="F6019" i="2"/>
  <c r="F6020" i="2"/>
  <c r="F6021" i="2"/>
  <c r="F6022" i="2"/>
  <c r="F6023" i="2"/>
  <c r="F6024" i="2"/>
  <c r="F6025" i="2"/>
  <c r="F6026" i="2"/>
  <c r="F6027" i="2"/>
  <c r="F6028" i="2"/>
  <c r="F6029" i="2"/>
  <c r="F6030" i="2"/>
  <c r="F6031" i="2"/>
  <c r="F6032" i="2"/>
  <c r="F6033" i="2"/>
  <c r="F6034" i="2"/>
  <c r="F6035" i="2"/>
  <c r="F6036" i="2"/>
  <c r="F6037" i="2"/>
  <c r="F6038" i="2"/>
  <c r="F6039" i="2"/>
  <c r="F6040" i="2"/>
  <c r="F6041" i="2"/>
  <c r="F6042" i="2"/>
  <c r="F6043" i="2"/>
  <c r="F6044" i="2"/>
  <c r="F6045" i="2"/>
  <c r="F6046" i="2"/>
  <c r="F6047" i="2"/>
  <c r="F6048" i="2"/>
  <c r="F6049" i="2"/>
  <c r="F6050" i="2"/>
  <c r="F6051" i="2"/>
  <c r="F6052" i="2"/>
  <c r="F6053" i="2"/>
  <c r="F6054" i="2"/>
  <c r="F6055" i="2"/>
  <c r="F6056" i="2"/>
  <c r="F6057" i="2"/>
  <c r="F6058" i="2"/>
  <c r="F6059" i="2"/>
  <c r="F6060" i="2"/>
  <c r="F6061" i="2"/>
  <c r="F6062" i="2"/>
  <c r="F6063" i="2"/>
  <c r="F6064" i="2"/>
  <c r="F6065" i="2"/>
  <c r="F6066" i="2"/>
  <c r="F6067" i="2"/>
  <c r="F6068" i="2"/>
  <c r="F6069" i="2"/>
  <c r="F6070" i="2"/>
  <c r="F6071" i="2"/>
  <c r="F6072" i="2"/>
  <c r="F6073" i="2"/>
  <c r="F6074" i="2"/>
  <c r="F6075" i="2"/>
  <c r="F6076" i="2"/>
  <c r="F6077" i="2"/>
  <c r="F6078" i="2"/>
  <c r="F6079" i="2"/>
  <c r="F6080" i="2"/>
  <c r="F6081" i="2"/>
  <c r="F6082" i="2"/>
  <c r="F6083" i="2"/>
  <c r="F6084" i="2"/>
  <c r="F6085" i="2"/>
  <c r="F6086" i="2"/>
  <c r="F6087" i="2"/>
  <c r="F6088" i="2"/>
  <c r="F6089" i="2"/>
  <c r="F6090" i="2"/>
  <c r="F6091" i="2"/>
  <c r="F6092" i="2"/>
  <c r="F6093" i="2"/>
  <c r="F6094" i="2"/>
  <c r="F6095" i="2"/>
  <c r="F6096" i="2"/>
  <c r="F6097" i="2"/>
  <c r="F6098" i="2"/>
  <c r="F6099" i="2"/>
  <c r="F6100" i="2"/>
  <c r="F6101" i="2"/>
  <c r="F6102" i="2"/>
  <c r="F6103" i="2"/>
  <c r="F6104" i="2"/>
  <c r="F6105" i="2"/>
  <c r="F6106" i="2"/>
  <c r="F6107" i="2"/>
  <c r="F6108" i="2"/>
  <c r="F6109" i="2"/>
  <c r="F6110" i="2"/>
  <c r="F6111" i="2"/>
  <c r="F6112" i="2"/>
  <c r="F6113" i="2"/>
  <c r="F6114" i="2"/>
  <c r="F6115" i="2"/>
  <c r="F6116" i="2"/>
  <c r="F6117" i="2"/>
  <c r="F6118" i="2"/>
  <c r="F6119" i="2"/>
  <c r="F6120" i="2"/>
  <c r="F6121" i="2"/>
  <c r="F6122" i="2"/>
  <c r="F6123" i="2"/>
  <c r="F6124" i="2"/>
  <c r="F6125" i="2"/>
  <c r="F6126" i="2"/>
  <c r="F6127" i="2"/>
  <c r="F6128" i="2"/>
  <c r="F6129" i="2"/>
  <c r="F6130" i="2"/>
  <c r="F6131" i="2"/>
  <c r="F6132" i="2"/>
  <c r="F6133" i="2"/>
  <c r="F6134" i="2"/>
  <c r="F6135" i="2"/>
  <c r="F6136" i="2"/>
  <c r="F6137" i="2"/>
  <c r="F6138" i="2"/>
  <c r="F6139" i="2"/>
  <c r="F6140" i="2"/>
  <c r="F6141" i="2"/>
  <c r="F6142" i="2"/>
  <c r="F6143" i="2"/>
  <c r="F6144" i="2"/>
  <c r="F6145" i="2"/>
  <c r="F6146" i="2"/>
  <c r="F6147" i="2"/>
  <c r="F6148" i="2"/>
  <c r="F6149" i="2"/>
  <c r="F6150" i="2"/>
  <c r="F6151" i="2"/>
  <c r="F6152" i="2"/>
  <c r="F6153" i="2"/>
  <c r="F6154" i="2"/>
  <c r="F6155" i="2"/>
  <c r="F6156" i="2"/>
  <c r="F6157" i="2"/>
  <c r="F6158" i="2"/>
  <c r="F6159" i="2"/>
  <c r="F6160" i="2"/>
  <c r="F6161" i="2"/>
  <c r="F6162" i="2"/>
  <c r="F6163" i="2"/>
  <c r="F6164" i="2"/>
  <c r="F6165" i="2"/>
  <c r="F6166" i="2"/>
  <c r="F6167" i="2"/>
  <c r="F6168" i="2"/>
  <c r="F6169" i="2"/>
  <c r="F6170" i="2"/>
  <c r="F6171" i="2"/>
  <c r="F6172" i="2"/>
  <c r="F6173" i="2"/>
  <c r="F6174" i="2"/>
  <c r="F6175" i="2"/>
  <c r="F6176" i="2"/>
  <c r="F6177" i="2"/>
  <c r="F6178" i="2"/>
  <c r="F6179" i="2"/>
  <c r="F6180" i="2"/>
  <c r="F6181" i="2"/>
  <c r="F6182" i="2"/>
  <c r="F6183" i="2"/>
  <c r="F6184" i="2"/>
  <c r="F6185" i="2"/>
  <c r="F6186" i="2"/>
  <c r="F6187" i="2"/>
  <c r="F6188" i="2"/>
  <c r="F6189" i="2"/>
  <c r="F6190" i="2"/>
  <c r="F6191" i="2"/>
  <c r="F6192" i="2"/>
  <c r="F6193" i="2"/>
  <c r="F6194" i="2"/>
  <c r="F6195" i="2"/>
  <c r="F6196" i="2"/>
  <c r="F6197" i="2"/>
  <c r="F6198" i="2"/>
  <c r="F6199" i="2"/>
  <c r="F6200" i="2"/>
  <c r="F6201" i="2"/>
  <c r="F6202" i="2"/>
  <c r="F6203" i="2"/>
  <c r="F6204" i="2"/>
  <c r="F6205" i="2"/>
  <c r="F6206" i="2"/>
  <c r="F6207" i="2"/>
  <c r="F6208" i="2"/>
  <c r="F6209" i="2"/>
  <c r="F6210" i="2"/>
  <c r="F6211" i="2"/>
  <c r="F6212" i="2"/>
  <c r="F6213" i="2"/>
  <c r="F6214" i="2"/>
  <c r="F6215" i="2"/>
  <c r="F6216" i="2"/>
  <c r="F6217" i="2"/>
  <c r="F6218" i="2"/>
  <c r="F6219" i="2"/>
  <c r="F6220" i="2"/>
  <c r="F6221" i="2"/>
  <c r="F6222" i="2"/>
  <c r="F6223" i="2"/>
  <c r="F6224" i="2"/>
  <c r="F6225" i="2"/>
  <c r="F6226" i="2"/>
  <c r="F6227" i="2"/>
  <c r="F6228" i="2"/>
  <c r="F6229" i="2"/>
  <c r="F6230" i="2"/>
  <c r="F6231" i="2"/>
  <c r="F6232" i="2"/>
  <c r="F6233" i="2"/>
  <c r="F6234" i="2"/>
  <c r="F6235" i="2"/>
  <c r="F6236" i="2"/>
  <c r="F6237" i="2"/>
  <c r="F6238" i="2"/>
  <c r="F6239" i="2"/>
  <c r="F6240" i="2"/>
  <c r="F6241" i="2"/>
  <c r="F6242" i="2"/>
  <c r="F6243" i="2"/>
  <c r="F6244" i="2"/>
  <c r="F6245" i="2"/>
  <c r="F6246" i="2"/>
  <c r="F6247" i="2"/>
  <c r="F6248" i="2"/>
  <c r="F6249" i="2"/>
  <c r="F6250" i="2"/>
  <c r="F6251" i="2"/>
  <c r="F6252" i="2"/>
  <c r="F6253" i="2"/>
  <c r="F6254" i="2"/>
  <c r="F6255" i="2"/>
  <c r="F6256" i="2"/>
  <c r="F6257" i="2"/>
  <c r="F6258" i="2"/>
  <c r="F6259" i="2"/>
  <c r="F6260" i="2"/>
  <c r="F6261" i="2"/>
  <c r="F6262" i="2"/>
  <c r="F6263" i="2"/>
  <c r="F6264" i="2"/>
  <c r="F6265" i="2"/>
  <c r="F6266" i="2"/>
  <c r="F6267" i="2"/>
  <c r="F6268" i="2"/>
  <c r="F6269" i="2"/>
  <c r="F6270" i="2"/>
  <c r="F6271" i="2"/>
  <c r="F6272" i="2"/>
  <c r="F6273" i="2"/>
  <c r="F6274" i="2"/>
  <c r="F6275" i="2"/>
  <c r="F6276" i="2"/>
  <c r="F6277" i="2"/>
  <c r="F6278" i="2"/>
  <c r="F6279" i="2"/>
  <c r="F6280" i="2"/>
  <c r="F6281" i="2"/>
  <c r="F6282" i="2"/>
  <c r="F6283" i="2"/>
  <c r="F6284" i="2"/>
  <c r="F6285" i="2"/>
  <c r="F6286" i="2"/>
  <c r="F6287" i="2"/>
  <c r="F6288" i="2"/>
  <c r="F6289" i="2"/>
  <c r="F6290" i="2"/>
  <c r="F6291" i="2"/>
  <c r="F6292" i="2"/>
  <c r="F6293" i="2"/>
  <c r="F6294" i="2"/>
  <c r="F6295" i="2"/>
  <c r="F6296" i="2"/>
  <c r="F6297" i="2"/>
  <c r="F6298" i="2"/>
  <c r="F6299" i="2"/>
  <c r="F6300" i="2"/>
  <c r="F6301" i="2"/>
  <c r="F6302" i="2"/>
  <c r="F6303" i="2"/>
  <c r="F6304" i="2"/>
  <c r="F6305" i="2"/>
  <c r="F6306" i="2"/>
  <c r="F6307" i="2"/>
  <c r="F6308" i="2"/>
  <c r="F6309" i="2"/>
  <c r="F6310" i="2"/>
  <c r="F6311" i="2"/>
  <c r="F6312" i="2"/>
  <c r="F6313" i="2"/>
  <c r="F6314" i="2"/>
  <c r="F6315" i="2"/>
  <c r="F6316" i="2"/>
  <c r="F6317" i="2"/>
  <c r="F6318" i="2"/>
  <c r="F6319" i="2"/>
  <c r="F6320" i="2"/>
  <c r="F6321" i="2"/>
  <c r="F6322" i="2"/>
  <c r="F6323" i="2"/>
  <c r="F6324" i="2"/>
  <c r="F6325" i="2"/>
  <c r="F6326" i="2"/>
  <c r="F6327" i="2"/>
  <c r="F6328" i="2"/>
  <c r="F6329" i="2"/>
  <c r="F6330" i="2"/>
  <c r="F6331" i="2"/>
  <c r="F6332" i="2"/>
  <c r="F6333" i="2"/>
  <c r="F6334" i="2"/>
  <c r="F6335" i="2"/>
  <c r="F6336" i="2"/>
  <c r="F6337" i="2"/>
  <c r="F6338" i="2"/>
  <c r="F6339" i="2"/>
  <c r="F6340" i="2"/>
  <c r="F6341" i="2"/>
  <c r="F6342" i="2"/>
  <c r="F6343" i="2"/>
  <c r="F6344" i="2"/>
  <c r="F6345" i="2"/>
  <c r="F6346" i="2"/>
  <c r="F6347" i="2"/>
  <c r="F6348" i="2"/>
  <c r="F6349" i="2"/>
  <c r="F6350" i="2"/>
  <c r="F6351" i="2"/>
  <c r="F6352" i="2"/>
  <c r="F6353" i="2"/>
  <c r="F6354" i="2"/>
  <c r="F6355" i="2"/>
  <c r="F6356" i="2"/>
  <c r="F6357" i="2"/>
  <c r="F6358" i="2"/>
  <c r="F6359" i="2"/>
  <c r="F6360" i="2"/>
  <c r="F6361" i="2"/>
  <c r="F6362" i="2"/>
  <c r="F6363" i="2"/>
  <c r="F6364" i="2"/>
  <c r="F6365" i="2"/>
  <c r="F6366" i="2"/>
  <c r="F6367" i="2"/>
  <c r="F6368" i="2"/>
  <c r="F6369" i="2"/>
  <c r="F6370" i="2"/>
  <c r="F6371" i="2"/>
  <c r="F6372" i="2"/>
  <c r="F6373" i="2"/>
  <c r="F6374" i="2"/>
  <c r="F6375" i="2"/>
  <c r="F6376" i="2"/>
  <c r="F6377" i="2"/>
  <c r="F6378" i="2"/>
  <c r="F6379" i="2"/>
  <c r="F6380" i="2"/>
  <c r="F6381" i="2"/>
  <c r="F6382" i="2"/>
  <c r="F6383" i="2"/>
  <c r="F6384" i="2"/>
  <c r="F6385" i="2"/>
  <c r="F6386" i="2"/>
  <c r="F6387" i="2"/>
  <c r="F6388" i="2"/>
  <c r="F6389" i="2"/>
  <c r="F6390" i="2"/>
  <c r="F6391" i="2"/>
  <c r="F6392" i="2"/>
  <c r="F6393" i="2"/>
  <c r="F6394" i="2"/>
  <c r="F6395" i="2"/>
  <c r="F6396" i="2"/>
  <c r="F6397" i="2"/>
  <c r="F6398" i="2"/>
  <c r="F6399" i="2"/>
  <c r="F6400" i="2"/>
  <c r="F6401" i="2"/>
  <c r="F6402" i="2"/>
  <c r="F6403" i="2"/>
  <c r="F6404" i="2"/>
  <c r="F6405" i="2"/>
  <c r="F6406" i="2"/>
  <c r="F6407" i="2"/>
  <c r="F6408" i="2"/>
  <c r="F6409" i="2"/>
  <c r="F6410" i="2"/>
  <c r="F6411" i="2"/>
  <c r="F6412" i="2"/>
  <c r="F6413" i="2"/>
  <c r="F6414" i="2"/>
  <c r="F6415" i="2"/>
  <c r="F6416" i="2"/>
  <c r="F6417" i="2"/>
  <c r="F6418" i="2"/>
  <c r="F6419" i="2"/>
  <c r="F6420" i="2"/>
  <c r="F6421" i="2"/>
  <c r="F6422" i="2"/>
  <c r="F6423" i="2"/>
  <c r="F6424" i="2"/>
  <c r="F6425" i="2"/>
  <c r="F6426" i="2"/>
  <c r="F6427" i="2"/>
  <c r="F6428" i="2"/>
  <c r="F6429" i="2"/>
  <c r="F6430" i="2"/>
  <c r="F6431" i="2"/>
  <c r="F6432" i="2"/>
  <c r="F6433" i="2"/>
  <c r="F6434" i="2"/>
  <c r="F6435" i="2"/>
  <c r="F6436" i="2"/>
  <c r="F6437" i="2"/>
  <c r="F6438" i="2"/>
  <c r="F6439" i="2"/>
  <c r="F6440" i="2"/>
  <c r="F6441" i="2"/>
  <c r="F6442" i="2"/>
  <c r="F6443" i="2"/>
  <c r="F6444" i="2"/>
  <c r="F6445" i="2"/>
  <c r="F6446" i="2"/>
  <c r="F6447" i="2"/>
  <c r="F6448" i="2"/>
  <c r="F6449" i="2"/>
  <c r="F6450" i="2"/>
  <c r="F6451" i="2"/>
  <c r="F6452" i="2"/>
  <c r="F6453" i="2"/>
  <c r="F6454" i="2"/>
  <c r="F6455" i="2"/>
  <c r="F6456" i="2"/>
  <c r="F6457" i="2"/>
  <c r="F6458" i="2"/>
  <c r="F6459" i="2"/>
  <c r="F6460" i="2"/>
  <c r="F6461" i="2"/>
  <c r="F6462" i="2"/>
  <c r="F6463" i="2"/>
  <c r="F6464" i="2"/>
  <c r="F6465" i="2"/>
  <c r="F6466" i="2"/>
  <c r="F6467" i="2"/>
  <c r="F6468" i="2"/>
  <c r="F6469" i="2"/>
  <c r="F6470" i="2"/>
  <c r="F6471" i="2"/>
  <c r="F6472" i="2"/>
  <c r="F6473" i="2"/>
  <c r="F6474" i="2"/>
  <c r="F6475" i="2"/>
  <c r="F6476" i="2"/>
  <c r="F6477" i="2"/>
  <c r="F6478" i="2"/>
  <c r="F6479" i="2"/>
  <c r="F6480" i="2"/>
  <c r="F6481" i="2"/>
  <c r="F6482" i="2"/>
  <c r="F6483" i="2"/>
  <c r="F6484" i="2"/>
  <c r="F6485" i="2"/>
  <c r="F6486" i="2"/>
  <c r="F6487" i="2"/>
  <c r="F6488" i="2"/>
  <c r="F6489" i="2"/>
  <c r="F6490" i="2"/>
  <c r="F6491" i="2"/>
  <c r="F6492" i="2"/>
  <c r="F6493" i="2"/>
  <c r="F6494" i="2"/>
  <c r="F6495" i="2"/>
  <c r="F6496" i="2"/>
  <c r="F6497" i="2"/>
  <c r="F6498" i="2"/>
  <c r="F6499" i="2"/>
  <c r="F6500" i="2"/>
  <c r="F6501" i="2"/>
  <c r="F6502" i="2"/>
  <c r="F6503" i="2"/>
  <c r="F6504" i="2"/>
  <c r="F6505" i="2"/>
  <c r="F6506" i="2"/>
  <c r="F1907" i="2" l="1"/>
  <c r="F1908" i="2"/>
  <c r="F1909" i="2"/>
  <c r="F1910" i="2"/>
  <c r="F1911" i="2"/>
  <c r="F1912" i="2"/>
  <c r="F1913" i="2"/>
  <c r="F1914" i="2"/>
  <c r="F1915" i="2"/>
  <c r="F1916" i="2"/>
  <c r="F1917" i="2"/>
  <c r="F1918" i="2"/>
  <c r="F1919" i="2"/>
  <c r="F1920" i="2"/>
  <c r="F1921" i="2"/>
  <c r="F1922" i="2"/>
  <c r="F1923" i="2"/>
  <c r="F1924" i="2"/>
  <c r="F1925" i="2"/>
  <c r="F1926" i="2"/>
  <c r="F1927" i="2"/>
  <c r="F1928" i="2"/>
  <c r="F1929" i="2"/>
  <c r="F1930" i="2"/>
  <c r="F1931" i="2"/>
  <c r="F1932" i="2"/>
  <c r="F1933" i="2"/>
  <c r="F1934" i="2"/>
  <c r="F1935" i="2"/>
  <c r="F1936" i="2"/>
  <c r="F1937" i="2"/>
  <c r="F1938" i="2"/>
  <c r="F1939" i="2"/>
  <c r="F1940" i="2"/>
  <c r="F1941" i="2"/>
  <c r="F1942" i="2"/>
  <c r="F1943" i="2"/>
  <c r="F1944" i="2"/>
  <c r="F1945" i="2"/>
  <c r="F1946" i="2"/>
  <c r="F1947" i="2"/>
  <c r="F1948" i="2"/>
  <c r="F1949" i="2"/>
  <c r="F1950" i="2"/>
  <c r="F1951" i="2"/>
  <c r="F1952" i="2"/>
  <c r="F1953" i="2"/>
  <c r="F1954" i="2"/>
  <c r="F1955" i="2"/>
  <c r="F1956" i="2"/>
  <c r="F1957" i="2"/>
  <c r="F1958" i="2"/>
  <c r="F1959" i="2"/>
  <c r="F1960" i="2"/>
  <c r="F1961" i="2"/>
  <c r="F1962" i="2"/>
  <c r="F1963" i="2"/>
  <c r="F1964" i="2"/>
  <c r="F1965" i="2"/>
  <c r="F1966" i="2"/>
  <c r="F1967" i="2"/>
  <c r="F1968" i="2"/>
  <c r="F1969" i="2"/>
  <c r="F1970" i="2"/>
  <c r="F1971" i="2"/>
  <c r="F1972" i="2"/>
  <c r="F1973" i="2"/>
  <c r="F1974" i="2"/>
  <c r="F1975" i="2"/>
  <c r="F1976" i="2"/>
  <c r="F1977" i="2"/>
  <c r="F1978" i="2"/>
  <c r="F1979" i="2"/>
  <c r="F1980" i="2"/>
  <c r="F1981" i="2"/>
  <c r="F1982" i="2"/>
  <c r="F1983" i="2"/>
  <c r="F1984" i="2"/>
  <c r="F1985" i="2"/>
  <c r="F1986" i="2"/>
  <c r="F1987" i="2"/>
  <c r="F1988" i="2"/>
  <c r="F1989" i="2"/>
  <c r="F1990" i="2"/>
  <c r="F1991" i="2"/>
  <c r="F1992" i="2"/>
  <c r="F1993" i="2"/>
  <c r="F1994" i="2"/>
  <c r="F1995" i="2"/>
  <c r="F1996" i="2"/>
  <c r="F1997" i="2"/>
  <c r="F1998" i="2"/>
  <c r="F1999" i="2"/>
  <c r="F2000" i="2"/>
  <c r="F2001" i="2"/>
  <c r="F2002" i="2"/>
  <c r="F2003" i="2"/>
  <c r="F2004" i="2"/>
  <c r="F2005" i="2"/>
  <c r="F2006" i="2"/>
  <c r="F2007" i="2"/>
  <c r="F2008" i="2"/>
  <c r="F2009" i="2"/>
  <c r="F2010" i="2"/>
  <c r="F2011" i="2"/>
  <c r="F2012" i="2"/>
  <c r="F2013" i="2"/>
  <c r="F2014" i="2"/>
  <c r="F2015" i="2"/>
  <c r="F2016" i="2"/>
  <c r="F2017" i="2"/>
  <c r="F2018" i="2"/>
  <c r="F2019" i="2"/>
  <c r="F2020" i="2"/>
  <c r="F2021" i="2"/>
  <c r="F2022" i="2"/>
  <c r="F2023" i="2"/>
  <c r="F2024" i="2"/>
  <c r="F2025" i="2"/>
  <c r="F2026" i="2"/>
  <c r="F2027" i="2"/>
  <c r="F2028" i="2"/>
  <c r="F2029" i="2"/>
  <c r="F2030" i="2"/>
  <c r="F2031" i="2"/>
  <c r="F2032" i="2"/>
  <c r="F2033" i="2"/>
  <c r="F2034" i="2"/>
  <c r="F2035" i="2"/>
  <c r="F2036" i="2"/>
  <c r="F2037" i="2"/>
  <c r="F2038" i="2"/>
  <c r="F2039" i="2"/>
  <c r="F2040" i="2"/>
  <c r="F2041" i="2"/>
  <c r="F2042" i="2"/>
  <c r="F2043" i="2"/>
  <c r="F2044" i="2"/>
  <c r="F2045" i="2"/>
  <c r="F2046" i="2"/>
  <c r="F2047" i="2"/>
  <c r="F2048" i="2"/>
  <c r="F2049" i="2"/>
  <c r="F2050" i="2"/>
  <c r="F2051" i="2"/>
  <c r="F2052" i="2"/>
  <c r="F2053" i="2"/>
  <c r="F2054" i="2"/>
  <c r="F2055" i="2"/>
  <c r="F2056" i="2"/>
  <c r="F2057" i="2"/>
  <c r="F2058" i="2"/>
  <c r="F2059" i="2"/>
  <c r="F2060" i="2"/>
  <c r="F2061" i="2"/>
  <c r="F2062" i="2"/>
  <c r="F2063" i="2"/>
  <c r="F2064" i="2"/>
  <c r="F2065" i="2"/>
  <c r="F2066" i="2"/>
  <c r="F2067" i="2"/>
  <c r="F2068" i="2"/>
  <c r="F2069" i="2"/>
  <c r="F2070" i="2"/>
  <c r="F2071" i="2"/>
  <c r="F2072" i="2"/>
  <c r="F2073" i="2"/>
  <c r="F2074" i="2"/>
  <c r="F2075" i="2"/>
  <c r="F2076" i="2"/>
  <c r="F2077" i="2"/>
  <c r="F2078" i="2"/>
  <c r="F2079" i="2"/>
  <c r="F2080" i="2"/>
  <c r="F2081" i="2"/>
  <c r="F2082" i="2"/>
  <c r="F2083" i="2"/>
  <c r="F2084" i="2"/>
  <c r="F2085" i="2"/>
  <c r="F2086" i="2"/>
  <c r="F2087" i="2"/>
  <c r="F2088" i="2"/>
  <c r="F2089" i="2"/>
  <c r="F2090" i="2"/>
  <c r="F2091" i="2"/>
  <c r="F2092" i="2"/>
  <c r="F2093" i="2"/>
  <c r="F2094" i="2"/>
  <c r="F2095" i="2"/>
  <c r="F2096" i="2"/>
  <c r="F2097" i="2"/>
  <c r="F2098" i="2"/>
  <c r="F2099" i="2"/>
  <c r="F2100" i="2"/>
  <c r="F2101" i="2"/>
  <c r="F2102" i="2"/>
  <c r="F2103" i="2"/>
  <c r="F2104" i="2"/>
  <c r="F2105" i="2"/>
  <c r="F2106" i="2"/>
  <c r="F2107" i="2"/>
  <c r="F2108" i="2"/>
  <c r="F2109" i="2"/>
  <c r="F2110" i="2"/>
  <c r="F2111" i="2"/>
  <c r="F2112" i="2"/>
  <c r="F2113" i="2"/>
  <c r="F2114" i="2"/>
  <c r="F2115" i="2"/>
  <c r="F2116" i="2"/>
  <c r="F2117" i="2"/>
  <c r="F2118" i="2"/>
  <c r="F2119" i="2"/>
  <c r="F2120" i="2"/>
  <c r="F2121" i="2"/>
  <c r="F2122" i="2"/>
  <c r="F2123" i="2"/>
  <c r="F2124" i="2"/>
  <c r="F2125" i="2"/>
  <c r="F2126" i="2"/>
  <c r="F2127" i="2"/>
  <c r="F2128" i="2"/>
  <c r="F2129" i="2"/>
  <c r="F2130" i="2"/>
  <c r="F2131" i="2"/>
  <c r="F2132" i="2"/>
  <c r="F2133" i="2"/>
  <c r="F2134" i="2"/>
  <c r="F2135" i="2"/>
  <c r="F2136" i="2"/>
  <c r="F2137" i="2"/>
  <c r="F2138" i="2"/>
  <c r="F2139" i="2"/>
  <c r="F2140" i="2"/>
  <c r="F2141" i="2"/>
  <c r="F2142" i="2"/>
  <c r="F2143" i="2"/>
  <c r="F2144" i="2"/>
  <c r="F2145" i="2"/>
  <c r="F2146" i="2"/>
  <c r="F2147" i="2"/>
  <c r="F2148" i="2"/>
  <c r="F2149" i="2"/>
  <c r="F2150" i="2"/>
  <c r="F2151" i="2"/>
  <c r="F2152" i="2"/>
  <c r="F2153" i="2"/>
  <c r="F2154" i="2"/>
  <c r="F2155" i="2"/>
  <c r="F2156" i="2"/>
  <c r="F2157" i="2"/>
  <c r="F2158" i="2"/>
  <c r="F2159" i="2"/>
  <c r="F2160" i="2"/>
  <c r="F2161" i="2"/>
  <c r="F2162" i="2"/>
  <c r="F2163" i="2"/>
  <c r="F2164" i="2"/>
  <c r="F2165" i="2"/>
  <c r="F2166" i="2"/>
  <c r="F2167" i="2"/>
  <c r="F2168" i="2"/>
  <c r="F2169" i="2"/>
  <c r="F2170" i="2"/>
  <c r="F2171" i="2"/>
  <c r="F2172" i="2"/>
  <c r="F2173" i="2"/>
  <c r="F2174" i="2"/>
  <c r="F2175" i="2"/>
  <c r="F2176" i="2"/>
  <c r="F2177" i="2"/>
  <c r="F2178" i="2"/>
  <c r="F2179" i="2"/>
  <c r="F2180" i="2"/>
  <c r="F2181" i="2"/>
  <c r="F2182" i="2"/>
  <c r="F2183" i="2"/>
  <c r="F2184" i="2"/>
  <c r="F2185" i="2"/>
  <c r="F2186" i="2"/>
  <c r="F2187" i="2"/>
  <c r="F2188" i="2"/>
  <c r="F2189" i="2"/>
  <c r="F2190" i="2"/>
  <c r="F2191" i="2"/>
  <c r="F2192" i="2"/>
  <c r="F2193" i="2"/>
  <c r="F2194" i="2"/>
  <c r="F2195" i="2"/>
  <c r="F2196" i="2"/>
  <c r="F2197" i="2"/>
  <c r="F2198" i="2"/>
  <c r="F2199" i="2"/>
  <c r="F2200" i="2"/>
  <c r="F2201" i="2"/>
  <c r="F2202" i="2"/>
  <c r="F2203" i="2"/>
  <c r="F2204" i="2"/>
  <c r="F2205" i="2"/>
  <c r="F2206" i="2"/>
  <c r="F2207" i="2"/>
  <c r="F2208" i="2"/>
  <c r="F2209" i="2"/>
  <c r="F2210" i="2"/>
  <c r="F2211" i="2"/>
  <c r="F2212" i="2"/>
  <c r="F2213" i="2"/>
  <c r="F2214" i="2"/>
  <c r="F2215" i="2"/>
  <c r="F2216" i="2"/>
  <c r="F2217" i="2"/>
  <c r="F2218" i="2"/>
  <c r="F2219" i="2"/>
  <c r="F2220" i="2"/>
  <c r="F2221" i="2"/>
  <c r="F2222" i="2"/>
  <c r="F2223" i="2"/>
  <c r="F2224" i="2"/>
  <c r="F2225" i="2"/>
  <c r="F2226" i="2"/>
  <c r="F2227" i="2"/>
  <c r="F2228" i="2"/>
  <c r="F2229" i="2"/>
  <c r="F2230" i="2"/>
  <c r="F2231" i="2"/>
  <c r="F2232" i="2"/>
  <c r="F2233" i="2"/>
  <c r="F2234" i="2"/>
  <c r="F2235" i="2"/>
  <c r="F2236" i="2"/>
  <c r="F2237" i="2"/>
  <c r="F2238" i="2"/>
  <c r="F2239" i="2"/>
  <c r="F2240" i="2"/>
  <c r="F2241" i="2"/>
  <c r="F2242" i="2"/>
  <c r="F2243" i="2"/>
  <c r="F2244" i="2"/>
  <c r="F2245" i="2"/>
  <c r="F2246" i="2"/>
  <c r="F2247" i="2"/>
  <c r="F2248" i="2"/>
  <c r="F2249" i="2"/>
  <c r="F2250" i="2"/>
  <c r="F2251" i="2"/>
  <c r="F2252" i="2"/>
  <c r="F2253" i="2"/>
  <c r="F2254" i="2"/>
  <c r="F2255" i="2"/>
  <c r="F2256" i="2"/>
  <c r="F2257" i="2"/>
  <c r="F2258" i="2"/>
  <c r="F2259" i="2"/>
  <c r="F2260" i="2"/>
  <c r="F2261" i="2"/>
  <c r="F2262" i="2"/>
  <c r="F2263" i="2"/>
  <c r="F2264" i="2"/>
  <c r="F2265" i="2"/>
  <c r="F2266" i="2"/>
  <c r="F2267" i="2"/>
  <c r="F2268" i="2"/>
  <c r="F2269" i="2"/>
  <c r="F2270" i="2"/>
  <c r="F2271" i="2"/>
  <c r="F2272" i="2"/>
  <c r="F2273" i="2"/>
  <c r="F2274" i="2"/>
  <c r="F2275" i="2"/>
  <c r="F2276" i="2"/>
  <c r="F2277" i="2"/>
  <c r="F2278" i="2"/>
  <c r="F2279" i="2"/>
  <c r="F2280" i="2"/>
  <c r="F2281" i="2"/>
  <c r="F2282" i="2"/>
  <c r="F2283" i="2"/>
  <c r="F2284" i="2"/>
  <c r="F2285" i="2"/>
  <c r="F2286" i="2"/>
  <c r="F2287" i="2"/>
  <c r="F2288" i="2"/>
  <c r="F2289" i="2"/>
  <c r="F2290" i="2"/>
  <c r="F2291" i="2"/>
  <c r="F2292" i="2"/>
  <c r="F2293" i="2"/>
  <c r="F2294" i="2"/>
  <c r="F2295" i="2"/>
  <c r="F2296" i="2"/>
  <c r="F2297" i="2"/>
  <c r="F2298" i="2"/>
  <c r="F2299" i="2"/>
  <c r="F2300" i="2"/>
  <c r="F2301" i="2"/>
  <c r="F2302" i="2"/>
  <c r="F2303" i="2"/>
  <c r="F2304" i="2"/>
  <c r="F2305" i="2"/>
  <c r="F2306" i="2"/>
  <c r="F2307" i="2"/>
  <c r="F2308" i="2"/>
  <c r="F2309" i="2"/>
  <c r="F2310" i="2"/>
  <c r="F2311" i="2"/>
  <c r="F2312" i="2"/>
  <c r="F2313" i="2"/>
  <c r="F2314" i="2"/>
  <c r="F2315" i="2"/>
  <c r="F2316" i="2"/>
  <c r="F2317" i="2"/>
  <c r="F2318" i="2"/>
  <c r="F2319" i="2"/>
  <c r="F2320" i="2"/>
  <c r="F2321" i="2"/>
  <c r="F2322" i="2"/>
  <c r="F2323" i="2"/>
  <c r="F2324" i="2"/>
  <c r="F2325" i="2"/>
  <c r="F2326" i="2"/>
  <c r="F2327" i="2"/>
  <c r="F2328" i="2"/>
  <c r="F2329" i="2"/>
  <c r="F2330" i="2"/>
  <c r="F2331" i="2"/>
  <c r="F2332" i="2"/>
  <c r="F2333" i="2"/>
  <c r="F2334" i="2"/>
  <c r="F2335" i="2"/>
  <c r="F2336" i="2"/>
  <c r="F2337" i="2"/>
  <c r="F2338" i="2"/>
  <c r="F2339" i="2"/>
  <c r="F2340" i="2"/>
  <c r="F2341" i="2"/>
  <c r="F2342" i="2"/>
  <c r="F2343" i="2"/>
  <c r="F2344" i="2"/>
  <c r="F2345" i="2"/>
  <c r="F2346" i="2"/>
  <c r="F2347" i="2"/>
  <c r="F2348" i="2"/>
  <c r="F2349" i="2"/>
  <c r="F2350" i="2"/>
  <c r="F2351" i="2"/>
  <c r="F2352" i="2"/>
  <c r="F2353" i="2"/>
  <c r="F2354" i="2"/>
  <c r="F2355" i="2"/>
  <c r="F2356" i="2"/>
  <c r="F2357" i="2"/>
  <c r="F2358" i="2"/>
  <c r="F2359" i="2"/>
  <c r="F2360" i="2"/>
  <c r="F2361" i="2"/>
  <c r="F2362" i="2"/>
  <c r="F2363" i="2"/>
  <c r="F2364" i="2"/>
  <c r="F2365" i="2"/>
  <c r="F2366" i="2"/>
  <c r="F2367" i="2"/>
  <c r="F2368" i="2"/>
  <c r="F2369" i="2"/>
  <c r="F2370" i="2"/>
  <c r="F2371" i="2"/>
  <c r="F2372" i="2"/>
  <c r="F2373" i="2"/>
  <c r="F2374" i="2"/>
  <c r="F2375" i="2"/>
  <c r="F2376" i="2"/>
  <c r="F2377" i="2"/>
  <c r="F2378" i="2"/>
  <c r="F2379" i="2"/>
  <c r="F2380" i="2"/>
  <c r="F2381" i="2"/>
  <c r="F2382" i="2"/>
  <c r="F2383" i="2"/>
  <c r="F2384" i="2"/>
  <c r="F2385" i="2"/>
  <c r="F2386" i="2"/>
  <c r="F2387" i="2"/>
  <c r="F2388" i="2"/>
  <c r="F2389" i="2"/>
  <c r="F2390" i="2"/>
  <c r="F2391" i="2"/>
  <c r="F2392" i="2"/>
  <c r="F2393" i="2"/>
  <c r="F2394" i="2"/>
  <c r="F2395" i="2"/>
  <c r="F2396" i="2"/>
  <c r="F2397" i="2"/>
  <c r="F2398" i="2"/>
  <c r="F2399" i="2"/>
  <c r="F2400" i="2"/>
  <c r="F2401" i="2"/>
  <c r="F2402" i="2"/>
  <c r="F2403" i="2"/>
  <c r="F2404" i="2"/>
  <c r="F2405" i="2"/>
  <c r="F2406" i="2"/>
  <c r="F2407" i="2"/>
  <c r="F2408" i="2"/>
  <c r="F2409" i="2"/>
  <c r="F2410" i="2"/>
  <c r="F2411" i="2"/>
  <c r="F2412" i="2"/>
  <c r="F2413" i="2"/>
  <c r="F2414" i="2"/>
  <c r="F2415" i="2"/>
  <c r="F2416" i="2"/>
  <c r="F2417" i="2"/>
  <c r="F2418" i="2"/>
  <c r="F2419" i="2"/>
  <c r="F2420" i="2"/>
  <c r="F2421" i="2"/>
  <c r="F2422" i="2"/>
  <c r="F2423" i="2"/>
  <c r="F2424" i="2"/>
  <c r="F2425" i="2"/>
  <c r="F2426" i="2"/>
  <c r="F2427" i="2"/>
  <c r="F2428" i="2"/>
  <c r="F2429" i="2"/>
  <c r="F2430" i="2"/>
  <c r="F2431" i="2"/>
  <c r="F2432" i="2"/>
  <c r="F2433" i="2"/>
  <c r="F2434" i="2"/>
  <c r="F2435" i="2"/>
  <c r="F2436" i="2"/>
  <c r="F2437" i="2"/>
  <c r="F2438" i="2"/>
  <c r="F2439" i="2"/>
  <c r="F2440" i="2"/>
  <c r="F2441" i="2"/>
  <c r="F2442" i="2"/>
  <c r="F2443" i="2"/>
  <c r="F2444" i="2"/>
  <c r="F2445" i="2"/>
  <c r="F2446" i="2"/>
  <c r="F2447" i="2"/>
  <c r="F2448" i="2"/>
  <c r="F2449" i="2"/>
  <c r="F2450" i="2"/>
  <c r="F2451" i="2"/>
  <c r="F2452" i="2"/>
  <c r="F2453" i="2"/>
  <c r="F2454" i="2"/>
  <c r="F2455" i="2"/>
  <c r="F2456" i="2"/>
  <c r="F2457" i="2"/>
  <c r="F2458" i="2"/>
  <c r="F2459" i="2"/>
  <c r="F2460" i="2"/>
  <c r="F2461" i="2"/>
  <c r="F2462" i="2"/>
  <c r="F2463" i="2"/>
  <c r="F2464" i="2"/>
  <c r="F2465" i="2"/>
  <c r="F2466" i="2"/>
  <c r="F2467" i="2"/>
  <c r="F2468" i="2"/>
  <c r="F2469" i="2"/>
  <c r="F2470" i="2"/>
  <c r="F2471" i="2"/>
  <c r="F2472" i="2"/>
  <c r="F2473" i="2"/>
  <c r="F2474" i="2"/>
  <c r="F2475" i="2"/>
  <c r="F2476" i="2"/>
  <c r="F2477" i="2"/>
  <c r="F2478" i="2"/>
  <c r="F2479" i="2"/>
  <c r="F2480" i="2"/>
  <c r="F2481" i="2"/>
  <c r="F2482" i="2"/>
  <c r="F2483" i="2"/>
  <c r="F2484" i="2"/>
  <c r="F2485" i="2"/>
  <c r="F2486" i="2"/>
  <c r="F2487" i="2"/>
  <c r="F2488" i="2"/>
  <c r="F2489" i="2"/>
  <c r="F2490" i="2"/>
  <c r="F2491" i="2"/>
  <c r="F2492" i="2"/>
  <c r="F2493" i="2"/>
  <c r="F2494" i="2"/>
  <c r="F2495" i="2"/>
  <c r="F2496" i="2"/>
  <c r="F2497" i="2"/>
  <c r="F2498" i="2"/>
  <c r="F2499" i="2"/>
  <c r="F2500" i="2"/>
  <c r="F2501" i="2"/>
  <c r="F2502" i="2"/>
  <c r="F2503" i="2"/>
  <c r="F2504" i="2"/>
  <c r="F2505" i="2"/>
  <c r="F2506" i="2"/>
  <c r="F2507" i="2"/>
  <c r="F2508" i="2"/>
  <c r="F2509" i="2"/>
  <c r="F2510" i="2"/>
  <c r="F2511" i="2"/>
  <c r="F2512" i="2"/>
  <c r="F2513" i="2"/>
  <c r="F2514" i="2"/>
  <c r="F2515" i="2"/>
  <c r="F2516" i="2"/>
  <c r="F2517" i="2"/>
  <c r="F2518" i="2"/>
  <c r="F2519" i="2"/>
  <c r="F2520" i="2"/>
  <c r="F2521" i="2"/>
  <c r="F2522" i="2"/>
  <c r="F2523" i="2"/>
  <c r="F2524" i="2"/>
  <c r="F2525" i="2"/>
  <c r="F2526" i="2"/>
  <c r="F2527" i="2"/>
  <c r="F2528" i="2"/>
  <c r="F2529" i="2"/>
  <c r="F2530" i="2"/>
  <c r="F2531" i="2"/>
  <c r="F2532" i="2"/>
  <c r="F2533" i="2"/>
  <c r="F2534" i="2"/>
  <c r="F2535" i="2"/>
  <c r="F2536" i="2"/>
  <c r="F2537" i="2"/>
  <c r="F2538" i="2"/>
  <c r="F2539" i="2"/>
  <c r="F2540" i="2"/>
  <c r="F2541" i="2"/>
  <c r="F2542" i="2"/>
  <c r="F2543" i="2"/>
  <c r="F2544" i="2"/>
  <c r="F2545" i="2"/>
  <c r="F2546" i="2"/>
  <c r="F2547" i="2"/>
  <c r="F2548" i="2"/>
  <c r="F2549" i="2"/>
  <c r="F2550" i="2"/>
  <c r="F2551" i="2"/>
  <c r="F2552" i="2"/>
  <c r="F2553" i="2"/>
  <c r="F2554" i="2"/>
  <c r="F2555" i="2"/>
  <c r="F2556" i="2"/>
  <c r="F2557" i="2"/>
  <c r="F2558" i="2"/>
  <c r="F2559" i="2"/>
  <c r="F2560" i="2"/>
  <c r="F2561" i="2"/>
  <c r="F2562" i="2"/>
  <c r="F2563" i="2"/>
  <c r="F2564" i="2"/>
  <c r="F2565" i="2"/>
  <c r="F2566" i="2"/>
  <c r="F2567" i="2"/>
  <c r="F2568" i="2"/>
  <c r="F2569" i="2"/>
  <c r="F2570" i="2"/>
  <c r="F2571" i="2"/>
  <c r="F2572" i="2"/>
  <c r="F2573" i="2"/>
  <c r="F2574" i="2"/>
  <c r="F2575" i="2"/>
  <c r="F2576" i="2"/>
  <c r="F2577" i="2"/>
  <c r="F2578" i="2"/>
  <c r="F2579" i="2"/>
  <c r="F2580" i="2"/>
  <c r="F2581" i="2"/>
  <c r="F2582" i="2"/>
  <c r="F2583" i="2"/>
  <c r="F2584" i="2"/>
  <c r="F2585" i="2"/>
  <c r="F2586" i="2"/>
  <c r="F2587" i="2"/>
  <c r="F2588" i="2"/>
  <c r="F2589" i="2"/>
  <c r="F2590" i="2"/>
  <c r="F2591" i="2"/>
  <c r="F2592" i="2"/>
  <c r="F2593" i="2"/>
  <c r="F2594" i="2"/>
  <c r="F2595" i="2"/>
  <c r="F2596" i="2"/>
  <c r="F2597" i="2"/>
  <c r="F2598" i="2"/>
  <c r="F2599" i="2"/>
  <c r="F2600" i="2"/>
  <c r="F2601" i="2"/>
  <c r="F2602" i="2"/>
  <c r="F2603" i="2"/>
  <c r="F2604" i="2"/>
  <c r="F2605" i="2"/>
  <c r="F2606" i="2"/>
  <c r="F2607" i="2"/>
  <c r="F2608" i="2"/>
  <c r="F2609" i="2"/>
  <c r="F2610" i="2"/>
  <c r="F2611" i="2"/>
  <c r="F2612" i="2"/>
  <c r="F2613" i="2"/>
  <c r="F2614" i="2"/>
  <c r="F2615" i="2"/>
  <c r="F2616" i="2"/>
  <c r="F2617" i="2"/>
  <c r="F2618" i="2"/>
  <c r="F2619" i="2"/>
  <c r="F2620" i="2"/>
  <c r="F2621" i="2"/>
  <c r="F2622" i="2"/>
  <c r="F2623" i="2"/>
  <c r="F2624" i="2"/>
  <c r="F2625" i="2"/>
  <c r="F2626" i="2"/>
  <c r="F2627" i="2"/>
  <c r="F2628" i="2"/>
  <c r="F2629" i="2"/>
  <c r="F2630" i="2"/>
  <c r="F2631" i="2"/>
  <c r="F2632" i="2"/>
  <c r="F2633" i="2"/>
  <c r="F2634" i="2"/>
  <c r="F2635" i="2"/>
  <c r="F2636" i="2"/>
  <c r="F2637" i="2"/>
  <c r="F2638" i="2"/>
  <c r="F2639" i="2"/>
  <c r="F2640" i="2"/>
  <c r="F2641" i="2"/>
  <c r="F2642" i="2"/>
  <c r="F2643" i="2"/>
  <c r="F2644" i="2"/>
  <c r="F2645" i="2"/>
  <c r="F2646" i="2"/>
  <c r="F2647" i="2"/>
  <c r="F2648" i="2"/>
  <c r="F2649" i="2"/>
  <c r="F2650" i="2"/>
  <c r="F2651" i="2"/>
  <c r="F2652" i="2"/>
  <c r="F2653" i="2"/>
  <c r="F2654" i="2"/>
  <c r="F2655" i="2"/>
  <c r="F2656" i="2"/>
  <c r="F2657" i="2"/>
  <c r="F2658" i="2"/>
  <c r="F2659" i="2"/>
  <c r="F2660" i="2"/>
  <c r="F2661" i="2"/>
  <c r="F2662" i="2"/>
  <c r="F2663" i="2"/>
  <c r="F2664" i="2"/>
  <c r="F2665" i="2"/>
  <c r="F2666" i="2"/>
  <c r="F2667" i="2"/>
  <c r="F2668" i="2"/>
  <c r="F2669" i="2"/>
  <c r="F2670" i="2"/>
  <c r="F2671" i="2"/>
  <c r="F2672" i="2"/>
  <c r="F2673" i="2"/>
  <c r="F2674" i="2"/>
  <c r="F2675" i="2"/>
  <c r="F2676" i="2"/>
  <c r="F2677" i="2"/>
  <c r="F2678" i="2"/>
  <c r="F2679" i="2"/>
  <c r="F2680" i="2"/>
  <c r="F2681" i="2"/>
  <c r="F2682" i="2"/>
  <c r="F2683" i="2"/>
  <c r="F2684" i="2"/>
  <c r="F2685" i="2"/>
  <c r="F2686" i="2"/>
  <c r="F2687" i="2"/>
  <c r="F2688" i="2"/>
  <c r="F2689" i="2"/>
  <c r="F2690" i="2"/>
  <c r="F2691" i="2"/>
  <c r="F2692" i="2"/>
  <c r="F2693" i="2"/>
  <c r="F2694" i="2"/>
  <c r="F2695" i="2"/>
  <c r="F2696" i="2"/>
  <c r="F2697" i="2"/>
  <c r="F2698" i="2"/>
  <c r="F2699" i="2"/>
  <c r="F2700" i="2"/>
  <c r="F2701" i="2"/>
  <c r="F2702" i="2"/>
  <c r="F2703" i="2"/>
  <c r="F2704" i="2"/>
  <c r="F2705" i="2"/>
  <c r="F2706" i="2"/>
  <c r="F2707" i="2"/>
  <c r="F2708" i="2"/>
  <c r="F2709" i="2"/>
  <c r="F2710" i="2"/>
  <c r="F2711" i="2"/>
  <c r="F2712" i="2"/>
  <c r="F2713" i="2"/>
  <c r="F2714" i="2"/>
  <c r="F2715" i="2"/>
  <c r="F2716" i="2"/>
  <c r="F2717" i="2"/>
  <c r="F2718" i="2"/>
  <c r="F2719" i="2"/>
  <c r="F2720" i="2"/>
  <c r="F2721" i="2"/>
  <c r="F2722" i="2"/>
  <c r="F2723" i="2"/>
  <c r="F2724" i="2"/>
  <c r="F2725" i="2"/>
  <c r="F2726" i="2"/>
  <c r="F2727" i="2"/>
  <c r="F2728" i="2"/>
  <c r="F2729" i="2"/>
  <c r="F2730" i="2"/>
  <c r="F2731" i="2"/>
  <c r="F2732" i="2"/>
  <c r="F2733" i="2"/>
  <c r="F2734" i="2"/>
  <c r="F2735" i="2"/>
  <c r="F2736" i="2"/>
  <c r="F2737" i="2"/>
  <c r="F2738" i="2"/>
  <c r="F2739" i="2"/>
  <c r="F2740" i="2"/>
  <c r="F2741" i="2"/>
  <c r="F2742" i="2"/>
  <c r="F2743" i="2"/>
  <c r="F2744" i="2"/>
  <c r="F2745" i="2"/>
  <c r="F2746" i="2"/>
  <c r="F2747" i="2"/>
  <c r="F2748" i="2"/>
  <c r="F2749" i="2"/>
  <c r="F2750" i="2"/>
  <c r="F2751" i="2"/>
  <c r="F2752" i="2"/>
  <c r="F2753" i="2"/>
  <c r="F2754" i="2"/>
  <c r="F2755" i="2"/>
  <c r="F2756" i="2"/>
  <c r="F2757" i="2"/>
  <c r="F2758" i="2"/>
  <c r="F2759" i="2"/>
  <c r="F2760" i="2"/>
  <c r="F2761" i="2"/>
  <c r="F2762" i="2"/>
  <c r="F2763" i="2"/>
  <c r="F2764" i="2"/>
  <c r="F2765" i="2"/>
  <c r="F2766" i="2"/>
  <c r="F2767" i="2"/>
  <c r="F2768" i="2"/>
  <c r="F2769" i="2"/>
  <c r="F2770" i="2"/>
  <c r="F2771" i="2"/>
  <c r="F2772" i="2"/>
  <c r="F2773" i="2"/>
  <c r="F2774" i="2"/>
  <c r="F2775" i="2"/>
  <c r="F2776" i="2"/>
  <c r="F2777" i="2"/>
  <c r="F2778" i="2"/>
  <c r="F2779" i="2"/>
  <c r="F2780" i="2"/>
  <c r="F2781" i="2"/>
  <c r="F2782" i="2"/>
  <c r="F2783" i="2"/>
  <c r="F2784" i="2"/>
  <c r="F2785" i="2"/>
  <c r="F2786" i="2"/>
  <c r="F2787" i="2"/>
  <c r="F2788" i="2"/>
  <c r="F2789" i="2"/>
  <c r="F2790" i="2"/>
  <c r="F2791" i="2"/>
  <c r="F2792" i="2"/>
  <c r="F2793" i="2"/>
  <c r="F2794" i="2"/>
  <c r="F2795" i="2"/>
  <c r="F2796" i="2"/>
  <c r="F2797" i="2"/>
  <c r="F2798" i="2"/>
  <c r="F2799" i="2"/>
  <c r="F2800" i="2"/>
  <c r="F2801" i="2"/>
  <c r="F2802" i="2"/>
  <c r="F2803" i="2"/>
  <c r="F2804" i="2"/>
  <c r="F2805" i="2"/>
  <c r="F2806" i="2"/>
  <c r="F2807" i="2"/>
  <c r="F2808" i="2"/>
  <c r="F2809" i="2"/>
  <c r="F2810" i="2"/>
  <c r="F2811" i="2"/>
  <c r="F2812" i="2"/>
  <c r="F2813" i="2"/>
  <c r="F2814" i="2"/>
  <c r="F2815" i="2"/>
  <c r="F2816" i="2"/>
  <c r="F2817" i="2"/>
  <c r="F2818" i="2"/>
  <c r="F2819" i="2"/>
  <c r="F2820" i="2"/>
  <c r="F2821" i="2"/>
  <c r="F2822" i="2"/>
  <c r="F2823" i="2"/>
  <c r="F2824" i="2"/>
  <c r="F2825" i="2"/>
  <c r="F2826" i="2"/>
  <c r="F2827" i="2"/>
  <c r="F2828" i="2"/>
  <c r="F2829" i="2"/>
  <c r="F2830" i="2"/>
  <c r="F2831" i="2"/>
  <c r="F2832" i="2"/>
  <c r="F2833" i="2"/>
  <c r="F2834" i="2"/>
  <c r="F2835" i="2"/>
  <c r="F2836" i="2"/>
  <c r="F2837" i="2"/>
  <c r="F2838" i="2"/>
  <c r="F2839" i="2"/>
  <c r="F2840" i="2"/>
  <c r="F2841" i="2"/>
  <c r="F2842" i="2"/>
  <c r="F2843" i="2"/>
  <c r="F2844" i="2"/>
  <c r="F2845" i="2"/>
  <c r="F2846" i="2"/>
  <c r="F2847" i="2"/>
  <c r="F2848" i="2"/>
  <c r="F2849" i="2"/>
  <c r="F2850" i="2"/>
  <c r="F2851" i="2"/>
  <c r="F2852" i="2"/>
  <c r="F2853" i="2"/>
  <c r="F2854" i="2"/>
  <c r="F2855" i="2"/>
  <c r="F2856" i="2"/>
  <c r="F2857" i="2"/>
  <c r="F2858" i="2"/>
  <c r="F2859" i="2"/>
  <c r="F2860" i="2"/>
  <c r="F2861" i="2"/>
  <c r="F2862" i="2"/>
  <c r="F2863" i="2"/>
  <c r="F2864" i="2"/>
  <c r="F2865" i="2"/>
  <c r="F2866" i="2"/>
  <c r="F2867" i="2"/>
  <c r="F2868" i="2"/>
  <c r="F2869" i="2"/>
  <c r="F2870" i="2"/>
  <c r="F2871" i="2"/>
  <c r="F2872" i="2"/>
  <c r="F2873" i="2"/>
  <c r="F2874" i="2"/>
  <c r="F2875" i="2"/>
  <c r="F2876" i="2"/>
  <c r="F2877" i="2"/>
  <c r="F2878" i="2"/>
  <c r="F2879" i="2"/>
  <c r="F2880" i="2"/>
  <c r="F2881" i="2"/>
  <c r="F2882" i="2"/>
  <c r="F2883" i="2"/>
  <c r="F2884" i="2"/>
  <c r="F2885" i="2"/>
  <c r="F2886" i="2"/>
  <c r="F2887" i="2"/>
  <c r="F2888" i="2"/>
  <c r="F2889" i="2"/>
  <c r="F2890" i="2"/>
  <c r="F2891" i="2"/>
  <c r="F2892" i="2"/>
  <c r="F2893" i="2"/>
  <c r="F2894" i="2"/>
  <c r="F2895" i="2"/>
  <c r="F2896" i="2"/>
  <c r="F2897" i="2"/>
  <c r="F2898" i="2"/>
  <c r="F2899" i="2"/>
  <c r="F2900" i="2"/>
  <c r="F2901" i="2"/>
  <c r="F2902" i="2"/>
  <c r="F2903" i="2"/>
  <c r="F2904" i="2"/>
  <c r="F2905" i="2"/>
  <c r="F2906" i="2"/>
  <c r="F2907" i="2"/>
  <c r="F2908" i="2"/>
  <c r="F2909" i="2"/>
  <c r="F2910" i="2"/>
  <c r="F2911" i="2"/>
  <c r="F2912" i="2"/>
  <c r="F2913" i="2"/>
  <c r="F2914" i="2"/>
  <c r="F2915" i="2"/>
  <c r="F2916" i="2"/>
  <c r="F2917" i="2"/>
  <c r="F2918" i="2"/>
  <c r="F2919" i="2"/>
  <c r="F2920" i="2"/>
  <c r="F2921" i="2"/>
  <c r="F2922" i="2"/>
  <c r="F2923" i="2"/>
  <c r="F2924" i="2"/>
  <c r="F2925" i="2"/>
  <c r="F2926" i="2"/>
  <c r="F2927" i="2"/>
  <c r="F2928" i="2"/>
  <c r="F2929" i="2"/>
  <c r="F2930" i="2"/>
  <c r="F2931" i="2"/>
  <c r="F2932" i="2"/>
  <c r="F2933" i="2"/>
  <c r="F2934" i="2"/>
  <c r="F2935" i="2"/>
  <c r="F2936" i="2"/>
  <c r="F2937" i="2"/>
  <c r="F2938" i="2"/>
  <c r="F2939" i="2"/>
  <c r="F2940" i="2"/>
  <c r="F2941" i="2"/>
  <c r="F2942" i="2"/>
  <c r="F2943" i="2"/>
  <c r="F2944" i="2"/>
  <c r="F2945" i="2"/>
  <c r="F2946" i="2"/>
  <c r="F2947" i="2"/>
  <c r="F2948" i="2"/>
  <c r="F2949" i="2"/>
  <c r="F2950" i="2"/>
  <c r="F2951" i="2"/>
  <c r="F2952" i="2"/>
  <c r="F2953" i="2"/>
  <c r="F2954" i="2"/>
  <c r="F2955" i="2"/>
  <c r="F2956" i="2"/>
  <c r="F2957" i="2"/>
  <c r="F2958" i="2"/>
  <c r="F2959" i="2"/>
  <c r="F2960" i="2"/>
  <c r="F2961" i="2"/>
  <c r="F2962" i="2"/>
  <c r="F2963" i="2"/>
  <c r="F2964" i="2"/>
  <c r="F2965" i="2"/>
  <c r="F2966" i="2"/>
  <c r="F2967" i="2"/>
  <c r="F2968" i="2"/>
  <c r="F2969" i="2"/>
  <c r="F2970" i="2"/>
  <c r="F2971" i="2"/>
  <c r="F2972" i="2"/>
  <c r="F2973" i="2"/>
  <c r="F2974" i="2"/>
  <c r="F2975" i="2"/>
  <c r="F2976" i="2"/>
  <c r="F2977" i="2"/>
  <c r="F2978" i="2"/>
  <c r="F2979" i="2"/>
  <c r="F2980" i="2"/>
  <c r="F2981" i="2"/>
  <c r="F2982" i="2"/>
  <c r="F2983" i="2"/>
  <c r="F2984" i="2"/>
  <c r="F2985" i="2"/>
  <c r="F2986" i="2"/>
  <c r="F2987" i="2"/>
  <c r="F2988" i="2"/>
  <c r="F2989" i="2"/>
  <c r="F2990" i="2"/>
  <c r="F2991" i="2"/>
  <c r="F2992" i="2"/>
  <c r="F2993" i="2"/>
  <c r="F2994" i="2"/>
  <c r="F2995" i="2"/>
  <c r="F2996" i="2"/>
  <c r="F2997" i="2"/>
  <c r="F2998" i="2"/>
  <c r="F2999" i="2"/>
  <c r="F3000" i="2"/>
  <c r="F3001" i="2"/>
  <c r="F3002" i="2"/>
  <c r="F3003" i="2"/>
  <c r="F3004" i="2"/>
  <c r="F3005" i="2"/>
  <c r="F3006" i="2"/>
  <c r="F3007" i="2"/>
  <c r="F3008" i="2"/>
  <c r="F3009" i="2"/>
  <c r="F3010" i="2"/>
  <c r="F3011" i="2"/>
  <c r="F3012" i="2"/>
  <c r="F3013" i="2"/>
  <c r="F3014" i="2"/>
  <c r="F3015" i="2"/>
  <c r="F3016" i="2"/>
  <c r="F3017" i="2"/>
  <c r="F3018" i="2"/>
  <c r="F3019" i="2"/>
  <c r="F3020" i="2"/>
  <c r="F3021" i="2"/>
  <c r="F3022" i="2"/>
  <c r="F3023" i="2"/>
  <c r="F3024" i="2"/>
  <c r="F3025" i="2"/>
  <c r="F3026" i="2"/>
  <c r="F3027" i="2"/>
  <c r="F3028" i="2"/>
  <c r="F3029" i="2"/>
  <c r="F3030" i="2"/>
  <c r="F3031" i="2"/>
  <c r="F3032" i="2"/>
  <c r="F3033" i="2"/>
  <c r="F3034" i="2"/>
  <c r="F3035" i="2"/>
  <c r="F3036" i="2"/>
  <c r="F3037" i="2"/>
  <c r="F3038" i="2"/>
  <c r="F3039" i="2"/>
  <c r="F3040" i="2"/>
  <c r="F3041" i="2"/>
  <c r="F3042" i="2"/>
  <c r="F3043" i="2"/>
  <c r="F3044" i="2"/>
  <c r="F3045" i="2"/>
  <c r="F3046" i="2"/>
  <c r="F3047" i="2"/>
  <c r="F3048" i="2"/>
  <c r="F3049" i="2"/>
  <c r="F3050" i="2"/>
  <c r="F3051" i="2"/>
  <c r="F3052" i="2"/>
  <c r="F3053" i="2"/>
  <c r="F3054" i="2"/>
  <c r="F3055" i="2"/>
  <c r="F3056" i="2"/>
  <c r="F3057" i="2"/>
  <c r="F3058" i="2"/>
  <c r="F3059" i="2"/>
  <c r="F3060" i="2"/>
  <c r="F3061" i="2"/>
  <c r="F3062" i="2"/>
  <c r="F3063" i="2"/>
  <c r="F3064" i="2"/>
  <c r="F3065" i="2"/>
  <c r="F3066" i="2"/>
  <c r="F3067" i="2"/>
  <c r="F3068" i="2"/>
  <c r="F3069" i="2"/>
  <c r="F3070" i="2"/>
  <c r="F3071" i="2"/>
  <c r="F3072" i="2"/>
  <c r="F3073" i="2"/>
  <c r="F3074" i="2"/>
  <c r="F3075" i="2"/>
  <c r="F3076" i="2"/>
  <c r="F3077" i="2"/>
  <c r="F3078" i="2"/>
  <c r="F3079" i="2"/>
  <c r="F3080" i="2"/>
  <c r="F3081" i="2"/>
  <c r="F3082" i="2"/>
  <c r="F3083" i="2"/>
  <c r="F3084" i="2"/>
  <c r="F3085" i="2"/>
  <c r="F3086" i="2"/>
  <c r="F3087" i="2"/>
  <c r="F3088" i="2"/>
  <c r="F3089" i="2"/>
  <c r="F3090" i="2"/>
  <c r="F3091" i="2"/>
  <c r="F3092" i="2"/>
  <c r="F3093" i="2"/>
  <c r="F3094" i="2"/>
  <c r="F3095" i="2"/>
  <c r="F3096" i="2"/>
  <c r="F3097" i="2"/>
  <c r="F3098" i="2"/>
  <c r="F3099" i="2"/>
  <c r="F3100" i="2"/>
  <c r="F3101" i="2"/>
  <c r="F3102" i="2"/>
  <c r="F3103" i="2"/>
  <c r="F3104" i="2"/>
  <c r="F3105" i="2"/>
  <c r="F3106" i="2"/>
  <c r="F3107" i="2"/>
  <c r="F3108" i="2"/>
  <c r="F3109" i="2"/>
  <c r="F3110" i="2"/>
  <c r="F3111" i="2"/>
  <c r="F3112" i="2"/>
  <c r="F3113" i="2"/>
  <c r="F3114" i="2"/>
  <c r="F3115" i="2"/>
  <c r="F3116" i="2"/>
  <c r="F3117" i="2"/>
  <c r="F3118" i="2"/>
  <c r="F3119" i="2"/>
  <c r="F3120" i="2"/>
  <c r="F3121" i="2"/>
  <c r="F3122" i="2"/>
  <c r="F3123" i="2"/>
  <c r="F3124" i="2"/>
  <c r="F3125" i="2"/>
  <c r="F3126" i="2"/>
  <c r="F3127" i="2"/>
  <c r="F3128" i="2"/>
  <c r="F3129" i="2"/>
  <c r="F3130" i="2"/>
  <c r="F3131" i="2"/>
  <c r="F3132" i="2"/>
  <c r="F3133" i="2"/>
  <c r="F3134" i="2"/>
  <c r="F3135" i="2"/>
  <c r="F3136" i="2"/>
  <c r="F3137" i="2"/>
  <c r="F3138" i="2"/>
  <c r="F3139" i="2"/>
  <c r="F3140" i="2"/>
  <c r="F3141" i="2"/>
  <c r="F3142" i="2"/>
  <c r="F3143" i="2"/>
  <c r="F3144" i="2"/>
  <c r="F3145" i="2"/>
  <c r="F3146" i="2"/>
  <c r="F3147" i="2"/>
  <c r="F3148" i="2"/>
  <c r="F3149" i="2"/>
  <c r="F3150" i="2"/>
  <c r="F3151" i="2"/>
  <c r="F3152" i="2"/>
  <c r="F3153" i="2"/>
  <c r="F3154" i="2"/>
  <c r="F3155" i="2"/>
  <c r="F3156" i="2"/>
  <c r="F3157" i="2"/>
  <c r="F3158" i="2"/>
  <c r="F3159" i="2"/>
  <c r="F3160" i="2"/>
  <c r="F3161" i="2"/>
  <c r="F3162" i="2"/>
  <c r="F3163" i="2"/>
  <c r="F3164" i="2"/>
  <c r="F3165" i="2"/>
  <c r="F3166" i="2"/>
  <c r="F3167" i="2"/>
  <c r="F3168" i="2"/>
  <c r="F3169" i="2"/>
  <c r="F3170" i="2"/>
  <c r="F3171" i="2"/>
  <c r="F3172" i="2"/>
  <c r="F3173" i="2"/>
  <c r="F3174" i="2"/>
  <c r="F3175" i="2"/>
  <c r="F3176" i="2"/>
  <c r="F3177" i="2"/>
  <c r="F3178" i="2"/>
  <c r="F3179" i="2"/>
  <c r="F3180" i="2"/>
  <c r="F3181" i="2"/>
  <c r="F3182" i="2"/>
  <c r="F3183" i="2"/>
  <c r="F3184" i="2"/>
  <c r="F3185" i="2"/>
  <c r="F3186" i="2"/>
  <c r="F3187" i="2"/>
  <c r="F3188" i="2"/>
  <c r="F3189" i="2"/>
  <c r="F3190" i="2"/>
  <c r="F3191" i="2"/>
  <c r="F3192" i="2"/>
  <c r="F3193" i="2"/>
  <c r="F3194" i="2"/>
  <c r="F3195" i="2"/>
  <c r="F3196" i="2"/>
  <c r="F3197" i="2"/>
  <c r="F3198" i="2"/>
  <c r="F3199" i="2"/>
  <c r="F3200" i="2"/>
  <c r="F3201" i="2"/>
  <c r="F3202" i="2"/>
  <c r="F3203" i="2"/>
  <c r="F3204" i="2"/>
  <c r="F3205" i="2"/>
  <c r="F3206" i="2"/>
  <c r="F3207" i="2"/>
  <c r="F3208" i="2"/>
  <c r="F3209" i="2"/>
  <c r="F3210" i="2"/>
  <c r="F3211" i="2"/>
  <c r="F3212" i="2"/>
  <c r="F3213" i="2"/>
  <c r="F3214" i="2"/>
  <c r="F3215" i="2"/>
  <c r="F3216" i="2"/>
  <c r="F3217" i="2"/>
  <c r="F3218" i="2"/>
  <c r="F3219" i="2"/>
  <c r="F3220" i="2"/>
  <c r="F3221" i="2"/>
  <c r="F3222" i="2"/>
  <c r="F3223" i="2"/>
  <c r="F3224" i="2"/>
  <c r="F3225" i="2"/>
  <c r="F3226" i="2"/>
  <c r="F3227" i="2"/>
  <c r="F3228" i="2"/>
  <c r="F3229" i="2"/>
  <c r="F3230" i="2"/>
  <c r="F3231" i="2"/>
  <c r="F3232" i="2"/>
  <c r="F3233" i="2"/>
  <c r="F3234" i="2"/>
  <c r="F3235" i="2"/>
  <c r="F3236" i="2"/>
  <c r="F3237" i="2"/>
  <c r="F3238" i="2"/>
  <c r="F3239" i="2"/>
  <c r="F3240" i="2"/>
  <c r="F3241" i="2"/>
  <c r="F3242" i="2"/>
  <c r="F3243" i="2"/>
  <c r="F3244" i="2"/>
  <c r="F3245" i="2"/>
  <c r="F3246" i="2"/>
  <c r="F3247" i="2"/>
  <c r="F3248" i="2"/>
  <c r="F3249" i="2"/>
  <c r="F3250" i="2"/>
  <c r="F3251" i="2"/>
  <c r="F3252" i="2"/>
  <c r="F3253" i="2"/>
  <c r="F3254" i="2"/>
  <c r="F3255" i="2"/>
  <c r="F3256" i="2"/>
  <c r="F3257" i="2"/>
  <c r="F3258" i="2"/>
  <c r="F3259" i="2"/>
  <c r="F3260" i="2"/>
  <c r="F3261" i="2"/>
  <c r="F3262" i="2"/>
  <c r="F3263" i="2"/>
  <c r="F3264" i="2"/>
  <c r="F3265" i="2"/>
  <c r="F3266" i="2"/>
  <c r="F3267" i="2"/>
  <c r="F3268" i="2"/>
  <c r="F3269" i="2"/>
  <c r="F3270" i="2"/>
  <c r="F3271" i="2"/>
  <c r="F3272" i="2"/>
  <c r="F3273" i="2"/>
  <c r="F3274" i="2"/>
  <c r="F3275" i="2"/>
  <c r="F3276" i="2"/>
  <c r="F3277" i="2"/>
  <c r="F3278" i="2"/>
  <c r="F3279" i="2"/>
  <c r="F3280" i="2"/>
  <c r="F3281" i="2"/>
  <c r="F3282" i="2"/>
  <c r="F3283" i="2"/>
  <c r="F3284" i="2"/>
  <c r="F3285" i="2"/>
  <c r="F3286" i="2"/>
  <c r="F3287" i="2"/>
  <c r="F3288" i="2"/>
  <c r="F3289" i="2"/>
  <c r="F3290" i="2"/>
  <c r="F3291" i="2"/>
  <c r="F3292" i="2"/>
  <c r="F3293" i="2"/>
  <c r="F3294" i="2"/>
  <c r="F3295" i="2"/>
  <c r="F3296" i="2"/>
  <c r="F3297" i="2"/>
  <c r="F3298" i="2"/>
  <c r="F3299" i="2"/>
  <c r="F3300" i="2"/>
  <c r="F3301" i="2"/>
  <c r="F3302" i="2"/>
  <c r="F3303" i="2"/>
  <c r="F3304" i="2"/>
  <c r="F3305" i="2"/>
  <c r="F3306" i="2"/>
  <c r="F3307" i="2"/>
  <c r="F3308" i="2"/>
  <c r="F3309" i="2"/>
  <c r="F3310" i="2"/>
  <c r="F3311" i="2"/>
  <c r="F3312" i="2"/>
  <c r="F3313" i="2"/>
  <c r="F3314" i="2"/>
  <c r="F3315" i="2"/>
  <c r="F3316" i="2"/>
  <c r="F3317" i="2"/>
  <c r="F3318" i="2"/>
  <c r="F3319" i="2"/>
  <c r="F3320" i="2"/>
  <c r="F3321" i="2"/>
  <c r="F3322" i="2"/>
  <c r="F3323" i="2"/>
  <c r="F3324" i="2"/>
  <c r="F3325" i="2"/>
  <c r="F3326" i="2"/>
  <c r="F3327" i="2"/>
  <c r="F3328" i="2"/>
  <c r="F3329" i="2"/>
  <c r="F3330" i="2"/>
  <c r="F3331" i="2"/>
  <c r="F3332" i="2"/>
  <c r="F3333" i="2"/>
  <c r="F3334" i="2"/>
  <c r="F3335" i="2"/>
  <c r="F3336" i="2"/>
  <c r="F3337" i="2"/>
  <c r="F3338" i="2"/>
  <c r="F3339" i="2"/>
  <c r="F3340" i="2"/>
  <c r="F3341" i="2"/>
  <c r="F3342" i="2"/>
  <c r="F3343" i="2"/>
  <c r="F3344" i="2"/>
  <c r="F3345" i="2"/>
  <c r="F3346" i="2"/>
  <c r="F3347" i="2"/>
  <c r="F3348" i="2"/>
  <c r="F3349" i="2"/>
  <c r="F3350" i="2"/>
  <c r="F3351" i="2"/>
  <c r="F3352" i="2"/>
  <c r="F3353" i="2"/>
  <c r="F3354" i="2"/>
  <c r="F3355" i="2"/>
  <c r="F3356" i="2"/>
  <c r="F3357" i="2"/>
  <c r="F3358" i="2"/>
  <c r="F3359" i="2"/>
  <c r="F3360" i="2"/>
  <c r="F3361" i="2"/>
  <c r="F3362" i="2"/>
  <c r="F3363" i="2"/>
  <c r="F3364" i="2"/>
  <c r="F3365" i="2"/>
  <c r="F3366" i="2"/>
  <c r="F3367" i="2"/>
  <c r="F3368" i="2"/>
  <c r="F3369" i="2"/>
  <c r="F3370" i="2"/>
  <c r="F3371" i="2"/>
  <c r="F3372" i="2"/>
  <c r="F3373" i="2"/>
  <c r="F3374" i="2"/>
  <c r="F3375" i="2"/>
  <c r="F3376" i="2"/>
  <c r="F3377" i="2"/>
  <c r="F3378" i="2"/>
  <c r="F3379" i="2"/>
  <c r="F3380" i="2"/>
  <c r="F3381" i="2"/>
  <c r="F3382" i="2"/>
  <c r="F3383" i="2"/>
  <c r="F3384" i="2"/>
  <c r="F3385" i="2"/>
  <c r="F3386" i="2"/>
  <c r="F3387" i="2"/>
  <c r="F3388" i="2"/>
  <c r="F3389" i="2"/>
  <c r="F3390" i="2"/>
  <c r="F3391" i="2"/>
  <c r="F3392" i="2"/>
  <c r="F3393" i="2"/>
  <c r="F3394" i="2"/>
  <c r="F3395" i="2"/>
  <c r="F3396" i="2"/>
  <c r="F3397" i="2"/>
  <c r="F3398" i="2"/>
  <c r="F3399" i="2"/>
  <c r="F3400" i="2"/>
  <c r="F3401" i="2"/>
  <c r="F3402" i="2"/>
  <c r="F3403" i="2"/>
  <c r="F3404" i="2"/>
  <c r="F3405" i="2"/>
  <c r="F3406" i="2"/>
  <c r="F3407" i="2"/>
  <c r="F3408" i="2"/>
  <c r="F3409" i="2"/>
  <c r="F3410" i="2"/>
  <c r="F3411" i="2"/>
  <c r="F3412" i="2"/>
  <c r="F3413" i="2"/>
  <c r="F3414" i="2"/>
  <c r="F3415" i="2"/>
  <c r="F3416" i="2"/>
  <c r="F3417" i="2"/>
  <c r="F3418" i="2"/>
  <c r="F3419" i="2"/>
  <c r="F3420" i="2"/>
  <c r="F3421" i="2"/>
  <c r="F3422" i="2"/>
  <c r="F3423" i="2"/>
  <c r="F3424" i="2"/>
  <c r="F3425" i="2"/>
  <c r="F3426" i="2"/>
  <c r="F3427" i="2"/>
  <c r="F3428" i="2"/>
  <c r="F3429" i="2"/>
  <c r="F3430" i="2"/>
  <c r="F3431" i="2"/>
  <c r="F3432" i="2"/>
  <c r="F3433" i="2"/>
  <c r="F3434" i="2"/>
  <c r="F3435" i="2"/>
  <c r="F3436" i="2"/>
  <c r="F3437" i="2"/>
  <c r="F3438" i="2"/>
  <c r="F3439" i="2"/>
  <c r="F3440" i="2"/>
  <c r="F3441" i="2"/>
  <c r="F3442" i="2"/>
  <c r="F3443" i="2"/>
  <c r="F3444" i="2"/>
  <c r="F3445" i="2"/>
  <c r="F3446" i="2"/>
  <c r="F3447" i="2"/>
  <c r="F3448" i="2"/>
  <c r="F3449" i="2"/>
  <c r="F3450" i="2"/>
  <c r="F3451" i="2"/>
  <c r="F3452" i="2"/>
  <c r="F3453" i="2"/>
  <c r="F3454" i="2"/>
  <c r="F3455" i="2"/>
  <c r="F3456" i="2"/>
  <c r="F3457" i="2"/>
  <c r="F3458" i="2"/>
  <c r="F3459" i="2"/>
  <c r="F3460" i="2"/>
  <c r="F3461" i="2"/>
  <c r="F3462" i="2"/>
  <c r="F3463" i="2"/>
  <c r="F3464" i="2"/>
  <c r="F3465" i="2"/>
  <c r="F3466" i="2"/>
  <c r="F3467" i="2"/>
  <c r="F3468" i="2"/>
  <c r="F3469" i="2"/>
  <c r="F3470" i="2"/>
  <c r="F3471" i="2"/>
  <c r="F3472" i="2"/>
  <c r="F3473" i="2"/>
  <c r="F3474" i="2"/>
  <c r="F3475" i="2"/>
  <c r="F3476" i="2"/>
  <c r="F3477" i="2"/>
  <c r="F3478" i="2"/>
  <c r="F3479" i="2"/>
  <c r="F3480" i="2"/>
  <c r="F3481" i="2"/>
  <c r="F3482" i="2"/>
  <c r="F3483" i="2"/>
  <c r="F3484" i="2"/>
  <c r="F3485" i="2"/>
  <c r="F3486" i="2"/>
  <c r="F3487" i="2"/>
  <c r="F3488" i="2"/>
  <c r="F3489" i="2"/>
  <c r="F3490" i="2"/>
  <c r="F3491" i="2"/>
  <c r="F3492" i="2"/>
  <c r="F3493" i="2"/>
  <c r="F3494" i="2"/>
  <c r="F3495" i="2"/>
  <c r="F3496" i="2"/>
  <c r="F3497" i="2"/>
  <c r="F3498" i="2"/>
  <c r="F3499" i="2"/>
  <c r="F3500" i="2"/>
  <c r="F3501" i="2"/>
  <c r="F3502" i="2"/>
  <c r="F3503" i="2"/>
  <c r="F3504" i="2"/>
  <c r="F3505" i="2"/>
  <c r="F3506" i="2"/>
  <c r="F3507" i="2"/>
  <c r="F3508" i="2"/>
  <c r="F3509" i="2"/>
  <c r="F3510" i="2"/>
  <c r="F3511" i="2"/>
  <c r="F3512" i="2"/>
  <c r="F3513" i="2"/>
  <c r="F3514" i="2"/>
  <c r="F3515" i="2"/>
  <c r="F3516" i="2"/>
  <c r="F3517" i="2"/>
  <c r="F3518" i="2"/>
  <c r="F3519" i="2"/>
  <c r="F3520" i="2"/>
  <c r="F3521" i="2"/>
  <c r="F3522" i="2"/>
  <c r="F3523" i="2"/>
  <c r="F3524" i="2"/>
  <c r="F3525" i="2"/>
  <c r="F3526" i="2"/>
  <c r="F3527" i="2"/>
  <c r="F3528" i="2"/>
  <c r="F3529" i="2"/>
  <c r="F3530" i="2"/>
  <c r="F3531" i="2"/>
  <c r="F3532" i="2"/>
  <c r="F3533" i="2"/>
  <c r="F3534" i="2"/>
  <c r="F3535" i="2"/>
  <c r="F3536" i="2"/>
  <c r="F3537" i="2"/>
  <c r="F3538" i="2"/>
  <c r="F3539" i="2"/>
  <c r="F3540" i="2"/>
  <c r="F3541" i="2"/>
  <c r="F3542" i="2"/>
  <c r="F3543" i="2"/>
  <c r="F3544" i="2"/>
  <c r="F3545" i="2"/>
  <c r="F3546" i="2"/>
  <c r="F3547" i="2"/>
  <c r="F3548" i="2"/>
  <c r="F3549" i="2"/>
  <c r="F3550" i="2"/>
  <c r="F3551" i="2"/>
  <c r="F3552" i="2"/>
  <c r="F3553" i="2"/>
  <c r="F3554" i="2"/>
  <c r="F3555" i="2"/>
  <c r="F3556" i="2"/>
  <c r="F3557" i="2"/>
  <c r="F3558" i="2"/>
  <c r="F3559" i="2"/>
  <c r="F3560" i="2"/>
  <c r="F3561" i="2"/>
  <c r="F3562" i="2"/>
  <c r="F3563" i="2"/>
  <c r="F3564" i="2"/>
  <c r="F3565" i="2"/>
  <c r="F3566" i="2"/>
  <c r="F3567" i="2"/>
  <c r="F3568" i="2"/>
  <c r="F3569" i="2"/>
  <c r="F3570" i="2"/>
  <c r="F3571" i="2"/>
  <c r="F3572" i="2"/>
  <c r="F3573" i="2"/>
  <c r="F3574" i="2"/>
  <c r="F3575" i="2"/>
  <c r="F3576" i="2"/>
  <c r="F3577" i="2"/>
  <c r="F3578" i="2"/>
  <c r="F3579" i="2"/>
  <c r="F3580" i="2"/>
  <c r="F3581" i="2"/>
  <c r="F3582" i="2"/>
  <c r="F3583" i="2"/>
  <c r="F3584" i="2"/>
  <c r="F3585" i="2"/>
  <c r="F3586" i="2"/>
  <c r="F3587" i="2"/>
  <c r="F3588" i="2"/>
  <c r="F3589" i="2"/>
  <c r="F3590" i="2"/>
  <c r="F3591" i="2"/>
  <c r="F3592" i="2"/>
  <c r="F3593" i="2"/>
  <c r="F3594" i="2"/>
  <c r="F3595" i="2"/>
  <c r="F3596" i="2"/>
  <c r="F3597" i="2"/>
  <c r="F3598" i="2"/>
  <c r="F3599" i="2"/>
  <c r="F3600" i="2"/>
  <c r="F3601" i="2"/>
  <c r="F3602" i="2"/>
  <c r="F3603" i="2"/>
  <c r="F3604" i="2"/>
  <c r="F3605" i="2"/>
  <c r="F3606" i="2"/>
  <c r="F3607" i="2"/>
  <c r="F3608" i="2"/>
  <c r="F3609" i="2"/>
  <c r="F3610" i="2"/>
  <c r="F3611" i="2"/>
  <c r="F3612" i="2"/>
  <c r="F3613" i="2"/>
  <c r="F3614" i="2"/>
  <c r="F3615" i="2"/>
  <c r="F3616" i="2"/>
  <c r="F3617" i="2"/>
  <c r="F3618" i="2"/>
  <c r="F3619" i="2"/>
  <c r="F3620" i="2"/>
  <c r="F3621" i="2"/>
  <c r="F3622" i="2"/>
  <c r="F3623" i="2"/>
  <c r="F3624" i="2"/>
  <c r="F3625" i="2"/>
  <c r="F3626" i="2"/>
  <c r="F3627" i="2"/>
  <c r="F3628" i="2"/>
  <c r="F3629" i="2"/>
  <c r="F3630" i="2"/>
  <c r="F3631" i="2"/>
  <c r="F3632" i="2"/>
  <c r="F3633" i="2"/>
  <c r="F3634" i="2"/>
  <c r="F3635" i="2"/>
  <c r="F3636" i="2"/>
  <c r="F3637" i="2"/>
  <c r="F3638" i="2"/>
  <c r="F3639" i="2"/>
  <c r="F3640" i="2"/>
  <c r="F3641" i="2"/>
  <c r="F3642" i="2"/>
  <c r="F3643" i="2"/>
  <c r="F3644" i="2"/>
  <c r="F3645" i="2"/>
  <c r="F3646" i="2"/>
  <c r="F3647" i="2"/>
  <c r="F3648" i="2"/>
  <c r="F3649" i="2"/>
  <c r="F3650" i="2"/>
  <c r="F3651" i="2"/>
  <c r="F3652" i="2"/>
  <c r="F3653" i="2"/>
  <c r="F3654" i="2"/>
  <c r="F3655" i="2"/>
  <c r="F3656" i="2"/>
  <c r="F3657" i="2"/>
  <c r="F3658" i="2"/>
  <c r="F3659" i="2"/>
  <c r="F3660" i="2"/>
  <c r="F3661" i="2"/>
  <c r="F3662" i="2"/>
  <c r="F3663" i="2"/>
  <c r="F3664" i="2"/>
  <c r="F3665" i="2"/>
  <c r="F3666" i="2"/>
  <c r="F3667" i="2"/>
  <c r="F3668" i="2"/>
  <c r="F3669" i="2"/>
  <c r="F3670" i="2"/>
  <c r="F3671" i="2"/>
  <c r="F3672" i="2"/>
  <c r="F3673" i="2"/>
  <c r="F3674" i="2"/>
  <c r="F3675" i="2"/>
  <c r="F3676" i="2"/>
  <c r="F3677" i="2"/>
  <c r="F3678" i="2"/>
  <c r="F3679" i="2"/>
  <c r="F3680" i="2"/>
  <c r="F3681" i="2"/>
  <c r="F3682" i="2"/>
  <c r="F3683" i="2"/>
  <c r="F3684" i="2"/>
  <c r="F3685" i="2"/>
  <c r="F3686" i="2"/>
  <c r="F3687" i="2"/>
  <c r="F3688" i="2"/>
  <c r="F3689" i="2"/>
  <c r="F3690" i="2"/>
  <c r="F3691" i="2"/>
  <c r="F3692" i="2"/>
  <c r="F3693" i="2"/>
  <c r="F3694" i="2"/>
  <c r="F3695" i="2"/>
  <c r="F3696" i="2"/>
  <c r="F3697" i="2"/>
  <c r="F3698" i="2"/>
  <c r="F3699" i="2"/>
  <c r="F3700" i="2"/>
  <c r="F3701" i="2"/>
  <c r="F3702" i="2"/>
  <c r="F3703" i="2"/>
  <c r="F3704" i="2"/>
  <c r="F3705" i="2"/>
  <c r="F3706" i="2"/>
  <c r="F3707" i="2"/>
  <c r="F3708" i="2"/>
  <c r="F3709" i="2"/>
  <c r="F3710" i="2"/>
  <c r="F3711" i="2"/>
  <c r="F3712" i="2"/>
  <c r="F3713" i="2"/>
  <c r="F3714" i="2"/>
  <c r="F3715" i="2"/>
  <c r="F3716" i="2"/>
  <c r="F3717" i="2"/>
  <c r="F3718" i="2"/>
  <c r="F3719" i="2"/>
  <c r="F3720" i="2"/>
  <c r="F3721" i="2"/>
  <c r="F3722" i="2"/>
  <c r="F3723" i="2"/>
  <c r="F3724" i="2"/>
  <c r="F3725" i="2"/>
  <c r="F3726" i="2"/>
  <c r="F3727" i="2"/>
  <c r="F3728" i="2"/>
  <c r="F3729" i="2"/>
  <c r="F3730" i="2"/>
  <c r="F3731" i="2"/>
  <c r="F3732" i="2"/>
  <c r="F3733" i="2"/>
  <c r="F3734" i="2"/>
  <c r="F3735" i="2"/>
  <c r="F3736" i="2"/>
  <c r="F3737" i="2"/>
  <c r="F3738" i="2"/>
  <c r="F3739" i="2"/>
  <c r="F3740" i="2"/>
  <c r="F3741" i="2"/>
  <c r="F3742" i="2"/>
  <c r="F3743" i="2"/>
  <c r="F3744" i="2"/>
  <c r="F3745" i="2"/>
  <c r="F3746" i="2"/>
  <c r="F3747" i="2"/>
  <c r="F3748" i="2"/>
  <c r="F3749" i="2"/>
  <c r="F3750" i="2"/>
  <c r="F3751" i="2"/>
  <c r="F3752" i="2"/>
  <c r="F3753" i="2"/>
  <c r="F3754" i="2"/>
  <c r="F3755" i="2"/>
  <c r="F3756" i="2"/>
  <c r="F3757" i="2"/>
  <c r="F3758" i="2"/>
  <c r="F3759" i="2"/>
  <c r="F3760" i="2"/>
  <c r="F3761" i="2"/>
  <c r="F3762" i="2"/>
  <c r="F3763" i="2"/>
  <c r="F3764" i="2"/>
  <c r="F3765" i="2"/>
  <c r="F3766" i="2"/>
  <c r="F3767" i="2"/>
  <c r="F3768" i="2"/>
  <c r="F3769" i="2"/>
  <c r="F3770" i="2"/>
  <c r="F3771" i="2"/>
  <c r="F3772" i="2"/>
  <c r="F3773" i="2"/>
  <c r="F3774" i="2"/>
  <c r="F3775" i="2"/>
  <c r="F3776" i="2"/>
  <c r="F3777" i="2"/>
  <c r="F3778" i="2"/>
  <c r="F3779" i="2"/>
  <c r="F3780" i="2"/>
  <c r="F3781" i="2"/>
  <c r="F3782" i="2"/>
  <c r="F3783" i="2"/>
  <c r="F3784" i="2"/>
  <c r="F3785" i="2"/>
  <c r="F3786" i="2"/>
  <c r="F3787" i="2"/>
  <c r="F3788" i="2"/>
  <c r="F3789" i="2"/>
  <c r="F3790" i="2"/>
  <c r="F3791" i="2"/>
  <c r="F3792" i="2"/>
  <c r="F3793" i="2"/>
  <c r="F3794" i="2"/>
  <c r="F3795" i="2"/>
  <c r="F3796" i="2"/>
  <c r="F3797" i="2"/>
  <c r="F3798" i="2"/>
  <c r="F3799" i="2"/>
  <c r="F3800" i="2"/>
  <c r="F3801" i="2"/>
  <c r="F3802" i="2"/>
  <c r="F3803" i="2"/>
  <c r="F3804" i="2"/>
  <c r="F3805" i="2"/>
  <c r="F3806" i="2"/>
  <c r="F3807" i="2"/>
  <c r="F3808" i="2"/>
  <c r="F3809" i="2"/>
  <c r="F3810" i="2"/>
  <c r="F3811" i="2"/>
  <c r="F3812" i="2"/>
  <c r="F3813" i="2"/>
  <c r="F3814" i="2"/>
  <c r="F3815" i="2"/>
  <c r="F3816" i="2"/>
  <c r="F3817" i="2"/>
  <c r="F3818" i="2"/>
  <c r="F3819" i="2"/>
  <c r="F3820" i="2"/>
  <c r="F3821" i="2"/>
  <c r="F3822" i="2"/>
  <c r="F3823" i="2"/>
  <c r="F3824" i="2"/>
  <c r="F3825" i="2"/>
  <c r="F3826" i="2"/>
  <c r="F3827" i="2"/>
  <c r="F3828" i="2"/>
  <c r="F3829" i="2"/>
  <c r="F3830" i="2"/>
  <c r="F3831" i="2"/>
  <c r="F3832" i="2"/>
  <c r="F3833" i="2"/>
  <c r="F3834" i="2"/>
  <c r="F3835" i="2"/>
  <c r="F3836" i="2"/>
  <c r="F3837" i="2"/>
  <c r="F3838" i="2"/>
  <c r="F3839" i="2"/>
  <c r="F3840" i="2"/>
  <c r="F3841" i="2"/>
  <c r="F3842" i="2"/>
  <c r="F3843" i="2"/>
  <c r="F3844" i="2"/>
  <c r="F3845" i="2"/>
  <c r="F3846" i="2"/>
  <c r="F3847" i="2"/>
  <c r="F3848" i="2"/>
  <c r="F3849" i="2"/>
  <c r="F3850" i="2"/>
  <c r="F3851" i="2"/>
  <c r="F3852" i="2"/>
  <c r="F3853" i="2"/>
  <c r="F3854" i="2"/>
  <c r="F3855" i="2"/>
  <c r="F3856" i="2"/>
  <c r="F3857" i="2"/>
  <c r="F3858" i="2"/>
  <c r="F3859" i="2"/>
  <c r="F3860" i="2"/>
  <c r="F3861" i="2"/>
  <c r="F3862" i="2"/>
  <c r="F3863" i="2"/>
  <c r="F3864" i="2"/>
  <c r="F3865" i="2"/>
  <c r="F3866" i="2"/>
  <c r="F3867" i="2"/>
  <c r="F3868" i="2"/>
  <c r="F3869" i="2"/>
  <c r="F3870" i="2"/>
  <c r="F3871" i="2"/>
  <c r="F3872" i="2"/>
  <c r="F3873" i="2"/>
  <c r="F3874" i="2"/>
  <c r="F3875" i="2"/>
  <c r="F3876" i="2"/>
  <c r="F3877" i="2"/>
  <c r="F3878" i="2"/>
  <c r="F3879" i="2"/>
  <c r="F3880" i="2"/>
  <c r="F3881" i="2"/>
  <c r="F3882" i="2"/>
  <c r="F3883" i="2"/>
  <c r="F3884" i="2"/>
  <c r="F3885" i="2"/>
  <c r="F3886" i="2"/>
  <c r="F3887" i="2"/>
  <c r="F3888" i="2"/>
  <c r="F3889" i="2"/>
  <c r="F3890" i="2"/>
  <c r="F3891" i="2"/>
  <c r="F3892" i="2"/>
  <c r="F3893" i="2"/>
  <c r="F3894" i="2"/>
  <c r="F3895" i="2"/>
  <c r="F3896" i="2"/>
  <c r="F3897" i="2"/>
  <c r="F3898" i="2"/>
  <c r="F3899" i="2"/>
  <c r="F3900" i="2"/>
  <c r="F3901" i="2"/>
  <c r="F3902" i="2"/>
  <c r="F3903" i="2"/>
  <c r="F3904" i="2"/>
  <c r="F3905" i="2"/>
  <c r="F3906" i="2"/>
  <c r="F3907" i="2"/>
  <c r="F3908" i="2"/>
  <c r="F3909" i="2"/>
  <c r="F3910" i="2"/>
  <c r="F3911" i="2"/>
  <c r="F3912" i="2"/>
  <c r="F3913" i="2"/>
  <c r="F3914" i="2"/>
  <c r="F3915" i="2"/>
  <c r="F3916" i="2"/>
  <c r="F3917" i="2"/>
  <c r="F3918" i="2"/>
  <c r="F3919" i="2"/>
  <c r="F3920" i="2"/>
  <c r="F3921" i="2"/>
  <c r="F3922" i="2"/>
  <c r="F3923" i="2"/>
  <c r="F3924" i="2"/>
  <c r="F3925" i="2"/>
  <c r="F3926" i="2"/>
  <c r="F3927" i="2"/>
  <c r="F3928" i="2"/>
  <c r="F3929" i="2"/>
  <c r="F3930" i="2"/>
  <c r="F3931" i="2"/>
  <c r="F3932" i="2"/>
  <c r="F3933" i="2"/>
  <c r="F3934" i="2"/>
  <c r="F3935" i="2"/>
  <c r="F3936" i="2"/>
  <c r="F3937" i="2"/>
  <c r="F3938" i="2"/>
  <c r="F3939" i="2"/>
  <c r="F3940" i="2"/>
  <c r="F3941" i="2"/>
  <c r="F3942" i="2"/>
  <c r="F3943" i="2"/>
  <c r="F3944" i="2"/>
  <c r="F3945" i="2"/>
  <c r="F3946" i="2"/>
  <c r="F3947" i="2"/>
  <c r="F3948" i="2"/>
  <c r="F3949" i="2"/>
  <c r="F3950" i="2"/>
  <c r="F3951" i="2"/>
  <c r="F3952" i="2"/>
  <c r="F3953" i="2"/>
  <c r="F3954" i="2"/>
  <c r="F3955" i="2"/>
  <c r="F3956" i="2"/>
  <c r="F3957" i="2"/>
  <c r="F3958" i="2"/>
  <c r="F3959" i="2"/>
  <c r="F3960" i="2"/>
  <c r="F3961" i="2"/>
  <c r="F3962" i="2"/>
  <c r="F3963" i="2"/>
  <c r="F3964" i="2"/>
  <c r="F3965" i="2"/>
  <c r="F3966" i="2"/>
  <c r="F3967" i="2"/>
  <c r="F3968" i="2"/>
  <c r="F3969" i="2"/>
  <c r="F3970" i="2"/>
  <c r="F3971" i="2"/>
  <c r="F3972" i="2"/>
  <c r="F3973" i="2"/>
  <c r="F3974" i="2"/>
  <c r="F3975" i="2"/>
  <c r="F3976" i="2"/>
  <c r="F3977" i="2"/>
  <c r="F3978" i="2"/>
  <c r="F3979" i="2"/>
  <c r="F3980" i="2"/>
  <c r="F3981" i="2"/>
  <c r="F3982" i="2"/>
  <c r="F3983" i="2"/>
  <c r="F3984" i="2"/>
  <c r="F3985" i="2"/>
  <c r="F3986" i="2"/>
  <c r="F3987" i="2"/>
  <c r="F3988" i="2"/>
  <c r="F3989" i="2"/>
  <c r="F3990" i="2"/>
  <c r="F3991" i="2"/>
  <c r="F3992" i="2"/>
  <c r="F3993" i="2"/>
  <c r="F3994" i="2"/>
  <c r="F3995" i="2"/>
  <c r="F3996" i="2"/>
  <c r="F3997" i="2"/>
  <c r="F3998" i="2"/>
  <c r="F3999" i="2"/>
  <c r="F4000" i="2"/>
  <c r="F4001" i="2"/>
  <c r="F4002" i="2"/>
  <c r="F4003" i="2"/>
  <c r="F4004" i="2"/>
  <c r="F4005" i="2"/>
  <c r="F4006" i="2"/>
  <c r="F4007" i="2"/>
  <c r="F4008" i="2"/>
  <c r="F4009" i="2"/>
  <c r="F4010" i="2"/>
  <c r="F4011" i="2"/>
  <c r="F4012" i="2"/>
  <c r="F4013" i="2"/>
  <c r="F4014" i="2"/>
  <c r="F4015" i="2"/>
  <c r="F4016" i="2"/>
  <c r="F4017" i="2"/>
  <c r="F4018" i="2"/>
  <c r="F4019" i="2"/>
  <c r="F4020" i="2"/>
  <c r="F4021" i="2"/>
  <c r="F4022" i="2"/>
  <c r="F4023" i="2"/>
  <c r="F4024" i="2"/>
  <c r="F4025" i="2"/>
  <c r="F4026" i="2"/>
  <c r="F4027" i="2"/>
  <c r="F4028" i="2"/>
  <c r="F4029" i="2"/>
  <c r="F4030" i="2"/>
  <c r="F4031" i="2"/>
  <c r="F4032" i="2"/>
  <c r="F4033" i="2"/>
  <c r="F4034" i="2"/>
  <c r="F4035" i="2"/>
  <c r="F4036" i="2"/>
  <c r="F4037" i="2"/>
  <c r="F4038" i="2"/>
  <c r="F4039" i="2"/>
  <c r="F4040" i="2"/>
  <c r="F4041" i="2"/>
  <c r="F4042" i="2"/>
  <c r="F4043" i="2"/>
  <c r="F4044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799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832" i="2"/>
  <c r="F833" i="2"/>
  <c r="F834" i="2"/>
  <c r="F835" i="2"/>
  <c r="F836" i="2"/>
  <c r="F837" i="2"/>
  <c r="F838" i="2"/>
  <c r="F839" i="2"/>
  <c r="F840" i="2"/>
  <c r="F841" i="2"/>
  <c r="F842" i="2"/>
  <c r="F843" i="2"/>
  <c r="F844" i="2"/>
  <c r="F845" i="2"/>
  <c r="F846" i="2"/>
  <c r="F847" i="2"/>
  <c r="F848" i="2"/>
  <c r="F849" i="2"/>
  <c r="F850" i="2"/>
  <c r="F851" i="2"/>
  <c r="F852" i="2"/>
  <c r="F853" i="2"/>
  <c r="F854" i="2"/>
  <c r="F855" i="2"/>
  <c r="F856" i="2"/>
  <c r="F857" i="2"/>
  <c r="F858" i="2"/>
  <c r="F859" i="2"/>
  <c r="F860" i="2"/>
  <c r="F861" i="2"/>
  <c r="F862" i="2"/>
  <c r="F863" i="2"/>
  <c r="F864" i="2"/>
  <c r="F865" i="2"/>
  <c r="F866" i="2"/>
  <c r="F867" i="2"/>
  <c r="F868" i="2"/>
  <c r="F869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901" i="2"/>
  <c r="F902" i="2"/>
  <c r="F903" i="2"/>
  <c r="F904" i="2"/>
  <c r="F905" i="2"/>
  <c r="F906" i="2"/>
  <c r="F907" i="2"/>
  <c r="F908" i="2"/>
  <c r="F909" i="2"/>
  <c r="F910" i="2"/>
  <c r="F911" i="2"/>
  <c r="F912" i="2"/>
  <c r="F913" i="2"/>
  <c r="F914" i="2"/>
  <c r="F915" i="2"/>
  <c r="F916" i="2"/>
  <c r="F917" i="2"/>
  <c r="F918" i="2"/>
  <c r="F919" i="2"/>
  <c r="F920" i="2"/>
  <c r="F921" i="2"/>
  <c r="F922" i="2"/>
  <c r="F923" i="2"/>
  <c r="F924" i="2"/>
  <c r="F925" i="2"/>
  <c r="F926" i="2"/>
  <c r="F927" i="2"/>
  <c r="F928" i="2"/>
  <c r="F929" i="2"/>
  <c r="F930" i="2"/>
  <c r="F931" i="2"/>
  <c r="F932" i="2"/>
  <c r="F933" i="2"/>
  <c r="F934" i="2"/>
  <c r="F935" i="2"/>
  <c r="F936" i="2"/>
  <c r="F937" i="2"/>
  <c r="F938" i="2"/>
  <c r="F939" i="2"/>
  <c r="F940" i="2"/>
  <c r="F941" i="2"/>
  <c r="F942" i="2"/>
  <c r="F943" i="2"/>
  <c r="F944" i="2"/>
  <c r="F945" i="2"/>
  <c r="F946" i="2"/>
  <c r="F947" i="2"/>
  <c r="F948" i="2"/>
  <c r="F949" i="2"/>
  <c r="F950" i="2"/>
  <c r="F951" i="2"/>
  <c r="F952" i="2"/>
  <c r="F953" i="2"/>
  <c r="F954" i="2"/>
  <c r="F955" i="2"/>
  <c r="F956" i="2"/>
  <c r="F957" i="2"/>
  <c r="F958" i="2"/>
  <c r="F959" i="2"/>
  <c r="F960" i="2"/>
  <c r="F961" i="2"/>
  <c r="F962" i="2"/>
  <c r="F963" i="2"/>
  <c r="F964" i="2"/>
  <c r="F965" i="2"/>
  <c r="F966" i="2"/>
  <c r="F967" i="2"/>
  <c r="F968" i="2"/>
  <c r="F969" i="2"/>
  <c r="F970" i="2"/>
  <c r="F971" i="2"/>
  <c r="F972" i="2"/>
  <c r="F973" i="2"/>
  <c r="F974" i="2"/>
  <c r="F975" i="2"/>
  <c r="F976" i="2"/>
  <c r="F977" i="2"/>
  <c r="F978" i="2"/>
  <c r="F979" i="2"/>
  <c r="F980" i="2"/>
  <c r="F981" i="2"/>
  <c r="F982" i="2"/>
  <c r="F983" i="2"/>
  <c r="F984" i="2"/>
  <c r="F985" i="2"/>
  <c r="F986" i="2"/>
  <c r="F987" i="2"/>
  <c r="F988" i="2"/>
  <c r="F989" i="2"/>
  <c r="F990" i="2"/>
  <c r="F991" i="2"/>
  <c r="F992" i="2"/>
  <c r="F993" i="2"/>
  <c r="F994" i="2"/>
  <c r="F995" i="2"/>
  <c r="F996" i="2"/>
  <c r="F997" i="2"/>
  <c r="F998" i="2"/>
  <c r="F999" i="2"/>
  <c r="F1000" i="2"/>
  <c r="F1001" i="2"/>
  <c r="F1002" i="2"/>
  <c r="F1003" i="2"/>
  <c r="F1004" i="2"/>
  <c r="F1005" i="2"/>
  <c r="F1006" i="2"/>
  <c r="F1007" i="2"/>
  <c r="F1008" i="2"/>
  <c r="F1009" i="2"/>
  <c r="F1010" i="2"/>
  <c r="F1011" i="2"/>
  <c r="F1012" i="2"/>
  <c r="F1013" i="2"/>
  <c r="F1014" i="2"/>
  <c r="F1015" i="2"/>
  <c r="F1016" i="2"/>
  <c r="F1017" i="2"/>
  <c r="F1018" i="2"/>
  <c r="F1019" i="2"/>
  <c r="F1020" i="2"/>
  <c r="F1021" i="2"/>
  <c r="F1022" i="2"/>
  <c r="F1023" i="2"/>
  <c r="F1024" i="2"/>
  <c r="F1025" i="2"/>
  <c r="F1026" i="2"/>
  <c r="F1027" i="2"/>
  <c r="F1028" i="2"/>
  <c r="F1029" i="2"/>
  <c r="F1030" i="2"/>
  <c r="F1031" i="2"/>
  <c r="F1032" i="2"/>
  <c r="F1033" i="2"/>
  <c r="F1034" i="2"/>
  <c r="F1035" i="2"/>
  <c r="F1036" i="2"/>
  <c r="F1037" i="2"/>
  <c r="F1038" i="2"/>
  <c r="F1039" i="2"/>
  <c r="F1040" i="2"/>
  <c r="F1041" i="2"/>
  <c r="F1042" i="2"/>
  <c r="F1043" i="2"/>
  <c r="F1044" i="2"/>
  <c r="F1045" i="2"/>
  <c r="F1046" i="2"/>
  <c r="F1047" i="2"/>
  <c r="F1048" i="2"/>
  <c r="F1049" i="2"/>
  <c r="F1050" i="2"/>
  <c r="F1051" i="2"/>
  <c r="F1052" i="2"/>
  <c r="F1053" i="2"/>
  <c r="F1054" i="2"/>
  <c r="F1055" i="2"/>
  <c r="F1056" i="2"/>
  <c r="F1057" i="2"/>
  <c r="F1058" i="2"/>
  <c r="F1059" i="2"/>
  <c r="F1060" i="2"/>
  <c r="F1061" i="2"/>
  <c r="F1062" i="2"/>
  <c r="F1063" i="2"/>
  <c r="F1064" i="2"/>
  <c r="F1065" i="2"/>
  <c r="F1066" i="2"/>
  <c r="F1067" i="2"/>
  <c r="F1068" i="2"/>
  <c r="F1069" i="2"/>
  <c r="F1070" i="2"/>
  <c r="F1071" i="2"/>
  <c r="F1072" i="2"/>
  <c r="F1073" i="2"/>
  <c r="F1074" i="2"/>
  <c r="F1075" i="2"/>
  <c r="F1076" i="2"/>
  <c r="F1077" i="2"/>
  <c r="F1078" i="2"/>
  <c r="F1079" i="2"/>
  <c r="F1080" i="2"/>
  <c r="F1081" i="2"/>
  <c r="F1082" i="2"/>
  <c r="F1083" i="2"/>
  <c r="F1084" i="2"/>
  <c r="F1085" i="2"/>
  <c r="F1086" i="2"/>
  <c r="F1087" i="2"/>
  <c r="F1088" i="2"/>
  <c r="F1089" i="2"/>
  <c r="F1090" i="2"/>
  <c r="F1091" i="2"/>
  <c r="F1092" i="2"/>
  <c r="F1093" i="2"/>
  <c r="F1094" i="2"/>
  <c r="F1095" i="2"/>
  <c r="F1096" i="2"/>
  <c r="F1097" i="2"/>
  <c r="F1098" i="2"/>
  <c r="F1099" i="2"/>
  <c r="F1100" i="2"/>
  <c r="F1101" i="2"/>
  <c r="F1102" i="2"/>
  <c r="F1103" i="2"/>
  <c r="F1104" i="2"/>
  <c r="F1105" i="2"/>
  <c r="F1106" i="2"/>
  <c r="F1107" i="2"/>
  <c r="F1108" i="2"/>
  <c r="F1109" i="2"/>
  <c r="F1110" i="2"/>
  <c r="F1111" i="2"/>
  <c r="F1112" i="2"/>
  <c r="F1113" i="2"/>
  <c r="F1114" i="2"/>
  <c r="F1115" i="2"/>
  <c r="F1116" i="2"/>
  <c r="F1117" i="2"/>
  <c r="F1118" i="2"/>
  <c r="F1119" i="2"/>
  <c r="F1120" i="2"/>
  <c r="F1121" i="2"/>
  <c r="F1122" i="2"/>
  <c r="F1123" i="2"/>
  <c r="F1124" i="2"/>
  <c r="F1125" i="2"/>
  <c r="F1126" i="2"/>
  <c r="F1127" i="2"/>
  <c r="F1128" i="2"/>
  <c r="F1129" i="2"/>
  <c r="F1130" i="2"/>
  <c r="F1131" i="2"/>
  <c r="F1132" i="2"/>
  <c r="F1133" i="2"/>
  <c r="F1134" i="2"/>
  <c r="F1135" i="2"/>
  <c r="F1136" i="2"/>
  <c r="F1137" i="2"/>
  <c r="F1138" i="2"/>
  <c r="F1139" i="2"/>
  <c r="F1140" i="2"/>
  <c r="F1141" i="2"/>
  <c r="F1142" i="2"/>
  <c r="F1143" i="2"/>
  <c r="F1144" i="2"/>
  <c r="F1145" i="2"/>
  <c r="F1146" i="2"/>
  <c r="F1147" i="2"/>
  <c r="F1148" i="2"/>
  <c r="F1149" i="2"/>
  <c r="F1150" i="2"/>
  <c r="F1151" i="2"/>
  <c r="F1152" i="2"/>
  <c r="F1153" i="2"/>
  <c r="F1154" i="2"/>
  <c r="F1155" i="2"/>
  <c r="F1156" i="2"/>
  <c r="F1157" i="2"/>
  <c r="F1158" i="2"/>
  <c r="F1159" i="2"/>
  <c r="F1160" i="2"/>
  <c r="F1161" i="2"/>
  <c r="F1162" i="2"/>
  <c r="F1163" i="2"/>
  <c r="F1164" i="2"/>
  <c r="F1165" i="2"/>
  <c r="F1166" i="2"/>
  <c r="F1167" i="2"/>
  <c r="F1168" i="2"/>
  <c r="F1169" i="2"/>
  <c r="F1170" i="2"/>
  <c r="F1171" i="2"/>
  <c r="F1172" i="2"/>
  <c r="F1173" i="2"/>
  <c r="F1174" i="2"/>
  <c r="F1175" i="2"/>
  <c r="F1176" i="2"/>
  <c r="F1177" i="2"/>
  <c r="F1178" i="2"/>
  <c r="F1179" i="2"/>
  <c r="F1180" i="2"/>
  <c r="F1181" i="2"/>
  <c r="F1182" i="2"/>
  <c r="F1183" i="2"/>
  <c r="F1184" i="2"/>
  <c r="F1185" i="2"/>
  <c r="F1186" i="2"/>
  <c r="F1187" i="2"/>
  <c r="F1188" i="2"/>
  <c r="F1189" i="2"/>
  <c r="F1190" i="2"/>
  <c r="F1191" i="2"/>
  <c r="F1192" i="2"/>
  <c r="F1193" i="2"/>
  <c r="F1194" i="2"/>
  <c r="F1195" i="2"/>
  <c r="F1196" i="2"/>
  <c r="F1197" i="2"/>
  <c r="F1198" i="2"/>
  <c r="F1199" i="2"/>
  <c r="F1200" i="2"/>
  <c r="F1201" i="2"/>
  <c r="F1202" i="2"/>
  <c r="F1203" i="2"/>
  <c r="F1204" i="2"/>
  <c r="F1205" i="2"/>
  <c r="F1206" i="2"/>
  <c r="F1207" i="2"/>
  <c r="F1208" i="2"/>
  <c r="F1209" i="2"/>
  <c r="F1210" i="2"/>
  <c r="F1211" i="2"/>
  <c r="F1212" i="2"/>
  <c r="F1213" i="2"/>
  <c r="F1214" i="2"/>
  <c r="F1215" i="2"/>
  <c r="F1216" i="2"/>
  <c r="F1217" i="2"/>
  <c r="F1218" i="2"/>
  <c r="F1219" i="2"/>
  <c r="F1220" i="2"/>
  <c r="F1221" i="2"/>
  <c r="F1222" i="2"/>
  <c r="F1223" i="2"/>
  <c r="F1224" i="2"/>
  <c r="F1225" i="2"/>
  <c r="F1226" i="2"/>
  <c r="F1227" i="2"/>
  <c r="F1228" i="2"/>
  <c r="F1229" i="2"/>
  <c r="F1230" i="2"/>
  <c r="F1231" i="2"/>
  <c r="F1232" i="2"/>
  <c r="F1233" i="2"/>
  <c r="F1234" i="2"/>
  <c r="F1235" i="2"/>
  <c r="F1236" i="2"/>
  <c r="F1237" i="2"/>
  <c r="F1238" i="2"/>
  <c r="F1239" i="2"/>
  <c r="F1240" i="2"/>
  <c r="F1241" i="2"/>
  <c r="F1242" i="2"/>
  <c r="F1243" i="2"/>
  <c r="F1244" i="2"/>
  <c r="F1245" i="2"/>
  <c r="F1246" i="2"/>
  <c r="F1247" i="2"/>
  <c r="F1248" i="2"/>
  <c r="F1249" i="2"/>
  <c r="F1250" i="2"/>
  <c r="F1251" i="2"/>
  <c r="F1252" i="2"/>
  <c r="F1253" i="2"/>
  <c r="F1254" i="2"/>
  <c r="F1255" i="2"/>
  <c r="F1256" i="2"/>
  <c r="F1257" i="2"/>
  <c r="F1258" i="2"/>
  <c r="F1259" i="2"/>
  <c r="F1260" i="2"/>
  <c r="F1261" i="2"/>
  <c r="F1262" i="2"/>
  <c r="F1263" i="2"/>
  <c r="F1264" i="2"/>
  <c r="F1265" i="2"/>
  <c r="F1266" i="2"/>
  <c r="F1267" i="2"/>
  <c r="F1268" i="2"/>
  <c r="F1269" i="2"/>
  <c r="F1270" i="2"/>
  <c r="F1271" i="2"/>
  <c r="F1272" i="2"/>
  <c r="F1273" i="2"/>
  <c r="F1274" i="2"/>
  <c r="F1275" i="2"/>
  <c r="F1276" i="2"/>
  <c r="F1277" i="2"/>
  <c r="F1278" i="2"/>
  <c r="F1279" i="2"/>
  <c r="F1280" i="2"/>
  <c r="F1281" i="2"/>
  <c r="F1282" i="2"/>
  <c r="F1283" i="2"/>
  <c r="F1284" i="2"/>
  <c r="F1285" i="2"/>
  <c r="F1286" i="2"/>
  <c r="F1287" i="2"/>
  <c r="F1288" i="2"/>
  <c r="F1289" i="2"/>
  <c r="F1290" i="2"/>
  <c r="F1291" i="2"/>
  <c r="F1292" i="2"/>
  <c r="F1293" i="2"/>
  <c r="F1294" i="2"/>
  <c r="F1295" i="2"/>
  <c r="F1296" i="2"/>
  <c r="F1297" i="2"/>
  <c r="F1298" i="2"/>
  <c r="F1299" i="2"/>
  <c r="F1300" i="2"/>
  <c r="F1301" i="2"/>
  <c r="F1302" i="2"/>
  <c r="F1303" i="2"/>
  <c r="F1304" i="2"/>
  <c r="F1305" i="2"/>
  <c r="F1306" i="2"/>
  <c r="F1307" i="2"/>
  <c r="F1308" i="2"/>
  <c r="F1309" i="2"/>
  <c r="F1310" i="2"/>
  <c r="F1311" i="2"/>
  <c r="F1312" i="2"/>
  <c r="F1313" i="2"/>
  <c r="F1314" i="2"/>
  <c r="F1315" i="2"/>
  <c r="F1316" i="2"/>
  <c r="F1317" i="2"/>
  <c r="F1318" i="2"/>
  <c r="F1319" i="2"/>
  <c r="F1320" i="2"/>
  <c r="F1321" i="2"/>
  <c r="F1322" i="2"/>
  <c r="F1323" i="2"/>
  <c r="F1324" i="2"/>
  <c r="F1325" i="2"/>
  <c r="F1326" i="2"/>
  <c r="F1327" i="2"/>
  <c r="F1328" i="2"/>
  <c r="F1329" i="2"/>
  <c r="F1330" i="2"/>
  <c r="F1331" i="2"/>
  <c r="F1332" i="2"/>
  <c r="F1333" i="2"/>
  <c r="F1334" i="2"/>
  <c r="F1335" i="2"/>
  <c r="F1336" i="2"/>
  <c r="F1337" i="2"/>
  <c r="F1338" i="2"/>
  <c r="F1339" i="2"/>
  <c r="F1340" i="2"/>
  <c r="F1341" i="2"/>
  <c r="F1342" i="2"/>
  <c r="F1343" i="2"/>
  <c r="F1344" i="2"/>
  <c r="F1345" i="2"/>
  <c r="F1346" i="2"/>
  <c r="F1347" i="2"/>
  <c r="F1348" i="2"/>
  <c r="F1349" i="2"/>
  <c r="F1350" i="2"/>
  <c r="F1351" i="2"/>
  <c r="F1352" i="2"/>
  <c r="F1353" i="2"/>
  <c r="F1354" i="2"/>
  <c r="F1355" i="2"/>
  <c r="F1356" i="2"/>
  <c r="F1357" i="2"/>
  <c r="F1358" i="2"/>
  <c r="F1359" i="2"/>
  <c r="F1360" i="2"/>
  <c r="F1361" i="2"/>
  <c r="F1362" i="2"/>
  <c r="F1363" i="2"/>
  <c r="F1364" i="2"/>
  <c r="F1365" i="2"/>
  <c r="F1366" i="2"/>
  <c r="F1367" i="2"/>
  <c r="F1368" i="2"/>
  <c r="F1369" i="2"/>
  <c r="F1370" i="2"/>
  <c r="F1371" i="2"/>
  <c r="F1372" i="2"/>
  <c r="F1373" i="2"/>
  <c r="F1374" i="2"/>
  <c r="F1375" i="2"/>
  <c r="F1376" i="2"/>
  <c r="F1377" i="2"/>
  <c r="F1378" i="2"/>
  <c r="F1379" i="2"/>
  <c r="F1380" i="2"/>
  <c r="F1381" i="2"/>
  <c r="F1382" i="2"/>
  <c r="F1383" i="2"/>
  <c r="F1384" i="2"/>
  <c r="F1385" i="2"/>
  <c r="F1386" i="2"/>
  <c r="F1387" i="2"/>
  <c r="F1388" i="2"/>
  <c r="F1389" i="2"/>
  <c r="F1390" i="2"/>
  <c r="F1391" i="2"/>
  <c r="F1392" i="2"/>
  <c r="F1393" i="2"/>
  <c r="F1394" i="2"/>
  <c r="F1395" i="2"/>
  <c r="F1396" i="2"/>
  <c r="F1397" i="2"/>
  <c r="F1398" i="2"/>
  <c r="F1399" i="2"/>
  <c r="F1400" i="2"/>
  <c r="F1401" i="2"/>
  <c r="F1402" i="2"/>
  <c r="F1403" i="2"/>
  <c r="F1404" i="2"/>
  <c r="F1405" i="2"/>
  <c r="F1406" i="2"/>
  <c r="F1407" i="2"/>
  <c r="F1408" i="2"/>
  <c r="F1409" i="2"/>
  <c r="F1410" i="2"/>
  <c r="F1411" i="2"/>
  <c r="F1412" i="2"/>
  <c r="F1413" i="2"/>
  <c r="F1414" i="2"/>
  <c r="F1415" i="2"/>
  <c r="F1416" i="2"/>
  <c r="F1417" i="2"/>
  <c r="F1418" i="2"/>
  <c r="F1419" i="2"/>
  <c r="F1420" i="2"/>
  <c r="F1421" i="2"/>
  <c r="F1422" i="2"/>
  <c r="F1423" i="2"/>
  <c r="F1424" i="2"/>
  <c r="F1425" i="2"/>
  <c r="F1426" i="2"/>
  <c r="F1427" i="2"/>
  <c r="F1428" i="2"/>
  <c r="F1429" i="2"/>
  <c r="F1430" i="2"/>
  <c r="F1431" i="2"/>
  <c r="F1432" i="2"/>
  <c r="F1433" i="2"/>
  <c r="F1434" i="2"/>
  <c r="F1435" i="2"/>
  <c r="F1436" i="2"/>
  <c r="F1437" i="2"/>
  <c r="F1438" i="2"/>
  <c r="F1439" i="2"/>
  <c r="F1440" i="2"/>
  <c r="F1441" i="2"/>
  <c r="F1442" i="2"/>
  <c r="F1443" i="2"/>
  <c r="F1444" i="2"/>
  <c r="F1445" i="2"/>
  <c r="F1446" i="2"/>
  <c r="F1447" i="2"/>
  <c r="F1448" i="2"/>
  <c r="F1449" i="2"/>
  <c r="F1450" i="2"/>
  <c r="F1451" i="2"/>
  <c r="F1452" i="2"/>
  <c r="F1453" i="2"/>
  <c r="F1454" i="2"/>
  <c r="F1455" i="2"/>
  <c r="F1456" i="2"/>
  <c r="F1457" i="2"/>
  <c r="F1458" i="2"/>
  <c r="F1459" i="2"/>
  <c r="F1460" i="2"/>
  <c r="F1461" i="2"/>
  <c r="F1462" i="2"/>
  <c r="F1463" i="2"/>
  <c r="F1464" i="2"/>
  <c r="F1465" i="2"/>
  <c r="F1466" i="2"/>
  <c r="F1467" i="2"/>
  <c r="F1468" i="2"/>
  <c r="F1469" i="2"/>
  <c r="F1470" i="2"/>
  <c r="F1471" i="2"/>
  <c r="F1472" i="2"/>
  <c r="F1473" i="2"/>
  <c r="F1474" i="2"/>
  <c r="F1475" i="2"/>
  <c r="F1476" i="2"/>
  <c r="F1477" i="2"/>
  <c r="F1478" i="2"/>
  <c r="F1479" i="2"/>
  <c r="F1480" i="2"/>
  <c r="F1481" i="2"/>
  <c r="F1482" i="2"/>
  <c r="F1483" i="2"/>
  <c r="F1484" i="2"/>
  <c r="F1485" i="2"/>
  <c r="F1486" i="2"/>
  <c r="F1487" i="2"/>
  <c r="F1488" i="2"/>
  <c r="F1489" i="2"/>
  <c r="F1490" i="2"/>
  <c r="F1491" i="2"/>
  <c r="F1492" i="2"/>
  <c r="F1493" i="2"/>
  <c r="F1494" i="2"/>
  <c r="F1495" i="2"/>
  <c r="F1496" i="2"/>
  <c r="F1497" i="2"/>
  <c r="F1498" i="2"/>
  <c r="F1499" i="2"/>
  <c r="F1500" i="2"/>
  <c r="F1501" i="2"/>
  <c r="F1502" i="2"/>
  <c r="F1503" i="2"/>
  <c r="F1504" i="2"/>
  <c r="F1505" i="2"/>
  <c r="F1506" i="2"/>
  <c r="F1507" i="2"/>
  <c r="F1508" i="2"/>
  <c r="F1509" i="2"/>
  <c r="F1510" i="2"/>
  <c r="F1511" i="2"/>
  <c r="F1512" i="2"/>
  <c r="F1513" i="2"/>
  <c r="F1514" i="2"/>
  <c r="F1515" i="2"/>
  <c r="F1516" i="2"/>
  <c r="F1517" i="2"/>
  <c r="F1518" i="2"/>
  <c r="F1519" i="2"/>
  <c r="F1520" i="2"/>
  <c r="F1521" i="2"/>
  <c r="F1522" i="2"/>
  <c r="F1523" i="2"/>
  <c r="F1524" i="2"/>
  <c r="F1525" i="2"/>
  <c r="F1526" i="2"/>
  <c r="F1527" i="2"/>
  <c r="F1528" i="2"/>
  <c r="F1529" i="2"/>
  <c r="F1530" i="2"/>
  <c r="F1531" i="2"/>
  <c r="F1532" i="2"/>
  <c r="F1533" i="2"/>
  <c r="F1534" i="2"/>
  <c r="F1535" i="2"/>
  <c r="F1536" i="2"/>
  <c r="F1537" i="2"/>
  <c r="F1538" i="2"/>
  <c r="F1539" i="2"/>
  <c r="F1540" i="2"/>
  <c r="F1541" i="2"/>
  <c r="F1542" i="2"/>
  <c r="F1543" i="2"/>
  <c r="F1544" i="2"/>
  <c r="F1545" i="2"/>
  <c r="F1546" i="2"/>
  <c r="F1547" i="2"/>
  <c r="F1548" i="2"/>
  <c r="F1549" i="2"/>
  <c r="F1550" i="2"/>
  <c r="F1551" i="2"/>
  <c r="F1552" i="2"/>
  <c r="F1553" i="2"/>
  <c r="F1554" i="2"/>
  <c r="F1555" i="2"/>
  <c r="F1556" i="2"/>
  <c r="F1557" i="2"/>
  <c r="F1558" i="2"/>
  <c r="F1559" i="2"/>
  <c r="F1560" i="2"/>
  <c r="F1561" i="2"/>
  <c r="F1562" i="2"/>
  <c r="F1563" i="2"/>
  <c r="F1564" i="2"/>
  <c r="F1565" i="2"/>
  <c r="F1566" i="2"/>
  <c r="F1567" i="2"/>
  <c r="F1568" i="2"/>
  <c r="F1569" i="2"/>
  <c r="F1570" i="2"/>
  <c r="F1571" i="2"/>
  <c r="F1572" i="2"/>
  <c r="F1573" i="2"/>
  <c r="F1574" i="2"/>
  <c r="F1575" i="2"/>
  <c r="F1576" i="2"/>
  <c r="F1577" i="2"/>
  <c r="F1578" i="2"/>
  <c r="F1579" i="2"/>
  <c r="F1580" i="2"/>
  <c r="F1581" i="2"/>
  <c r="F1582" i="2"/>
  <c r="F1583" i="2"/>
  <c r="F1584" i="2"/>
  <c r="F1585" i="2"/>
  <c r="F1586" i="2"/>
  <c r="F1587" i="2"/>
  <c r="F1588" i="2"/>
  <c r="F1589" i="2"/>
  <c r="F1590" i="2"/>
  <c r="F1591" i="2"/>
  <c r="F1592" i="2"/>
  <c r="F1593" i="2"/>
  <c r="F1594" i="2"/>
  <c r="F1595" i="2"/>
  <c r="F1596" i="2"/>
  <c r="F1597" i="2"/>
  <c r="F1598" i="2"/>
  <c r="F1599" i="2"/>
  <c r="F1600" i="2"/>
  <c r="F1601" i="2"/>
  <c r="F1602" i="2"/>
  <c r="F1603" i="2"/>
  <c r="F1604" i="2"/>
  <c r="F1605" i="2"/>
  <c r="F1606" i="2"/>
  <c r="F1607" i="2"/>
  <c r="F1608" i="2"/>
  <c r="F1609" i="2"/>
  <c r="F1610" i="2"/>
  <c r="F1611" i="2"/>
  <c r="F1612" i="2"/>
  <c r="F1613" i="2"/>
  <c r="F1614" i="2"/>
  <c r="F1615" i="2"/>
  <c r="F1616" i="2"/>
  <c r="F1617" i="2"/>
  <c r="F1618" i="2"/>
  <c r="F1619" i="2"/>
  <c r="F1620" i="2"/>
  <c r="F1621" i="2"/>
  <c r="F1622" i="2"/>
  <c r="F1623" i="2"/>
  <c r="F1624" i="2"/>
  <c r="F1625" i="2"/>
  <c r="F1626" i="2"/>
  <c r="F1627" i="2"/>
  <c r="F1628" i="2"/>
  <c r="F1629" i="2"/>
  <c r="F1630" i="2"/>
  <c r="F1631" i="2"/>
  <c r="F1632" i="2"/>
  <c r="F1633" i="2"/>
  <c r="F1634" i="2"/>
  <c r="F1635" i="2"/>
  <c r="F1636" i="2"/>
  <c r="F1637" i="2"/>
  <c r="F1638" i="2"/>
  <c r="F1639" i="2"/>
  <c r="F1640" i="2"/>
  <c r="F1641" i="2"/>
  <c r="F1642" i="2"/>
  <c r="F1643" i="2"/>
  <c r="F1644" i="2"/>
  <c r="F1645" i="2"/>
  <c r="F1646" i="2"/>
  <c r="F1647" i="2"/>
  <c r="F1648" i="2"/>
  <c r="F1649" i="2"/>
  <c r="F1650" i="2"/>
  <c r="F1651" i="2"/>
  <c r="F1652" i="2"/>
  <c r="F1653" i="2"/>
  <c r="F1654" i="2"/>
  <c r="F1655" i="2"/>
  <c r="F1656" i="2"/>
  <c r="F1657" i="2"/>
  <c r="F1658" i="2"/>
  <c r="F1659" i="2"/>
  <c r="F1660" i="2"/>
  <c r="F1661" i="2"/>
  <c r="F1662" i="2"/>
  <c r="F1663" i="2"/>
  <c r="F1664" i="2"/>
  <c r="F1665" i="2"/>
  <c r="F1666" i="2"/>
  <c r="F1667" i="2"/>
  <c r="F1668" i="2"/>
  <c r="F1669" i="2"/>
  <c r="F1670" i="2"/>
  <c r="F1671" i="2"/>
  <c r="F1672" i="2"/>
  <c r="F1673" i="2"/>
  <c r="F1674" i="2"/>
  <c r="F1675" i="2"/>
  <c r="F1676" i="2"/>
  <c r="F1677" i="2"/>
  <c r="F1678" i="2"/>
  <c r="F1679" i="2"/>
  <c r="F1680" i="2"/>
  <c r="F1681" i="2"/>
  <c r="F1682" i="2"/>
  <c r="F1683" i="2"/>
  <c r="F1684" i="2"/>
  <c r="F1685" i="2"/>
  <c r="F1686" i="2"/>
  <c r="F1687" i="2"/>
  <c r="F1688" i="2"/>
  <c r="F1689" i="2"/>
  <c r="F1690" i="2"/>
  <c r="F1691" i="2"/>
  <c r="F1692" i="2"/>
  <c r="F1693" i="2"/>
  <c r="F1694" i="2"/>
  <c r="F1695" i="2"/>
  <c r="F1696" i="2"/>
  <c r="F1697" i="2"/>
  <c r="F1698" i="2"/>
  <c r="F1699" i="2"/>
  <c r="F1700" i="2"/>
  <c r="F1701" i="2"/>
  <c r="F1702" i="2"/>
  <c r="F1703" i="2"/>
  <c r="F1704" i="2"/>
  <c r="F1705" i="2"/>
  <c r="F1706" i="2"/>
  <c r="F1707" i="2"/>
  <c r="F1708" i="2"/>
  <c r="F1709" i="2"/>
  <c r="F1710" i="2"/>
  <c r="F1711" i="2"/>
  <c r="F1712" i="2"/>
  <c r="F1713" i="2"/>
  <c r="F1714" i="2"/>
  <c r="F1715" i="2"/>
  <c r="F1716" i="2"/>
  <c r="F1717" i="2"/>
  <c r="F1718" i="2"/>
  <c r="F1719" i="2"/>
  <c r="F1720" i="2"/>
  <c r="F1721" i="2"/>
  <c r="F1722" i="2"/>
  <c r="F1723" i="2"/>
  <c r="F1724" i="2"/>
  <c r="F1725" i="2"/>
  <c r="F1726" i="2"/>
  <c r="F1727" i="2"/>
  <c r="F1728" i="2"/>
  <c r="F1729" i="2"/>
  <c r="F1730" i="2"/>
  <c r="F1731" i="2"/>
  <c r="F1732" i="2"/>
  <c r="F1733" i="2"/>
  <c r="F1734" i="2"/>
  <c r="F1735" i="2"/>
  <c r="F1736" i="2"/>
  <c r="F1737" i="2"/>
  <c r="F1738" i="2"/>
  <c r="F1739" i="2"/>
  <c r="F1740" i="2"/>
  <c r="F1741" i="2"/>
  <c r="F1742" i="2"/>
  <c r="F1743" i="2"/>
  <c r="F1744" i="2"/>
  <c r="F1745" i="2"/>
  <c r="F1746" i="2"/>
  <c r="F1747" i="2"/>
  <c r="F1748" i="2"/>
  <c r="F1749" i="2"/>
  <c r="F1750" i="2"/>
  <c r="F1751" i="2"/>
  <c r="F1752" i="2"/>
  <c r="F1753" i="2"/>
  <c r="F1754" i="2"/>
  <c r="F1755" i="2"/>
  <c r="F1756" i="2"/>
  <c r="F1757" i="2"/>
  <c r="F1758" i="2"/>
  <c r="F1759" i="2"/>
  <c r="F1760" i="2"/>
  <c r="F1761" i="2"/>
  <c r="F1762" i="2"/>
  <c r="F1763" i="2"/>
  <c r="F1764" i="2"/>
  <c r="F1765" i="2"/>
  <c r="F1766" i="2"/>
  <c r="F1767" i="2"/>
  <c r="F1768" i="2"/>
  <c r="F1769" i="2"/>
  <c r="F1770" i="2"/>
  <c r="F1771" i="2"/>
  <c r="F1772" i="2"/>
  <c r="F1773" i="2"/>
  <c r="F1774" i="2"/>
  <c r="F1775" i="2"/>
  <c r="F1776" i="2"/>
  <c r="F1777" i="2"/>
  <c r="F1778" i="2"/>
  <c r="F1779" i="2"/>
  <c r="F1780" i="2"/>
  <c r="F1781" i="2"/>
  <c r="F1782" i="2"/>
  <c r="F1783" i="2"/>
  <c r="F1784" i="2"/>
  <c r="F1785" i="2"/>
  <c r="F1786" i="2"/>
  <c r="F1787" i="2"/>
  <c r="F1788" i="2"/>
  <c r="F1789" i="2"/>
  <c r="F1790" i="2"/>
  <c r="F1791" i="2"/>
  <c r="F1792" i="2"/>
  <c r="F1793" i="2"/>
  <c r="F1794" i="2"/>
  <c r="F1795" i="2"/>
  <c r="F1796" i="2"/>
  <c r="F1797" i="2"/>
  <c r="F1798" i="2"/>
  <c r="F1799" i="2"/>
  <c r="F1800" i="2"/>
  <c r="F1801" i="2"/>
  <c r="F1802" i="2"/>
  <c r="F1803" i="2"/>
  <c r="F1804" i="2"/>
  <c r="F1805" i="2"/>
  <c r="F1806" i="2"/>
  <c r="F1807" i="2"/>
  <c r="F1808" i="2"/>
  <c r="F1809" i="2"/>
  <c r="F1810" i="2"/>
  <c r="F1811" i="2"/>
  <c r="F1812" i="2"/>
  <c r="F1813" i="2"/>
  <c r="F1814" i="2"/>
  <c r="F1815" i="2"/>
  <c r="F1816" i="2"/>
  <c r="F1817" i="2"/>
  <c r="F1818" i="2"/>
  <c r="F1819" i="2"/>
  <c r="F1820" i="2"/>
  <c r="F1821" i="2"/>
  <c r="F1822" i="2"/>
  <c r="F1823" i="2"/>
  <c r="F1824" i="2"/>
  <c r="F1825" i="2"/>
  <c r="F1826" i="2"/>
  <c r="F1827" i="2"/>
  <c r="F1828" i="2"/>
  <c r="F1829" i="2"/>
  <c r="F1830" i="2"/>
  <c r="F1831" i="2"/>
  <c r="F1832" i="2"/>
  <c r="F1833" i="2"/>
  <c r="F1834" i="2"/>
  <c r="F1835" i="2"/>
  <c r="F1836" i="2"/>
  <c r="F1837" i="2"/>
  <c r="F1838" i="2"/>
  <c r="F1839" i="2"/>
  <c r="F1840" i="2"/>
  <c r="F1841" i="2"/>
  <c r="F1842" i="2"/>
  <c r="F1843" i="2"/>
  <c r="F1844" i="2"/>
  <c r="F1845" i="2"/>
  <c r="F1846" i="2"/>
  <c r="F1847" i="2"/>
  <c r="F1848" i="2"/>
  <c r="F1849" i="2"/>
  <c r="F1850" i="2"/>
  <c r="F1851" i="2"/>
  <c r="F1852" i="2"/>
  <c r="F1853" i="2"/>
  <c r="F1854" i="2"/>
  <c r="F1855" i="2"/>
  <c r="F1856" i="2"/>
  <c r="F1857" i="2"/>
  <c r="F1858" i="2"/>
  <c r="F1859" i="2"/>
  <c r="F1860" i="2"/>
  <c r="F1861" i="2"/>
  <c r="F1862" i="2"/>
  <c r="F1863" i="2"/>
  <c r="F1864" i="2"/>
  <c r="F1865" i="2"/>
  <c r="F1866" i="2"/>
  <c r="F1867" i="2"/>
  <c r="F1868" i="2"/>
  <c r="F1869" i="2"/>
  <c r="F1870" i="2"/>
  <c r="F1871" i="2"/>
  <c r="F1872" i="2"/>
  <c r="F1873" i="2"/>
  <c r="F1874" i="2"/>
  <c r="F1875" i="2"/>
  <c r="F1876" i="2"/>
  <c r="F1877" i="2"/>
  <c r="F1878" i="2"/>
  <c r="F1879" i="2"/>
  <c r="F1880" i="2"/>
  <c r="F1881" i="2"/>
  <c r="F1882" i="2"/>
  <c r="F1883" i="2"/>
  <c r="F1884" i="2"/>
  <c r="F1885" i="2"/>
  <c r="F1886" i="2"/>
  <c r="F1887" i="2"/>
  <c r="F1888" i="2"/>
  <c r="F1889" i="2"/>
  <c r="F1890" i="2"/>
  <c r="F1891" i="2"/>
  <c r="F1892" i="2"/>
  <c r="F1893" i="2"/>
  <c r="F1894" i="2"/>
  <c r="F1895" i="2"/>
  <c r="F1896" i="2"/>
  <c r="F1897" i="2"/>
  <c r="F1898" i="2"/>
  <c r="F1899" i="2"/>
  <c r="F1900" i="2"/>
  <c r="F1901" i="2"/>
  <c r="F1902" i="2"/>
  <c r="F1903" i="2"/>
  <c r="F1904" i="2"/>
  <c r="F1905" i="2"/>
  <c r="F1906" i="2"/>
  <c r="F5" i="2"/>
  <c r="D14" i="65" l="1"/>
  <c r="F14" i="65"/>
  <c r="D6" i="65" s="1"/>
  <c r="E14" i="65" l="1"/>
</calcChain>
</file>

<file path=xl/sharedStrings.xml><?xml version="1.0" encoding="utf-8"?>
<sst xmlns="http://schemas.openxmlformats.org/spreadsheetml/2006/main" count="8989" uniqueCount="27">
  <si>
    <t>Start date:</t>
  </si>
  <si>
    <t>Percentage of program completed:</t>
  </si>
  <si>
    <t>Number of shares purchased</t>
  </si>
  <si>
    <t>Average purchase price</t>
  </si>
  <si>
    <t>Date</t>
  </si>
  <si>
    <t>Investment firm</t>
  </si>
  <si>
    <t>Total shares purchased</t>
  </si>
  <si>
    <t>Average price</t>
  </si>
  <si>
    <t>Buyback amount</t>
  </si>
  <si>
    <t>Euronext</t>
  </si>
  <si>
    <t>Turquoise</t>
  </si>
  <si>
    <t>Ahold Delhaize €1 billion share buyback program</t>
  </si>
  <si>
    <t>Trade Details</t>
  </si>
  <si>
    <t>Time</t>
  </si>
  <si>
    <t>Volume</t>
  </si>
  <si>
    <t>Price</t>
  </si>
  <si>
    <t>Proceeds</t>
  </si>
  <si>
    <t>Exchange</t>
  </si>
  <si>
    <t>CBOE DXE</t>
  </si>
  <si>
    <t>Aquis</t>
  </si>
  <si>
    <t>02-Jan-2023</t>
  </si>
  <si>
    <t>03-Jan-2023</t>
  </si>
  <si>
    <t>2-Jan-24</t>
  </si>
  <si>
    <t>04-Jan-2023</t>
  </si>
  <si>
    <t>05-Jan-2023</t>
  </si>
  <si>
    <t>Euronext NA</t>
  </si>
  <si>
    <t>Jefferies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</si>
</sst>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#,##0.00%"/>
    <numFmt numFmtId="167" formatCode="\€#,##0.0000"/>
    <numFmt numFmtId="168" formatCode="\€#,##0.00;[Red]&quot;€-&quot;#,##0.00"/>
    <numFmt numFmtId="169" formatCode="_ &quot;€&quot;\ * #,##0.00_ ;_ &quot;€&quot;\ * \-#,##0.00_ ;_ &quot;€&quot;\ * &quot;-&quot;??_ ;_ @_ "/>
    <numFmt numFmtId="170" formatCode="_ * #,##0.00_ ;_ * \-#,##0.00_ ;_ * &quot;-&quot;??_ ;_ @_ "/>
    <numFmt numFmtId="171" formatCode="_(&quot;$&quot;* #,##0.00_);_(&quot;$&quot;* \(#,##0.00\);_(&quot;$&quot;* &quot;-&quot;??_);_(@_)"/>
    <numFmt numFmtId="172" formatCode="\€_(#,##0.00_);\€\(#,##0.00\);\€_(0.00_);@_)"/>
    <numFmt numFmtId="173" formatCode="#,##0.0_)\x;\(#,##0.0\)\x;0.0_)\x;@_)_x"/>
    <numFmt numFmtId="174" formatCode="#,##0.0_);\(#,##0.0\);#,##0.0_);@_)"/>
    <numFmt numFmtId="175" formatCode="&quot;£&quot;_(#,##0.00_);&quot;£&quot;\(#,##0.00\);&quot;£&quot;_(0.00_);@_)"/>
    <numFmt numFmtId="176" formatCode="#,##0.00_);\(#,##0.00\);0.00_);@_)"/>
    <numFmt numFmtId="177" formatCode="0.0_)\%;\(0.0\)\%;0.0_)\%;@_)_%"/>
    <numFmt numFmtId="178" formatCode="#,##0.0_)_%;\(#,##0.0\)_%;0.0_)_%;@_)_%"/>
    <numFmt numFmtId="179" formatCode="#,##0.0_)_x;\(#,##0.0\)_x;0.0_)_x;@_)_x"/>
    <numFmt numFmtId="180" formatCode="0.00000"/>
    <numFmt numFmtId="181" formatCode="_-* #,##0.00\ _k_r_-;\-* #,##0.00\ _k_r_-;_-* &quot;-&quot;??\ _k_r_-;_-@_-"/>
    <numFmt numFmtId="182" formatCode="#,##0.0"/>
    <numFmt numFmtId="183" formatCode="#,##0.0000"/>
  </numFmts>
  <fonts count="94">
    <font>
      <sz val="10"/>
      <color rgb="FF000000"/>
      <name val="Arial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11"/>
      <color rgb="FFFFFFFF"/>
      <name val="Arial"/>
      <family val="2"/>
    </font>
    <font>
      <b/>
      <sz val="18"/>
      <color rgb="FF333333"/>
      <name val="Arial"/>
      <family val="2"/>
    </font>
    <font>
      <sz val="10"/>
      <color rgb="FF333333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Myriad Roman"/>
    </font>
    <font>
      <sz val="10"/>
      <name val="Tahoma"/>
      <family val="2"/>
    </font>
    <font>
      <u/>
      <sz val="11"/>
      <color theme="10"/>
      <name val="Calibri"/>
      <family val="2"/>
      <scheme val="minor"/>
    </font>
    <font>
      <b/>
      <sz val="10"/>
      <color indexed="18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b/>
      <u val="singleAccounting"/>
      <sz val="10"/>
      <color rgb="FF00355F"/>
      <name val="Arial"/>
      <family val="2"/>
    </font>
    <font>
      <b/>
      <u val="singleAccounting"/>
      <sz val="10"/>
      <color indexed="18"/>
      <name val="Arial"/>
      <family val="2"/>
    </font>
    <font>
      <b/>
      <sz val="22"/>
      <color rgb="FF00355F"/>
      <name val="Arial"/>
      <family val="2"/>
    </font>
    <font>
      <b/>
      <sz val="16"/>
      <color rgb="FF00355F"/>
      <name val="Arial"/>
      <family val="2"/>
    </font>
    <font>
      <b/>
      <sz val="10"/>
      <color rgb="FF00355F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"/>
      <name val="Tahoma"/>
      <family val="2"/>
    </font>
    <font>
      <u/>
      <sz val="10"/>
      <color indexed="12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8"/>
      <color rgb="FF333333"/>
      <name val="Calibri"/>
      <family val="2"/>
    </font>
    <font>
      <b/>
      <sz val="12"/>
      <color rgb="FF333333"/>
      <name val="Arial"/>
      <family val="2"/>
    </font>
    <font>
      <b/>
      <sz val="11"/>
      <color rgb="FF333333"/>
      <name val="Calibri"/>
      <family val="2"/>
    </font>
    <font>
      <sz val="11"/>
      <color rgb="FF333333"/>
      <name val="Calibri"/>
      <family val="2"/>
    </font>
    <font>
      <b/>
      <sz val="9"/>
      <color rgb="FFFFFFFF"/>
      <name val="Arial"/>
      <family val="2"/>
    </font>
    <font>
      <b/>
      <sz val="9"/>
      <color rgb="FF333333"/>
      <name val="Arial"/>
      <family val="2"/>
    </font>
    <font>
      <b/>
      <sz val="11"/>
      <color rgb="FFFFFFFF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rgb="FFFFFFFF"/>
      </patternFill>
    </fill>
    <fill>
      <patternFill patternType="solid">
        <fgColor rgb="FFA6A6A6"/>
        <bgColor rgb="FFFFFF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 style="hair">
        <color rgb="FF4D4D4D"/>
      </top>
      <bottom style="hair">
        <color rgb="FF4D4D4D"/>
      </bottom>
      <diagonal/>
    </border>
    <border>
      <left/>
      <right/>
      <top/>
      <bottom style="medium">
        <color rgb="FF00355F"/>
      </bottom>
      <diagonal/>
    </border>
    <border>
      <left style="thin">
        <color rgb="FF579DD7"/>
      </left>
      <right style="thin">
        <color rgb="FF579DD7"/>
      </right>
      <top style="thin">
        <color rgb="FF579DD7"/>
      </top>
      <bottom style="thin">
        <color rgb="FF579DD7"/>
      </bottom>
      <diagonal/>
    </border>
  </borders>
  <cellStyleXfs count="48909">
    <xf numFmtId="0" fontId="0" fillId="0" borderId="0"/>
    <xf numFmtId="0" fontId="30" fillId="0" borderId="0"/>
    <xf numFmtId="165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2" fillId="0" borderId="0"/>
    <xf numFmtId="0" fontId="34" fillId="0" borderId="0" applyNumberFormat="0" applyFill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38" fillId="5" borderId="0" applyNumberFormat="0" applyBorder="0" applyAlignment="0" applyProtection="0"/>
    <xf numFmtId="0" fontId="39" fillId="6" borderId="0" applyNumberFormat="0" applyBorder="0" applyAlignment="0" applyProtection="0"/>
    <xf numFmtId="0" fontId="40" fillId="7" borderId="0" applyNumberFormat="0" applyBorder="0" applyAlignment="0" applyProtection="0"/>
    <xf numFmtId="0" fontId="41" fillId="8" borderId="6" applyNumberFormat="0" applyAlignment="0" applyProtection="0"/>
    <xf numFmtId="0" fontId="42" fillId="9" borderId="7" applyNumberFormat="0" applyAlignment="0" applyProtection="0"/>
    <xf numFmtId="0" fontId="43" fillId="9" borderId="6" applyNumberFormat="0" applyAlignment="0" applyProtection="0"/>
    <xf numFmtId="0" fontId="44" fillId="0" borderId="8" applyNumberFormat="0" applyFill="0" applyAlignment="0" applyProtection="0"/>
    <xf numFmtId="0" fontId="45" fillId="10" borderId="9" applyNumberFormat="0" applyAlignment="0" applyProtection="0"/>
    <xf numFmtId="0" fontId="3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1" applyNumberFormat="0" applyFill="0" applyAlignment="0" applyProtection="0"/>
    <xf numFmtId="0" fontId="48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34" borderId="0" applyNumberFormat="0" applyBorder="0" applyAlignment="0" applyProtection="0"/>
    <xf numFmtId="0" fontId="48" fillId="35" borderId="0" applyNumberFormat="0" applyBorder="0" applyAlignment="0" applyProtection="0"/>
    <xf numFmtId="0" fontId="25" fillId="0" borderId="0"/>
    <xf numFmtId="0" fontId="25" fillId="11" borderId="10" applyNumberFormat="0" applyFont="0" applyAlignment="0" applyProtection="0"/>
    <xf numFmtId="0" fontId="24" fillId="0" borderId="0"/>
    <xf numFmtId="0" fontId="24" fillId="11" borderId="10" applyNumberFormat="0" applyFont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9" fontId="3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9" fontId="30" fillId="0" borderId="0" applyFont="0" applyFill="0" applyBorder="0" applyAlignment="0" applyProtection="0"/>
    <xf numFmtId="0" fontId="50" fillId="0" borderId="0"/>
    <xf numFmtId="0" fontId="50" fillId="0" borderId="0"/>
    <xf numFmtId="43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51" fillId="0" borderId="0"/>
    <xf numFmtId="0" fontId="49" fillId="0" borderId="0"/>
    <xf numFmtId="0" fontId="52" fillId="0" borderId="0"/>
    <xf numFmtId="9" fontId="5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50" fillId="0" borderId="0"/>
    <xf numFmtId="0" fontId="50" fillId="0" borderId="0"/>
    <xf numFmtId="170" fontId="51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4" fontId="30" fillId="0" borderId="0" applyFont="0" applyFill="0" applyBorder="0" applyAlignment="0" applyProtection="0"/>
    <xf numFmtId="0" fontId="23" fillId="0" borderId="0"/>
    <xf numFmtId="0" fontId="55" fillId="0" borderId="0" applyNumberFormat="0" applyFill="0" applyBorder="0" applyAlignment="0" applyProtection="0"/>
    <xf numFmtId="0" fontId="56" fillId="0" borderId="0" applyNumberFormat="0" applyFill="0" applyBorder="0" applyProtection="0">
      <alignment vertical="top"/>
    </xf>
    <xf numFmtId="0" fontId="57" fillId="0" borderId="12" applyNumberFormat="0" applyFill="0" applyAlignment="0" applyProtection="0"/>
    <xf numFmtId="0" fontId="54" fillId="0" borderId="13" applyNumberFormat="0" applyFill="0" applyProtection="0">
      <alignment horizontal="center"/>
    </xf>
    <xf numFmtId="0" fontId="54" fillId="0" borderId="0" applyNumberFormat="0" applyFill="0" applyBorder="0" applyProtection="0">
      <alignment horizontal="left"/>
    </xf>
    <xf numFmtId="9" fontId="58" fillId="0" borderId="0" applyFont="0" applyFill="0" applyBorder="0" applyAlignment="0" applyProtection="0"/>
    <xf numFmtId="0" fontId="30" fillId="0" borderId="0"/>
    <xf numFmtId="0" fontId="59" fillId="0" borderId="0" applyNumberFormat="0" applyFill="0" applyBorder="0" applyProtection="0">
      <alignment horizontal="centerContinuous"/>
    </xf>
    <xf numFmtId="0" fontId="23" fillId="36" borderId="0" applyNumberFormat="0" applyFont="0" applyAlignment="0" applyProtection="0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179" fontId="23" fillId="0" borderId="0" applyFont="0" applyFill="0" applyBorder="0" applyProtection="0">
      <alignment horizontal="right"/>
    </xf>
    <xf numFmtId="0" fontId="49" fillId="0" borderId="0"/>
    <xf numFmtId="0" fontId="49" fillId="0" borderId="0"/>
    <xf numFmtId="0" fontId="49" fillId="0" borderId="0"/>
    <xf numFmtId="0" fontId="49" fillId="0" borderId="0"/>
    <xf numFmtId="43" fontId="49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2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23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23" fillId="0" borderId="0"/>
    <xf numFmtId="0" fontId="49" fillId="0" borderId="0"/>
    <xf numFmtId="0" fontId="49" fillId="0" borderId="0"/>
    <xf numFmtId="0" fontId="31" fillId="0" borderId="0"/>
    <xf numFmtId="0" fontId="23" fillId="0" borderId="0"/>
    <xf numFmtId="0" fontId="49" fillId="0" borderId="0"/>
    <xf numFmtId="0" fontId="2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0" fillId="0" borderId="0" applyFont="0" applyFill="0" applyBorder="0" applyAlignment="0" applyProtection="0"/>
    <xf numFmtId="172" fontId="58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9" fillId="0" borderId="0"/>
    <xf numFmtId="0" fontId="50" fillId="0" borderId="0"/>
    <xf numFmtId="9" fontId="50" fillId="0" borderId="0" applyFont="0" applyFill="0" applyBorder="0" applyAlignment="0" applyProtection="0"/>
    <xf numFmtId="0" fontId="23" fillId="0" borderId="0"/>
    <xf numFmtId="0" fontId="23" fillId="36" borderId="0" applyNumberFormat="0" applyFont="0" applyAlignment="0" applyProtection="0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179" fontId="23" fillId="0" borderId="0" applyFont="0" applyFill="0" applyBorder="0" applyProtection="0">
      <alignment horizontal="right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3" fontId="23" fillId="0" borderId="0" applyFont="0" applyFill="0" applyBorder="0" applyAlignment="0" applyProtection="0"/>
    <xf numFmtId="0" fontId="49" fillId="0" borderId="0"/>
    <xf numFmtId="43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23" fillId="11" borderId="10" applyNumberFormat="0" applyFont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11" borderId="10" applyNumberFormat="0" applyFont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11" borderId="10" applyNumberFormat="0" applyFont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11" borderId="10" applyNumberFormat="0" applyFont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19" fillId="0" borderId="0"/>
    <xf numFmtId="176" fontId="19" fillId="0" borderId="0" applyFont="0" applyFill="0" applyBorder="0" applyAlignment="0" applyProtection="0"/>
    <xf numFmtId="0" fontId="19" fillId="0" borderId="0"/>
    <xf numFmtId="0" fontId="19" fillId="0" borderId="0"/>
    <xf numFmtId="172" fontId="19" fillId="0" borderId="0" applyFont="0" applyFill="0" applyBorder="0" applyAlignment="0" applyProtection="0"/>
    <xf numFmtId="0" fontId="19" fillId="0" borderId="0"/>
    <xf numFmtId="0" fontId="19" fillId="0" borderId="0"/>
    <xf numFmtId="175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11" borderId="10" applyNumberFormat="0" applyFont="0" applyAlignment="0" applyProtection="0"/>
    <xf numFmtId="178" fontId="19" fillId="0" borderId="0" applyFont="0" applyFill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177" fontId="19" fillId="0" borderId="0" applyFont="0" applyFill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0" borderId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0" borderId="0"/>
    <xf numFmtId="179" fontId="19" fillId="0" borderId="0" applyFont="0" applyFill="0" applyBorder="0" applyProtection="0">
      <alignment horizontal="right"/>
    </xf>
    <xf numFmtId="174" fontId="19" fillId="0" borderId="0" applyFont="0" applyFill="0" applyBorder="0" applyAlignment="0" applyProtection="0"/>
    <xf numFmtId="0" fontId="19" fillId="36" borderId="0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2" fillId="0" borderId="0"/>
    <xf numFmtId="0" fontId="50" fillId="0" borderId="0"/>
    <xf numFmtId="43" fontId="1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50" fillId="0" borderId="0" applyFont="0" applyFill="0" applyBorder="0" applyAlignment="0" applyProtection="0"/>
    <xf numFmtId="0" fontId="60" fillId="0" borderId="0" applyNumberFormat="0" applyFill="0" applyBorder="0" applyProtection="0">
      <alignment horizontal="centerContinuous"/>
    </xf>
    <xf numFmtId="0" fontId="59" fillId="0" borderId="0" applyNumberFormat="0" applyFill="0" applyBorder="0" applyProtection="0">
      <alignment horizontal="centerContinuous"/>
    </xf>
    <xf numFmtId="43" fontId="1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49" fillId="0" borderId="0"/>
    <xf numFmtId="43" fontId="49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79" fontId="19" fillId="0" borderId="0" applyFont="0" applyFill="0" applyBorder="0" applyAlignment="0" applyProtection="0"/>
    <xf numFmtId="179" fontId="19" fillId="0" borderId="0" applyFont="0" applyFill="0" applyBorder="0" applyProtection="0">
      <alignment horizontal="right"/>
    </xf>
    <xf numFmtId="0" fontId="62" fillId="0" borderId="0" applyNumberFormat="0" applyFill="0" applyBorder="0" applyProtection="0">
      <alignment vertical="top"/>
    </xf>
    <xf numFmtId="0" fontId="56" fillId="0" borderId="0" applyNumberFormat="0" applyFill="0" applyBorder="0" applyProtection="0">
      <alignment vertical="top"/>
    </xf>
    <xf numFmtId="0" fontId="57" fillId="0" borderId="14" applyNumberFormat="0" applyFill="0" applyAlignment="0" applyProtection="0"/>
    <xf numFmtId="0" fontId="57" fillId="0" borderId="12" applyNumberFormat="0" applyFill="0" applyAlignment="0" applyProtection="0"/>
    <xf numFmtId="0" fontId="63" fillId="0" borderId="15" applyNumberFormat="0" applyFill="0" applyProtection="0">
      <alignment horizontal="center"/>
    </xf>
    <xf numFmtId="0" fontId="54" fillId="0" borderId="13" applyNumberFormat="0" applyFill="0" applyProtection="0">
      <alignment horizontal="center"/>
    </xf>
    <xf numFmtId="0" fontId="63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9" fontId="58" fillId="0" borderId="0" applyFont="0" applyFill="0" applyBorder="0" applyAlignment="0" applyProtection="0"/>
    <xf numFmtId="0" fontId="63" fillId="0" borderId="15" applyNumberFormat="0" applyFill="0" applyProtection="0">
      <alignment horizontal="center"/>
    </xf>
    <xf numFmtId="0" fontId="60" fillId="0" borderId="0" applyNumberFormat="0" applyFill="0" applyBorder="0" applyProtection="0">
      <alignment horizontal="centerContinuous"/>
    </xf>
    <xf numFmtId="164" fontId="5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64" fillId="0" borderId="3" applyNumberFormat="0" applyFill="0" applyAlignment="0" applyProtection="0"/>
    <xf numFmtId="0" fontId="65" fillId="0" borderId="4" applyNumberFormat="0" applyFill="0" applyAlignment="0" applyProtection="0"/>
    <xf numFmtId="0" fontId="66" fillId="0" borderId="5" applyNumberFormat="0" applyFill="0" applyAlignment="0" applyProtection="0"/>
    <xf numFmtId="0" fontId="66" fillId="0" borderId="0" applyNumberFormat="0" applyFill="0" applyBorder="0" applyAlignment="0" applyProtection="0"/>
    <xf numFmtId="0" fontId="67" fillId="5" borderId="0" applyNumberFormat="0" applyBorder="0" applyAlignment="0" applyProtection="0"/>
    <xf numFmtId="0" fontId="68" fillId="6" borderId="0" applyNumberFormat="0" applyBorder="0" applyAlignment="0" applyProtection="0"/>
    <xf numFmtId="0" fontId="69" fillId="7" borderId="0" applyNumberFormat="0" applyBorder="0" applyAlignment="0" applyProtection="0"/>
    <xf numFmtId="0" fontId="70" fillId="8" borderId="6" applyNumberFormat="0" applyAlignment="0" applyProtection="0"/>
    <xf numFmtId="0" fontId="71" fillId="9" borderId="7" applyNumberFormat="0" applyAlignment="0" applyProtection="0"/>
    <xf numFmtId="0" fontId="72" fillId="9" borderId="6" applyNumberFormat="0" applyAlignment="0" applyProtection="0"/>
    <xf numFmtId="0" fontId="73" fillId="0" borderId="8" applyNumberFormat="0" applyFill="0" applyAlignment="0" applyProtection="0"/>
    <xf numFmtId="0" fontId="74" fillId="10" borderId="9" applyNumberFormat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11" applyNumberFormat="0" applyFill="0" applyAlignment="0" applyProtection="0"/>
    <xf numFmtId="0" fontId="78" fillId="12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78" fillId="15" borderId="0" applyNumberFormat="0" applyBorder="0" applyAlignment="0" applyProtection="0"/>
    <xf numFmtId="0" fontId="78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78" fillId="19" borderId="0" applyNumberFormat="0" applyBorder="0" applyAlignment="0" applyProtection="0"/>
    <xf numFmtId="0" fontId="78" fillId="20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78" fillId="23" borderId="0" applyNumberFormat="0" applyBorder="0" applyAlignment="0" applyProtection="0"/>
    <xf numFmtId="0" fontId="78" fillId="24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78" fillId="27" borderId="0" applyNumberFormat="0" applyBorder="0" applyAlignment="0" applyProtection="0"/>
    <xf numFmtId="0" fontId="78" fillId="28" borderId="0" applyNumberFormat="0" applyBorder="0" applyAlignment="0" applyProtection="0"/>
    <xf numFmtId="0" fontId="49" fillId="29" borderId="0" applyNumberFormat="0" applyBorder="0" applyAlignment="0" applyProtection="0"/>
    <xf numFmtId="0" fontId="49" fillId="30" borderId="0" applyNumberFormat="0" applyBorder="0" applyAlignment="0" applyProtection="0"/>
    <xf numFmtId="0" fontId="78" fillId="31" borderId="0" applyNumberFormat="0" applyBorder="0" applyAlignment="0" applyProtection="0"/>
    <xf numFmtId="0" fontId="78" fillId="32" borderId="0" applyNumberFormat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78" fillId="35" borderId="0" applyNumberFormat="0" applyBorder="0" applyAlignment="0" applyProtection="0"/>
    <xf numFmtId="0" fontId="49" fillId="0" borderId="0"/>
    <xf numFmtId="0" fontId="49" fillId="11" borderId="10" applyNumberFormat="0" applyFont="0" applyAlignment="0" applyProtection="0"/>
    <xf numFmtId="0" fontId="49" fillId="0" borderId="0"/>
    <xf numFmtId="0" fontId="49" fillId="0" borderId="0"/>
    <xf numFmtId="181" fontId="49" fillId="0" borderId="0" applyFont="0" applyFill="0" applyBorder="0" applyAlignment="0" applyProtection="0"/>
    <xf numFmtId="0" fontId="30" fillId="0" borderId="0">
      <alignment vertical="top"/>
    </xf>
    <xf numFmtId="0" fontId="49" fillId="13" borderId="0" applyNumberFormat="0" applyBorder="0" applyAlignment="0" applyProtection="0"/>
    <xf numFmtId="0" fontId="49" fillId="17" borderId="0" applyNumberFormat="0" applyBorder="0" applyAlignment="0" applyProtection="0"/>
    <xf numFmtId="0" fontId="49" fillId="21" borderId="0" applyNumberFormat="0" applyBorder="0" applyAlignment="0" applyProtection="0"/>
    <xf numFmtId="0" fontId="49" fillId="25" borderId="0" applyNumberFormat="0" applyBorder="0" applyAlignment="0" applyProtection="0"/>
    <xf numFmtId="0" fontId="49" fillId="29" borderId="0" applyNumberFormat="0" applyBorder="0" applyAlignment="0" applyProtection="0"/>
    <xf numFmtId="0" fontId="49" fillId="33" borderId="0" applyNumberFormat="0" applyBorder="0" applyAlignment="0" applyProtection="0"/>
    <xf numFmtId="0" fontId="49" fillId="14" borderId="0" applyNumberFormat="0" applyBorder="0" applyAlignment="0" applyProtection="0"/>
    <xf numFmtId="0" fontId="49" fillId="18" borderId="0" applyNumberFormat="0" applyBorder="0" applyAlignment="0" applyProtection="0"/>
    <xf numFmtId="0" fontId="49" fillId="22" borderId="0" applyNumberFormat="0" applyBorder="0" applyAlignment="0" applyProtection="0"/>
    <xf numFmtId="0" fontId="49" fillId="26" borderId="0" applyNumberFormat="0" applyBorder="0" applyAlignment="0" applyProtection="0"/>
    <xf numFmtId="0" fontId="49" fillId="30" borderId="0" applyNumberFormat="0" applyBorder="0" applyAlignment="0" applyProtection="0"/>
    <xf numFmtId="0" fontId="49" fillId="34" borderId="0" applyNumberFormat="0" applyBorder="0" applyAlignment="0" applyProtection="0"/>
    <xf numFmtId="0" fontId="78" fillId="15" borderId="0" applyNumberFormat="0" applyBorder="0" applyAlignment="0" applyProtection="0"/>
    <xf numFmtId="0" fontId="78" fillId="19" borderId="0" applyNumberFormat="0" applyBorder="0" applyAlignment="0" applyProtection="0"/>
    <xf numFmtId="0" fontId="78" fillId="23" borderId="0" applyNumberFormat="0" applyBorder="0" applyAlignment="0" applyProtection="0"/>
    <xf numFmtId="0" fontId="78" fillId="27" borderId="0" applyNumberFormat="0" applyBorder="0" applyAlignment="0" applyProtection="0"/>
    <xf numFmtId="0" fontId="78" fillId="31" borderId="0" applyNumberFormat="0" applyBorder="0" applyAlignment="0" applyProtection="0"/>
    <xf numFmtId="0" fontId="78" fillId="35" borderId="0" applyNumberFormat="0" applyBorder="0" applyAlignment="0" applyProtection="0"/>
    <xf numFmtId="0" fontId="78" fillId="12" borderId="0" applyNumberFormat="0" applyBorder="0" applyAlignment="0" applyProtection="0"/>
    <xf numFmtId="0" fontId="78" fillId="16" borderId="0" applyNumberFormat="0" applyBorder="0" applyAlignment="0" applyProtection="0"/>
    <xf numFmtId="0" fontId="78" fillId="20" borderId="0" applyNumberFormat="0" applyBorder="0" applyAlignment="0" applyProtection="0"/>
    <xf numFmtId="0" fontId="78" fillId="24" borderId="0" applyNumberFormat="0" applyBorder="0" applyAlignment="0" applyProtection="0"/>
    <xf numFmtId="0" fontId="78" fillId="28" borderId="0" applyNumberFormat="0" applyBorder="0" applyAlignment="0" applyProtection="0"/>
    <xf numFmtId="0" fontId="78" fillId="32" borderId="0" applyNumberFormat="0" applyBorder="0" applyAlignment="0" applyProtection="0"/>
    <xf numFmtId="0" fontId="68" fillId="6" borderId="0" applyNumberFormat="0" applyBorder="0" applyAlignment="0" applyProtection="0"/>
    <xf numFmtId="0" fontId="72" fillId="9" borderId="6" applyNumberFormat="0" applyAlignment="0" applyProtection="0"/>
    <xf numFmtId="0" fontId="74" fillId="10" borderId="9" applyNumberFormat="0" applyAlignment="0" applyProtection="0"/>
    <xf numFmtId="164" fontId="31" fillId="0" borderId="0" applyFont="0" applyFill="0" applyBorder="0" applyAlignment="0" applyProtection="0"/>
    <xf numFmtId="181" fontId="49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1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180" fontId="32" fillId="0" borderId="16" applyFont="0" applyBorder="0" applyAlignment="0">
      <alignment horizontal="right" vertical="center" wrapText="1"/>
    </xf>
    <xf numFmtId="180" fontId="32" fillId="0" borderId="16" applyFont="0" applyBorder="0" applyAlignment="0">
      <alignment horizontal="right" vertical="center" wrapText="1"/>
    </xf>
    <xf numFmtId="0" fontId="67" fillId="5" borderId="0" applyNumberFormat="0" applyBorder="0" applyAlignment="0" applyProtection="0"/>
    <xf numFmtId="3" fontId="79" fillId="0" borderId="0"/>
    <xf numFmtId="0" fontId="64" fillId="0" borderId="3" applyNumberFormat="0" applyFill="0" applyAlignment="0" applyProtection="0"/>
    <xf numFmtId="0" fontId="65" fillId="0" borderId="4" applyNumberFormat="0" applyFill="0" applyAlignment="0" applyProtection="0"/>
    <xf numFmtId="0" fontId="66" fillId="0" borderId="5" applyNumberFormat="0" applyFill="0" applyAlignment="0" applyProtection="0"/>
    <xf numFmtId="0" fontId="66" fillId="0" borderId="0" applyNumberFormat="0" applyFill="0" applyBorder="0" applyAlignment="0" applyProtection="0"/>
    <xf numFmtId="0" fontId="80" fillId="0" borderId="0" applyNumberFormat="0" applyFill="0" applyBorder="0" applyAlignment="0" applyProtection="0">
      <alignment vertical="top"/>
      <protection locked="0"/>
    </xf>
    <xf numFmtId="0" fontId="70" fillId="8" borderId="6" applyNumberFormat="0" applyAlignment="0" applyProtection="0"/>
    <xf numFmtId="0" fontId="73" fillId="0" borderId="8" applyNumberFormat="0" applyFill="0" applyAlignment="0" applyProtection="0"/>
    <xf numFmtId="0" fontId="69" fillId="7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19" fillId="0" borderId="0"/>
    <xf numFmtId="0" fontId="4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9" borderId="7" applyNumberFormat="0" applyAlignment="0" applyProtection="0"/>
    <xf numFmtId="9" fontId="3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77" fillId="0" borderId="11" applyNumberFormat="0" applyFill="0" applyAlignment="0" applyProtection="0"/>
    <xf numFmtId="164" fontId="31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81" fillId="0" borderId="0"/>
    <xf numFmtId="43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43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43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43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36" borderId="0" applyNumberFormat="0" applyFont="0" applyAlignment="0" applyProtection="0"/>
    <xf numFmtId="173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43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43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43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49" fillId="29" borderId="0" applyNumberFormat="0" applyBorder="0" applyAlignment="0" applyProtection="0"/>
    <xf numFmtId="0" fontId="49" fillId="30" borderId="0" applyNumberFormat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18" fillId="0" borderId="0"/>
    <xf numFmtId="0" fontId="18" fillId="36" borderId="0" applyNumberFormat="0" applyFont="0" applyAlignment="0" applyProtection="0"/>
    <xf numFmtId="17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0" fontId="18" fillId="0" borderId="0"/>
    <xf numFmtId="17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1" borderId="10" applyNumberFormat="0" applyFont="0" applyAlignment="0" applyProtection="0"/>
    <xf numFmtId="0" fontId="18" fillId="0" borderId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0" borderId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177" fontId="18" fillId="0" borderId="0" applyFont="0" applyFill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0" borderId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173" fontId="18" fillId="0" borderId="0" applyFont="0" applyFill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0" borderId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179" fontId="18" fillId="0" borderId="0" applyFont="0" applyFill="0" applyBorder="0" applyProtection="0">
      <alignment horizontal="right"/>
    </xf>
    <xf numFmtId="0" fontId="18" fillId="0" borderId="0"/>
    <xf numFmtId="17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6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0" fontId="18" fillId="0" borderId="0"/>
    <xf numFmtId="0" fontId="18" fillId="0" borderId="0"/>
    <xf numFmtId="176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0" fillId="0" borderId="0"/>
    <xf numFmtId="4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179" fontId="18" fillId="0" borderId="0" applyFont="0" applyFill="0" applyBorder="0" applyProtection="0">
      <alignment horizontal="right"/>
    </xf>
    <xf numFmtId="172" fontId="18" fillId="0" borderId="0" applyFont="0" applyFill="0" applyBorder="0" applyAlignment="0" applyProtection="0"/>
    <xf numFmtId="0" fontId="18" fillId="0" borderId="0"/>
    <xf numFmtId="0" fontId="18" fillId="0" borderId="0"/>
    <xf numFmtId="178" fontId="18" fillId="0" borderId="0" applyFont="0" applyFill="0" applyBorder="0" applyAlignment="0" applyProtection="0"/>
    <xf numFmtId="0" fontId="18" fillId="0" borderId="0"/>
    <xf numFmtId="173" fontId="18" fillId="0" borderId="0" applyFont="0" applyFill="0" applyBorder="0" applyAlignment="0" applyProtection="0"/>
    <xf numFmtId="0" fontId="18" fillId="36" borderId="0" applyNumberFormat="0" applyFont="0" applyAlignment="0" applyProtection="0"/>
    <xf numFmtId="43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Protection="0">
      <alignment horizontal="right"/>
    </xf>
    <xf numFmtId="0" fontId="18" fillId="0" borderId="0"/>
    <xf numFmtId="178" fontId="18" fillId="0" borderId="0" applyFont="0" applyFill="0" applyBorder="0" applyAlignment="0" applyProtection="0"/>
    <xf numFmtId="0" fontId="18" fillId="0" borderId="0"/>
    <xf numFmtId="0" fontId="18" fillId="0" borderId="0"/>
    <xf numFmtId="177" fontId="18" fillId="0" borderId="0" applyFont="0" applyFill="0" applyBorder="0" applyAlignment="0" applyProtection="0"/>
    <xf numFmtId="0" fontId="18" fillId="36" borderId="0" applyNumberFormat="0" applyFont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/>
    <xf numFmtId="0" fontId="83" fillId="0" borderId="0"/>
    <xf numFmtId="0" fontId="49" fillId="0" borderId="0"/>
    <xf numFmtId="9" fontId="49" fillId="0" borderId="0" applyFont="0" applyFill="0" applyBorder="0" applyAlignment="0" applyProtection="0"/>
    <xf numFmtId="43" fontId="18" fillId="0" borderId="0" applyFont="0" applyFill="0" applyBorder="0" applyAlignment="0" applyProtection="0"/>
    <xf numFmtId="179" fontId="18" fillId="0" borderId="0" applyFont="0" applyFill="0" applyBorder="0" applyProtection="0">
      <alignment horizontal="right"/>
    </xf>
    <xf numFmtId="0" fontId="83" fillId="0" borderId="0"/>
    <xf numFmtId="0" fontId="83" fillId="0" borderId="0"/>
    <xf numFmtId="0" fontId="18" fillId="0" borderId="0"/>
    <xf numFmtId="0" fontId="18" fillId="0" borderId="0"/>
    <xf numFmtId="0" fontId="83" fillId="0" borderId="0"/>
    <xf numFmtId="0" fontId="17" fillId="0" borderId="0"/>
    <xf numFmtId="0" fontId="17" fillId="36" borderId="0" applyNumberFormat="0" applyFont="0" applyAlignment="0" applyProtection="0"/>
    <xf numFmtId="173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Protection="0">
      <alignment horizontal="right"/>
    </xf>
    <xf numFmtId="0" fontId="17" fillId="2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7" borderId="0" applyNumberFormat="0" applyBorder="0" applyAlignment="0" applyProtection="0"/>
    <xf numFmtId="0" fontId="17" fillId="34" borderId="0" applyNumberFormat="0" applyBorder="0" applyAlignment="0" applyProtection="0"/>
    <xf numFmtId="0" fontId="17" fillId="33" borderId="0" applyNumberFormat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3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3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22" borderId="0" applyNumberFormat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79" fontId="17" fillId="0" borderId="0" applyFont="0" applyFill="0" applyBorder="0" applyProtection="0">
      <alignment horizontal="right"/>
    </xf>
    <xf numFmtId="0" fontId="17" fillId="29" borderId="0" applyNumberFormat="0" applyBorder="0" applyAlignment="0" applyProtection="0"/>
    <xf numFmtId="0" fontId="17" fillId="21" borderId="0" applyNumberFormat="0" applyBorder="0" applyAlignment="0" applyProtection="0"/>
    <xf numFmtId="0" fontId="83" fillId="0" borderId="0"/>
    <xf numFmtId="0" fontId="83" fillId="0" borderId="0"/>
    <xf numFmtId="170" fontId="17" fillId="0" borderId="0" applyFont="0" applyFill="0" applyBorder="0" applyAlignment="0" applyProtection="0"/>
    <xf numFmtId="0" fontId="17" fillId="14" borderId="0" applyNumberFormat="0" applyBorder="0" applyAlignment="0" applyProtection="0"/>
    <xf numFmtId="0" fontId="17" fillId="0" borderId="0"/>
    <xf numFmtId="0" fontId="17" fillId="0" borderId="0"/>
    <xf numFmtId="0" fontId="17" fillId="36" borderId="0" applyNumberFormat="0" applyFont="0" applyAlignment="0" applyProtection="0"/>
    <xf numFmtId="173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79" fontId="17" fillId="0" borderId="0" applyFont="0" applyFill="0" applyBorder="0" applyProtection="0">
      <alignment horizontal="right"/>
    </xf>
    <xf numFmtId="170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36" borderId="0" applyNumberFormat="0" applyFont="0" applyAlignment="0" applyProtection="0"/>
    <xf numFmtId="173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79" fontId="17" fillId="0" borderId="0" applyFont="0" applyFill="0" applyBorder="0" applyProtection="0">
      <alignment horizontal="right"/>
    </xf>
    <xf numFmtId="170" fontId="17" fillId="0" borderId="0" applyFont="0" applyFill="0" applyBorder="0" applyAlignment="0" applyProtection="0"/>
    <xf numFmtId="0" fontId="17" fillId="0" borderId="0"/>
    <xf numFmtId="0" fontId="8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1" fillId="0" borderId="0" applyFont="0" applyFill="0" applyBorder="0" applyAlignment="0" applyProtection="0"/>
    <xf numFmtId="0" fontId="51" fillId="0" borderId="0"/>
    <xf numFmtId="0" fontId="49" fillId="0" borderId="0"/>
    <xf numFmtId="0" fontId="52" fillId="0" borderId="0"/>
    <xf numFmtId="9" fontId="5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50" fillId="0" borderId="0"/>
    <xf numFmtId="0" fontId="50" fillId="0" borderId="0"/>
    <xf numFmtId="170" fontId="51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4" fontId="30" fillId="0" borderId="0" applyFont="0" applyFill="0" applyBorder="0" applyAlignment="0" applyProtection="0"/>
    <xf numFmtId="0" fontId="17" fillId="0" borderId="0"/>
    <xf numFmtId="9" fontId="5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43" fontId="49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36" borderId="0" applyNumberFormat="0" applyFont="0" applyAlignment="0" applyProtection="0"/>
    <xf numFmtId="173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43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3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43" fontId="17" fillId="0" borderId="0" applyFont="0" applyFill="0" applyBorder="0" applyAlignment="0" applyProtection="0"/>
    <xf numFmtId="179" fontId="17" fillId="0" borderId="0" applyFont="0" applyFill="0" applyBorder="0" applyProtection="0">
      <alignment horizontal="right"/>
    </xf>
    <xf numFmtId="181" fontId="49" fillId="0" borderId="0" applyFont="0" applyFill="0" applyBorder="0" applyAlignment="0" applyProtection="0"/>
    <xf numFmtId="181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3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79" fontId="17" fillId="0" borderId="0" applyFont="0" applyFill="0" applyBorder="0" applyProtection="0">
      <alignment horizontal="right"/>
    </xf>
    <xf numFmtId="170" fontId="17" fillId="0" borderId="0" applyFont="0" applyFill="0" applyBorder="0" applyAlignment="0" applyProtection="0"/>
    <xf numFmtId="0" fontId="17" fillId="0" borderId="0"/>
    <xf numFmtId="9" fontId="49" fillId="0" borderId="0" applyFont="0" applyFill="0" applyBorder="0" applyAlignment="0" applyProtection="0"/>
    <xf numFmtId="0" fontId="17" fillId="11" borderId="10" applyNumberFormat="0" applyFont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30" borderId="0" applyNumberFormat="0" applyBorder="0" applyAlignment="0" applyProtection="0"/>
    <xf numFmtId="0" fontId="17" fillId="25" borderId="0" applyNumberFormat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16" fillId="11" borderId="10" applyNumberFormat="0" applyFont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1" borderId="10" applyNumberFormat="0" applyFont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1" borderId="10" applyNumberFormat="0" applyFont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0" fontId="14" fillId="33" borderId="0" applyNumberFormat="0" applyBorder="0" applyAlignment="0" applyProtection="0"/>
    <xf numFmtId="0" fontId="14" fillId="34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1" borderId="10" applyNumberFormat="0" applyFont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30" fillId="0" borderId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0" borderId="0"/>
    <xf numFmtId="0" fontId="13" fillId="36" borderId="0" applyNumberFormat="0" applyFont="0" applyAlignment="0" applyProtection="0"/>
    <xf numFmtId="17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Protection="0">
      <alignment horizontal="right"/>
    </xf>
    <xf numFmtId="0" fontId="30" fillId="0" borderId="0"/>
    <xf numFmtId="170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Protection="0">
      <alignment horizontal="right"/>
    </xf>
    <xf numFmtId="170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Protection="0">
      <alignment horizontal="right"/>
    </xf>
    <xf numFmtId="170" fontId="13" fillId="0" borderId="0" applyFont="0" applyFill="0" applyBorder="0" applyAlignment="0" applyProtection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9" fontId="13" fillId="0" borderId="0" applyFont="0" applyFill="0" applyBorder="0" applyProtection="0">
      <alignment horizontal="right"/>
    </xf>
    <xf numFmtId="0" fontId="13" fillId="0" borderId="0"/>
    <xf numFmtId="0" fontId="13" fillId="36" borderId="0" applyNumberFormat="0" applyFont="0" applyAlignment="0" applyProtection="0"/>
    <xf numFmtId="17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Protection="0">
      <alignment horizontal="right"/>
    </xf>
    <xf numFmtId="170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Protection="0">
      <alignment horizontal="right"/>
    </xf>
    <xf numFmtId="170" fontId="13" fillId="0" borderId="0" applyFont="0" applyFill="0" applyBorder="0" applyAlignment="0" applyProtection="0"/>
    <xf numFmtId="0" fontId="13" fillId="0" borderId="0"/>
    <xf numFmtId="0" fontId="49" fillId="0" borderId="0"/>
    <xf numFmtId="43" fontId="49" fillId="0" borderId="0" applyFont="0" applyFill="0" applyBorder="0" applyAlignment="0" applyProtection="0"/>
    <xf numFmtId="0" fontId="49" fillId="11" borderId="10" applyNumberFormat="0" applyFont="0" applyAlignment="0" applyProtection="0"/>
    <xf numFmtId="9" fontId="49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Protection="0">
      <alignment horizontal="right"/>
    </xf>
    <xf numFmtId="170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3" fillId="0" borderId="0"/>
    <xf numFmtId="0" fontId="12" fillId="0" borderId="0"/>
    <xf numFmtId="172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9" fontId="12" fillId="0" borderId="0" applyFont="0" applyFill="0" applyBorder="0" applyProtection="0">
      <alignment horizontal="right"/>
    </xf>
    <xf numFmtId="176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0" fontId="12" fillId="0" borderId="0"/>
    <xf numFmtId="0" fontId="12" fillId="36" borderId="0" applyNumberFormat="0" applyFont="0" applyAlignment="0" applyProtection="0"/>
    <xf numFmtId="0" fontId="12" fillId="0" borderId="0"/>
    <xf numFmtId="0" fontId="12" fillId="11" borderId="10" applyNumberFormat="0" applyFont="0" applyAlignment="0" applyProtection="0"/>
    <xf numFmtId="178" fontId="12" fillId="0" borderId="0" applyFont="0" applyFill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0" borderId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175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Protection="0">
      <alignment horizontal="right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30" fillId="0" borderId="0"/>
    <xf numFmtId="0" fontId="11" fillId="0" borderId="0"/>
    <xf numFmtId="0" fontId="11" fillId="36" borderId="0" applyNumberFormat="0" applyFont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4" borderId="0" applyNumberFormat="0" applyBorder="0" applyAlignment="0" applyProtection="0"/>
    <xf numFmtId="0" fontId="11" fillId="33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26" borderId="0" applyNumberFormat="0" applyBorder="0" applyAlignment="0" applyProtection="0"/>
    <xf numFmtId="0" fontId="11" fillId="25" borderId="0" applyNumberFormat="0" applyBorder="0" applyAlignment="0" applyProtection="0"/>
    <xf numFmtId="0" fontId="11" fillId="22" borderId="0" applyNumberFormat="0" applyBorder="0" applyAlignment="0" applyProtection="0"/>
    <xf numFmtId="0" fontId="11" fillId="21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1" borderId="10" applyNumberFormat="0" applyFont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170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170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170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0" fontId="11" fillId="0" borderId="0"/>
    <xf numFmtId="0" fontId="11" fillId="36" borderId="0" applyNumberFormat="0" applyFont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170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170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170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0" fontId="11" fillId="0" borderId="0"/>
    <xf numFmtId="0" fontId="10" fillId="0" borderId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84" fillId="0" borderId="0"/>
    <xf numFmtId="175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11" borderId="10" applyNumberFormat="0" applyFont="0" applyAlignment="0" applyProtection="0"/>
    <xf numFmtId="179" fontId="10" fillId="0" borderId="0" applyFont="0" applyFill="0" applyBorder="0" applyProtection="0">
      <alignment horizontal="right"/>
    </xf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6" borderId="0" applyNumberFormat="0" applyFont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2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179" fontId="10" fillId="0" borderId="0" applyFont="0" applyFill="0" applyBorder="0" applyProtection="0">
      <alignment horizontal="right"/>
    </xf>
    <xf numFmtId="177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10" fillId="0" borderId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17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0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50" fillId="0" borderId="0"/>
    <xf numFmtId="0" fontId="10" fillId="21" borderId="0" applyNumberFormat="0" applyBorder="0" applyAlignment="0" applyProtection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177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18" borderId="0" applyNumberFormat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0" borderId="0"/>
    <xf numFmtId="0" fontId="10" fillId="14" borderId="0" applyNumberFormat="0" applyBorder="0" applyAlignment="0" applyProtection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18" borderId="0" applyNumberFormat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50" fillId="0" borderId="0"/>
    <xf numFmtId="0" fontId="10" fillId="0" borderId="0"/>
    <xf numFmtId="175" fontId="10" fillId="0" borderId="0" applyFont="0" applyFill="0" applyBorder="0" applyAlignment="0" applyProtection="0"/>
    <xf numFmtId="0" fontId="10" fillId="26" borderId="0" applyNumberFormat="0" applyBorder="0" applyAlignment="0" applyProtection="0"/>
    <xf numFmtId="172" fontId="10" fillId="0" borderId="0" applyFont="0" applyFill="0" applyBorder="0" applyAlignment="0" applyProtection="0"/>
    <xf numFmtId="0" fontId="10" fillId="17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10" fillId="17" borderId="0" applyNumberFormat="0" applyBorder="0" applyAlignment="0" applyProtection="0"/>
    <xf numFmtId="0" fontId="50" fillId="0" borderId="0"/>
    <xf numFmtId="0" fontId="10" fillId="18" borderId="0" applyNumberFormat="0" applyBorder="0" applyAlignment="0" applyProtection="0"/>
    <xf numFmtId="0" fontId="10" fillId="0" borderId="0"/>
    <xf numFmtId="0" fontId="10" fillId="0" borderId="0"/>
    <xf numFmtId="0" fontId="10" fillId="25" borderId="0" applyNumberFormat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4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10" fillId="17" borderId="0" applyNumberFormat="0" applyBorder="0" applyAlignment="0" applyProtection="0"/>
    <xf numFmtId="0" fontId="50" fillId="0" borderId="0"/>
    <xf numFmtId="0" fontId="10" fillId="0" borderId="0"/>
    <xf numFmtId="0" fontId="10" fillId="0" borderId="0"/>
    <xf numFmtId="177" fontId="10" fillId="0" borderId="0" applyFont="0" applyFill="0" applyBorder="0" applyAlignment="0" applyProtection="0"/>
    <xf numFmtId="0" fontId="50" fillId="0" borderId="0"/>
    <xf numFmtId="0" fontId="10" fillId="0" borderId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10" fillId="0" borderId="0"/>
    <xf numFmtId="0" fontId="30" fillId="0" borderId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4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33" borderId="0" applyNumberFormat="0" applyBorder="0" applyAlignment="0" applyProtection="0"/>
    <xf numFmtId="0" fontId="10" fillId="0" borderId="0"/>
    <xf numFmtId="0" fontId="50" fillId="0" borderId="0"/>
    <xf numFmtId="0" fontId="10" fillId="33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179" fontId="10" fillId="0" borderId="0" applyFont="0" applyFill="0" applyBorder="0" applyProtection="0">
      <alignment horizontal="right"/>
    </xf>
    <xf numFmtId="0" fontId="10" fillId="34" borderId="0" applyNumberFormat="0" applyBorder="0" applyAlignment="0" applyProtection="0"/>
    <xf numFmtId="0" fontId="10" fillId="0" borderId="0"/>
    <xf numFmtId="0" fontId="10" fillId="34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30" fillId="0" borderId="0" applyFont="0" applyFill="0" applyBorder="0" applyAlignment="0" applyProtection="0"/>
    <xf numFmtId="0" fontId="10" fillId="18" borderId="0" applyNumberFormat="0" applyBorder="0" applyAlignment="0" applyProtection="0"/>
    <xf numFmtId="0" fontId="10" fillId="0" borderId="0"/>
    <xf numFmtId="0" fontId="10" fillId="36" borderId="0" applyNumberFormat="0" applyFont="0" applyAlignment="0" applyProtection="0"/>
    <xf numFmtId="0" fontId="10" fillId="0" borderId="0"/>
    <xf numFmtId="0" fontId="10" fillId="0" borderId="0"/>
    <xf numFmtId="0" fontId="10" fillId="34" borderId="0" applyNumberFormat="0" applyBorder="0" applyAlignment="0" applyProtection="0"/>
    <xf numFmtId="43" fontId="10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34" borderId="0" applyNumberFormat="0" applyBorder="0" applyAlignment="0" applyProtection="0"/>
    <xf numFmtId="0" fontId="50" fillId="0" borderId="0"/>
    <xf numFmtId="0" fontId="10" fillId="0" borderId="0"/>
    <xf numFmtId="0" fontId="10" fillId="0" borderId="0"/>
    <xf numFmtId="175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11" borderId="10" applyNumberFormat="0" applyFont="0" applyAlignment="0" applyProtection="0"/>
    <xf numFmtId="0" fontId="50" fillId="0" borderId="0"/>
    <xf numFmtId="0" fontId="10" fillId="0" borderId="0"/>
    <xf numFmtId="0" fontId="10" fillId="26" borderId="0" applyNumberFormat="0" applyBorder="0" applyAlignment="0" applyProtection="0"/>
    <xf numFmtId="0" fontId="10" fillId="17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43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30" fillId="0" borderId="0"/>
    <xf numFmtId="0" fontId="50" fillId="0" borderId="0"/>
    <xf numFmtId="0" fontId="10" fillId="30" borderId="0" applyNumberFormat="0" applyBorder="0" applyAlignment="0" applyProtection="0"/>
    <xf numFmtId="0" fontId="10" fillId="17" borderId="0" applyNumberFormat="0" applyBorder="0" applyAlignment="0" applyProtection="0"/>
    <xf numFmtId="0" fontId="10" fillId="25" borderId="0" applyNumberFormat="0" applyBorder="0" applyAlignment="0" applyProtection="0"/>
    <xf numFmtId="43" fontId="10" fillId="0" borderId="0" applyFont="0" applyFill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Font="0" applyAlignment="0" applyProtection="0"/>
    <xf numFmtId="0" fontId="10" fillId="0" borderId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13" borderId="0" applyNumberFormat="0" applyBorder="0" applyAlignment="0" applyProtection="0"/>
    <xf numFmtId="179" fontId="10" fillId="0" borderId="0" applyFont="0" applyFill="0" applyBorder="0" applyProtection="0">
      <alignment horizontal="right"/>
    </xf>
    <xf numFmtId="43" fontId="51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26" borderId="0" applyNumberFormat="0" applyBorder="0" applyAlignment="0" applyProtection="0"/>
    <xf numFmtId="0" fontId="10" fillId="0" borderId="0"/>
    <xf numFmtId="0" fontId="50" fillId="0" borderId="0"/>
    <xf numFmtId="0" fontId="50" fillId="0" borderId="0"/>
    <xf numFmtId="164" fontId="3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3" borderId="0" applyNumberFormat="0" applyBorder="0" applyAlignment="0" applyProtection="0"/>
    <xf numFmtId="0" fontId="10" fillId="33" borderId="0" applyNumberFormat="0" applyBorder="0" applyAlignment="0" applyProtection="0"/>
    <xf numFmtId="0" fontId="10" fillId="30" borderId="0" applyNumberFormat="0" applyBorder="0" applyAlignment="0" applyProtection="0"/>
    <xf numFmtId="0" fontId="50" fillId="0" borderId="0"/>
    <xf numFmtId="172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50" fillId="0" borderId="0"/>
    <xf numFmtId="0" fontId="10" fillId="0" borderId="0"/>
    <xf numFmtId="0" fontId="10" fillId="25" borderId="0" applyNumberFormat="0" applyBorder="0" applyAlignment="0" applyProtection="0"/>
    <xf numFmtId="0" fontId="10" fillId="13" borderId="0" applyNumberFormat="0" applyBorder="0" applyAlignment="0" applyProtection="0"/>
    <xf numFmtId="0" fontId="10" fillId="34" borderId="0" applyNumberFormat="0" applyBorder="0" applyAlignment="0" applyProtection="0"/>
    <xf numFmtId="0" fontId="10" fillId="11" borderId="10" applyNumberFormat="0" applyFont="0" applyAlignment="0" applyProtection="0"/>
    <xf numFmtId="0" fontId="10" fillId="11" borderId="10" applyNumberFormat="0" applyFont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21" borderId="0" applyNumberFormat="0" applyBorder="0" applyAlignment="0" applyProtection="0"/>
    <xf numFmtId="0" fontId="10" fillId="33" borderId="0" applyNumberFormat="0" applyBorder="0" applyAlignment="0" applyProtection="0"/>
    <xf numFmtId="0" fontId="10" fillId="30" borderId="0" applyNumberFormat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50" fillId="0" borderId="0"/>
    <xf numFmtId="0" fontId="50" fillId="0" borderId="0"/>
    <xf numFmtId="0" fontId="50" fillId="0" borderId="0"/>
    <xf numFmtId="176" fontId="10" fillId="0" borderId="0" applyFont="0" applyFill="0" applyBorder="0" applyAlignment="0" applyProtection="0"/>
    <xf numFmtId="0" fontId="10" fillId="11" borderId="10" applyNumberFormat="0" applyFont="0" applyAlignment="0" applyProtection="0"/>
    <xf numFmtId="0" fontId="10" fillId="2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11" borderId="10" applyNumberFormat="0" applyFont="0" applyAlignment="0" applyProtection="0"/>
    <xf numFmtId="43" fontId="10" fillId="0" borderId="0" applyFont="0" applyFill="0" applyBorder="0" applyAlignment="0" applyProtection="0"/>
    <xf numFmtId="0" fontId="32" fillId="0" borderId="0"/>
    <xf numFmtId="0" fontId="50" fillId="0" borderId="0"/>
    <xf numFmtId="0" fontId="50" fillId="0" borderId="0"/>
    <xf numFmtId="0" fontId="50" fillId="0" borderId="0"/>
    <xf numFmtId="0" fontId="10" fillId="13" borderId="0" applyNumberFormat="0" applyBorder="0" applyAlignment="0" applyProtection="0"/>
    <xf numFmtId="0" fontId="10" fillId="22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50" fillId="0" borderId="0"/>
    <xf numFmtId="0" fontId="10" fillId="0" borderId="0"/>
    <xf numFmtId="0" fontId="10" fillId="25" borderId="0" applyNumberFormat="0" applyBorder="0" applyAlignment="0" applyProtection="0"/>
    <xf numFmtId="0" fontId="10" fillId="0" borderId="0"/>
    <xf numFmtId="0" fontId="10" fillId="33" borderId="0" applyNumberFormat="0" applyBorder="0" applyAlignment="0" applyProtection="0"/>
    <xf numFmtId="0" fontId="10" fillId="0" borderId="0"/>
    <xf numFmtId="0" fontId="10" fillId="0" borderId="0"/>
    <xf numFmtId="174" fontId="10" fillId="0" borderId="0" applyFont="0" applyFill="0" applyBorder="0" applyAlignment="0" applyProtection="0"/>
    <xf numFmtId="0" fontId="10" fillId="18" borderId="0" applyNumberFormat="0" applyBorder="0" applyAlignment="0" applyProtection="0"/>
    <xf numFmtId="0" fontId="50" fillId="0" borderId="0"/>
    <xf numFmtId="0" fontId="10" fillId="22" borderId="0" applyNumberFormat="0" applyBorder="0" applyAlignment="0" applyProtection="0"/>
    <xf numFmtId="0" fontId="10" fillId="0" borderId="0"/>
    <xf numFmtId="178" fontId="10" fillId="0" borderId="0" applyFont="0" applyFill="0" applyBorder="0" applyAlignment="0" applyProtection="0"/>
    <xf numFmtId="0" fontId="10" fillId="11" borderId="10" applyNumberFormat="0" applyFont="0" applyAlignment="0" applyProtection="0"/>
    <xf numFmtId="170" fontId="10" fillId="0" borderId="0" applyFont="0" applyFill="0" applyBorder="0" applyAlignment="0" applyProtection="0"/>
    <xf numFmtId="0" fontId="10" fillId="17" borderId="0" applyNumberFormat="0" applyBorder="0" applyAlignment="0" applyProtection="0"/>
    <xf numFmtId="0" fontId="50" fillId="0" borderId="0"/>
    <xf numFmtId="0" fontId="10" fillId="34" borderId="0" applyNumberFormat="0" applyBorder="0" applyAlignment="0" applyProtection="0"/>
    <xf numFmtId="0" fontId="10" fillId="0" borderId="0"/>
    <xf numFmtId="0" fontId="50" fillId="0" borderId="0"/>
    <xf numFmtId="0" fontId="10" fillId="14" borderId="0" applyNumberFormat="0" applyBorder="0" applyAlignment="0" applyProtection="0"/>
    <xf numFmtId="0" fontId="10" fillId="0" borderId="0"/>
    <xf numFmtId="165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25" borderId="0" applyNumberFormat="0" applyBorder="0" applyAlignment="0" applyProtection="0"/>
    <xf numFmtId="0" fontId="50" fillId="0" borderId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50" fillId="0" borderId="0"/>
    <xf numFmtId="0" fontId="10" fillId="0" borderId="0"/>
    <xf numFmtId="0" fontId="10" fillId="0" borderId="0"/>
    <xf numFmtId="0" fontId="50" fillId="0" borderId="0"/>
    <xf numFmtId="0" fontId="10" fillId="0" borderId="0"/>
    <xf numFmtId="0" fontId="10" fillId="29" borderId="0" applyNumberFormat="0" applyBorder="0" applyAlignment="0" applyProtection="0"/>
    <xf numFmtId="0" fontId="10" fillId="0" borderId="0"/>
    <xf numFmtId="0" fontId="32" fillId="0" borderId="0"/>
    <xf numFmtId="0" fontId="10" fillId="11" borderId="10" applyNumberFormat="0" applyFont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178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0" borderId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177" fontId="10" fillId="0" borderId="0" applyFont="0" applyFill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17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17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79" fontId="10" fillId="0" borderId="0" applyFont="0" applyFill="0" applyBorder="0" applyProtection="0">
      <alignment horizontal="right"/>
    </xf>
    <xf numFmtId="172" fontId="10" fillId="0" borderId="0" applyFont="0" applyFill="0" applyBorder="0" applyAlignment="0" applyProtection="0"/>
    <xf numFmtId="0" fontId="10" fillId="0" borderId="0"/>
    <xf numFmtId="0" fontId="10" fillId="0" borderId="0"/>
    <xf numFmtId="178" fontId="10" fillId="0" borderId="0" applyFont="0" applyFill="0" applyBorder="0" applyAlignment="0" applyProtection="0"/>
    <xf numFmtId="0" fontId="10" fillId="0" borderId="0"/>
    <xf numFmtId="173" fontId="10" fillId="0" borderId="0" applyFont="0" applyFill="0" applyBorder="0" applyAlignment="0" applyProtection="0"/>
    <xf numFmtId="0" fontId="10" fillId="36" borderId="0" applyNumberFormat="0" applyFont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177" fontId="10" fillId="0" borderId="0" applyFont="0" applyFill="0" applyBorder="0" applyAlignment="0" applyProtection="0"/>
    <xf numFmtId="0" fontId="10" fillId="36" borderId="0" applyNumberFormat="0" applyFont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0" fontId="10" fillId="0" borderId="0"/>
    <xf numFmtId="0" fontId="30" fillId="0" borderId="0"/>
    <xf numFmtId="43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30" fillId="0" borderId="0"/>
    <xf numFmtId="0" fontId="3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2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7" borderId="0" applyNumberFormat="0" applyBorder="0" applyAlignment="0" applyProtection="0"/>
    <xf numFmtId="0" fontId="10" fillId="34" borderId="0" applyNumberFormat="0" applyBorder="0" applyAlignment="0" applyProtection="0"/>
    <xf numFmtId="0" fontId="10" fillId="33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2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29" borderId="0" applyNumberFormat="0" applyBorder="0" applyAlignment="0" applyProtection="0"/>
    <xf numFmtId="0" fontId="10" fillId="21" borderId="0" applyNumberFormat="0" applyBorder="0" applyAlignment="0" applyProtection="0"/>
    <xf numFmtId="0" fontId="30" fillId="0" borderId="0"/>
    <xf numFmtId="0" fontId="30" fillId="0" borderId="0"/>
    <xf numFmtId="170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170" fontId="10" fillId="0" borderId="0" applyFont="0" applyFill="0" applyBorder="0" applyAlignment="0" applyProtection="0"/>
    <xf numFmtId="0" fontId="10" fillId="0" borderId="0"/>
    <xf numFmtId="0" fontId="30" fillId="0" borderId="0"/>
    <xf numFmtId="0" fontId="5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170" fontId="10" fillId="0" borderId="0" applyFont="0" applyFill="0" applyBorder="0" applyAlignment="0" applyProtection="0"/>
    <xf numFmtId="0" fontId="10" fillId="0" borderId="0"/>
    <xf numFmtId="0" fontId="10" fillId="11" borderId="10" applyNumberFormat="0" applyFont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30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176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0" fontId="10" fillId="0" borderId="0"/>
    <xf numFmtId="0" fontId="10" fillId="11" borderId="10" applyNumberFormat="0" applyFont="0" applyAlignment="0" applyProtection="0"/>
    <xf numFmtId="178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0" borderId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175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4" borderId="0" applyNumberFormat="0" applyBorder="0" applyAlignment="0" applyProtection="0"/>
    <xf numFmtId="0" fontId="10" fillId="33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10" applyNumberFormat="0" applyFont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22" borderId="0" applyNumberFormat="0" applyBorder="0" applyAlignment="0" applyProtection="0"/>
    <xf numFmtId="0" fontId="9" fillId="18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79" fontId="9" fillId="0" borderId="0" applyFont="0" applyFill="0" applyBorder="0" applyProtection="0">
      <alignment horizontal="right"/>
    </xf>
    <xf numFmtId="178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0" borderId="0"/>
    <xf numFmtId="178" fontId="9" fillId="0" borderId="0" applyFont="0" applyFill="0" applyBorder="0" applyAlignment="0" applyProtection="0"/>
    <xf numFmtId="0" fontId="9" fillId="34" borderId="0" applyNumberFormat="0" applyBorder="0" applyAlignment="0" applyProtection="0"/>
    <xf numFmtId="0" fontId="9" fillId="33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11" borderId="10" applyNumberFormat="0" applyFont="0" applyAlignment="0" applyProtection="0"/>
    <xf numFmtId="43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0" fontId="9" fillId="0" borderId="0"/>
    <xf numFmtId="172" fontId="9" fillId="0" borderId="0" applyFont="0" applyFill="0" applyBorder="0" applyAlignment="0" applyProtection="0"/>
    <xf numFmtId="0" fontId="9" fillId="36" borderId="0" applyNumberFormat="0" applyFont="0" applyAlignment="0" applyProtection="0"/>
    <xf numFmtId="17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21" borderId="0" applyNumberFormat="0" applyBorder="0" applyAlignment="0" applyProtection="0"/>
    <xf numFmtId="0" fontId="9" fillId="17" borderId="0" applyNumberFormat="0" applyBorder="0" applyAlignment="0" applyProtection="0"/>
    <xf numFmtId="0" fontId="9" fillId="0" borderId="0"/>
    <xf numFmtId="17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29" borderId="0" applyNumberFormat="0" applyBorder="0" applyAlignment="0" applyProtection="0"/>
    <xf numFmtId="177" fontId="9" fillId="0" borderId="0" applyFont="0" applyFill="0" applyBorder="0" applyAlignment="0" applyProtection="0"/>
    <xf numFmtId="0" fontId="9" fillId="0" borderId="0"/>
    <xf numFmtId="0" fontId="9" fillId="30" borderId="0" applyNumberFormat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14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5" fillId="0" borderId="0"/>
    <xf numFmtId="170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21" borderId="0" applyNumberFormat="0" applyBorder="0" applyAlignment="0" applyProtection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177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18" borderId="0" applyNumberFormat="0" applyBorder="0" applyAlignment="0" applyProtection="0"/>
    <xf numFmtId="0" fontId="9" fillId="0" borderId="0"/>
    <xf numFmtId="0" fontId="9" fillId="0" borderId="0"/>
    <xf numFmtId="0" fontId="9" fillId="29" borderId="0" applyNumberFormat="0" applyBorder="0" applyAlignment="0" applyProtection="0"/>
    <xf numFmtId="0" fontId="9" fillId="0" borderId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0" borderId="0"/>
    <xf numFmtId="0" fontId="9" fillId="14" borderId="0" applyNumberFormat="0" applyBorder="0" applyAlignment="0" applyProtection="0"/>
    <xf numFmtId="43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18" borderId="0" applyNumberFormat="0" applyBorder="0" applyAlignment="0" applyProtection="0"/>
    <xf numFmtId="0" fontId="9" fillId="29" borderId="0" applyNumberFormat="0" applyBorder="0" applyAlignment="0" applyProtection="0"/>
    <xf numFmtId="0" fontId="9" fillId="0" borderId="0"/>
    <xf numFmtId="0" fontId="9" fillId="30" borderId="0" applyNumberFormat="0" applyBorder="0" applyAlignment="0" applyProtection="0"/>
    <xf numFmtId="0" fontId="9" fillId="0" borderId="0"/>
    <xf numFmtId="175" fontId="9" fillId="0" borderId="0" applyFont="0" applyFill="0" applyBorder="0" applyAlignment="0" applyProtection="0"/>
    <xf numFmtId="0" fontId="9" fillId="26" borderId="0" applyNumberFormat="0" applyBorder="0" applyAlignment="0" applyProtection="0"/>
    <xf numFmtId="172" fontId="9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0" borderId="0"/>
    <xf numFmtId="0" fontId="9" fillId="0" borderId="0"/>
    <xf numFmtId="0" fontId="9" fillId="25" borderId="0" applyNumberFormat="0" applyBorder="0" applyAlignment="0" applyProtection="0"/>
    <xf numFmtId="0" fontId="9" fillId="0" borderId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4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0" borderId="0"/>
    <xf numFmtId="0" fontId="9" fillId="0" borderId="0"/>
    <xf numFmtId="177" fontId="9" fillId="0" borderId="0" applyFont="0" applyFill="0" applyBorder="0" applyAlignment="0" applyProtection="0"/>
    <xf numFmtId="0" fontId="9" fillId="0" borderId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0" borderId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4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9" fillId="22" borderId="0" applyNumberFormat="0" applyBorder="0" applyAlignment="0" applyProtection="0"/>
    <xf numFmtId="0" fontId="9" fillId="33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0" borderId="0"/>
    <xf numFmtId="0" fontId="9" fillId="13" borderId="0" applyNumberFormat="0" applyBorder="0" applyAlignment="0" applyProtection="0"/>
    <xf numFmtId="179" fontId="9" fillId="0" borderId="0" applyFont="0" applyFill="0" applyBorder="0" applyProtection="0">
      <alignment horizontal="right"/>
    </xf>
    <xf numFmtId="0" fontId="9" fillId="34" borderId="0" applyNumberFormat="0" applyBorder="0" applyAlignment="0" applyProtection="0"/>
    <xf numFmtId="0" fontId="9" fillId="0" borderId="0"/>
    <xf numFmtId="0" fontId="9" fillId="34" borderId="0" applyNumberFormat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18" borderId="0" applyNumberFormat="0" applyBorder="0" applyAlignment="0" applyProtection="0"/>
    <xf numFmtId="0" fontId="9" fillId="0" borderId="0"/>
    <xf numFmtId="0" fontId="9" fillId="36" borderId="0" applyNumberFormat="0" applyFont="0" applyAlignment="0" applyProtection="0"/>
    <xf numFmtId="0" fontId="9" fillId="0" borderId="0"/>
    <xf numFmtId="0" fontId="9" fillId="0" borderId="0"/>
    <xf numFmtId="0" fontId="9" fillId="34" borderId="0" applyNumberFormat="0" applyBorder="0" applyAlignment="0" applyProtection="0"/>
    <xf numFmtId="43" fontId="9" fillId="0" borderId="0" applyFont="0" applyFill="0" applyBorder="0" applyAlignment="0" applyProtection="0"/>
    <xf numFmtId="0" fontId="9" fillId="22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175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0" borderId="0"/>
    <xf numFmtId="0" fontId="9" fillId="11" borderId="10" applyNumberFormat="0" applyFont="0" applyAlignment="0" applyProtection="0"/>
    <xf numFmtId="0" fontId="9" fillId="0" borderId="0"/>
    <xf numFmtId="0" fontId="9" fillId="26" borderId="0" applyNumberFormat="0" applyBorder="0" applyAlignment="0" applyProtection="0"/>
    <xf numFmtId="0" fontId="9" fillId="17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43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9" fillId="30" borderId="0" applyNumberFormat="0" applyBorder="0" applyAlignment="0" applyProtection="0"/>
    <xf numFmtId="0" fontId="9" fillId="17" borderId="0" applyNumberFormat="0" applyBorder="0" applyAlignment="0" applyProtection="0"/>
    <xf numFmtId="0" fontId="9" fillId="25" borderId="0" applyNumberFormat="0" applyBorder="0" applyAlignment="0" applyProtection="0"/>
    <xf numFmtId="43" fontId="9" fillId="0" borderId="0" applyFont="0" applyFill="0" applyBorder="0" applyAlignment="0" applyProtection="0"/>
    <xf numFmtId="0" fontId="9" fillId="33" borderId="0" applyNumberFormat="0" applyBorder="0" applyAlignment="0" applyProtection="0"/>
    <xf numFmtId="0" fontId="9" fillId="36" borderId="0" applyNumberFormat="0" applyFont="0" applyAlignment="0" applyProtection="0"/>
    <xf numFmtId="0" fontId="9" fillId="0" borderId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13" borderId="0" applyNumberFormat="0" applyBorder="0" applyAlignment="0" applyProtection="0"/>
    <xf numFmtId="179" fontId="9" fillId="0" borderId="0" applyFont="0" applyFill="0" applyBorder="0" applyProtection="0">
      <alignment horizontal="right"/>
    </xf>
    <xf numFmtId="176" fontId="9" fillId="0" borderId="0" applyFont="0" applyFill="0" applyBorder="0" applyAlignment="0" applyProtection="0"/>
    <xf numFmtId="0" fontId="9" fillId="26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13" borderId="0" applyNumberFormat="0" applyBorder="0" applyAlignment="0" applyProtection="0"/>
    <xf numFmtId="0" fontId="9" fillId="33" borderId="0" applyNumberFormat="0" applyBorder="0" applyAlignment="0" applyProtection="0"/>
    <xf numFmtId="0" fontId="9" fillId="30" borderId="0" applyNumberFormat="0" applyBorder="0" applyAlignment="0" applyProtection="0"/>
    <xf numFmtId="172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25" borderId="0" applyNumberFormat="0" applyBorder="0" applyAlignment="0" applyProtection="0"/>
    <xf numFmtId="0" fontId="9" fillId="13" borderId="0" applyNumberFormat="0" applyBorder="0" applyAlignment="0" applyProtection="0"/>
    <xf numFmtId="0" fontId="9" fillId="34" borderId="0" applyNumberFormat="0" applyBorder="0" applyAlignment="0" applyProtection="0"/>
    <xf numFmtId="0" fontId="9" fillId="11" borderId="10" applyNumberFormat="0" applyFont="0" applyAlignment="0" applyProtection="0"/>
    <xf numFmtId="0" fontId="9" fillId="11" borderId="10" applyNumberFormat="0" applyFont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21" borderId="0" applyNumberFormat="0" applyBorder="0" applyAlignment="0" applyProtection="0"/>
    <xf numFmtId="0" fontId="9" fillId="33" borderId="0" applyNumberFormat="0" applyBorder="0" applyAlignment="0" applyProtection="0"/>
    <xf numFmtId="0" fontId="9" fillId="30" borderId="0" applyNumberFormat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176" fontId="9" fillId="0" borderId="0" applyFont="0" applyFill="0" applyBorder="0" applyAlignment="0" applyProtection="0"/>
    <xf numFmtId="0" fontId="9" fillId="11" borderId="10" applyNumberFormat="0" applyFont="0" applyAlignment="0" applyProtection="0"/>
    <xf numFmtId="0" fontId="9" fillId="21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11" borderId="10" applyNumberFormat="0" applyFont="0" applyAlignment="0" applyProtection="0"/>
    <xf numFmtId="43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22" borderId="0" applyNumberFormat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25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0" borderId="0"/>
    <xf numFmtId="0" fontId="9" fillId="0" borderId="0"/>
    <xf numFmtId="174" fontId="9" fillId="0" borderId="0" applyFont="0" applyFill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0" borderId="0"/>
    <xf numFmtId="178" fontId="9" fillId="0" borderId="0" applyFont="0" applyFill="0" applyBorder="0" applyAlignment="0" applyProtection="0"/>
    <xf numFmtId="0" fontId="9" fillId="11" borderId="10" applyNumberFormat="0" applyFont="0" applyAlignment="0" applyProtection="0"/>
    <xf numFmtId="170" fontId="9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4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29" borderId="0" applyNumberFormat="0" applyBorder="0" applyAlignment="0" applyProtection="0"/>
    <xf numFmtId="0" fontId="9" fillId="0" borderId="0"/>
    <xf numFmtId="0" fontId="9" fillId="11" borderId="10" applyNumberFormat="0" applyFont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0" fontId="9" fillId="0" borderId="0"/>
    <xf numFmtId="178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177" fontId="9" fillId="0" borderId="0" applyFont="0" applyFill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0" borderId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73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17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6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0" borderId="0"/>
    <xf numFmtId="0" fontId="9" fillId="0" borderId="0"/>
    <xf numFmtId="176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179" fontId="9" fillId="0" borderId="0" applyFont="0" applyFill="0" applyBorder="0" applyProtection="0">
      <alignment horizontal="right"/>
    </xf>
    <xf numFmtId="172" fontId="9" fillId="0" borderId="0" applyFont="0" applyFill="0" applyBorder="0" applyAlignment="0" applyProtection="0"/>
    <xf numFmtId="0" fontId="9" fillId="0" borderId="0"/>
    <xf numFmtId="0" fontId="9" fillId="0" borderId="0"/>
    <xf numFmtId="178" fontId="9" fillId="0" borderId="0" applyFont="0" applyFill="0" applyBorder="0" applyAlignment="0" applyProtection="0"/>
    <xf numFmtId="0" fontId="9" fillId="0" borderId="0"/>
    <xf numFmtId="173" fontId="9" fillId="0" borderId="0" applyFont="0" applyFill="0" applyBorder="0" applyAlignment="0" applyProtection="0"/>
    <xf numFmtId="0" fontId="9" fillId="36" borderId="0" applyNumberFormat="0" applyFont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178" fontId="9" fillId="0" borderId="0" applyFont="0" applyFill="0" applyBorder="0" applyAlignment="0" applyProtection="0"/>
    <xf numFmtId="0" fontId="9" fillId="0" borderId="0"/>
    <xf numFmtId="0" fontId="9" fillId="0" borderId="0"/>
    <xf numFmtId="177" fontId="9" fillId="0" borderId="0" applyFont="0" applyFill="0" applyBorder="0" applyAlignment="0" applyProtection="0"/>
    <xf numFmtId="0" fontId="9" fillId="36" borderId="0" applyNumberFormat="0" applyFont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26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7" borderId="0" applyNumberFormat="0" applyBorder="0" applyAlignment="0" applyProtection="0"/>
    <xf numFmtId="0" fontId="9" fillId="34" borderId="0" applyNumberFormat="0" applyBorder="0" applyAlignment="0" applyProtection="0"/>
    <xf numFmtId="0" fontId="9" fillId="33" borderId="0" applyNumberFormat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2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29" borderId="0" applyNumberFormat="0" applyBorder="0" applyAlignment="0" applyProtection="0"/>
    <xf numFmtId="0" fontId="9" fillId="21" borderId="0" applyNumberFormat="0" applyBorder="0" applyAlignment="0" applyProtection="0"/>
    <xf numFmtId="170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170" fontId="9" fillId="0" borderId="0" applyFont="0" applyFill="0" applyBorder="0" applyAlignment="0" applyProtection="0"/>
    <xf numFmtId="0" fontId="9" fillId="0" borderId="0"/>
    <xf numFmtId="0" fontId="9" fillId="11" borderId="10" applyNumberFormat="0" applyFont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30" borderId="0" applyNumberFormat="0" applyBorder="0" applyAlignment="0" applyProtection="0"/>
    <xf numFmtId="0" fontId="9" fillId="25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/>
    <xf numFmtId="0" fontId="9" fillId="0" borderId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176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0" fontId="9" fillId="0" borderId="0"/>
    <xf numFmtId="0" fontId="9" fillId="11" borderId="10" applyNumberFormat="0" applyFont="0" applyAlignment="0" applyProtection="0"/>
    <xf numFmtId="178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0" borderId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75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4" borderId="0" applyNumberFormat="0" applyBorder="0" applyAlignment="0" applyProtection="0"/>
    <xf numFmtId="0" fontId="9" fillId="33" borderId="0" applyNumberFormat="0" applyBorder="0" applyAlignment="0" applyProtection="0"/>
    <xf numFmtId="0" fontId="9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1" borderId="10" applyNumberFormat="0" applyFont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/>
    <xf numFmtId="0" fontId="9" fillId="0" borderId="0"/>
    <xf numFmtId="173" fontId="9" fillId="0" borderId="0" applyFont="0" applyFill="0" applyBorder="0" applyAlignment="0" applyProtection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0" fontId="9" fillId="11" borderId="10" applyNumberFormat="0" applyFont="0" applyAlignment="0" applyProtection="0"/>
    <xf numFmtId="175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79" fontId="9" fillId="0" borderId="0" applyFont="0" applyFill="0" applyBorder="0" applyProtection="0">
      <alignment horizontal="right"/>
    </xf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178" fontId="9" fillId="0" borderId="0" applyFont="0" applyFill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8" fillId="0" borderId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21" borderId="0" applyNumberFormat="0" applyBorder="0" applyAlignment="0" applyProtection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17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18" borderId="0" applyNumberFormat="0" applyBorder="0" applyAlignment="0" applyProtection="0"/>
    <xf numFmtId="0" fontId="8" fillId="0" borderId="0"/>
    <xf numFmtId="0" fontId="8" fillId="0" borderId="0"/>
    <xf numFmtId="0" fontId="8" fillId="29" borderId="0" applyNumberFormat="0" applyBorder="0" applyAlignment="0" applyProtection="0"/>
    <xf numFmtId="0" fontId="8" fillId="0" borderId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14" borderId="0" applyNumberFormat="0" applyBorder="0" applyAlignment="0" applyProtection="0"/>
    <xf numFmtId="43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18" borderId="0" applyNumberFormat="0" applyBorder="0" applyAlignment="0" applyProtection="0"/>
    <xf numFmtId="0" fontId="8" fillId="29" borderId="0" applyNumberFormat="0" applyBorder="0" applyAlignment="0" applyProtection="0"/>
    <xf numFmtId="0" fontId="8" fillId="0" borderId="0"/>
    <xf numFmtId="0" fontId="8" fillId="30" borderId="0" applyNumberFormat="0" applyBorder="0" applyAlignment="0" applyProtection="0"/>
    <xf numFmtId="0" fontId="8" fillId="0" borderId="0"/>
    <xf numFmtId="175" fontId="8" fillId="0" borderId="0" applyFont="0" applyFill="0" applyBorder="0" applyAlignment="0" applyProtection="0"/>
    <xf numFmtId="0" fontId="8" fillId="26" borderId="0" applyNumberFormat="0" applyBorder="0" applyAlignment="0" applyProtection="0"/>
    <xf numFmtId="172" fontId="8" fillId="0" borderId="0" applyFont="0" applyFill="0" applyBorder="0" applyAlignment="0" applyProtection="0"/>
    <xf numFmtId="0" fontId="8" fillId="17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0" borderId="0"/>
    <xf numFmtId="0" fontId="8" fillId="0" borderId="0"/>
    <xf numFmtId="0" fontId="8" fillId="25" borderId="0" applyNumberFormat="0" applyBorder="0" applyAlignment="0" applyProtection="0"/>
    <xf numFmtId="0" fontId="8" fillId="0" borderId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4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8" fillId="17" borderId="0" applyNumberFormat="0" applyBorder="0" applyAlignment="0" applyProtection="0"/>
    <xf numFmtId="0" fontId="8" fillId="0" borderId="0"/>
    <xf numFmtId="0" fontId="8" fillId="0" borderId="0"/>
    <xf numFmtId="177" fontId="8" fillId="0" borderId="0" applyFont="0" applyFill="0" applyBorder="0" applyAlignment="0" applyProtection="0"/>
    <xf numFmtId="0" fontId="8" fillId="0" borderId="0"/>
    <xf numFmtId="0" fontId="8" fillId="22" borderId="0" applyNumberFormat="0" applyBorder="0" applyAlignment="0" applyProtection="0"/>
    <xf numFmtId="0" fontId="8" fillId="21" borderId="0" applyNumberFormat="0" applyBorder="0" applyAlignment="0" applyProtection="0"/>
    <xf numFmtId="0" fontId="8" fillId="0" borderId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4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8" fillId="2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0" borderId="0"/>
    <xf numFmtId="0" fontId="8" fillId="13" borderId="0" applyNumberFormat="0" applyBorder="0" applyAlignment="0" applyProtection="0"/>
    <xf numFmtId="179" fontId="8" fillId="0" borderId="0" applyFont="0" applyFill="0" applyBorder="0" applyProtection="0">
      <alignment horizontal="right"/>
    </xf>
    <xf numFmtId="0" fontId="8" fillId="34" borderId="0" applyNumberFormat="0" applyBorder="0" applyAlignment="0" applyProtection="0"/>
    <xf numFmtId="0" fontId="8" fillId="0" borderId="0"/>
    <xf numFmtId="0" fontId="8" fillId="34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18" borderId="0" applyNumberFormat="0" applyBorder="0" applyAlignment="0" applyProtection="0"/>
    <xf numFmtId="0" fontId="8" fillId="0" borderId="0"/>
    <xf numFmtId="0" fontId="8" fillId="36" borderId="0" applyNumberFormat="0" applyFont="0" applyAlignment="0" applyProtection="0"/>
    <xf numFmtId="0" fontId="8" fillId="0" borderId="0"/>
    <xf numFmtId="0" fontId="8" fillId="0" borderId="0"/>
    <xf numFmtId="0" fontId="8" fillId="34" borderId="0" applyNumberFormat="0" applyBorder="0" applyAlignment="0" applyProtection="0"/>
    <xf numFmtId="43" fontId="8" fillId="0" borderId="0" applyFont="0" applyFill="0" applyBorder="0" applyAlignment="0" applyProtection="0"/>
    <xf numFmtId="0" fontId="8" fillId="22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175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0" borderId="0"/>
    <xf numFmtId="0" fontId="8" fillId="11" borderId="10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17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43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8" fillId="30" borderId="0" applyNumberFormat="0" applyBorder="0" applyAlignment="0" applyProtection="0"/>
    <xf numFmtId="0" fontId="8" fillId="17" borderId="0" applyNumberFormat="0" applyBorder="0" applyAlignment="0" applyProtection="0"/>
    <xf numFmtId="0" fontId="8" fillId="25" borderId="0" applyNumberFormat="0" applyBorder="0" applyAlignment="0" applyProtection="0"/>
    <xf numFmtId="43" fontId="8" fillId="0" borderId="0" applyFont="0" applyFill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Font="0" applyAlignment="0" applyProtection="0"/>
    <xf numFmtId="0" fontId="8" fillId="0" borderId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0" fontId="8" fillId="13" borderId="0" applyNumberFormat="0" applyBorder="0" applyAlignment="0" applyProtection="0"/>
    <xf numFmtId="179" fontId="8" fillId="0" borderId="0" applyFont="0" applyFill="0" applyBorder="0" applyProtection="0">
      <alignment horizontal="right"/>
    </xf>
    <xf numFmtId="176" fontId="8" fillId="0" borderId="0" applyFont="0" applyFill="0" applyBorder="0" applyAlignment="0" applyProtection="0"/>
    <xf numFmtId="0" fontId="8" fillId="26" borderId="0" applyNumberFormat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13" borderId="0" applyNumberFormat="0" applyBorder="0" applyAlignment="0" applyProtection="0"/>
    <xf numFmtId="0" fontId="8" fillId="33" borderId="0" applyNumberFormat="0" applyBorder="0" applyAlignment="0" applyProtection="0"/>
    <xf numFmtId="0" fontId="8" fillId="30" borderId="0" applyNumberFormat="0" applyBorder="0" applyAlignment="0" applyProtection="0"/>
    <xf numFmtId="172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25" borderId="0" applyNumberFormat="0" applyBorder="0" applyAlignment="0" applyProtection="0"/>
    <xf numFmtId="0" fontId="8" fillId="13" borderId="0" applyNumberFormat="0" applyBorder="0" applyAlignment="0" applyProtection="0"/>
    <xf numFmtId="0" fontId="8" fillId="34" borderId="0" applyNumberFormat="0" applyBorder="0" applyAlignment="0" applyProtection="0"/>
    <xf numFmtId="0" fontId="8" fillId="11" borderId="10" applyNumberFormat="0" applyFont="0" applyAlignment="0" applyProtection="0"/>
    <xf numFmtId="0" fontId="8" fillId="11" borderId="10" applyNumberFormat="0" applyFont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21" borderId="0" applyNumberFormat="0" applyBorder="0" applyAlignment="0" applyProtection="0"/>
    <xf numFmtId="0" fontId="8" fillId="33" borderId="0" applyNumberFormat="0" applyBorder="0" applyAlignment="0" applyProtection="0"/>
    <xf numFmtId="0" fontId="8" fillId="30" borderId="0" applyNumberFormat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176" fontId="8" fillId="0" borderId="0" applyFont="0" applyFill="0" applyBorder="0" applyAlignment="0" applyProtection="0"/>
    <xf numFmtId="0" fontId="8" fillId="11" borderId="10" applyNumberFormat="0" applyFont="0" applyAlignment="0" applyProtection="0"/>
    <xf numFmtId="0" fontId="8" fillId="21" borderId="0" applyNumberFormat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11" borderId="10" applyNumberFormat="0" applyFont="0" applyAlignment="0" applyProtection="0"/>
    <xf numFmtId="43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22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25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0" borderId="0"/>
    <xf numFmtId="0" fontId="8" fillId="0" borderId="0"/>
    <xf numFmtId="174" fontId="8" fillId="0" borderId="0" applyFont="0" applyFill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0" borderId="0"/>
    <xf numFmtId="178" fontId="8" fillId="0" borderId="0" applyFont="0" applyFill="0" applyBorder="0" applyAlignment="0" applyProtection="0"/>
    <xf numFmtId="0" fontId="8" fillId="11" borderId="10" applyNumberFormat="0" applyFont="0" applyAlignment="0" applyProtection="0"/>
    <xf numFmtId="170" fontId="8" fillId="0" borderId="0" applyFont="0" applyFill="0" applyBorder="0" applyAlignment="0" applyProtection="0"/>
    <xf numFmtId="0" fontId="8" fillId="17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4" borderId="0" applyNumberFormat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29" borderId="0" applyNumberFormat="0" applyBorder="0" applyAlignment="0" applyProtection="0"/>
    <xf numFmtId="0" fontId="8" fillId="0" borderId="0"/>
    <xf numFmtId="0" fontId="8" fillId="11" borderId="10" applyNumberFormat="0" applyFont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0" fontId="8" fillId="0" borderId="0"/>
    <xf numFmtId="178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0" borderId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177" fontId="8" fillId="0" borderId="0" applyFont="0" applyFill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0" borderId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73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17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6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0" fontId="8" fillId="0" borderId="0"/>
    <xf numFmtId="0" fontId="8" fillId="0" borderId="0"/>
    <xf numFmtId="176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79" fontId="8" fillId="0" borderId="0" applyFont="0" applyFill="0" applyBorder="0" applyProtection="0">
      <alignment horizontal="right"/>
    </xf>
    <xf numFmtId="172" fontId="8" fillId="0" borderId="0" applyFont="0" applyFill="0" applyBorder="0" applyAlignment="0" applyProtection="0"/>
    <xf numFmtId="0" fontId="8" fillId="0" borderId="0"/>
    <xf numFmtId="0" fontId="8" fillId="0" borderId="0"/>
    <xf numFmtId="178" fontId="8" fillId="0" borderId="0" applyFont="0" applyFill="0" applyBorder="0" applyAlignment="0" applyProtection="0"/>
    <xf numFmtId="0" fontId="8" fillId="0" borderId="0"/>
    <xf numFmtId="173" fontId="8" fillId="0" borderId="0" applyFont="0" applyFill="0" applyBorder="0" applyAlignment="0" applyProtection="0"/>
    <xf numFmtId="0" fontId="8" fillId="36" borderId="0" applyNumberFormat="0" applyFont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178" fontId="8" fillId="0" borderId="0" applyFont="0" applyFill="0" applyBorder="0" applyAlignment="0" applyProtection="0"/>
    <xf numFmtId="0" fontId="8" fillId="0" borderId="0"/>
    <xf numFmtId="0" fontId="8" fillId="0" borderId="0"/>
    <xf numFmtId="177" fontId="8" fillId="0" borderId="0" applyFont="0" applyFill="0" applyBorder="0" applyAlignment="0" applyProtection="0"/>
    <xf numFmtId="0" fontId="8" fillId="36" borderId="0" applyNumberFormat="0" applyFont="0" applyAlignment="0" applyProtection="0"/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26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7" borderId="0" applyNumberFormat="0" applyBorder="0" applyAlignment="0" applyProtection="0"/>
    <xf numFmtId="0" fontId="8" fillId="34" borderId="0" applyNumberFormat="0" applyBorder="0" applyAlignment="0" applyProtection="0"/>
    <xf numFmtId="0" fontId="8" fillId="33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2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29" borderId="0" applyNumberFormat="0" applyBorder="0" applyAlignment="0" applyProtection="0"/>
    <xf numFmtId="0" fontId="8" fillId="21" borderId="0" applyNumberFormat="0" applyBorder="0" applyAlignment="0" applyProtection="0"/>
    <xf numFmtId="170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170" fontId="8" fillId="0" borderId="0" applyFont="0" applyFill="0" applyBorder="0" applyAlignment="0" applyProtection="0"/>
    <xf numFmtId="0" fontId="8" fillId="0" borderId="0"/>
    <xf numFmtId="0" fontId="8" fillId="11" borderId="10" applyNumberFormat="0" applyFont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30" borderId="0" applyNumberFormat="0" applyBorder="0" applyAlignment="0" applyProtection="0"/>
    <xf numFmtId="0" fontId="8" fillId="25" borderId="0" applyNumberFormat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8" fillId="0" borderId="0"/>
    <xf numFmtId="0" fontId="8" fillId="0" borderId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176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0" fontId="8" fillId="0" borderId="0"/>
    <xf numFmtId="0" fontId="8" fillId="11" borderId="10" applyNumberFormat="0" applyFont="0" applyAlignment="0" applyProtection="0"/>
    <xf numFmtId="178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0" borderId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75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4" borderId="0" applyNumberFormat="0" applyBorder="0" applyAlignment="0" applyProtection="0"/>
    <xf numFmtId="0" fontId="8" fillId="33" borderId="0" applyNumberFormat="0" applyBorder="0" applyAlignment="0" applyProtection="0"/>
    <xf numFmtId="0" fontId="8" fillId="30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25" borderId="0" applyNumberFormat="0" applyBorder="0" applyAlignment="0" applyProtection="0"/>
    <xf numFmtId="0" fontId="8" fillId="22" borderId="0" applyNumberFormat="0" applyBorder="0" applyAlignment="0" applyProtection="0"/>
    <xf numFmtId="0" fontId="8" fillId="21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10" applyNumberFormat="0" applyFont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0" fontId="8" fillId="11" borderId="10" applyNumberFormat="0" applyFont="0" applyAlignment="0" applyProtection="0"/>
    <xf numFmtId="175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79" fontId="8" fillId="0" borderId="0" applyFont="0" applyFill="0" applyBorder="0" applyProtection="0">
      <alignment horizontal="right"/>
    </xf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178" fontId="8" fillId="0" borderId="0" applyFont="0" applyFill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8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11" borderId="10" applyNumberFormat="0" applyFont="0" applyAlignment="0" applyProtection="0"/>
    <xf numFmtId="179" fontId="7" fillId="0" borderId="0" applyFont="0" applyFill="0" applyBorder="0" applyProtection="0">
      <alignment horizontal="right"/>
    </xf>
    <xf numFmtId="175" fontId="7" fillId="0" borderId="0" applyFont="0" applyFill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0" borderId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176" fontId="7" fillId="0" borderId="0" applyFont="0" applyFill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86" fillId="0" borderId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77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43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5" fontId="6" fillId="0" borderId="0" applyFont="0" applyFill="0" applyBorder="0" applyAlignment="0" applyProtection="0"/>
    <xf numFmtId="0" fontId="6" fillId="26" borderId="0" applyNumberFormat="0" applyBorder="0" applyAlignment="0" applyProtection="0"/>
    <xf numFmtId="172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4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79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43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43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3" borderId="0" applyNumberFormat="0" applyBorder="0" applyAlignment="0" applyProtection="0"/>
    <xf numFmtId="179" fontId="6" fillId="0" borderId="0" applyFont="0" applyFill="0" applyBorder="0" applyProtection="0">
      <alignment horizontal="right"/>
    </xf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2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6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8" fontId="6" fillId="0" borderId="0" applyFont="0" applyFill="0" applyBorder="0" applyAlignment="0" applyProtection="0"/>
    <xf numFmtId="0" fontId="6" fillId="11" borderId="10" applyNumberFormat="0" applyFont="0" applyAlignment="0" applyProtection="0"/>
    <xf numFmtId="170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0" borderId="0"/>
    <xf numFmtId="178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7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Protection="0">
      <alignment horizontal="right"/>
    </xf>
    <xf numFmtId="172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173" fontId="6" fillId="0" borderId="0" applyFont="0" applyFill="0" applyBorder="0" applyAlignment="0" applyProtection="0"/>
    <xf numFmtId="0" fontId="6" fillId="36" borderId="0" applyNumberFormat="0" applyFont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0" fontId="6" fillId="36" borderId="0" applyNumberFormat="0" applyFont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170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6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8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5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11" borderId="10" applyNumberFormat="0" applyFont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9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8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32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0" borderId="0"/>
    <xf numFmtId="0" fontId="6" fillId="0" borderId="0"/>
    <xf numFmtId="172" fontId="6" fillId="0" borderId="0" applyFont="0" applyFill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178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177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179" fontId="6" fillId="0" borderId="0" applyFont="0" applyFill="0" applyBorder="0" applyProtection="0">
      <alignment horizontal="right"/>
    </xf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0" borderId="0"/>
    <xf numFmtId="178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7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Protection="0">
      <alignment horizontal="right"/>
    </xf>
    <xf numFmtId="172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173" fontId="6" fillId="0" borderId="0" applyFont="0" applyFill="0" applyBorder="0" applyAlignment="0" applyProtection="0"/>
    <xf numFmtId="0" fontId="6" fillId="36" borderId="0" applyNumberFormat="0" applyFont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0" fontId="6" fillId="36" borderId="0" applyNumberFormat="0" applyFont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170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6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8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5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30" fillId="0" borderId="0"/>
    <xf numFmtId="175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11" borderId="10" applyNumberFormat="0" applyFont="0" applyAlignment="0" applyProtection="0"/>
    <xf numFmtId="179" fontId="6" fillId="0" borderId="0" applyFont="0" applyFill="0" applyBorder="0" applyProtection="0">
      <alignment horizontal="right"/>
    </xf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Font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2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17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0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177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43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5" fontId="6" fillId="0" borderId="0" applyFont="0" applyFill="0" applyBorder="0" applyAlignment="0" applyProtection="0"/>
    <xf numFmtId="0" fontId="6" fillId="26" borderId="0" applyNumberFormat="0" applyBorder="0" applyAlignment="0" applyProtection="0"/>
    <xf numFmtId="172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4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79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43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43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3" borderId="0" applyNumberFormat="0" applyBorder="0" applyAlignment="0" applyProtection="0"/>
    <xf numFmtId="179" fontId="6" fillId="0" borderId="0" applyFont="0" applyFill="0" applyBorder="0" applyProtection="0">
      <alignment horizontal="right"/>
    </xf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2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6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8" fontId="6" fillId="0" borderId="0" applyFont="0" applyFill="0" applyBorder="0" applyAlignment="0" applyProtection="0"/>
    <xf numFmtId="0" fontId="6" fillId="11" borderId="10" applyNumberFormat="0" applyFont="0" applyAlignment="0" applyProtection="0"/>
    <xf numFmtId="170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0" borderId="0"/>
    <xf numFmtId="178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7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Protection="0">
      <alignment horizontal="right"/>
    </xf>
    <xf numFmtId="172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173" fontId="6" fillId="0" borderId="0" applyFont="0" applyFill="0" applyBorder="0" applyAlignment="0" applyProtection="0"/>
    <xf numFmtId="0" fontId="6" fillId="36" borderId="0" applyNumberFormat="0" applyFont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0" fontId="6" fillId="36" borderId="0" applyNumberFormat="0" applyFont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170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6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8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5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79" fontId="6" fillId="0" borderId="0" applyFont="0" applyFill="0" applyBorder="0" applyProtection="0">
      <alignment horizontal="right"/>
    </xf>
    <xf numFmtId="178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178" fontId="6" fillId="0" borderId="0" applyFont="0" applyFill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0" fontId="6" fillId="0" borderId="0"/>
    <xf numFmtId="172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17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0" fontId="6" fillId="30" borderId="0" applyNumberFormat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14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0" fillId="0" borderId="0"/>
    <xf numFmtId="170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77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43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5" fontId="6" fillId="0" borderId="0" applyFont="0" applyFill="0" applyBorder="0" applyAlignment="0" applyProtection="0"/>
    <xf numFmtId="0" fontId="6" fillId="26" borderId="0" applyNumberFormat="0" applyBorder="0" applyAlignment="0" applyProtection="0"/>
    <xf numFmtId="172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4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79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43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43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3" borderId="0" applyNumberFormat="0" applyBorder="0" applyAlignment="0" applyProtection="0"/>
    <xf numFmtId="179" fontId="6" fillId="0" borderId="0" applyFont="0" applyFill="0" applyBorder="0" applyProtection="0">
      <alignment horizontal="right"/>
    </xf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2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6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8" fontId="6" fillId="0" borderId="0" applyFont="0" applyFill="0" applyBorder="0" applyAlignment="0" applyProtection="0"/>
    <xf numFmtId="0" fontId="6" fillId="11" borderId="10" applyNumberFormat="0" applyFont="0" applyAlignment="0" applyProtection="0"/>
    <xf numFmtId="170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0" borderId="0"/>
    <xf numFmtId="178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7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Protection="0">
      <alignment horizontal="right"/>
    </xf>
    <xf numFmtId="172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173" fontId="6" fillId="0" borderId="0" applyFont="0" applyFill="0" applyBorder="0" applyAlignment="0" applyProtection="0"/>
    <xf numFmtId="0" fontId="6" fillId="36" borderId="0" applyNumberFormat="0" applyFont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0" fontId="6" fillId="36" borderId="0" applyNumberFormat="0" applyFont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170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6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8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5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11" borderId="10" applyNumberFormat="0" applyFont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9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8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77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43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5" fontId="6" fillId="0" borderId="0" applyFont="0" applyFill="0" applyBorder="0" applyAlignment="0" applyProtection="0"/>
    <xf numFmtId="0" fontId="6" fillId="26" borderId="0" applyNumberFormat="0" applyBorder="0" applyAlignment="0" applyProtection="0"/>
    <xf numFmtId="172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4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79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43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43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3" borderId="0" applyNumberFormat="0" applyBorder="0" applyAlignment="0" applyProtection="0"/>
    <xf numFmtId="179" fontId="6" fillId="0" borderId="0" applyFont="0" applyFill="0" applyBorder="0" applyProtection="0">
      <alignment horizontal="right"/>
    </xf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2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6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8" fontId="6" fillId="0" borderId="0" applyFont="0" applyFill="0" applyBorder="0" applyAlignment="0" applyProtection="0"/>
    <xf numFmtId="0" fontId="6" fillId="11" borderId="10" applyNumberFormat="0" applyFont="0" applyAlignment="0" applyProtection="0"/>
    <xf numFmtId="170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0" borderId="0"/>
    <xf numFmtId="178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7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Protection="0">
      <alignment horizontal="right"/>
    </xf>
    <xf numFmtId="172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173" fontId="6" fillId="0" borderId="0" applyFont="0" applyFill="0" applyBorder="0" applyAlignment="0" applyProtection="0"/>
    <xf numFmtId="0" fontId="6" fillId="36" borderId="0" applyNumberFormat="0" applyFont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0" fontId="6" fillId="36" borderId="0" applyNumberFormat="0" applyFont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170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6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8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5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11" borderId="10" applyNumberFormat="0" applyFont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9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8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6" fillId="11" borderId="10" applyNumberFormat="0" applyFont="0" applyAlignment="0" applyProtection="0"/>
    <xf numFmtId="179" fontId="6" fillId="0" borderId="0" applyFont="0" applyFill="0" applyBorder="0" applyProtection="0">
      <alignment horizontal="right"/>
    </xf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6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36" borderId="0" applyNumberFormat="0" applyFont="0" applyAlignment="0" applyProtection="0"/>
    <xf numFmtId="176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0" fontId="5" fillId="11" borderId="10" applyNumberFormat="0" applyFont="0" applyAlignment="0" applyProtection="0"/>
    <xf numFmtId="173" fontId="5" fillId="0" borderId="0" applyFont="0" applyFill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177" fontId="5" fillId="0" borderId="0" applyFont="0" applyFill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0" borderId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178" fontId="5" fillId="0" borderId="0" applyFont="0" applyFill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0" borderId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179" fontId="5" fillId="0" borderId="0" applyFont="0" applyFill="0" applyBorder="0" applyProtection="0">
      <alignment horizontal="right"/>
    </xf>
    <xf numFmtId="0" fontId="5" fillId="0" borderId="0"/>
    <xf numFmtId="0" fontId="5" fillId="0" borderId="0"/>
    <xf numFmtId="17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Protection="0">
      <alignment horizontal="right"/>
    </xf>
    <xf numFmtId="170" fontId="5" fillId="0" borderId="0" applyFont="0" applyFill="0" applyBorder="0" applyAlignment="0" applyProtection="0"/>
    <xf numFmtId="0" fontId="5" fillId="0" borderId="0"/>
    <xf numFmtId="0" fontId="4" fillId="0" borderId="0"/>
    <xf numFmtId="176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36" borderId="0" applyNumberFormat="0" applyFont="0" applyAlignment="0" applyProtection="0"/>
    <xf numFmtId="178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177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179" fontId="4" fillId="0" borderId="0" applyFont="0" applyFill="0" applyBorder="0" applyProtection="0">
      <alignment horizontal="right"/>
    </xf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/>
    <xf numFmtId="174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Protection="0">
      <alignment horizontal="right"/>
    </xf>
    <xf numFmtId="170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6" borderId="0" applyNumberFormat="0" applyBorder="0" applyAlignment="0" applyProtection="0"/>
    <xf numFmtId="172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2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11" borderId="10" applyNumberFormat="0" applyFont="0" applyAlignment="0" applyProtection="0"/>
    <xf numFmtId="170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8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7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9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2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7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6" borderId="0" applyNumberFormat="0" applyBorder="0" applyAlignment="0" applyProtection="0"/>
    <xf numFmtId="172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2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11" borderId="10" applyNumberFormat="0" applyFont="0" applyAlignment="0" applyProtection="0"/>
    <xf numFmtId="170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9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0" fontId="3" fillId="0" borderId="0"/>
    <xf numFmtId="172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6" borderId="0" applyNumberFormat="0" applyBorder="0" applyAlignment="0" applyProtection="0"/>
    <xf numFmtId="172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2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11" borderId="10" applyNumberFormat="0" applyFont="0" applyAlignment="0" applyProtection="0"/>
    <xf numFmtId="170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8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6" borderId="0" applyNumberFormat="0" applyBorder="0" applyAlignment="0" applyProtection="0"/>
    <xf numFmtId="172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2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11" borderId="10" applyNumberFormat="0" applyFont="0" applyAlignment="0" applyProtection="0"/>
    <xf numFmtId="170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8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11" borderId="10" applyNumberFormat="0" applyFont="0" applyAlignment="0" applyProtection="0"/>
    <xf numFmtId="179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6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7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2" fillId="0" borderId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9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2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7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6" borderId="0" applyNumberFormat="0" applyBorder="0" applyAlignment="0" applyProtection="0"/>
    <xf numFmtId="172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2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11" borderId="10" applyNumberFormat="0" applyFont="0" applyAlignment="0" applyProtection="0"/>
    <xf numFmtId="170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9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0" fontId="3" fillId="0" borderId="0"/>
    <xf numFmtId="172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6" borderId="0" applyNumberFormat="0" applyBorder="0" applyAlignment="0" applyProtection="0"/>
    <xf numFmtId="172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2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11" borderId="10" applyNumberFormat="0" applyFont="0" applyAlignment="0" applyProtection="0"/>
    <xf numFmtId="170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8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6" borderId="0" applyNumberFormat="0" applyBorder="0" applyAlignment="0" applyProtection="0"/>
    <xf numFmtId="172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2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11" borderId="10" applyNumberFormat="0" applyFont="0" applyAlignment="0" applyProtection="0"/>
    <xf numFmtId="170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8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11" borderId="10" applyNumberFormat="0" applyFont="0" applyAlignment="0" applyProtection="0"/>
    <xf numFmtId="179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6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0" fillId="0" borderId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6" borderId="0" applyNumberFormat="0" applyBorder="0" applyAlignment="0" applyProtection="0"/>
    <xf numFmtId="172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2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11" borderId="10" applyNumberFormat="0" applyFont="0" applyAlignment="0" applyProtection="0"/>
    <xf numFmtId="170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8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7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9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2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7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6" borderId="0" applyNumberFormat="0" applyBorder="0" applyAlignment="0" applyProtection="0"/>
    <xf numFmtId="172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2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11" borderId="10" applyNumberFormat="0" applyFont="0" applyAlignment="0" applyProtection="0"/>
    <xf numFmtId="170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9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0" fontId="3" fillId="0" borderId="0"/>
    <xf numFmtId="172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6" borderId="0" applyNumberFormat="0" applyBorder="0" applyAlignment="0" applyProtection="0"/>
    <xf numFmtId="172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2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11" borderId="10" applyNumberFormat="0" applyFont="0" applyAlignment="0" applyProtection="0"/>
    <xf numFmtId="170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8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6" borderId="0" applyNumberFormat="0" applyBorder="0" applyAlignment="0" applyProtection="0"/>
    <xf numFmtId="172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2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11" borderId="10" applyNumberFormat="0" applyFont="0" applyAlignment="0" applyProtection="0"/>
    <xf numFmtId="170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8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11" borderId="10" applyNumberFormat="0" applyFont="0" applyAlignment="0" applyProtection="0"/>
    <xf numFmtId="179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6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7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9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2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7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6" borderId="0" applyNumberFormat="0" applyBorder="0" applyAlignment="0" applyProtection="0"/>
    <xf numFmtId="172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2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11" borderId="10" applyNumberFormat="0" applyFont="0" applyAlignment="0" applyProtection="0"/>
    <xf numFmtId="170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9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0" fontId="3" fillId="0" borderId="0"/>
    <xf numFmtId="172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6" borderId="0" applyNumberFormat="0" applyBorder="0" applyAlignment="0" applyProtection="0"/>
    <xf numFmtId="172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2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11" borderId="10" applyNumberFormat="0" applyFont="0" applyAlignment="0" applyProtection="0"/>
    <xf numFmtId="170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8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6" borderId="0" applyNumberFormat="0" applyBorder="0" applyAlignment="0" applyProtection="0"/>
    <xf numFmtId="172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2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11" borderId="10" applyNumberFormat="0" applyFont="0" applyAlignment="0" applyProtection="0"/>
    <xf numFmtId="170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8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11" borderId="10" applyNumberFormat="0" applyFont="0" applyAlignment="0" applyProtection="0"/>
    <xf numFmtId="179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6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6" borderId="0" applyNumberFormat="0" applyBorder="0" applyAlignment="0" applyProtection="0"/>
    <xf numFmtId="172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2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11" borderId="10" applyNumberFormat="0" applyFont="0" applyAlignment="0" applyProtection="0"/>
    <xf numFmtId="170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8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7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9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2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7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6" borderId="0" applyNumberFormat="0" applyBorder="0" applyAlignment="0" applyProtection="0"/>
    <xf numFmtId="172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2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11" borderId="10" applyNumberFormat="0" applyFont="0" applyAlignment="0" applyProtection="0"/>
    <xf numFmtId="170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9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0" fontId="3" fillId="0" borderId="0"/>
    <xf numFmtId="172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6" borderId="0" applyNumberFormat="0" applyBorder="0" applyAlignment="0" applyProtection="0"/>
    <xf numFmtId="172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2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11" borderId="10" applyNumberFormat="0" applyFont="0" applyAlignment="0" applyProtection="0"/>
    <xf numFmtId="170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8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6" borderId="0" applyNumberFormat="0" applyBorder="0" applyAlignment="0" applyProtection="0"/>
    <xf numFmtId="172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2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11" borderId="10" applyNumberFormat="0" applyFont="0" applyAlignment="0" applyProtection="0"/>
    <xf numFmtId="170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8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11" borderId="10" applyNumberFormat="0" applyFont="0" applyAlignment="0" applyProtection="0"/>
    <xf numFmtId="179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6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1" borderId="10" applyNumberFormat="0" applyFont="0" applyAlignment="0" applyProtection="0"/>
    <xf numFmtId="17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8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36" borderId="0" applyNumberFormat="0" applyFont="0" applyAlignment="0" applyProtection="0"/>
    <xf numFmtId="178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7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10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0" borderId="0"/>
  </cellStyleXfs>
  <cellXfs count="44">
    <xf numFmtId="0" fontId="0" fillId="0" borderId="0" xfId="0"/>
    <xf numFmtId="0" fontId="26" fillId="2" borderId="0" xfId="0" applyFont="1" applyFill="1" applyAlignment="1">
      <alignment horizontal="left"/>
    </xf>
    <xf numFmtId="49" fontId="27" fillId="4" borderId="0" xfId="0" applyNumberFormat="1" applyFont="1" applyFill="1" applyAlignment="1">
      <alignment horizontal="center" vertical="center"/>
    </xf>
    <xf numFmtId="49" fontId="28" fillId="2" borderId="0" xfId="0" applyNumberFormat="1" applyFont="1" applyFill="1" applyAlignment="1">
      <alignment horizontal="left" vertical="center"/>
    </xf>
    <xf numFmtId="49" fontId="29" fillId="2" borderId="0" xfId="0" applyNumberFormat="1" applyFont="1" applyFill="1" applyAlignment="1">
      <alignment horizontal="center" vertical="center"/>
    </xf>
    <xf numFmtId="0" fontId="26" fillId="2" borderId="0" xfId="3027" applyFont="1" applyFill="1" applyAlignment="1">
      <alignment horizontal="left"/>
    </xf>
    <xf numFmtId="49" fontId="27" fillId="4" borderId="0" xfId="3027" applyNumberFormat="1" applyFont="1" applyFill="1" applyAlignment="1">
      <alignment horizontal="center" vertical="center"/>
    </xf>
    <xf numFmtId="0" fontId="32" fillId="0" borderId="0" xfId="3027"/>
    <xf numFmtId="49" fontId="87" fillId="2" borderId="0" xfId="3027" applyNumberFormat="1" applyFont="1" applyFill="1" applyAlignment="1">
      <alignment horizontal="left" vertical="center"/>
    </xf>
    <xf numFmtId="0" fontId="88" fillId="2" borderId="0" xfId="3027" applyFont="1" applyFill="1" applyAlignment="1">
      <alignment horizontal="center" vertical="center"/>
    </xf>
    <xf numFmtId="49" fontId="89" fillId="2" borderId="0" xfId="3027" applyNumberFormat="1" applyFont="1" applyFill="1" applyAlignment="1">
      <alignment horizontal="left" vertical="center"/>
    </xf>
    <xf numFmtId="49" fontId="90" fillId="2" borderId="0" xfId="3027" applyNumberFormat="1" applyFont="1" applyFill="1" applyAlignment="1">
      <alignment horizontal="center" vertical="center"/>
    </xf>
    <xf numFmtId="166" fontId="90" fillId="2" borderId="0" xfId="3027" applyNumberFormat="1" applyFont="1" applyFill="1" applyAlignment="1">
      <alignment horizontal="center"/>
    </xf>
    <xf numFmtId="49" fontId="91" fillId="3" borderId="0" xfId="3027" applyNumberFormat="1" applyFont="1" applyFill="1" applyAlignment="1">
      <alignment horizontal="left"/>
    </xf>
    <xf numFmtId="0" fontId="91" fillId="3" borderId="0" xfId="3027" applyFont="1" applyFill="1" applyAlignment="1">
      <alignment horizontal="left"/>
    </xf>
    <xf numFmtId="49" fontId="90" fillId="2" borderId="2" xfId="3027" applyNumberFormat="1" applyFont="1" applyFill="1" applyBorder="1" applyAlignment="1">
      <alignment horizontal="right" vertical="center"/>
    </xf>
    <xf numFmtId="3" fontId="90" fillId="2" borderId="2" xfId="3027" applyNumberFormat="1" applyFont="1" applyFill="1" applyBorder="1" applyAlignment="1">
      <alignment horizontal="right" vertical="center"/>
    </xf>
    <xf numFmtId="167" fontId="90" fillId="2" borderId="2" xfId="3027" applyNumberFormat="1" applyFont="1" applyFill="1" applyBorder="1" applyAlignment="1">
      <alignment horizontal="right" vertical="center"/>
    </xf>
    <xf numFmtId="168" fontId="90" fillId="2" borderId="2" xfId="3027" applyNumberFormat="1" applyFont="1" applyFill="1" applyBorder="1" applyAlignment="1">
      <alignment horizontal="right" vertical="center"/>
    </xf>
    <xf numFmtId="0" fontId="92" fillId="2" borderId="1" xfId="3027" applyFont="1" applyFill="1" applyBorder="1" applyAlignment="1">
      <alignment horizontal="left"/>
    </xf>
    <xf numFmtId="3" fontId="89" fillId="2" borderId="1" xfId="3027" applyNumberFormat="1" applyFont="1" applyFill="1" applyBorder="1" applyAlignment="1">
      <alignment horizontal="right" vertical="center"/>
    </xf>
    <xf numFmtId="167" fontId="92" fillId="2" borderId="1" xfId="3027" applyNumberFormat="1" applyFont="1" applyFill="1" applyBorder="1" applyAlignment="1">
      <alignment horizontal="right" vertical="center"/>
    </xf>
    <xf numFmtId="168" fontId="89" fillId="2" borderId="1" xfId="3027" applyNumberFormat="1" applyFont="1" applyFill="1" applyBorder="1" applyAlignment="1">
      <alignment horizontal="right" vertical="center"/>
    </xf>
    <xf numFmtId="49" fontId="92" fillId="2" borderId="1" xfId="3027" applyNumberFormat="1" applyFont="1" applyFill="1" applyBorder="1" applyAlignment="1">
      <alignment horizontal="left"/>
    </xf>
    <xf numFmtId="49" fontId="93" fillId="4" borderId="0" xfId="0" applyNumberFormat="1" applyFont="1" applyFill="1" applyAlignment="1">
      <alignment horizontal="center" vertical="center"/>
    </xf>
    <xf numFmtId="14" fontId="29" fillId="2" borderId="0" xfId="0" applyNumberFormat="1" applyFont="1" applyFill="1" applyAlignment="1">
      <alignment horizontal="center" vertical="center"/>
    </xf>
    <xf numFmtId="21" fontId="29" fillId="2" borderId="0" xfId="0" applyNumberFormat="1" applyFont="1" applyFill="1" applyAlignment="1">
      <alignment horizontal="center" vertical="center"/>
    </xf>
    <xf numFmtId="182" fontId="26" fillId="2" borderId="0" xfId="0" applyNumberFormat="1" applyFont="1" applyFill="1" applyAlignment="1">
      <alignment horizontal="left"/>
    </xf>
    <xf numFmtId="0" fontId="26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49" fontId="90" fillId="2" borderId="2" xfId="3027" applyNumberFormat="1" applyFont="1" applyFill="1" applyBorder="1" applyAlignment="1">
      <alignment horizontal="center" vertical="center"/>
    </xf>
    <xf numFmtId="167" fontId="92" fillId="2" borderId="1" xfId="3027" applyNumberFormat="1" applyFont="1" applyFill="1" applyBorder="1" applyAlignment="1">
      <alignment horizontal="left"/>
    </xf>
    <xf numFmtId="4" fontId="0" fillId="0" borderId="0" xfId="0" applyNumberFormat="1"/>
    <xf numFmtId="3" fontId="29" fillId="2" borderId="0" xfId="0" applyNumberFormat="1" applyFont="1" applyFill="1" applyAlignment="1">
      <alignment horizontal="right" vertical="center"/>
    </xf>
    <xf numFmtId="183" fontId="29" fillId="2" borderId="0" xfId="0" applyNumberFormat="1" applyFont="1" applyFill="1" applyAlignment="1">
      <alignment horizontal="right" vertical="center"/>
    </xf>
    <xf numFmtId="4" fontId="29" fillId="2" borderId="0" xfId="0" applyNumberFormat="1" applyFont="1" applyFill="1" applyAlignment="1">
      <alignment horizontal="right" vertical="center"/>
    </xf>
    <xf numFmtId="3" fontId="26" fillId="2" borderId="0" xfId="0" applyNumberFormat="1" applyFont="1" applyFill="1" applyAlignment="1">
      <alignment horizontal="right"/>
    </xf>
    <xf numFmtId="183" fontId="26" fillId="2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183" fontId="0" fillId="0" borderId="0" xfId="0" applyNumberFormat="1" applyAlignment="1">
      <alignment horizontal="right"/>
    </xf>
    <xf numFmtId="180" fontId="0" fillId="0" borderId="0" xfId="0" applyNumberFormat="1"/>
    <xf numFmtId="49" fontId="27" fillId="4" borderId="0" xfId="0" applyNumberFormat="1" applyFont="1" applyFill="1" applyAlignment="1">
      <alignment horizontal="right" vertical="center"/>
    </xf>
    <xf numFmtId="49" fontId="27" fillId="3" borderId="0" xfId="3027" applyNumberFormat="1" applyFont="1" applyFill="1" applyAlignment="1">
      <alignment horizontal="center" vertical="center"/>
    </xf>
    <xf numFmtId="49" fontId="27" fillId="3" borderId="0" xfId="0" applyNumberFormat="1" applyFont="1" applyFill="1" applyAlignment="1">
      <alignment horizontal="center" vertical="center"/>
    </xf>
  </cellXfs>
  <cellStyles count="48909">
    <cellStyle name="_%(SignOnly)" xfId="125" xr:uid="{00000000-0005-0000-0000-000000000000}"/>
    <cellStyle name="_%(SignOnly) 10" xfId="1825" xr:uid="{00000000-0005-0000-0000-000001000000}"/>
    <cellStyle name="_%(SignOnly) 10 10" xfId="36049" xr:uid="{00000000-0005-0000-0000-000002000000}"/>
    <cellStyle name="_%(SignOnly) 10 11" xfId="15003" xr:uid="{00000000-0005-0000-0000-000003000000}"/>
    <cellStyle name="_%(SignOnly) 10 2" xfId="2387" xr:uid="{00000000-0005-0000-0000-000004000000}"/>
    <cellStyle name="_%(SignOnly) 10 2 2" xfId="3925" xr:uid="{00000000-0005-0000-0000-000005000000}"/>
    <cellStyle name="_%(SignOnly) 10 2 2 2" xfId="11390" xr:uid="{00000000-0005-0000-0000-000006000000}"/>
    <cellStyle name="_%(SignOnly) 10 2 2 2 2" xfId="45550" xr:uid="{00000000-0005-0000-0000-000007000000}"/>
    <cellStyle name="_%(SignOnly) 10 2 2 2 3" xfId="32230" xr:uid="{00000000-0005-0000-0000-000008000000}"/>
    <cellStyle name="_%(SignOnly) 10 2 2 3" xfId="24777" xr:uid="{00000000-0005-0000-0000-000009000000}"/>
    <cellStyle name="_%(SignOnly) 10 2 2 4" xfId="38099" xr:uid="{00000000-0005-0000-0000-00000A000000}"/>
    <cellStyle name="_%(SignOnly) 10 2 2 5" xfId="18923" xr:uid="{00000000-0005-0000-0000-00000B000000}"/>
    <cellStyle name="_%(SignOnly) 10 2 3" xfId="5449" xr:uid="{00000000-0005-0000-0000-00000C000000}"/>
    <cellStyle name="_%(SignOnly) 10 2 3 2" xfId="12914" xr:uid="{00000000-0005-0000-0000-00000D000000}"/>
    <cellStyle name="_%(SignOnly) 10 2 3 2 2" xfId="47073" xr:uid="{00000000-0005-0000-0000-00000E000000}"/>
    <cellStyle name="_%(SignOnly) 10 2 3 2 3" xfId="33753" xr:uid="{00000000-0005-0000-0000-00000F000000}"/>
    <cellStyle name="_%(SignOnly) 10 2 3 3" xfId="26300" xr:uid="{00000000-0005-0000-0000-000010000000}"/>
    <cellStyle name="_%(SignOnly) 10 2 3 4" xfId="39622" xr:uid="{00000000-0005-0000-0000-000011000000}"/>
    <cellStyle name="_%(SignOnly) 10 2 3 5" xfId="20446" xr:uid="{00000000-0005-0000-0000-000012000000}"/>
    <cellStyle name="_%(SignOnly) 10 2 4" xfId="6992" xr:uid="{00000000-0005-0000-0000-000013000000}"/>
    <cellStyle name="_%(SignOnly) 10 2 4 2" xfId="14457" xr:uid="{00000000-0005-0000-0000-000014000000}"/>
    <cellStyle name="_%(SignOnly) 10 2 4 2 2" xfId="48616" xr:uid="{00000000-0005-0000-0000-000015000000}"/>
    <cellStyle name="_%(SignOnly) 10 2 4 2 3" xfId="35296" xr:uid="{00000000-0005-0000-0000-000016000000}"/>
    <cellStyle name="_%(SignOnly) 10 2 4 3" xfId="27843" xr:uid="{00000000-0005-0000-0000-000017000000}"/>
    <cellStyle name="_%(SignOnly) 10 2 4 4" xfId="41165" xr:uid="{00000000-0005-0000-0000-000018000000}"/>
    <cellStyle name="_%(SignOnly) 10 2 4 5" xfId="21989" xr:uid="{00000000-0005-0000-0000-000019000000}"/>
    <cellStyle name="_%(SignOnly) 10 2 5" xfId="9894" xr:uid="{00000000-0005-0000-0000-00001A000000}"/>
    <cellStyle name="_%(SignOnly) 10 2 5 2" xfId="30735" xr:uid="{00000000-0005-0000-0000-00001B000000}"/>
    <cellStyle name="_%(SignOnly) 10 2 5 3" xfId="44055" xr:uid="{00000000-0005-0000-0000-00001C000000}"/>
    <cellStyle name="_%(SignOnly) 10 2 5 4" xfId="17428" xr:uid="{00000000-0005-0000-0000-00001D000000}"/>
    <cellStyle name="_%(SignOnly) 10 2 6" xfId="8606" xr:uid="{00000000-0005-0000-0000-00001E000000}"/>
    <cellStyle name="_%(SignOnly) 10 2 6 2" xfId="42777" xr:uid="{00000000-0005-0000-0000-00001F000000}"/>
    <cellStyle name="_%(SignOnly) 10 2 6 3" xfId="29457" xr:uid="{00000000-0005-0000-0000-000020000000}"/>
    <cellStyle name="_%(SignOnly) 10 2 7" xfId="23282" xr:uid="{00000000-0005-0000-0000-000021000000}"/>
    <cellStyle name="_%(SignOnly) 10 2 8" xfId="36604" xr:uid="{00000000-0005-0000-0000-000022000000}"/>
    <cellStyle name="_%(SignOnly) 10 2 9" xfId="16150" xr:uid="{00000000-0005-0000-0000-000023000000}"/>
    <cellStyle name="_%(SignOnly) 10 3" xfId="3384" xr:uid="{00000000-0005-0000-0000-000024000000}"/>
    <cellStyle name="_%(SignOnly) 10 3 2" xfId="4908" xr:uid="{00000000-0005-0000-0000-000025000000}"/>
    <cellStyle name="_%(SignOnly) 10 3 2 2" xfId="12373" xr:uid="{00000000-0005-0000-0000-000026000000}"/>
    <cellStyle name="_%(SignOnly) 10 3 2 2 2" xfId="46532" xr:uid="{00000000-0005-0000-0000-000027000000}"/>
    <cellStyle name="_%(SignOnly) 10 3 2 2 3" xfId="33212" xr:uid="{00000000-0005-0000-0000-000028000000}"/>
    <cellStyle name="_%(SignOnly) 10 3 2 3" xfId="25759" xr:uid="{00000000-0005-0000-0000-000029000000}"/>
    <cellStyle name="_%(SignOnly) 10 3 2 4" xfId="39081" xr:uid="{00000000-0005-0000-0000-00002A000000}"/>
    <cellStyle name="_%(SignOnly) 10 3 2 5" xfId="19905" xr:uid="{00000000-0005-0000-0000-00002B000000}"/>
    <cellStyle name="_%(SignOnly) 10 3 3" xfId="6451" xr:uid="{00000000-0005-0000-0000-00002C000000}"/>
    <cellStyle name="_%(SignOnly) 10 3 3 2" xfId="13916" xr:uid="{00000000-0005-0000-0000-00002D000000}"/>
    <cellStyle name="_%(SignOnly) 10 3 3 2 2" xfId="48075" xr:uid="{00000000-0005-0000-0000-00002E000000}"/>
    <cellStyle name="_%(SignOnly) 10 3 3 2 3" xfId="34755" xr:uid="{00000000-0005-0000-0000-00002F000000}"/>
    <cellStyle name="_%(SignOnly) 10 3 3 3" xfId="27302" xr:uid="{00000000-0005-0000-0000-000030000000}"/>
    <cellStyle name="_%(SignOnly) 10 3 3 4" xfId="40624" xr:uid="{00000000-0005-0000-0000-000031000000}"/>
    <cellStyle name="_%(SignOnly) 10 3 3 5" xfId="21448" xr:uid="{00000000-0005-0000-0000-000032000000}"/>
    <cellStyle name="_%(SignOnly) 10 3 4" xfId="10849" xr:uid="{00000000-0005-0000-0000-000033000000}"/>
    <cellStyle name="_%(SignOnly) 10 3 4 2" xfId="31689" xr:uid="{00000000-0005-0000-0000-000034000000}"/>
    <cellStyle name="_%(SignOnly) 10 3 4 3" xfId="45009" xr:uid="{00000000-0005-0000-0000-000035000000}"/>
    <cellStyle name="_%(SignOnly) 10 3 4 4" xfId="18382" xr:uid="{00000000-0005-0000-0000-000036000000}"/>
    <cellStyle name="_%(SignOnly) 10 3 5" xfId="8065" xr:uid="{00000000-0005-0000-0000-000037000000}"/>
    <cellStyle name="_%(SignOnly) 10 3 5 2" xfId="42236" xr:uid="{00000000-0005-0000-0000-000038000000}"/>
    <cellStyle name="_%(SignOnly) 10 3 5 3" xfId="28916" xr:uid="{00000000-0005-0000-0000-000039000000}"/>
    <cellStyle name="_%(SignOnly) 10 3 6" xfId="24236" xr:uid="{00000000-0005-0000-0000-00003A000000}"/>
    <cellStyle name="_%(SignOnly) 10 3 7" xfId="37558" xr:uid="{00000000-0005-0000-0000-00003B000000}"/>
    <cellStyle name="_%(SignOnly) 10 3 8" xfId="15609" xr:uid="{00000000-0005-0000-0000-00003C000000}"/>
    <cellStyle name="_%(SignOnly) 10 4" xfId="2743" xr:uid="{00000000-0005-0000-0000-00003D000000}"/>
    <cellStyle name="_%(SignOnly) 10 4 2" xfId="10250" xr:uid="{00000000-0005-0000-0000-00003E000000}"/>
    <cellStyle name="_%(SignOnly) 10 4 2 2" xfId="44410" xr:uid="{00000000-0005-0000-0000-00003F000000}"/>
    <cellStyle name="_%(SignOnly) 10 4 2 3" xfId="31090" xr:uid="{00000000-0005-0000-0000-000040000000}"/>
    <cellStyle name="_%(SignOnly) 10 4 3" xfId="23637" xr:uid="{00000000-0005-0000-0000-000041000000}"/>
    <cellStyle name="_%(SignOnly) 10 4 4" xfId="36959" xr:uid="{00000000-0005-0000-0000-000042000000}"/>
    <cellStyle name="_%(SignOnly) 10 4 5" xfId="17783" xr:uid="{00000000-0005-0000-0000-000043000000}"/>
    <cellStyle name="_%(SignOnly) 10 5" xfId="4302" xr:uid="{00000000-0005-0000-0000-000044000000}"/>
    <cellStyle name="_%(SignOnly) 10 5 2" xfId="11767" xr:uid="{00000000-0005-0000-0000-000045000000}"/>
    <cellStyle name="_%(SignOnly) 10 5 2 2" xfId="45926" xr:uid="{00000000-0005-0000-0000-000046000000}"/>
    <cellStyle name="_%(SignOnly) 10 5 2 3" xfId="32606" xr:uid="{00000000-0005-0000-0000-000047000000}"/>
    <cellStyle name="_%(SignOnly) 10 5 3" xfId="25153" xr:uid="{00000000-0005-0000-0000-000048000000}"/>
    <cellStyle name="_%(SignOnly) 10 5 4" xfId="38475" xr:uid="{00000000-0005-0000-0000-000049000000}"/>
    <cellStyle name="_%(SignOnly) 10 5 5" xfId="19299" xr:uid="{00000000-0005-0000-0000-00004A000000}"/>
    <cellStyle name="_%(SignOnly) 10 6" xfId="5833" xr:uid="{00000000-0005-0000-0000-00004B000000}"/>
    <cellStyle name="_%(SignOnly) 10 6 2" xfId="13298" xr:uid="{00000000-0005-0000-0000-00004C000000}"/>
    <cellStyle name="_%(SignOnly) 10 6 2 2" xfId="47457" xr:uid="{00000000-0005-0000-0000-00004D000000}"/>
    <cellStyle name="_%(SignOnly) 10 6 2 3" xfId="34137" xr:uid="{00000000-0005-0000-0000-00004E000000}"/>
    <cellStyle name="_%(SignOnly) 10 6 3" xfId="26684" xr:uid="{00000000-0005-0000-0000-00004F000000}"/>
    <cellStyle name="_%(SignOnly) 10 6 4" xfId="40006" xr:uid="{00000000-0005-0000-0000-000050000000}"/>
    <cellStyle name="_%(SignOnly) 10 6 5" xfId="20830" xr:uid="{00000000-0005-0000-0000-000051000000}"/>
    <cellStyle name="_%(SignOnly) 10 7" xfId="9339" xr:uid="{00000000-0005-0000-0000-000052000000}"/>
    <cellStyle name="_%(SignOnly) 10 7 2" xfId="30180" xr:uid="{00000000-0005-0000-0000-000053000000}"/>
    <cellStyle name="_%(SignOnly) 10 7 3" xfId="43500" xr:uid="{00000000-0005-0000-0000-000054000000}"/>
    <cellStyle name="_%(SignOnly) 10 7 4" xfId="16873" xr:uid="{00000000-0005-0000-0000-000055000000}"/>
    <cellStyle name="_%(SignOnly) 10 8" xfId="7459" xr:uid="{00000000-0005-0000-0000-000056000000}"/>
    <cellStyle name="_%(SignOnly) 10 8 2" xfId="41630" xr:uid="{00000000-0005-0000-0000-000057000000}"/>
    <cellStyle name="_%(SignOnly) 10 8 3" xfId="28310" xr:uid="{00000000-0005-0000-0000-000058000000}"/>
    <cellStyle name="_%(SignOnly) 10 9" xfId="22727" xr:uid="{00000000-0005-0000-0000-000059000000}"/>
    <cellStyle name="_%(SignOnly) 11" xfId="2072" xr:uid="{00000000-0005-0000-0000-00005A000000}"/>
    <cellStyle name="_%(SignOnly) 11 10" xfId="36290" xr:uid="{00000000-0005-0000-0000-00005B000000}"/>
    <cellStyle name="_%(SignOnly) 11 11" xfId="15028" xr:uid="{00000000-0005-0000-0000-00005C000000}"/>
    <cellStyle name="_%(SignOnly) 11 2" xfId="2412" xr:uid="{00000000-0005-0000-0000-00005D000000}"/>
    <cellStyle name="_%(SignOnly) 11 2 2" xfId="3950" xr:uid="{00000000-0005-0000-0000-00005E000000}"/>
    <cellStyle name="_%(SignOnly) 11 2 2 2" xfId="11415" xr:uid="{00000000-0005-0000-0000-00005F000000}"/>
    <cellStyle name="_%(SignOnly) 11 2 2 2 2" xfId="45575" xr:uid="{00000000-0005-0000-0000-000060000000}"/>
    <cellStyle name="_%(SignOnly) 11 2 2 2 3" xfId="32255" xr:uid="{00000000-0005-0000-0000-000061000000}"/>
    <cellStyle name="_%(SignOnly) 11 2 2 3" xfId="24802" xr:uid="{00000000-0005-0000-0000-000062000000}"/>
    <cellStyle name="_%(SignOnly) 11 2 2 4" xfId="38124" xr:uid="{00000000-0005-0000-0000-000063000000}"/>
    <cellStyle name="_%(SignOnly) 11 2 2 5" xfId="18948" xr:uid="{00000000-0005-0000-0000-000064000000}"/>
    <cellStyle name="_%(SignOnly) 11 2 3" xfId="5474" xr:uid="{00000000-0005-0000-0000-000065000000}"/>
    <cellStyle name="_%(SignOnly) 11 2 3 2" xfId="12939" xr:uid="{00000000-0005-0000-0000-000066000000}"/>
    <cellStyle name="_%(SignOnly) 11 2 3 2 2" xfId="47098" xr:uid="{00000000-0005-0000-0000-000067000000}"/>
    <cellStyle name="_%(SignOnly) 11 2 3 2 3" xfId="33778" xr:uid="{00000000-0005-0000-0000-000068000000}"/>
    <cellStyle name="_%(SignOnly) 11 2 3 3" xfId="26325" xr:uid="{00000000-0005-0000-0000-000069000000}"/>
    <cellStyle name="_%(SignOnly) 11 2 3 4" xfId="39647" xr:uid="{00000000-0005-0000-0000-00006A000000}"/>
    <cellStyle name="_%(SignOnly) 11 2 3 5" xfId="20471" xr:uid="{00000000-0005-0000-0000-00006B000000}"/>
    <cellStyle name="_%(SignOnly) 11 2 4" xfId="7017" xr:uid="{00000000-0005-0000-0000-00006C000000}"/>
    <cellStyle name="_%(SignOnly) 11 2 4 2" xfId="14482" xr:uid="{00000000-0005-0000-0000-00006D000000}"/>
    <cellStyle name="_%(SignOnly) 11 2 4 2 2" xfId="48641" xr:uid="{00000000-0005-0000-0000-00006E000000}"/>
    <cellStyle name="_%(SignOnly) 11 2 4 2 3" xfId="35321" xr:uid="{00000000-0005-0000-0000-00006F000000}"/>
    <cellStyle name="_%(SignOnly) 11 2 4 3" xfId="27868" xr:uid="{00000000-0005-0000-0000-000070000000}"/>
    <cellStyle name="_%(SignOnly) 11 2 4 4" xfId="41190" xr:uid="{00000000-0005-0000-0000-000071000000}"/>
    <cellStyle name="_%(SignOnly) 11 2 4 5" xfId="22014" xr:uid="{00000000-0005-0000-0000-000072000000}"/>
    <cellStyle name="_%(SignOnly) 11 2 5" xfId="9919" xr:uid="{00000000-0005-0000-0000-000073000000}"/>
    <cellStyle name="_%(SignOnly) 11 2 5 2" xfId="30760" xr:uid="{00000000-0005-0000-0000-000074000000}"/>
    <cellStyle name="_%(SignOnly) 11 2 5 3" xfId="44080" xr:uid="{00000000-0005-0000-0000-000075000000}"/>
    <cellStyle name="_%(SignOnly) 11 2 5 4" xfId="17453" xr:uid="{00000000-0005-0000-0000-000076000000}"/>
    <cellStyle name="_%(SignOnly) 11 2 6" xfId="8631" xr:uid="{00000000-0005-0000-0000-000077000000}"/>
    <cellStyle name="_%(SignOnly) 11 2 6 2" xfId="42802" xr:uid="{00000000-0005-0000-0000-000078000000}"/>
    <cellStyle name="_%(SignOnly) 11 2 6 3" xfId="29482" xr:uid="{00000000-0005-0000-0000-000079000000}"/>
    <cellStyle name="_%(SignOnly) 11 2 7" xfId="23307" xr:uid="{00000000-0005-0000-0000-00007A000000}"/>
    <cellStyle name="_%(SignOnly) 11 2 8" xfId="36629" xr:uid="{00000000-0005-0000-0000-00007B000000}"/>
    <cellStyle name="_%(SignOnly) 11 2 9" xfId="16175" xr:uid="{00000000-0005-0000-0000-00007C000000}"/>
    <cellStyle name="_%(SignOnly) 11 3" xfId="3625" xr:uid="{00000000-0005-0000-0000-00007D000000}"/>
    <cellStyle name="_%(SignOnly) 11 3 2" xfId="5149" xr:uid="{00000000-0005-0000-0000-00007E000000}"/>
    <cellStyle name="_%(SignOnly) 11 3 2 2" xfId="12614" xr:uid="{00000000-0005-0000-0000-00007F000000}"/>
    <cellStyle name="_%(SignOnly) 11 3 2 2 2" xfId="46773" xr:uid="{00000000-0005-0000-0000-000080000000}"/>
    <cellStyle name="_%(SignOnly) 11 3 2 2 3" xfId="33453" xr:uid="{00000000-0005-0000-0000-000081000000}"/>
    <cellStyle name="_%(SignOnly) 11 3 2 3" xfId="26000" xr:uid="{00000000-0005-0000-0000-000082000000}"/>
    <cellStyle name="_%(SignOnly) 11 3 2 4" xfId="39322" xr:uid="{00000000-0005-0000-0000-000083000000}"/>
    <cellStyle name="_%(SignOnly) 11 3 2 5" xfId="20146" xr:uid="{00000000-0005-0000-0000-000084000000}"/>
    <cellStyle name="_%(SignOnly) 11 3 3" xfId="6692" xr:uid="{00000000-0005-0000-0000-000085000000}"/>
    <cellStyle name="_%(SignOnly) 11 3 3 2" xfId="14157" xr:uid="{00000000-0005-0000-0000-000086000000}"/>
    <cellStyle name="_%(SignOnly) 11 3 3 2 2" xfId="48316" xr:uid="{00000000-0005-0000-0000-000087000000}"/>
    <cellStyle name="_%(SignOnly) 11 3 3 2 3" xfId="34996" xr:uid="{00000000-0005-0000-0000-000088000000}"/>
    <cellStyle name="_%(SignOnly) 11 3 3 3" xfId="27543" xr:uid="{00000000-0005-0000-0000-000089000000}"/>
    <cellStyle name="_%(SignOnly) 11 3 3 4" xfId="40865" xr:uid="{00000000-0005-0000-0000-00008A000000}"/>
    <cellStyle name="_%(SignOnly) 11 3 3 5" xfId="21689" xr:uid="{00000000-0005-0000-0000-00008B000000}"/>
    <cellStyle name="_%(SignOnly) 11 3 4" xfId="11090" xr:uid="{00000000-0005-0000-0000-00008C000000}"/>
    <cellStyle name="_%(SignOnly) 11 3 4 2" xfId="31930" xr:uid="{00000000-0005-0000-0000-00008D000000}"/>
    <cellStyle name="_%(SignOnly) 11 3 4 3" xfId="45250" xr:uid="{00000000-0005-0000-0000-00008E000000}"/>
    <cellStyle name="_%(SignOnly) 11 3 4 4" xfId="18623" xr:uid="{00000000-0005-0000-0000-00008F000000}"/>
    <cellStyle name="_%(SignOnly) 11 3 5" xfId="8306" xr:uid="{00000000-0005-0000-0000-000090000000}"/>
    <cellStyle name="_%(SignOnly) 11 3 5 2" xfId="42477" xr:uid="{00000000-0005-0000-0000-000091000000}"/>
    <cellStyle name="_%(SignOnly) 11 3 5 3" xfId="29157" xr:uid="{00000000-0005-0000-0000-000092000000}"/>
    <cellStyle name="_%(SignOnly) 11 3 6" xfId="24477" xr:uid="{00000000-0005-0000-0000-000093000000}"/>
    <cellStyle name="_%(SignOnly) 11 3 7" xfId="37799" xr:uid="{00000000-0005-0000-0000-000094000000}"/>
    <cellStyle name="_%(SignOnly) 11 3 8" xfId="15850" xr:uid="{00000000-0005-0000-0000-000095000000}"/>
    <cellStyle name="_%(SignOnly) 11 4" xfId="2768" xr:uid="{00000000-0005-0000-0000-000096000000}"/>
    <cellStyle name="_%(SignOnly) 11 4 2" xfId="10275" xr:uid="{00000000-0005-0000-0000-000097000000}"/>
    <cellStyle name="_%(SignOnly) 11 4 2 2" xfId="44435" xr:uid="{00000000-0005-0000-0000-000098000000}"/>
    <cellStyle name="_%(SignOnly) 11 4 2 3" xfId="31115" xr:uid="{00000000-0005-0000-0000-000099000000}"/>
    <cellStyle name="_%(SignOnly) 11 4 3" xfId="23662" xr:uid="{00000000-0005-0000-0000-00009A000000}"/>
    <cellStyle name="_%(SignOnly) 11 4 4" xfId="36984" xr:uid="{00000000-0005-0000-0000-00009B000000}"/>
    <cellStyle name="_%(SignOnly) 11 4 5" xfId="17808" xr:uid="{00000000-0005-0000-0000-00009C000000}"/>
    <cellStyle name="_%(SignOnly) 11 5" xfId="4327" xr:uid="{00000000-0005-0000-0000-00009D000000}"/>
    <cellStyle name="_%(SignOnly) 11 5 2" xfId="11792" xr:uid="{00000000-0005-0000-0000-00009E000000}"/>
    <cellStyle name="_%(SignOnly) 11 5 2 2" xfId="45951" xr:uid="{00000000-0005-0000-0000-00009F000000}"/>
    <cellStyle name="_%(SignOnly) 11 5 2 3" xfId="32631" xr:uid="{00000000-0005-0000-0000-0000A0000000}"/>
    <cellStyle name="_%(SignOnly) 11 5 3" xfId="25178" xr:uid="{00000000-0005-0000-0000-0000A1000000}"/>
    <cellStyle name="_%(SignOnly) 11 5 4" xfId="38500" xr:uid="{00000000-0005-0000-0000-0000A2000000}"/>
    <cellStyle name="_%(SignOnly) 11 5 5" xfId="19324" xr:uid="{00000000-0005-0000-0000-0000A3000000}"/>
    <cellStyle name="_%(SignOnly) 11 6" xfId="5858" xr:uid="{00000000-0005-0000-0000-0000A4000000}"/>
    <cellStyle name="_%(SignOnly) 11 6 2" xfId="13323" xr:uid="{00000000-0005-0000-0000-0000A5000000}"/>
    <cellStyle name="_%(SignOnly) 11 6 2 2" xfId="47482" xr:uid="{00000000-0005-0000-0000-0000A6000000}"/>
    <cellStyle name="_%(SignOnly) 11 6 2 3" xfId="34162" xr:uid="{00000000-0005-0000-0000-0000A7000000}"/>
    <cellStyle name="_%(SignOnly) 11 6 3" xfId="26709" xr:uid="{00000000-0005-0000-0000-0000A8000000}"/>
    <cellStyle name="_%(SignOnly) 11 6 4" xfId="40031" xr:uid="{00000000-0005-0000-0000-0000A9000000}"/>
    <cellStyle name="_%(SignOnly) 11 6 5" xfId="20855" xr:uid="{00000000-0005-0000-0000-0000AA000000}"/>
    <cellStyle name="_%(SignOnly) 11 7" xfId="9580" xr:uid="{00000000-0005-0000-0000-0000AB000000}"/>
    <cellStyle name="_%(SignOnly) 11 7 2" xfId="30421" xr:uid="{00000000-0005-0000-0000-0000AC000000}"/>
    <cellStyle name="_%(SignOnly) 11 7 3" xfId="43741" xr:uid="{00000000-0005-0000-0000-0000AD000000}"/>
    <cellStyle name="_%(SignOnly) 11 7 4" xfId="17114" xr:uid="{00000000-0005-0000-0000-0000AE000000}"/>
    <cellStyle name="_%(SignOnly) 11 8" xfId="7484" xr:uid="{00000000-0005-0000-0000-0000AF000000}"/>
    <cellStyle name="_%(SignOnly) 11 8 2" xfId="41655" xr:uid="{00000000-0005-0000-0000-0000B0000000}"/>
    <cellStyle name="_%(SignOnly) 11 8 3" xfId="28335" xr:uid="{00000000-0005-0000-0000-0000B1000000}"/>
    <cellStyle name="_%(SignOnly) 11 9" xfId="22968" xr:uid="{00000000-0005-0000-0000-0000B2000000}"/>
    <cellStyle name="_%(SignOnly) 12" xfId="2452" xr:uid="{00000000-0005-0000-0000-0000B3000000}"/>
    <cellStyle name="_%(SignOnly) 12 10" xfId="15068" xr:uid="{00000000-0005-0000-0000-0000B4000000}"/>
    <cellStyle name="_%(SignOnly) 12 2" xfId="3990" xr:uid="{00000000-0005-0000-0000-0000B5000000}"/>
    <cellStyle name="_%(SignOnly) 12 2 2" xfId="5514" xr:uid="{00000000-0005-0000-0000-0000B6000000}"/>
    <cellStyle name="_%(SignOnly) 12 2 2 2" xfId="12979" xr:uid="{00000000-0005-0000-0000-0000B7000000}"/>
    <cellStyle name="_%(SignOnly) 12 2 2 2 2" xfId="47138" xr:uid="{00000000-0005-0000-0000-0000B8000000}"/>
    <cellStyle name="_%(SignOnly) 12 2 2 2 3" xfId="33818" xr:uid="{00000000-0005-0000-0000-0000B9000000}"/>
    <cellStyle name="_%(SignOnly) 12 2 2 3" xfId="26365" xr:uid="{00000000-0005-0000-0000-0000BA000000}"/>
    <cellStyle name="_%(SignOnly) 12 2 2 4" xfId="39687" xr:uid="{00000000-0005-0000-0000-0000BB000000}"/>
    <cellStyle name="_%(SignOnly) 12 2 2 5" xfId="20511" xr:uid="{00000000-0005-0000-0000-0000BC000000}"/>
    <cellStyle name="_%(SignOnly) 12 2 3" xfId="7057" xr:uid="{00000000-0005-0000-0000-0000BD000000}"/>
    <cellStyle name="_%(SignOnly) 12 2 3 2" xfId="14522" xr:uid="{00000000-0005-0000-0000-0000BE000000}"/>
    <cellStyle name="_%(SignOnly) 12 2 3 2 2" xfId="48681" xr:uid="{00000000-0005-0000-0000-0000BF000000}"/>
    <cellStyle name="_%(SignOnly) 12 2 3 2 3" xfId="35361" xr:uid="{00000000-0005-0000-0000-0000C0000000}"/>
    <cellStyle name="_%(SignOnly) 12 2 3 3" xfId="27908" xr:uid="{00000000-0005-0000-0000-0000C1000000}"/>
    <cellStyle name="_%(SignOnly) 12 2 3 4" xfId="41230" xr:uid="{00000000-0005-0000-0000-0000C2000000}"/>
    <cellStyle name="_%(SignOnly) 12 2 3 5" xfId="22054" xr:uid="{00000000-0005-0000-0000-0000C3000000}"/>
    <cellStyle name="_%(SignOnly) 12 2 4" xfId="11455" xr:uid="{00000000-0005-0000-0000-0000C4000000}"/>
    <cellStyle name="_%(SignOnly) 12 2 4 2" xfId="32295" xr:uid="{00000000-0005-0000-0000-0000C5000000}"/>
    <cellStyle name="_%(SignOnly) 12 2 4 3" xfId="45615" xr:uid="{00000000-0005-0000-0000-0000C6000000}"/>
    <cellStyle name="_%(SignOnly) 12 2 4 4" xfId="18988" xr:uid="{00000000-0005-0000-0000-0000C7000000}"/>
    <cellStyle name="_%(SignOnly) 12 2 5" xfId="8671" xr:uid="{00000000-0005-0000-0000-0000C8000000}"/>
    <cellStyle name="_%(SignOnly) 12 2 5 2" xfId="42842" xr:uid="{00000000-0005-0000-0000-0000C9000000}"/>
    <cellStyle name="_%(SignOnly) 12 2 5 3" xfId="29522" xr:uid="{00000000-0005-0000-0000-0000CA000000}"/>
    <cellStyle name="_%(SignOnly) 12 2 6" xfId="24842" xr:uid="{00000000-0005-0000-0000-0000CB000000}"/>
    <cellStyle name="_%(SignOnly) 12 2 7" xfId="38164" xr:uid="{00000000-0005-0000-0000-0000CC000000}"/>
    <cellStyle name="_%(SignOnly) 12 2 8" xfId="16215" xr:uid="{00000000-0005-0000-0000-0000CD000000}"/>
    <cellStyle name="_%(SignOnly) 12 3" xfId="2808" xr:uid="{00000000-0005-0000-0000-0000CE000000}"/>
    <cellStyle name="_%(SignOnly) 12 3 2" xfId="10315" xr:uid="{00000000-0005-0000-0000-0000CF000000}"/>
    <cellStyle name="_%(SignOnly) 12 3 2 2" xfId="44475" xr:uid="{00000000-0005-0000-0000-0000D0000000}"/>
    <cellStyle name="_%(SignOnly) 12 3 2 3" xfId="31155" xr:uid="{00000000-0005-0000-0000-0000D1000000}"/>
    <cellStyle name="_%(SignOnly) 12 3 3" xfId="23702" xr:uid="{00000000-0005-0000-0000-0000D2000000}"/>
    <cellStyle name="_%(SignOnly) 12 3 4" xfId="37024" xr:uid="{00000000-0005-0000-0000-0000D3000000}"/>
    <cellStyle name="_%(SignOnly) 12 3 5" xfId="17848" xr:uid="{00000000-0005-0000-0000-0000D4000000}"/>
    <cellStyle name="_%(SignOnly) 12 4" xfId="4367" xr:uid="{00000000-0005-0000-0000-0000D5000000}"/>
    <cellStyle name="_%(SignOnly) 12 4 2" xfId="11832" xr:uid="{00000000-0005-0000-0000-0000D6000000}"/>
    <cellStyle name="_%(SignOnly) 12 4 2 2" xfId="45991" xr:uid="{00000000-0005-0000-0000-0000D7000000}"/>
    <cellStyle name="_%(SignOnly) 12 4 2 3" xfId="32671" xr:uid="{00000000-0005-0000-0000-0000D8000000}"/>
    <cellStyle name="_%(SignOnly) 12 4 3" xfId="25218" xr:uid="{00000000-0005-0000-0000-0000D9000000}"/>
    <cellStyle name="_%(SignOnly) 12 4 4" xfId="38540" xr:uid="{00000000-0005-0000-0000-0000DA000000}"/>
    <cellStyle name="_%(SignOnly) 12 4 5" xfId="19364" xr:uid="{00000000-0005-0000-0000-0000DB000000}"/>
    <cellStyle name="_%(SignOnly) 12 5" xfId="5898" xr:uid="{00000000-0005-0000-0000-0000DC000000}"/>
    <cellStyle name="_%(SignOnly) 12 5 2" xfId="13363" xr:uid="{00000000-0005-0000-0000-0000DD000000}"/>
    <cellStyle name="_%(SignOnly) 12 5 2 2" xfId="47522" xr:uid="{00000000-0005-0000-0000-0000DE000000}"/>
    <cellStyle name="_%(SignOnly) 12 5 2 3" xfId="34202" xr:uid="{00000000-0005-0000-0000-0000DF000000}"/>
    <cellStyle name="_%(SignOnly) 12 5 3" xfId="26749" xr:uid="{00000000-0005-0000-0000-0000E0000000}"/>
    <cellStyle name="_%(SignOnly) 12 5 4" xfId="40071" xr:uid="{00000000-0005-0000-0000-0000E1000000}"/>
    <cellStyle name="_%(SignOnly) 12 5 5" xfId="20895" xr:uid="{00000000-0005-0000-0000-0000E2000000}"/>
    <cellStyle name="_%(SignOnly) 12 6" xfId="9959" xr:uid="{00000000-0005-0000-0000-0000E3000000}"/>
    <cellStyle name="_%(SignOnly) 12 6 2" xfId="30800" xr:uid="{00000000-0005-0000-0000-0000E4000000}"/>
    <cellStyle name="_%(SignOnly) 12 6 3" xfId="44120" xr:uid="{00000000-0005-0000-0000-0000E5000000}"/>
    <cellStyle name="_%(SignOnly) 12 6 4" xfId="17493" xr:uid="{00000000-0005-0000-0000-0000E6000000}"/>
    <cellStyle name="_%(SignOnly) 12 7" xfId="7524" xr:uid="{00000000-0005-0000-0000-0000E7000000}"/>
    <cellStyle name="_%(SignOnly) 12 7 2" xfId="41695" xr:uid="{00000000-0005-0000-0000-0000E8000000}"/>
    <cellStyle name="_%(SignOnly) 12 7 3" xfId="28375" xr:uid="{00000000-0005-0000-0000-0000E9000000}"/>
    <cellStyle name="_%(SignOnly) 12 8" xfId="23347" xr:uid="{00000000-0005-0000-0000-0000EA000000}"/>
    <cellStyle name="_%(SignOnly) 12 9" xfId="36669" xr:uid="{00000000-0005-0000-0000-0000EB000000}"/>
    <cellStyle name="_%(SignOnly) 13" xfId="2128" xr:uid="{00000000-0005-0000-0000-0000EC000000}"/>
    <cellStyle name="_%(SignOnly) 13 2" xfId="2834" xr:uid="{00000000-0005-0000-0000-0000ED000000}"/>
    <cellStyle name="_%(SignOnly) 13 2 2" xfId="10340" xr:uid="{00000000-0005-0000-0000-0000EE000000}"/>
    <cellStyle name="_%(SignOnly) 13 2 2 2" xfId="44500" xr:uid="{00000000-0005-0000-0000-0000EF000000}"/>
    <cellStyle name="_%(SignOnly) 13 2 2 3" xfId="31180" xr:uid="{00000000-0005-0000-0000-0000F0000000}"/>
    <cellStyle name="_%(SignOnly) 13 2 3" xfId="23727" xr:uid="{00000000-0005-0000-0000-0000F1000000}"/>
    <cellStyle name="_%(SignOnly) 13 2 4" xfId="37049" xr:uid="{00000000-0005-0000-0000-0000F2000000}"/>
    <cellStyle name="_%(SignOnly) 13 2 5" xfId="17873" xr:uid="{00000000-0005-0000-0000-0000F3000000}"/>
    <cellStyle name="_%(SignOnly) 13 3" xfId="4394" xr:uid="{00000000-0005-0000-0000-0000F4000000}"/>
    <cellStyle name="_%(SignOnly) 13 3 2" xfId="11859" xr:uid="{00000000-0005-0000-0000-0000F5000000}"/>
    <cellStyle name="_%(SignOnly) 13 3 2 2" xfId="46018" xr:uid="{00000000-0005-0000-0000-0000F6000000}"/>
    <cellStyle name="_%(SignOnly) 13 3 2 3" xfId="32698" xr:uid="{00000000-0005-0000-0000-0000F7000000}"/>
    <cellStyle name="_%(SignOnly) 13 3 3" xfId="25245" xr:uid="{00000000-0005-0000-0000-0000F8000000}"/>
    <cellStyle name="_%(SignOnly) 13 3 4" xfId="38567" xr:uid="{00000000-0005-0000-0000-0000F9000000}"/>
    <cellStyle name="_%(SignOnly) 13 3 5" xfId="19391" xr:uid="{00000000-0005-0000-0000-0000FA000000}"/>
    <cellStyle name="_%(SignOnly) 13 4" xfId="5937" xr:uid="{00000000-0005-0000-0000-0000FB000000}"/>
    <cellStyle name="_%(SignOnly) 13 4 2" xfId="13402" xr:uid="{00000000-0005-0000-0000-0000FC000000}"/>
    <cellStyle name="_%(SignOnly) 13 4 2 2" xfId="47561" xr:uid="{00000000-0005-0000-0000-0000FD000000}"/>
    <cellStyle name="_%(SignOnly) 13 4 2 3" xfId="34241" xr:uid="{00000000-0005-0000-0000-0000FE000000}"/>
    <cellStyle name="_%(SignOnly) 13 4 3" xfId="26788" xr:uid="{00000000-0005-0000-0000-0000FF000000}"/>
    <cellStyle name="_%(SignOnly) 13 4 4" xfId="40110" xr:uid="{00000000-0005-0000-0000-000000010000}"/>
    <cellStyle name="_%(SignOnly) 13 4 5" xfId="20934" xr:uid="{00000000-0005-0000-0000-000001010000}"/>
    <cellStyle name="_%(SignOnly) 13 5" xfId="9635" xr:uid="{00000000-0005-0000-0000-000002010000}"/>
    <cellStyle name="_%(SignOnly) 13 5 2" xfId="30476" xr:uid="{00000000-0005-0000-0000-000003010000}"/>
    <cellStyle name="_%(SignOnly) 13 5 3" xfId="43796" xr:uid="{00000000-0005-0000-0000-000004010000}"/>
    <cellStyle name="_%(SignOnly) 13 5 4" xfId="17169" xr:uid="{00000000-0005-0000-0000-000005010000}"/>
    <cellStyle name="_%(SignOnly) 13 6" xfId="7551" xr:uid="{00000000-0005-0000-0000-000006010000}"/>
    <cellStyle name="_%(SignOnly) 13 6 2" xfId="41722" xr:uid="{00000000-0005-0000-0000-000007010000}"/>
    <cellStyle name="_%(SignOnly) 13 6 3" xfId="28402" xr:uid="{00000000-0005-0000-0000-000008010000}"/>
    <cellStyle name="_%(SignOnly) 13 7" xfId="23023" xr:uid="{00000000-0005-0000-0000-000009010000}"/>
    <cellStyle name="_%(SignOnly) 13 8" xfId="36345" xr:uid="{00000000-0005-0000-0000-00000A010000}"/>
    <cellStyle name="_%(SignOnly) 13 9" xfId="15095" xr:uid="{00000000-0005-0000-0000-00000B010000}"/>
    <cellStyle name="_%(SignOnly) 14" xfId="2470" xr:uid="{00000000-0005-0000-0000-00000C010000}"/>
    <cellStyle name="_%(SignOnly) 14 2" xfId="5534" xr:uid="{00000000-0005-0000-0000-00000D010000}"/>
    <cellStyle name="_%(SignOnly) 14 2 2" xfId="12999" xr:uid="{00000000-0005-0000-0000-00000E010000}"/>
    <cellStyle name="_%(SignOnly) 14 2 2 2" xfId="47158" xr:uid="{00000000-0005-0000-0000-00000F010000}"/>
    <cellStyle name="_%(SignOnly) 14 2 2 3" xfId="33838" xr:uid="{00000000-0005-0000-0000-000010010000}"/>
    <cellStyle name="_%(SignOnly) 14 2 3" xfId="26385" xr:uid="{00000000-0005-0000-0000-000011010000}"/>
    <cellStyle name="_%(SignOnly) 14 2 4" xfId="39707" xr:uid="{00000000-0005-0000-0000-000012010000}"/>
    <cellStyle name="_%(SignOnly) 14 2 5" xfId="20531" xr:uid="{00000000-0005-0000-0000-000013010000}"/>
    <cellStyle name="_%(SignOnly) 14 3" xfId="7077" xr:uid="{00000000-0005-0000-0000-000014010000}"/>
    <cellStyle name="_%(SignOnly) 14 3 2" xfId="14542" xr:uid="{00000000-0005-0000-0000-000015010000}"/>
    <cellStyle name="_%(SignOnly) 14 3 2 2" xfId="48701" xr:uid="{00000000-0005-0000-0000-000016010000}"/>
    <cellStyle name="_%(SignOnly) 14 3 2 3" xfId="35381" xr:uid="{00000000-0005-0000-0000-000017010000}"/>
    <cellStyle name="_%(SignOnly) 14 3 3" xfId="27928" xr:uid="{00000000-0005-0000-0000-000018010000}"/>
    <cellStyle name="_%(SignOnly) 14 3 4" xfId="41250" xr:uid="{00000000-0005-0000-0000-000019010000}"/>
    <cellStyle name="_%(SignOnly) 14 3 5" xfId="22074" xr:uid="{00000000-0005-0000-0000-00001A010000}"/>
    <cellStyle name="_%(SignOnly) 14 4" xfId="9977" xr:uid="{00000000-0005-0000-0000-00001B010000}"/>
    <cellStyle name="_%(SignOnly) 14 4 2" xfId="30818" xr:uid="{00000000-0005-0000-0000-00001C010000}"/>
    <cellStyle name="_%(SignOnly) 14 4 3" xfId="44138" xr:uid="{00000000-0005-0000-0000-00001D010000}"/>
    <cellStyle name="_%(SignOnly) 14 4 4" xfId="17511" xr:uid="{00000000-0005-0000-0000-00001E010000}"/>
    <cellStyle name="_%(SignOnly) 14 5" xfId="8691" xr:uid="{00000000-0005-0000-0000-00001F010000}"/>
    <cellStyle name="_%(SignOnly) 14 5 2" xfId="42862" xr:uid="{00000000-0005-0000-0000-000020010000}"/>
    <cellStyle name="_%(SignOnly) 14 5 3" xfId="29542" xr:uid="{00000000-0005-0000-0000-000021010000}"/>
    <cellStyle name="_%(SignOnly) 14 6" xfId="23365" xr:uid="{00000000-0005-0000-0000-000022010000}"/>
    <cellStyle name="_%(SignOnly) 14 7" xfId="36687" xr:uid="{00000000-0005-0000-0000-000023010000}"/>
    <cellStyle name="_%(SignOnly) 14 8" xfId="16235" xr:uid="{00000000-0005-0000-0000-000024010000}"/>
    <cellStyle name="_%(SignOnly) 15" xfId="4033" xr:uid="{00000000-0005-0000-0000-000025010000}"/>
    <cellStyle name="_%(SignOnly) 15 2" xfId="7126" xr:uid="{00000000-0005-0000-0000-000026010000}"/>
    <cellStyle name="_%(SignOnly) 15 2 2" xfId="14591" xr:uid="{00000000-0005-0000-0000-000027010000}"/>
    <cellStyle name="_%(SignOnly) 15 2 2 2" xfId="48750" xr:uid="{00000000-0005-0000-0000-000028010000}"/>
    <cellStyle name="_%(SignOnly) 15 2 2 3" xfId="35430" xr:uid="{00000000-0005-0000-0000-000029010000}"/>
    <cellStyle name="_%(SignOnly) 15 2 3" xfId="27977" xr:uid="{00000000-0005-0000-0000-00002A010000}"/>
    <cellStyle name="_%(SignOnly) 15 2 4" xfId="41299" xr:uid="{00000000-0005-0000-0000-00002B010000}"/>
    <cellStyle name="_%(SignOnly) 15 2 5" xfId="22123" xr:uid="{00000000-0005-0000-0000-00002C010000}"/>
    <cellStyle name="_%(SignOnly) 15 3" xfId="11498" xr:uid="{00000000-0005-0000-0000-00002D010000}"/>
    <cellStyle name="_%(SignOnly) 15 3 2" xfId="32338" xr:uid="{00000000-0005-0000-0000-00002E010000}"/>
    <cellStyle name="_%(SignOnly) 15 3 3" xfId="45658" xr:uid="{00000000-0005-0000-0000-00002F010000}"/>
    <cellStyle name="_%(SignOnly) 15 3 4" xfId="19031" xr:uid="{00000000-0005-0000-0000-000030010000}"/>
    <cellStyle name="_%(SignOnly) 15 4" xfId="8740" xr:uid="{00000000-0005-0000-0000-000031010000}"/>
    <cellStyle name="_%(SignOnly) 15 4 2" xfId="42911" xr:uid="{00000000-0005-0000-0000-000032010000}"/>
    <cellStyle name="_%(SignOnly) 15 4 3" xfId="29591" xr:uid="{00000000-0005-0000-0000-000033010000}"/>
    <cellStyle name="_%(SignOnly) 15 5" xfId="24885" xr:uid="{00000000-0005-0000-0000-000034010000}"/>
    <cellStyle name="_%(SignOnly) 15 6" xfId="38207" xr:uid="{00000000-0005-0000-0000-000035010000}"/>
    <cellStyle name="_%(SignOnly) 15 7" xfId="16284" xr:uid="{00000000-0005-0000-0000-000036010000}"/>
    <cellStyle name="_%(SignOnly) 16" xfId="5587" xr:uid="{00000000-0005-0000-0000-000037010000}"/>
    <cellStyle name="_%(SignOnly) 16 2" xfId="13052" xr:uid="{00000000-0005-0000-0000-000038010000}"/>
    <cellStyle name="_%(SignOnly) 16 2 2" xfId="33891" xr:uid="{00000000-0005-0000-0000-000039010000}"/>
    <cellStyle name="_%(SignOnly) 16 2 3" xfId="47211" xr:uid="{00000000-0005-0000-0000-00003A010000}"/>
    <cellStyle name="_%(SignOnly) 16 2 4" xfId="20584" xr:uid="{00000000-0005-0000-0000-00003B010000}"/>
    <cellStyle name="_%(SignOnly) 16 3" xfId="8772" xr:uid="{00000000-0005-0000-0000-00003C010000}"/>
    <cellStyle name="_%(SignOnly) 16 3 2" xfId="42943" xr:uid="{00000000-0005-0000-0000-00003D010000}"/>
    <cellStyle name="_%(SignOnly) 16 3 3" xfId="29623" xr:uid="{00000000-0005-0000-0000-00003E010000}"/>
    <cellStyle name="_%(SignOnly) 16 4" xfId="26438" xr:uid="{00000000-0005-0000-0000-00003F010000}"/>
    <cellStyle name="_%(SignOnly) 16 5" xfId="39760" xr:uid="{00000000-0005-0000-0000-000040010000}"/>
    <cellStyle name="_%(SignOnly) 16 6" xfId="16316" xr:uid="{00000000-0005-0000-0000-000041010000}"/>
    <cellStyle name="_%(SignOnly) 17" xfId="7155" xr:uid="{00000000-0005-0000-0000-000042010000}"/>
    <cellStyle name="_%(SignOnly) 17 2" xfId="14620" xr:uid="{00000000-0005-0000-0000-000043010000}"/>
    <cellStyle name="_%(SignOnly) 17 2 2" xfId="35459" xr:uid="{00000000-0005-0000-0000-000044010000}"/>
    <cellStyle name="_%(SignOnly) 17 2 3" xfId="48779" xr:uid="{00000000-0005-0000-0000-000045010000}"/>
    <cellStyle name="_%(SignOnly) 17 2 4" xfId="22152" xr:uid="{00000000-0005-0000-0000-000046010000}"/>
    <cellStyle name="_%(SignOnly) 17 3" xfId="8794" xr:uid="{00000000-0005-0000-0000-000047010000}"/>
    <cellStyle name="_%(SignOnly) 17 3 2" xfId="42965" xr:uid="{00000000-0005-0000-0000-000048010000}"/>
    <cellStyle name="_%(SignOnly) 17 3 3" xfId="29645" xr:uid="{00000000-0005-0000-0000-000049010000}"/>
    <cellStyle name="_%(SignOnly) 17 4" xfId="28006" xr:uid="{00000000-0005-0000-0000-00004A010000}"/>
    <cellStyle name="_%(SignOnly) 17 5" xfId="41328" xr:uid="{00000000-0005-0000-0000-00004B010000}"/>
    <cellStyle name="_%(SignOnly) 17 6" xfId="16338" xr:uid="{00000000-0005-0000-0000-00004C010000}"/>
    <cellStyle name="_%(SignOnly) 18" xfId="8856" xr:uid="{00000000-0005-0000-0000-00004D010000}"/>
    <cellStyle name="_%(SignOnly) 18 2" xfId="29697" xr:uid="{00000000-0005-0000-0000-00004E010000}"/>
    <cellStyle name="_%(SignOnly) 18 3" xfId="43017" xr:uid="{00000000-0005-0000-0000-00004F010000}"/>
    <cellStyle name="_%(SignOnly) 18 4" xfId="16390" xr:uid="{00000000-0005-0000-0000-000050010000}"/>
    <cellStyle name="_%(SignOnly) 19" xfId="7211" xr:uid="{00000000-0005-0000-0000-000051010000}"/>
    <cellStyle name="_%(SignOnly) 19 2" xfId="41384" xr:uid="{00000000-0005-0000-0000-000052010000}"/>
    <cellStyle name="_%(SignOnly) 19 3" xfId="28062" xr:uid="{00000000-0005-0000-0000-000053010000}"/>
    <cellStyle name="_%(SignOnly) 2" xfId="491" xr:uid="{00000000-0005-0000-0000-000054010000}"/>
    <cellStyle name="_%(SignOnly) 2 10" xfId="5603" xr:uid="{00000000-0005-0000-0000-000055010000}"/>
    <cellStyle name="_%(SignOnly) 2 10 2" xfId="13068" xr:uid="{00000000-0005-0000-0000-000056010000}"/>
    <cellStyle name="_%(SignOnly) 2 10 2 2" xfId="47227" xr:uid="{00000000-0005-0000-0000-000057010000}"/>
    <cellStyle name="_%(SignOnly) 2 10 2 3" xfId="33907" xr:uid="{00000000-0005-0000-0000-000058010000}"/>
    <cellStyle name="_%(SignOnly) 2 10 3" xfId="26454" xr:uid="{00000000-0005-0000-0000-000059010000}"/>
    <cellStyle name="_%(SignOnly) 2 10 4" xfId="39776" xr:uid="{00000000-0005-0000-0000-00005A010000}"/>
    <cellStyle name="_%(SignOnly) 2 10 5" xfId="20600" xr:uid="{00000000-0005-0000-0000-00005B010000}"/>
    <cellStyle name="_%(SignOnly) 2 11" xfId="8872" xr:uid="{00000000-0005-0000-0000-00005C010000}"/>
    <cellStyle name="_%(SignOnly) 2 11 2" xfId="29713" xr:uid="{00000000-0005-0000-0000-00005D010000}"/>
    <cellStyle name="_%(SignOnly) 2 11 3" xfId="43033" xr:uid="{00000000-0005-0000-0000-00005E010000}"/>
    <cellStyle name="_%(SignOnly) 2 11 4" xfId="16406" xr:uid="{00000000-0005-0000-0000-00005F010000}"/>
    <cellStyle name="_%(SignOnly) 2 12" xfId="7227" xr:uid="{00000000-0005-0000-0000-000060010000}"/>
    <cellStyle name="_%(SignOnly) 2 12 2" xfId="41400" xr:uid="{00000000-0005-0000-0000-000061010000}"/>
    <cellStyle name="_%(SignOnly) 2 12 3" xfId="28078" xr:uid="{00000000-0005-0000-0000-000062010000}"/>
    <cellStyle name="_%(SignOnly) 2 13" xfId="22258" xr:uid="{00000000-0005-0000-0000-000063010000}"/>
    <cellStyle name="_%(SignOnly) 2 14" xfId="35582" xr:uid="{00000000-0005-0000-0000-000064010000}"/>
    <cellStyle name="_%(SignOnly) 2 15" xfId="14773" xr:uid="{00000000-0005-0000-0000-000065010000}"/>
    <cellStyle name="_%(SignOnly) 2 2" xfId="967" xr:uid="{00000000-0005-0000-0000-000066010000}"/>
    <cellStyle name="_%(SignOnly) 2 2 10" xfId="7315" xr:uid="{00000000-0005-0000-0000-000067010000}"/>
    <cellStyle name="_%(SignOnly) 2 2 10 2" xfId="41486" xr:uid="{00000000-0005-0000-0000-000068010000}"/>
    <cellStyle name="_%(SignOnly) 2 2 10 3" xfId="28166" xr:uid="{00000000-0005-0000-0000-000069010000}"/>
    <cellStyle name="_%(SignOnly) 2 2 11" xfId="22389" xr:uid="{00000000-0005-0000-0000-00006A010000}"/>
    <cellStyle name="_%(SignOnly) 2 2 12" xfId="35712" xr:uid="{00000000-0005-0000-0000-00006B010000}"/>
    <cellStyle name="_%(SignOnly) 2 2 13" xfId="14859" xr:uid="{00000000-0005-0000-0000-00006C010000}"/>
    <cellStyle name="_%(SignOnly) 2 2 2" xfId="1558" xr:uid="{00000000-0005-0000-0000-00006D010000}"/>
    <cellStyle name="_%(SignOnly) 2 2 2 2" xfId="3255" xr:uid="{00000000-0005-0000-0000-00006E010000}"/>
    <cellStyle name="_%(SignOnly) 2 2 2 2 2" xfId="10720" xr:uid="{00000000-0005-0000-0000-00006F010000}"/>
    <cellStyle name="_%(SignOnly) 2 2 2 2 2 2" xfId="44880" xr:uid="{00000000-0005-0000-0000-000070010000}"/>
    <cellStyle name="_%(SignOnly) 2 2 2 2 2 3" xfId="31560" xr:uid="{00000000-0005-0000-0000-000071010000}"/>
    <cellStyle name="_%(SignOnly) 2 2 2 2 3" xfId="24107" xr:uid="{00000000-0005-0000-0000-000072010000}"/>
    <cellStyle name="_%(SignOnly) 2 2 2 2 4" xfId="37429" xr:uid="{00000000-0005-0000-0000-000073010000}"/>
    <cellStyle name="_%(SignOnly) 2 2 2 2 5" xfId="18253" xr:uid="{00000000-0005-0000-0000-000074010000}"/>
    <cellStyle name="_%(SignOnly) 2 2 2 3" xfId="4779" xr:uid="{00000000-0005-0000-0000-000075010000}"/>
    <cellStyle name="_%(SignOnly) 2 2 2 3 2" xfId="12244" xr:uid="{00000000-0005-0000-0000-000076010000}"/>
    <cellStyle name="_%(SignOnly) 2 2 2 3 2 2" xfId="46403" xr:uid="{00000000-0005-0000-0000-000077010000}"/>
    <cellStyle name="_%(SignOnly) 2 2 2 3 2 3" xfId="33083" xr:uid="{00000000-0005-0000-0000-000078010000}"/>
    <cellStyle name="_%(SignOnly) 2 2 2 3 3" xfId="25630" xr:uid="{00000000-0005-0000-0000-000079010000}"/>
    <cellStyle name="_%(SignOnly) 2 2 2 3 4" xfId="38952" xr:uid="{00000000-0005-0000-0000-00007A010000}"/>
    <cellStyle name="_%(SignOnly) 2 2 2 3 5" xfId="19776" xr:uid="{00000000-0005-0000-0000-00007B010000}"/>
    <cellStyle name="_%(SignOnly) 2 2 2 4" xfId="6322" xr:uid="{00000000-0005-0000-0000-00007C010000}"/>
    <cellStyle name="_%(SignOnly) 2 2 2 4 2" xfId="13787" xr:uid="{00000000-0005-0000-0000-00007D010000}"/>
    <cellStyle name="_%(SignOnly) 2 2 2 4 2 2" xfId="47946" xr:uid="{00000000-0005-0000-0000-00007E010000}"/>
    <cellStyle name="_%(SignOnly) 2 2 2 4 2 3" xfId="34626" xr:uid="{00000000-0005-0000-0000-00007F010000}"/>
    <cellStyle name="_%(SignOnly) 2 2 2 4 3" xfId="27173" xr:uid="{00000000-0005-0000-0000-000080010000}"/>
    <cellStyle name="_%(SignOnly) 2 2 2 4 4" xfId="40495" xr:uid="{00000000-0005-0000-0000-000081010000}"/>
    <cellStyle name="_%(SignOnly) 2 2 2 4 5" xfId="21319" xr:uid="{00000000-0005-0000-0000-000082010000}"/>
    <cellStyle name="_%(SignOnly) 2 2 2 5" xfId="9210" xr:uid="{00000000-0005-0000-0000-000083010000}"/>
    <cellStyle name="_%(SignOnly) 2 2 2 5 2" xfId="30051" xr:uid="{00000000-0005-0000-0000-000084010000}"/>
    <cellStyle name="_%(SignOnly) 2 2 2 5 3" xfId="43371" xr:uid="{00000000-0005-0000-0000-000085010000}"/>
    <cellStyle name="_%(SignOnly) 2 2 2 5 4" xfId="16744" xr:uid="{00000000-0005-0000-0000-000086010000}"/>
    <cellStyle name="_%(SignOnly) 2 2 2 6" xfId="7936" xr:uid="{00000000-0005-0000-0000-000087010000}"/>
    <cellStyle name="_%(SignOnly) 2 2 2 6 2" xfId="42107" xr:uid="{00000000-0005-0000-0000-000088010000}"/>
    <cellStyle name="_%(SignOnly) 2 2 2 6 3" xfId="28787" xr:uid="{00000000-0005-0000-0000-000089010000}"/>
    <cellStyle name="_%(SignOnly) 2 2 2 7" xfId="22598" xr:uid="{00000000-0005-0000-0000-00008A010000}"/>
    <cellStyle name="_%(SignOnly) 2 2 2 8" xfId="35920" xr:uid="{00000000-0005-0000-0000-00008B010000}"/>
    <cellStyle name="_%(SignOnly) 2 2 2 9" xfId="15480" xr:uid="{00000000-0005-0000-0000-00008C010000}"/>
    <cellStyle name="_%(SignOnly) 2 2 3" xfId="1929" xr:uid="{00000000-0005-0000-0000-00008D010000}"/>
    <cellStyle name="_%(SignOnly) 2 2 3 2" xfId="3486" xr:uid="{00000000-0005-0000-0000-00008E010000}"/>
    <cellStyle name="_%(SignOnly) 2 2 3 2 2" xfId="10951" xr:uid="{00000000-0005-0000-0000-00008F010000}"/>
    <cellStyle name="_%(SignOnly) 2 2 3 2 2 2" xfId="45111" xr:uid="{00000000-0005-0000-0000-000090010000}"/>
    <cellStyle name="_%(SignOnly) 2 2 3 2 2 3" xfId="31791" xr:uid="{00000000-0005-0000-0000-000091010000}"/>
    <cellStyle name="_%(SignOnly) 2 2 3 2 3" xfId="24338" xr:uid="{00000000-0005-0000-0000-000092010000}"/>
    <cellStyle name="_%(SignOnly) 2 2 3 2 4" xfId="37660" xr:uid="{00000000-0005-0000-0000-000093010000}"/>
    <cellStyle name="_%(SignOnly) 2 2 3 2 5" xfId="18484" xr:uid="{00000000-0005-0000-0000-000094010000}"/>
    <cellStyle name="_%(SignOnly) 2 2 3 3" xfId="5010" xr:uid="{00000000-0005-0000-0000-000095010000}"/>
    <cellStyle name="_%(SignOnly) 2 2 3 3 2" xfId="12475" xr:uid="{00000000-0005-0000-0000-000096010000}"/>
    <cellStyle name="_%(SignOnly) 2 2 3 3 2 2" xfId="46634" xr:uid="{00000000-0005-0000-0000-000097010000}"/>
    <cellStyle name="_%(SignOnly) 2 2 3 3 2 3" xfId="33314" xr:uid="{00000000-0005-0000-0000-000098010000}"/>
    <cellStyle name="_%(SignOnly) 2 2 3 3 3" xfId="25861" xr:uid="{00000000-0005-0000-0000-000099010000}"/>
    <cellStyle name="_%(SignOnly) 2 2 3 3 4" xfId="39183" xr:uid="{00000000-0005-0000-0000-00009A010000}"/>
    <cellStyle name="_%(SignOnly) 2 2 3 3 5" xfId="20007" xr:uid="{00000000-0005-0000-0000-00009B010000}"/>
    <cellStyle name="_%(SignOnly) 2 2 3 4" xfId="6553" xr:uid="{00000000-0005-0000-0000-00009C010000}"/>
    <cellStyle name="_%(SignOnly) 2 2 3 4 2" xfId="14018" xr:uid="{00000000-0005-0000-0000-00009D010000}"/>
    <cellStyle name="_%(SignOnly) 2 2 3 4 2 2" xfId="48177" xr:uid="{00000000-0005-0000-0000-00009E010000}"/>
    <cellStyle name="_%(SignOnly) 2 2 3 4 2 3" xfId="34857" xr:uid="{00000000-0005-0000-0000-00009F010000}"/>
    <cellStyle name="_%(SignOnly) 2 2 3 4 3" xfId="27404" xr:uid="{00000000-0005-0000-0000-0000A0010000}"/>
    <cellStyle name="_%(SignOnly) 2 2 3 4 4" xfId="40726" xr:uid="{00000000-0005-0000-0000-0000A1010000}"/>
    <cellStyle name="_%(SignOnly) 2 2 3 4 5" xfId="21550" xr:uid="{00000000-0005-0000-0000-0000A2010000}"/>
    <cellStyle name="_%(SignOnly) 2 2 3 5" xfId="9441" xr:uid="{00000000-0005-0000-0000-0000A3010000}"/>
    <cellStyle name="_%(SignOnly) 2 2 3 5 2" xfId="30282" xr:uid="{00000000-0005-0000-0000-0000A4010000}"/>
    <cellStyle name="_%(SignOnly) 2 2 3 5 3" xfId="43602" xr:uid="{00000000-0005-0000-0000-0000A5010000}"/>
    <cellStyle name="_%(SignOnly) 2 2 3 5 4" xfId="16975" xr:uid="{00000000-0005-0000-0000-0000A6010000}"/>
    <cellStyle name="_%(SignOnly) 2 2 3 6" xfId="8167" xr:uid="{00000000-0005-0000-0000-0000A7010000}"/>
    <cellStyle name="_%(SignOnly) 2 2 3 6 2" xfId="42338" xr:uid="{00000000-0005-0000-0000-0000A8010000}"/>
    <cellStyle name="_%(SignOnly) 2 2 3 6 3" xfId="29018" xr:uid="{00000000-0005-0000-0000-0000A9010000}"/>
    <cellStyle name="_%(SignOnly) 2 2 3 7" xfId="22829" xr:uid="{00000000-0005-0000-0000-0000AA010000}"/>
    <cellStyle name="_%(SignOnly) 2 2 3 8" xfId="36151" xr:uid="{00000000-0005-0000-0000-0000AB010000}"/>
    <cellStyle name="_%(SignOnly) 2 2 3 9" xfId="15711" xr:uid="{00000000-0005-0000-0000-0000AC010000}"/>
    <cellStyle name="_%(SignOnly) 2 2 4" xfId="2243" xr:uid="{00000000-0005-0000-0000-0000AD010000}"/>
    <cellStyle name="_%(SignOnly) 2 2 4 2" xfId="3781" xr:uid="{00000000-0005-0000-0000-0000AE010000}"/>
    <cellStyle name="_%(SignOnly) 2 2 4 2 2" xfId="11246" xr:uid="{00000000-0005-0000-0000-0000AF010000}"/>
    <cellStyle name="_%(SignOnly) 2 2 4 2 2 2" xfId="45406" xr:uid="{00000000-0005-0000-0000-0000B0010000}"/>
    <cellStyle name="_%(SignOnly) 2 2 4 2 2 3" xfId="32086" xr:uid="{00000000-0005-0000-0000-0000B1010000}"/>
    <cellStyle name="_%(SignOnly) 2 2 4 2 3" xfId="24633" xr:uid="{00000000-0005-0000-0000-0000B2010000}"/>
    <cellStyle name="_%(SignOnly) 2 2 4 2 4" xfId="37955" xr:uid="{00000000-0005-0000-0000-0000B3010000}"/>
    <cellStyle name="_%(SignOnly) 2 2 4 2 5" xfId="18779" xr:uid="{00000000-0005-0000-0000-0000B4010000}"/>
    <cellStyle name="_%(SignOnly) 2 2 4 3" xfId="5305" xr:uid="{00000000-0005-0000-0000-0000B5010000}"/>
    <cellStyle name="_%(SignOnly) 2 2 4 3 2" xfId="12770" xr:uid="{00000000-0005-0000-0000-0000B6010000}"/>
    <cellStyle name="_%(SignOnly) 2 2 4 3 2 2" xfId="46929" xr:uid="{00000000-0005-0000-0000-0000B7010000}"/>
    <cellStyle name="_%(SignOnly) 2 2 4 3 2 3" xfId="33609" xr:uid="{00000000-0005-0000-0000-0000B8010000}"/>
    <cellStyle name="_%(SignOnly) 2 2 4 3 3" xfId="26156" xr:uid="{00000000-0005-0000-0000-0000B9010000}"/>
    <cellStyle name="_%(SignOnly) 2 2 4 3 4" xfId="39478" xr:uid="{00000000-0005-0000-0000-0000BA010000}"/>
    <cellStyle name="_%(SignOnly) 2 2 4 3 5" xfId="20302" xr:uid="{00000000-0005-0000-0000-0000BB010000}"/>
    <cellStyle name="_%(SignOnly) 2 2 4 4" xfId="6848" xr:uid="{00000000-0005-0000-0000-0000BC010000}"/>
    <cellStyle name="_%(SignOnly) 2 2 4 4 2" xfId="14313" xr:uid="{00000000-0005-0000-0000-0000BD010000}"/>
    <cellStyle name="_%(SignOnly) 2 2 4 4 2 2" xfId="48472" xr:uid="{00000000-0005-0000-0000-0000BE010000}"/>
    <cellStyle name="_%(SignOnly) 2 2 4 4 2 3" xfId="35152" xr:uid="{00000000-0005-0000-0000-0000BF010000}"/>
    <cellStyle name="_%(SignOnly) 2 2 4 4 3" xfId="27699" xr:uid="{00000000-0005-0000-0000-0000C0010000}"/>
    <cellStyle name="_%(SignOnly) 2 2 4 4 4" xfId="41021" xr:uid="{00000000-0005-0000-0000-0000C1010000}"/>
    <cellStyle name="_%(SignOnly) 2 2 4 4 5" xfId="21845" xr:uid="{00000000-0005-0000-0000-0000C2010000}"/>
    <cellStyle name="_%(SignOnly) 2 2 4 5" xfId="9750" xr:uid="{00000000-0005-0000-0000-0000C3010000}"/>
    <cellStyle name="_%(SignOnly) 2 2 4 5 2" xfId="30591" xr:uid="{00000000-0005-0000-0000-0000C4010000}"/>
    <cellStyle name="_%(SignOnly) 2 2 4 5 3" xfId="43911" xr:uid="{00000000-0005-0000-0000-0000C5010000}"/>
    <cellStyle name="_%(SignOnly) 2 2 4 5 4" xfId="17284" xr:uid="{00000000-0005-0000-0000-0000C6010000}"/>
    <cellStyle name="_%(SignOnly) 2 2 4 6" xfId="8462" xr:uid="{00000000-0005-0000-0000-0000C7010000}"/>
    <cellStyle name="_%(SignOnly) 2 2 4 6 2" xfId="42633" xr:uid="{00000000-0005-0000-0000-0000C8010000}"/>
    <cellStyle name="_%(SignOnly) 2 2 4 6 3" xfId="29313" xr:uid="{00000000-0005-0000-0000-0000C9010000}"/>
    <cellStyle name="_%(SignOnly) 2 2 4 7" xfId="23138" xr:uid="{00000000-0005-0000-0000-0000CA010000}"/>
    <cellStyle name="_%(SignOnly) 2 2 4 8" xfId="36460" xr:uid="{00000000-0005-0000-0000-0000CB010000}"/>
    <cellStyle name="_%(SignOnly) 2 2 4 9" xfId="16006" xr:uid="{00000000-0005-0000-0000-0000CC010000}"/>
    <cellStyle name="_%(SignOnly) 2 2 5" xfId="3039" xr:uid="{00000000-0005-0000-0000-0000CD010000}"/>
    <cellStyle name="_%(SignOnly) 2 2 5 2" xfId="4571" xr:uid="{00000000-0005-0000-0000-0000CE010000}"/>
    <cellStyle name="_%(SignOnly) 2 2 5 2 2" xfId="12036" xr:uid="{00000000-0005-0000-0000-0000CF010000}"/>
    <cellStyle name="_%(SignOnly) 2 2 5 2 2 2" xfId="46195" xr:uid="{00000000-0005-0000-0000-0000D0010000}"/>
    <cellStyle name="_%(SignOnly) 2 2 5 2 2 3" xfId="32875" xr:uid="{00000000-0005-0000-0000-0000D1010000}"/>
    <cellStyle name="_%(SignOnly) 2 2 5 2 3" xfId="25422" xr:uid="{00000000-0005-0000-0000-0000D2010000}"/>
    <cellStyle name="_%(SignOnly) 2 2 5 2 4" xfId="38744" xr:uid="{00000000-0005-0000-0000-0000D3010000}"/>
    <cellStyle name="_%(SignOnly) 2 2 5 2 5" xfId="19568" xr:uid="{00000000-0005-0000-0000-0000D4010000}"/>
    <cellStyle name="_%(SignOnly) 2 2 5 3" xfId="6114" xr:uid="{00000000-0005-0000-0000-0000D5010000}"/>
    <cellStyle name="_%(SignOnly) 2 2 5 3 2" xfId="13579" xr:uid="{00000000-0005-0000-0000-0000D6010000}"/>
    <cellStyle name="_%(SignOnly) 2 2 5 3 2 2" xfId="47738" xr:uid="{00000000-0005-0000-0000-0000D7010000}"/>
    <cellStyle name="_%(SignOnly) 2 2 5 3 2 3" xfId="34418" xr:uid="{00000000-0005-0000-0000-0000D8010000}"/>
    <cellStyle name="_%(SignOnly) 2 2 5 3 3" xfId="26965" xr:uid="{00000000-0005-0000-0000-0000D9010000}"/>
    <cellStyle name="_%(SignOnly) 2 2 5 3 4" xfId="40287" xr:uid="{00000000-0005-0000-0000-0000DA010000}"/>
    <cellStyle name="_%(SignOnly) 2 2 5 3 5" xfId="21111" xr:uid="{00000000-0005-0000-0000-0000DB010000}"/>
    <cellStyle name="_%(SignOnly) 2 2 5 4" xfId="10512" xr:uid="{00000000-0005-0000-0000-0000DC010000}"/>
    <cellStyle name="_%(SignOnly) 2 2 5 4 2" xfId="31352" xr:uid="{00000000-0005-0000-0000-0000DD010000}"/>
    <cellStyle name="_%(SignOnly) 2 2 5 4 3" xfId="44672" xr:uid="{00000000-0005-0000-0000-0000DE010000}"/>
    <cellStyle name="_%(SignOnly) 2 2 5 4 4" xfId="18045" xr:uid="{00000000-0005-0000-0000-0000DF010000}"/>
    <cellStyle name="_%(SignOnly) 2 2 5 5" xfId="7728" xr:uid="{00000000-0005-0000-0000-0000E0010000}"/>
    <cellStyle name="_%(SignOnly) 2 2 5 5 2" xfId="41899" xr:uid="{00000000-0005-0000-0000-0000E1010000}"/>
    <cellStyle name="_%(SignOnly) 2 2 5 5 3" xfId="28579" xr:uid="{00000000-0005-0000-0000-0000E2010000}"/>
    <cellStyle name="_%(SignOnly) 2 2 5 6" xfId="23899" xr:uid="{00000000-0005-0000-0000-0000E3010000}"/>
    <cellStyle name="_%(SignOnly) 2 2 5 7" xfId="37221" xr:uid="{00000000-0005-0000-0000-0000E4010000}"/>
    <cellStyle name="_%(SignOnly) 2 2 5 8" xfId="15272" xr:uid="{00000000-0005-0000-0000-0000E5010000}"/>
    <cellStyle name="_%(SignOnly) 2 2 6" xfId="2599" xr:uid="{00000000-0005-0000-0000-0000E6010000}"/>
    <cellStyle name="_%(SignOnly) 2 2 6 2" xfId="10106" xr:uid="{00000000-0005-0000-0000-0000E7010000}"/>
    <cellStyle name="_%(SignOnly) 2 2 6 2 2" xfId="44266" xr:uid="{00000000-0005-0000-0000-0000E8010000}"/>
    <cellStyle name="_%(SignOnly) 2 2 6 2 3" xfId="30946" xr:uid="{00000000-0005-0000-0000-0000E9010000}"/>
    <cellStyle name="_%(SignOnly) 2 2 6 3" xfId="23493" xr:uid="{00000000-0005-0000-0000-0000EA010000}"/>
    <cellStyle name="_%(SignOnly) 2 2 6 4" xfId="36815" xr:uid="{00000000-0005-0000-0000-0000EB010000}"/>
    <cellStyle name="_%(SignOnly) 2 2 6 5" xfId="17639" xr:uid="{00000000-0005-0000-0000-0000EC010000}"/>
    <cellStyle name="_%(SignOnly) 2 2 7" xfId="4158" xr:uid="{00000000-0005-0000-0000-0000ED010000}"/>
    <cellStyle name="_%(SignOnly) 2 2 7 2" xfId="11623" xr:uid="{00000000-0005-0000-0000-0000EE010000}"/>
    <cellStyle name="_%(SignOnly) 2 2 7 2 2" xfId="45782" xr:uid="{00000000-0005-0000-0000-0000EF010000}"/>
    <cellStyle name="_%(SignOnly) 2 2 7 2 3" xfId="32462" xr:uid="{00000000-0005-0000-0000-0000F0010000}"/>
    <cellStyle name="_%(SignOnly) 2 2 7 3" xfId="25009" xr:uid="{00000000-0005-0000-0000-0000F1010000}"/>
    <cellStyle name="_%(SignOnly) 2 2 7 4" xfId="38331" xr:uid="{00000000-0005-0000-0000-0000F2010000}"/>
    <cellStyle name="_%(SignOnly) 2 2 7 5" xfId="19155" xr:uid="{00000000-0005-0000-0000-0000F3010000}"/>
    <cellStyle name="_%(SignOnly) 2 2 8" xfId="5689" xr:uid="{00000000-0005-0000-0000-0000F4010000}"/>
    <cellStyle name="_%(SignOnly) 2 2 8 2" xfId="13154" xr:uid="{00000000-0005-0000-0000-0000F5010000}"/>
    <cellStyle name="_%(SignOnly) 2 2 8 2 2" xfId="47313" xr:uid="{00000000-0005-0000-0000-0000F6010000}"/>
    <cellStyle name="_%(SignOnly) 2 2 8 2 3" xfId="33993" xr:uid="{00000000-0005-0000-0000-0000F7010000}"/>
    <cellStyle name="_%(SignOnly) 2 2 8 3" xfId="26540" xr:uid="{00000000-0005-0000-0000-0000F8010000}"/>
    <cellStyle name="_%(SignOnly) 2 2 8 4" xfId="39862" xr:uid="{00000000-0005-0000-0000-0000F9010000}"/>
    <cellStyle name="_%(SignOnly) 2 2 8 5" xfId="20686" xr:uid="{00000000-0005-0000-0000-0000FA010000}"/>
    <cellStyle name="_%(SignOnly) 2 2 9" xfId="9002" xr:uid="{00000000-0005-0000-0000-0000FB010000}"/>
    <cellStyle name="_%(SignOnly) 2 2 9 2" xfId="29843" xr:uid="{00000000-0005-0000-0000-0000FC010000}"/>
    <cellStyle name="_%(SignOnly) 2 2 9 3" xfId="43163" xr:uid="{00000000-0005-0000-0000-0000FD010000}"/>
    <cellStyle name="_%(SignOnly) 2 2 9 4" xfId="16536" xr:uid="{00000000-0005-0000-0000-0000FE010000}"/>
    <cellStyle name="_%(SignOnly) 2 3" xfId="1235" xr:uid="{00000000-0005-0000-0000-0000FF010000}"/>
    <cellStyle name="_%(SignOnly) 2 3 2" xfId="3120" xr:uid="{00000000-0005-0000-0000-000000020000}"/>
    <cellStyle name="_%(SignOnly) 2 3 2 2" xfId="10593" xr:uid="{00000000-0005-0000-0000-000001020000}"/>
    <cellStyle name="_%(SignOnly) 2 3 2 2 2" xfId="44753" xr:uid="{00000000-0005-0000-0000-000002020000}"/>
    <cellStyle name="_%(SignOnly) 2 3 2 2 3" xfId="31433" xr:uid="{00000000-0005-0000-0000-000003020000}"/>
    <cellStyle name="_%(SignOnly) 2 3 2 3" xfId="23980" xr:uid="{00000000-0005-0000-0000-000004020000}"/>
    <cellStyle name="_%(SignOnly) 2 3 2 4" xfId="37302" xr:uid="{00000000-0005-0000-0000-000005020000}"/>
    <cellStyle name="_%(SignOnly) 2 3 2 5" xfId="18126" xr:uid="{00000000-0005-0000-0000-000006020000}"/>
    <cellStyle name="_%(SignOnly) 2 3 3" xfId="4652" xr:uid="{00000000-0005-0000-0000-000007020000}"/>
    <cellStyle name="_%(SignOnly) 2 3 3 2" xfId="12117" xr:uid="{00000000-0005-0000-0000-000008020000}"/>
    <cellStyle name="_%(SignOnly) 2 3 3 2 2" xfId="46276" xr:uid="{00000000-0005-0000-0000-000009020000}"/>
    <cellStyle name="_%(SignOnly) 2 3 3 2 3" xfId="32956" xr:uid="{00000000-0005-0000-0000-00000A020000}"/>
    <cellStyle name="_%(SignOnly) 2 3 3 3" xfId="25503" xr:uid="{00000000-0005-0000-0000-00000B020000}"/>
    <cellStyle name="_%(SignOnly) 2 3 3 4" xfId="38825" xr:uid="{00000000-0005-0000-0000-00000C020000}"/>
    <cellStyle name="_%(SignOnly) 2 3 3 5" xfId="19649" xr:uid="{00000000-0005-0000-0000-00000D020000}"/>
    <cellStyle name="_%(SignOnly) 2 3 4" xfId="6195" xr:uid="{00000000-0005-0000-0000-00000E020000}"/>
    <cellStyle name="_%(SignOnly) 2 3 4 2" xfId="13660" xr:uid="{00000000-0005-0000-0000-00000F020000}"/>
    <cellStyle name="_%(SignOnly) 2 3 4 2 2" xfId="47819" xr:uid="{00000000-0005-0000-0000-000010020000}"/>
    <cellStyle name="_%(SignOnly) 2 3 4 2 3" xfId="34499" xr:uid="{00000000-0005-0000-0000-000011020000}"/>
    <cellStyle name="_%(SignOnly) 2 3 4 3" xfId="27046" xr:uid="{00000000-0005-0000-0000-000012020000}"/>
    <cellStyle name="_%(SignOnly) 2 3 4 4" xfId="40368" xr:uid="{00000000-0005-0000-0000-000013020000}"/>
    <cellStyle name="_%(SignOnly) 2 3 4 5" xfId="21192" xr:uid="{00000000-0005-0000-0000-000014020000}"/>
    <cellStyle name="_%(SignOnly) 2 3 5" xfId="9083" xr:uid="{00000000-0005-0000-0000-000015020000}"/>
    <cellStyle name="_%(SignOnly) 2 3 5 2" xfId="29924" xr:uid="{00000000-0005-0000-0000-000016020000}"/>
    <cellStyle name="_%(SignOnly) 2 3 5 3" xfId="43244" xr:uid="{00000000-0005-0000-0000-000017020000}"/>
    <cellStyle name="_%(SignOnly) 2 3 5 4" xfId="16617" xr:uid="{00000000-0005-0000-0000-000018020000}"/>
    <cellStyle name="_%(SignOnly) 2 3 6" xfId="7809" xr:uid="{00000000-0005-0000-0000-000019020000}"/>
    <cellStyle name="_%(SignOnly) 2 3 6 2" xfId="41980" xr:uid="{00000000-0005-0000-0000-00001A020000}"/>
    <cellStyle name="_%(SignOnly) 2 3 6 3" xfId="28660" xr:uid="{00000000-0005-0000-0000-00001B020000}"/>
    <cellStyle name="_%(SignOnly) 2 3 7" xfId="22470" xr:uid="{00000000-0005-0000-0000-00001C020000}"/>
    <cellStyle name="_%(SignOnly) 2 3 8" xfId="35793" xr:uid="{00000000-0005-0000-0000-00001D020000}"/>
    <cellStyle name="_%(SignOnly) 2 3 9" xfId="15353" xr:uid="{00000000-0005-0000-0000-00001E020000}"/>
    <cellStyle name="_%(SignOnly) 2 4" xfId="1278" xr:uid="{00000000-0005-0000-0000-00001F020000}"/>
    <cellStyle name="_%(SignOnly) 2 4 2" xfId="3161" xr:uid="{00000000-0005-0000-0000-000020020000}"/>
    <cellStyle name="_%(SignOnly) 2 4 2 2" xfId="10630" xr:uid="{00000000-0005-0000-0000-000021020000}"/>
    <cellStyle name="_%(SignOnly) 2 4 2 2 2" xfId="44790" xr:uid="{00000000-0005-0000-0000-000022020000}"/>
    <cellStyle name="_%(SignOnly) 2 4 2 2 3" xfId="31470" xr:uid="{00000000-0005-0000-0000-000023020000}"/>
    <cellStyle name="_%(SignOnly) 2 4 2 3" xfId="24017" xr:uid="{00000000-0005-0000-0000-000024020000}"/>
    <cellStyle name="_%(SignOnly) 2 4 2 4" xfId="37339" xr:uid="{00000000-0005-0000-0000-000025020000}"/>
    <cellStyle name="_%(SignOnly) 2 4 2 5" xfId="18163" xr:uid="{00000000-0005-0000-0000-000026020000}"/>
    <cellStyle name="_%(SignOnly) 2 4 3" xfId="4689" xr:uid="{00000000-0005-0000-0000-000027020000}"/>
    <cellStyle name="_%(SignOnly) 2 4 3 2" xfId="12154" xr:uid="{00000000-0005-0000-0000-000028020000}"/>
    <cellStyle name="_%(SignOnly) 2 4 3 2 2" xfId="46313" xr:uid="{00000000-0005-0000-0000-000029020000}"/>
    <cellStyle name="_%(SignOnly) 2 4 3 2 3" xfId="32993" xr:uid="{00000000-0005-0000-0000-00002A020000}"/>
    <cellStyle name="_%(SignOnly) 2 4 3 3" xfId="25540" xr:uid="{00000000-0005-0000-0000-00002B020000}"/>
    <cellStyle name="_%(SignOnly) 2 4 3 4" xfId="38862" xr:uid="{00000000-0005-0000-0000-00002C020000}"/>
    <cellStyle name="_%(SignOnly) 2 4 3 5" xfId="19686" xr:uid="{00000000-0005-0000-0000-00002D020000}"/>
    <cellStyle name="_%(SignOnly) 2 4 4" xfId="6232" xr:uid="{00000000-0005-0000-0000-00002E020000}"/>
    <cellStyle name="_%(SignOnly) 2 4 4 2" xfId="13697" xr:uid="{00000000-0005-0000-0000-00002F020000}"/>
    <cellStyle name="_%(SignOnly) 2 4 4 2 2" xfId="47856" xr:uid="{00000000-0005-0000-0000-000030020000}"/>
    <cellStyle name="_%(SignOnly) 2 4 4 2 3" xfId="34536" xr:uid="{00000000-0005-0000-0000-000031020000}"/>
    <cellStyle name="_%(SignOnly) 2 4 4 3" xfId="27083" xr:uid="{00000000-0005-0000-0000-000032020000}"/>
    <cellStyle name="_%(SignOnly) 2 4 4 4" xfId="40405" xr:uid="{00000000-0005-0000-0000-000033020000}"/>
    <cellStyle name="_%(SignOnly) 2 4 4 5" xfId="21229" xr:uid="{00000000-0005-0000-0000-000034020000}"/>
    <cellStyle name="_%(SignOnly) 2 4 5" xfId="9120" xr:uid="{00000000-0005-0000-0000-000035020000}"/>
    <cellStyle name="_%(SignOnly) 2 4 5 2" xfId="29961" xr:uid="{00000000-0005-0000-0000-000036020000}"/>
    <cellStyle name="_%(SignOnly) 2 4 5 3" xfId="43281" xr:uid="{00000000-0005-0000-0000-000037020000}"/>
    <cellStyle name="_%(SignOnly) 2 4 5 4" xfId="16654" xr:uid="{00000000-0005-0000-0000-000038020000}"/>
    <cellStyle name="_%(SignOnly) 2 4 6" xfId="7846" xr:uid="{00000000-0005-0000-0000-000039020000}"/>
    <cellStyle name="_%(SignOnly) 2 4 6 2" xfId="42017" xr:uid="{00000000-0005-0000-0000-00003A020000}"/>
    <cellStyle name="_%(SignOnly) 2 4 6 3" xfId="28697" xr:uid="{00000000-0005-0000-0000-00003B020000}"/>
    <cellStyle name="_%(SignOnly) 2 4 7" xfId="22507" xr:uid="{00000000-0005-0000-0000-00003C020000}"/>
    <cellStyle name="_%(SignOnly) 2 4 8" xfId="35830" xr:uid="{00000000-0005-0000-0000-00003D020000}"/>
    <cellStyle name="_%(SignOnly) 2 4 9" xfId="15390" xr:uid="{00000000-0005-0000-0000-00003E020000}"/>
    <cellStyle name="_%(SignOnly) 2 5" xfId="1841" xr:uid="{00000000-0005-0000-0000-00003F020000}"/>
    <cellStyle name="_%(SignOnly) 2 5 2" xfId="3400" xr:uid="{00000000-0005-0000-0000-000040020000}"/>
    <cellStyle name="_%(SignOnly) 2 5 2 2" xfId="10865" xr:uid="{00000000-0005-0000-0000-000041020000}"/>
    <cellStyle name="_%(SignOnly) 2 5 2 2 2" xfId="45025" xr:uid="{00000000-0005-0000-0000-000042020000}"/>
    <cellStyle name="_%(SignOnly) 2 5 2 2 3" xfId="31705" xr:uid="{00000000-0005-0000-0000-000043020000}"/>
    <cellStyle name="_%(SignOnly) 2 5 2 3" xfId="24252" xr:uid="{00000000-0005-0000-0000-000044020000}"/>
    <cellStyle name="_%(SignOnly) 2 5 2 4" xfId="37574" xr:uid="{00000000-0005-0000-0000-000045020000}"/>
    <cellStyle name="_%(SignOnly) 2 5 2 5" xfId="18398" xr:uid="{00000000-0005-0000-0000-000046020000}"/>
    <cellStyle name="_%(SignOnly) 2 5 3" xfId="4924" xr:uid="{00000000-0005-0000-0000-000047020000}"/>
    <cellStyle name="_%(SignOnly) 2 5 3 2" xfId="12389" xr:uid="{00000000-0005-0000-0000-000048020000}"/>
    <cellStyle name="_%(SignOnly) 2 5 3 2 2" xfId="46548" xr:uid="{00000000-0005-0000-0000-000049020000}"/>
    <cellStyle name="_%(SignOnly) 2 5 3 2 3" xfId="33228" xr:uid="{00000000-0005-0000-0000-00004A020000}"/>
    <cellStyle name="_%(SignOnly) 2 5 3 3" xfId="25775" xr:uid="{00000000-0005-0000-0000-00004B020000}"/>
    <cellStyle name="_%(SignOnly) 2 5 3 4" xfId="39097" xr:uid="{00000000-0005-0000-0000-00004C020000}"/>
    <cellStyle name="_%(SignOnly) 2 5 3 5" xfId="19921" xr:uid="{00000000-0005-0000-0000-00004D020000}"/>
    <cellStyle name="_%(SignOnly) 2 5 4" xfId="6467" xr:uid="{00000000-0005-0000-0000-00004E020000}"/>
    <cellStyle name="_%(SignOnly) 2 5 4 2" xfId="13932" xr:uid="{00000000-0005-0000-0000-00004F020000}"/>
    <cellStyle name="_%(SignOnly) 2 5 4 2 2" xfId="48091" xr:uid="{00000000-0005-0000-0000-000050020000}"/>
    <cellStyle name="_%(SignOnly) 2 5 4 2 3" xfId="34771" xr:uid="{00000000-0005-0000-0000-000051020000}"/>
    <cellStyle name="_%(SignOnly) 2 5 4 3" xfId="27318" xr:uid="{00000000-0005-0000-0000-000052020000}"/>
    <cellStyle name="_%(SignOnly) 2 5 4 4" xfId="40640" xr:uid="{00000000-0005-0000-0000-000053020000}"/>
    <cellStyle name="_%(SignOnly) 2 5 4 5" xfId="21464" xr:uid="{00000000-0005-0000-0000-000054020000}"/>
    <cellStyle name="_%(SignOnly) 2 5 5" xfId="9355" xr:uid="{00000000-0005-0000-0000-000055020000}"/>
    <cellStyle name="_%(SignOnly) 2 5 5 2" xfId="30196" xr:uid="{00000000-0005-0000-0000-000056020000}"/>
    <cellStyle name="_%(SignOnly) 2 5 5 3" xfId="43516" xr:uid="{00000000-0005-0000-0000-000057020000}"/>
    <cellStyle name="_%(SignOnly) 2 5 5 4" xfId="16889" xr:uid="{00000000-0005-0000-0000-000058020000}"/>
    <cellStyle name="_%(SignOnly) 2 5 6" xfId="8081" xr:uid="{00000000-0005-0000-0000-000059020000}"/>
    <cellStyle name="_%(SignOnly) 2 5 6 2" xfId="42252" xr:uid="{00000000-0005-0000-0000-00005A020000}"/>
    <cellStyle name="_%(SignOnly) 2 5 6 3" xfId="28932" xr:uid="{00000000-0005-0000-0000-00005B020000}"/>
    <cellStyle name="_%(SignOnly) 2 5 7" xfId="22743" xr:uid="{00000000-0005-0000-0000-00005C020000}"/>
    <cellStyle name="_%(SignOnly) 2 5 8" xfId="36065" xr:uid="{00000000-0005-0000-0000-00005D020000}"/>
    <cellStyle name="_%(SignOnly) 2 5 9" xfId="15625" xr:uid="{00000000-0005-0000-0000-00005E020000}"/>
    <cellStyle name="_%(SignOnly) 2 6" xfId="2157" xr:uid="{00000000-0005-0000-0000-00005F020000}"/>
    <cellStyle name="_%(SignOnly) 2 6 2" xfId="3700" xr:uid="{00000000-0005-0000-0000-000060020000}"/>
    <cellStyle name="_%(SignOnly) 2 6 2 2" xfId="11165" xr:uid="{00000000-0005-0000-0000-000061020000}"/>
    <cellStyle name="_%(SignOnly) 2 6 2 2 2" xfId="45325" xr:uid="{00000000-0005-0000-0000-000062020000}"/>
    <cellStyle name="_%(SignOnly) 2 6 2 2 3" xfId="32005" xr:uid="{00000000-0005-0000-0000-000063020000}"/>
    <cellStyle name="_%(SignOnly) 2 6 2 3" xfId="24552" xr:uid="{00000000-0005-0000-0000-000064020000}"/>
    <cellStyle name="_%(SignOnly) 2 6 2 4" xfId="37874" xr:uid="{00000000-0005-0000-0000-000065020000}"/>
    <cellStyle name="_%(SignOnly) 2 6 2 5" xfId="18698" xr:uid="{00000000-0005-0000-0000-000066020000}"/>
    <cellStyle name="_%(SignOnly) 2 6 3" xfId="5224" xr:uid="{00000000-0005-0000-0000-000067020000}"/>
    <cellStyle name="_%(SignOnly) 2 6 3 2" xfId="12689" xr:uid="{00000000-0005-0000-0000-000068020000}"/>
    <cellStyle name="_%(SignOnly) 2 6 3 2 2" xfId="46848" xr:uid="{00000000-0005-0000-0000-000069020000}"/>
    <cellStyle name="_%(SignOnly) 2 6 3 2 3" xfId="33528" xr:uid="{00000000-0005-0000-0000-00006A020000}"/>
    <cellStyle name="_%(SignOnly) 2 6 3 3" xfId="26075" xr:uid="{00000000-0005-0000-0000-00006B020000}"/>
    <cellStyle name="_%(SignOnly) 2 6 3 4" xfId="39397" xr:uid="{00000000-0005-0000-0000-00006C020000}"/>
    <cellStyle name="_%(SignOnly) 2 6 3 5" xfId="20221" xr:uid="{00000000-0005-0000-0000-00006D020000}"/>
    <cellStyle name="_%(SignOnly) 2 6 4" xfId="6767" xr:uid="{00000000-0005-0000-0000-00006E020000}"/>
    <cellStyle name="_%(SignOnly) 2 6 4 2" xfId="14232" xr:uid="{00000000-0005-0000-0000-00006F020000}"/>
    <cellStyle name="_%(SignOnly) 2 6 4 2 2" xfId="48391" xr:uid="{00000000-0005-0000-0000-000070020000}"/>
    <cellStyle name="_%(SignOnly) 2 6 4 2 3" xfId="35071" xr:uid="{00000000-0005-0000-0000-000071020000}"/>
    <cellStyle name="_%(SignOnly) 2 6 4 3" xfId="27618" xr:uid="{00000000-0005-0000-0000-000072020000}"/>
    <cellStyle name="_%(SignOnly) 2 6 4 4" xfId="40940" xr:uid="{00000000-0005-0000-0000-000073020000}"/>
    <cellStyle name="_%(SignOnly) 2 6 4 5" xfId="21764" xr:uid="{00000000-0005-0000-0000-000074020000}"/>
    <cellStyle name="_%(SignOnly) 2 6 5" xfId="9664" xr:uid="{00000000-0005-0000-0000-000075020000}"/>
    <cellStyle name="_%(SignOnly) 2 6 5 2" xfId="30505" xr:uid="{00000000-0005-0000-0000-000076020000}"/>
    <cellStyle name="_%(SignOnly) 2 6 5 3" xfId="43825" xr:uid="{00000000-0005-0000-0000-000077020000}"/>
    <cellStyle name="_%(SignOnly) 2 6 5 4" xfId="17198" xr:uid="{00000000-0005-0000-0000-000078020000}"/>
    <cellStyle name="_%(SignOnly) 2 6 6" xfId="8381" xr:uid="{00000000-0005-0000-0000-000079020000}"/>
    <cellStyle name="_%(SignOnly) 2 6 6 2" xfId="42552" xr:uid="{00000000-0005-0000-0000-00007A020000}"/>
    <cellStyle name="_%(SignOnly) 2 6 6 3" xfId="29232" xr:uid="{00000000-0005-0000-0000-00007B020000}"/>
    <cellStyle name="_%(SignOnly) 2 6 7" xfId="23052" xr:uid="{00000000-0005-0000-0000-00007C020000}"/>
    <cellStyle name="_%(SignOnly) 2 6 8" xfId="36374" xr:uid="{00000000-0005-0000-0000-00007D020000}"/>
    <cellStyle name="_%(SignOnly) 2 6 9" xfId="15925" xr:uid="{00000000-0005-0000-0000-00007E020000}"/>
    <cellStyle name="_%(SignOnly) 2 7" xfId="2838" xr:uid="{00000000-0005-0000-0000-00007F020000}"/>
    <cellStyle name="_%(SignOnly) 2 7 2" xfId="4399" xr:uid="{00000000-0005-0000-0000-000080020000}"/>
    <cellStyle name="_%(SignOnly) 2 7 2 2" xfId="11864" xr:uid="{00000000-0005-0000-0000-000081020000}"/>
    <cellStyle name="_%(SignOnly) 2 7 2 2 2" xfId="46023" xr:uid="{00000000-0005-0000-0000-000082020000}"/>
    <cellStyle name="_%(SignOnly) 2 7 2 2 3" xfId="32703" xr:uid="{00000000-0005-0000-0000-000083020000}"/>
    <cellStyle name="_%(SignOnly) 2 7 2 3" xfId="25250" xr:uid="{00000000-0005-0000-0000-000084020000}"/>
    <cellStyle name="_%(SignOnly) 2 7 2 4" xfId="38572" xr:uid="{00000000-0005-0000-0000-000085020000}"/>
    <cellStyle name="_%(SignOnly) 2 7 2 5" xfId="19396" xr:uid="{00000000-0005-0000-0000-000086020000}"/>
    <cellStyle name="_%(SignOnly) 2 7 3" xfId="5942" xr:uid="{00000000-0005-0000-0000-000087020000}"/>
    <cellStyle name="_%(SignOnly) 2 7 3 2" xfId="13407" xr:uid="{00000000-0005-0000-0000-000088020000}"/>
    <cellStyle name="_%(SignOnly) 2 7 3 2 2" xfId="47566" xr:uid="{00000000-0005-0000-0000-000089020000}"/>
    <cellStyle name="_%(SignOnly) 2 7 3 2 3" xfId="34246" xr:uid="{00000000-0005-0000-0000-00008A020000}"/>
    <cellStyle name="_%(SignOnly) 2 7 3 3" xfId="26793" xr:uid="{00000000-0005-0000-0000-00008B020000}"/>
    <cellStyle name="_%(SignOnly) 2 7 3 4" xfId="40115" xr:uid="{00000000-0005-0000-0000-00008C020000}"/>
    <cellStyle name="_%(SignOnly) 2 7 3 5" xfId="20939" xr:uid="{00000000-0005-0000-0000-00008D020000}"/>
    <cellStyle name="_%(SignOnly) 2 7 4" xfId="10344" xr:uid="{00000000-0005-0000-0000-00008E020000}"/>
    <cellStyle name="_%(SignOnly) 2 7 4 2" xfId="31184" xr:uid="{00000000-0005-0000-0000-00008F020000}"/>
    <cellStyle name="_%(SignOnly) 2 7 4 3" xfId="44504" xr:uid="{00000000-0005-0000-0000-000090020000}"/>
    <cellStyle name="_%(SignOnly) 2 7 4 4" xfId="17877" xr:uid="{00000000-0005-0000-0000-000091020000}"/>
    <cellStyle name="_%(SignOnly) 2 7 5" xfId="7556" xr:uid="{00000000-0005-0000-0000-000092020000}"/>
    <cellStyle name="_%(SignOnly) 2 7 5 2" xfId="41727" xr:uid="{00000000-0005-0000-0000-000093020000}"/>
    <cellStyle name="_%(SignOnly) 2 7 5 3" xfId="28407" xr:uid="{00000000-0005-0000-0000-000094020000}"/>
    <cellStyle name="_%(SignOnly) 2 7 6" xfId="23731" xr:uid="{00000000-0005-0000-0000-000095020000}"/>
    <cellStyle name="_%(SignOnly) 2 7 7" xfId="37053" xr:uid="{00000000-0005-0000-0000-000096020000}"/>
    <cellStyle name="_%(SignOnly) 2 7 8" xfId="15100" xr:uid="{00000000-0005-0000-0000-000097020000}"/>
    <cellStyle name="_%(SignOnly) 2 8" xfId="2523" xr:uid="{00000000-0005-0000-0000-000098020000}"/>
    <cellStyle name="_%(SignOnly) 2 8 2" xfId="10030" xr:uid="{00000000-0005-0000-0000-000099020000}"/>
    <cellStyle name="_%(SignOnly) 2 8 2 2" xfId="44190" xr:uid="{00000000-0005-0000-0000-00009A020000}"/>
    <cellStyle name="_%(SignOnly) 2 8 2 3" xfId="30870" xr:uid="{00000000-0005-0000-0000-00009B020000}"/>
    <cellStyle name="_%(SignOnly) 2 8 3" xfId="23417" xr:uid="{00000000-0005-0000-0000-00009C020000}"/>
    <cellStyle name="_%(SignOnly) 2 8 4" xfId="36739" xr:uid="{00000000-0005-0000-0000-00009D020000}"/>
    <cellStyle name="_%(SignOnly) 2 8 5" xfId="17563" xr:uid="{00000000-0005-0000-0000-00009E020000}"/>
    <cellStyle name="_%(SignOnly) 2 9" xfId="4085" xr:uid="{00000000-0005-0000-0000-00009F020000}"/>
    <cellStyle name="_%(SignOnly) 2 9 2" xfId="11550" xr:uid="{00000000-0005-0000-0000-0000A0020000}"/>
    <cellStyle name="_%(SignOnly) 2 9 2 2" xfId="45710" xr:uid="{00000000-0005-0000-0000-0000A1020000}"/>
    <cellStyle name="_%(SignOnly) 2 9 2 3" xfId="32390" xr:uid="{00000000-0005-0000-0000-0000A2020000}"/>
    <cellStyle name="_%(SignOnly) 2 9 3" xfId="24937" xr:uid="{00000000-0005-0000-0000-0000A3020000}"/>
    <cellStyle name="_%(SignOnly) 2 9 4" xfId="38259" xr:uid="{00000000-0005-0000-0000-0000A4020000}"/>
    <cellStyle name="_%(SignOnly) 2 9 5" xfId="19083" xr:uid="{00000000-0005-0000-0000-0000A5020000}"/>
    <cellStyle name="_%(SignOnly) 20" xfId="14669" xr:uid="{00000000-0005-0000-0000-0000A6020000}"/>
    <cellStyle name="_%(SignOnly) 20 2" xfId="48828" xr:uid="{00000000-0005-0000-0000-0000A7020000}"/>
    <cellStyle name="_%(SignOnly) 20 3" xfId="22241" xr:uid="{00000000-0005-0000-0000-0000A8020000}"/>
    <cellStyle name="_%(SignOnly) 21" xfId="14705" xr:uid="{00000000-0005-0000-0000-0000A9020000}"/>
    <cellStyle name="_%(SignOnly) 21 2" xfId="48864" xr:uid="{00000000-0005-0000-0000-0000AA020000}"/>
    <cellStyle name="_%(SignOnly) 21 3" xfId="35528" xr:uid="{00000000-0005-0000-0000-0000AB020000}"/>
    <cellStyle name="_%(SignOnly) 22" xfId="35565" xr:uid="{00000000-0005-0000-0000-0000AC020000}"/>
    <cellStyle name="_%(SignOnly) 23" xfId="14757" xr:uid="{00000000-0005-0000-0000-0000AD020000}"/>
    <cellStyle name="_%(SignOnly) 3" xfId="591" xr:uid="{00000000-0005-0000-0000-0000AE020000}"/>
    <cellStyle name="_%(SignOnly) 3 10" xfId="8966" xr:uid="{00000000-0005-0000-0000-0000AF020000}"/>
    <cellStyle name="_%(SignOnly) 3 10 2" xfId="29807" xr:uid="{00000000-0005-0000-0000-0000B0020000}"/>
    <cellStyle name="_%(SignOnly) 3 10 3" xfId="43127" xr:uid="{00000000-0005-0000-0000-0000B1020000}"/>
    <cellStyle name="_%(SignOnly) 3 10 4" xfId="16500" xr:uid="{00000000-0005-0000-0000-0000B2020000}"/>
    <cellStyle name="_%(SignOnly) 3 11" xfId="7243" xr:uid="{00000000-0005-0000-0000-0000B3020000}"/>
    <cellStyle name="_%(SignOnly) 3 11 2" xfId="41416" xr:uid="{00000000-0005-0000-0000-0000B4020000}"/>
    <cellStyle name="_%(SignOnly) 3 11 3" xfId="28094" xr:uid="{00000000-0005-0000-0000-0000B5020000}"/>
    <cellStyle name="_%(SignOnly) 3 12" xfId="22352" xr:uid="{00000000-0005-0000-0000-0000B6020000}"/>
    <cellStyle name="_%(SignOnly) 3 13" xfId="35676" xr:uid="{00000000-0005-0000-0000-0000B7020000}"/>
    <cellStyle name="_%(SignOnly) 3 14" xfId="14789" xr:uid="{00000000-0005-0000-0000-0000B8020000}"/>
    <cellStyle name="_%(SignOnly) 3 2" xfId="1217" xr:uid="{00000000-0005-0000-0000-0000B9020000}"/>
    <cellStyle name="_%(SignOnly) 3 2 10" xfId="7329" xr:uid="{00000000-0005-0000-0000-0000BA020000}"/>
    <cellStyle name="_%(SignOnly) 3 2 10 2" xfId="41500" xr:uid="{00000000-0005-0000-0000-0000BB020000}"/>
    <cellStyle name="_%(SignOnly) 3 2 10 3" xfId="28180" xr:uid="{00000000-0005-0000-0000-0000BC020000}"/>
    <cellStyle name="_%(SignOnly) 3 2 11" xfId="22452" xr:uid="{00000000-0005-0000-0000-0000BD020000}"/>
    <cellStyle name="_%(SignOnly) 3 2 12" xfId="35775" xr:uid="{00000000-0005-0000-0000-0000BE020000}"/>
    <cellStyle name="_%(SignOnly) 3 2 13" xfId="14873" xr:uid="{00000000-0005-0000-0000-0000BF020000}"/>
    <cellStyle name="_%(SignOnly) 3 2 2" xfId="1577" xr:uid="{00000000-0005-0000-0000-0000C0020000}"/>
    <cellStyle name="_%(SignOnly) 3 2 2 2" xfId="3269" xr:uid="{00000000-0005-0000-0000-0000C1020000}"/>
    <cellStyle name="_%(SignOnly) 3 2 2 2 2" xfId="10734" xr:uid="{00000000-0005-0000-0000-0000C2020000}"/>
    <cellStyle name="_%(SignOnly) 3 2 2 2 2 2" xfId="44894" xr:uid="{00000000-0005-0000-0000-0000C3020000}"/>
    <cellStyle name="_%(SignOnly) 3 2 2 2 2 3" xfId="31574" xr:uid="{00000000-0005-0000-0000-0000C4020000}"/>
    <cellStyle name="_%(SignOnly) 3 2 2 2 3" xfId="24121" xr:uid="{00000000-0005-0000-0000-0000C5020000}"/>
    <cellStyle name="_%(SignOnly) 3 2 2 2 4" xfId="37443" xr:uid="{00000000-0005-0000-0000-0000C6020000}"/>
    <cellStyle name="_%(SignOnly) 3 2 2 2 5" xfId="18267" xr:uid="{00000000-0005-0000-0000-0000C7020000}"/>
    <cellStyle name="_%(SignOnly) 3 2 2 3" xfId="4793" xr:uid="{00000000-0005-0000-0000-0000C8020000}"/>
    <cellStyle name="_%(SignOnly) 3 2 2 3 2" xfId="12258" xr:uid="{00000000-0005-0000-0000-0000C9020000}"/>
    <cellStyle name="_%(SignOnly) 3 2 2 3 2 2" xfId="46417" xr:uid="{00000000-0005-0000-0000-0000CA020000}"/>
    <cellStyle name="_%(SignOnly) 3 2 2 3 2 3" xfId="33097" xr:uid="{00000000-0005-0000-0000-0000CB020000}"/>
    <cellStyle name="_%(SignOnly) 3 2 2 3 3" xfId="25644" xr:uid="{00000000-0005-0000-0000-0000CC020000}"/>
    <cellStyle name="_%(SignOnly) 3 2 2 3 4" xfId="38966" xr:uid="{00000000-0005-0000-0000-0000CD020000}"/>
    <cellStyle name="_%(SignOnly) 3 2 2 3 5" xfId="19790" xr:uid="{00000000-0005-0000-0000-0000CE020000}"/>
    <cellStyle name="_%(SignOnly) 3 2 2 4" xfId="6336" xr:uid="{00000000-0005-0000-0000-0000CF020000}"/>
    <cellStyle name="_%(SignOnly) 3 2 2 4 2" xfId="13801" xr:uid="{00000000-0005-0000-0000-0000D0020000}"/>
    <cellStyle name="_%(SignOnly) 3 2 2 4 2 2" xfId="47960" xr:uid="{00000000-0005-0000-0000-0000D1020000}"/>
    <cellStyle name="_%(SignOnly) 3 2 2 4 2 3" xfId="34640" xr:uid="{00000000-0005-0000-0000-0000D2020000}"/>
    <cellStyle name="_%(SignOnly) 3 2 2 4 3" xfId="27187" xr:uid="{00000000-0005-0000-0000-0000D3020000}"/>
    <cellStyle name="_%(SignOnly) 3 2 2 4 4" xfId="40509" xr:uid="{00000000-0005-0000-0000-0000D4020000}"/>
    <cellStyle name="_%(SignOnly) 3 2 2 4 5" xfId="21333" xr:uid="{00000000-0005-0000-0000-0000D5020000}"/>
    <cellStyle name="_%(SignOnly) 3 2 2 5" xfId="9224" xr:uid="{00000000-0005-0000-0000-0000D6020000}"/>
    <cellStyle name="_%(SignOnly) 3 2 2 5 2" xfId="30065" xr:uid="{00000000-0005-0000-0000-0000D7020000}"/>
    <cellStyle name="_%(SignOnly) 3 2 2 5 3" xfId="43385" xr:uid="{00000000-0005-0000-0000-0000D8020000}"/>
    <cellStyle name="_%(SignOnly) 3 2 2 5 4" xfId="16758" xr:uid="{00000000-0005-0000-0000-0000D9020000}"/>
    <cellStyle name="_%(SignOnly) 3 2 2 6" xfId="7950" xr:uid="{00000000-0005-0000-0000-0000DA020000}"/>
    <cellStyle name="_%(SignOnly) 3 2 2 6 2" xfId="42121" xr:uid="{00000000-0005-0000-0000-0000DB020000}"/>
    <cellStyle name="_%(SignOnly) 3 2 2 6 3" xfId="28801" xr:uid="{00000000-0005-0000-0000-0000DC020000}"/>
    <cellStyle name="_%(SignOnly) 3 2 2 7" xfId="22612" xr:uid="{00000000-0005-0000-0000-0000DD020000}"/>
    <cellStyle name="_%(SignOnly) 3 2 2 8" xfId="35934" xr:uid="{00000000-0005-0000-0000-0000DE020000}"/>
    <cellStyle name="_%(SignOnly) 3 2 2 9" xfId="15494" xr:uid="{00000000-0005-0000-0000-0000DF020000}"/>
    <cellStyle name="_%(SignOnly) 3 2 3" xfId="1943" xr:uid="{00000000-0005-0000-0000-0000E0020000}"/>
    <cellStyle name="_%(SignOnly) 3 2 3 2" xfId="3500" xr:uid="{00000000-0005-0000-0000-0000E1020000}"/>
    <cellStyle name="_%(SignOnly) 3 2 3 2 2" xfId="10965" xr:uid="{00000000-0005-0000-0000-0000E2020000}"/>
    <cellStyle name="_%(SignOnly) 3 2 3 2 2 2" xfId="45125" xr:uid="{00000000-0005-0000-0000-0000E3020000}"/>
    <cellStyle name="_%(SignOnly) 3 2 3 2 2 3" xfId="31805" xr:uid="{00000000-0005-0000-0000-0000E4020000}"/>
    <cellStyle name="_%(SignOnly) 3 2 3 2 3" xfId="24352" xr:uid="{00000000-0005-0000-0000-0000E5020000}"/>
    <cellStyle name="_%(SignOnly) 3 2 3 2 4" xfId="37674" xr:uid="{00000000-0005-0000-0000-0000E6020000}"/>
    <cellStyle name="_%(SignOnly) 3 2 3 2 5" xfId="18498" xr:uid="{00000000-0005-0000-0000-0000E7020000}"/>
    <cellStyle name="_%(SignOnly) 3 2 3 3" xfId="5024" xr:uid="{00000000-0005-0000-0000-0000E8020000}"/>
    <cellStyle name="_%(SignOnly) 3 2 3 3 2" xfId="12489" xr:uid="{00000000-0005-0000-0000-0000E9020000}"/>
    <cellStyle name="_%(SignOnly) 3 2 3 3 2 2" xfId="46648" xr:uid="{00000000-0005-0000-0000-0000EA020000}"/>
    <cellStyle name="_%(SignOnly) 3 2 3 3 2 3" xfId="33328" xr:uid="{00000000-0005-0000-0000-0000EB020000}"/>
    <cellStyle name="_%(SignOnly) 3 2 3 3 3" xfId="25875" xr:uid="{00000000-0005-0000-0000-0000EC020000}"/>
    <cellStyle name="_%(SignOnly) 3 2 3 3 4" xfId="39197" xr:uid="{00000000-0005-0000-0000-0000ED020000}"/>
    <cellStyle name="_%(SignOnly) 3 2 3 3 5" xfId="20021" xr:uid="{00000000-0005-0000-0000-0000EE020000}"/>
    <cellStyle name="_%(SignOnly) 3 2 3 4" xfId="6567" xr:uid="{00000000-0005-0000-0000-0000EF020000}"/>
    <cellStyle name="_%(SignOnly) 3 2 3 4 2" xfId="14032" xr:uid="{00000000-0005-0000-0000-0000F0020000}"/>
    <cellStyle name="_%(SignOnly) 3 2 3 4 2 2" xfId="48191" xr:uid="{00000000-0005-0000-0000-0000F1020000}"/>
    <cellStyle name="_%(SignOnly) 3 2 3 4 2 3" xfId="34871" xr:uid="{00000000-0005-0000-0000-0000F2020000}"/>
    <cellStyle name="_%(SignOnly) 3 2 3 4 3" xfId="27418" xr:uid="{00000000-0005-0000-0000-0000F3020000}"/>
    <cellStyle name="_%(SignOnly) 3 2 3 4 4" xfId="40740" xr:uid="{00000000-0005-0000-0000-0000F4020000}"/>
    <cellStyle name="_%(SignOnly) 3 2 3 4 5" xfId="21564" xr:uid="{00000000-0005-0000-0000-0000F5020000}"/>
    <cellStyle name="_%(SignOnly) 3 2 3 5" xfId="9455" xr:uid="{00000000-0005-0000-0000-0000F6020000}"/>
    <cellStyle name="_%(SignOnly) 3 2 3 5 2" xfId="30296" xr:uid="{00000000-0005-0000-0000-0000F7020000}"/>
    <cellStyle name="_%(SignOnly) 3 2 3 5 3" xfId="43616" xr:uid="{00000000-0005-0000-0000-0000F8020000}"/>
    <cellStyle name="_%(SignOnly) 3 2 3 5 4" xfId="16989" xr:uid="{00000000-0005-0000-0000-0000F9020000}"/>
    <cellStyle name="_%(SignOnly) 3 2 3 6" xfId="8181" xr:uid="{00000000-0005-0000-0000-0000FA020000}"/>
    <cellStyle name="_%(SignOnly) 3 2 3 6 2" xfId="42352" xr:uid="{00000000-0005-0000-0000-0000FB020000}"/>
    <cellStyle name="_%(SignOnly) 3 2 3 6 3" xfId="29032" xr:uid="{00000000-0005-0000-0000-0000FC020000}"/>
    <cellStyle name="_%(SignOnly) 3 2 3 7" xfId="22843" xr:uid="{00000000-0005-0000-0000-0000FD020000}"/>
    <cellStyle name="_%(SignOnly) 3 2 3 8" xfId="36165" xr:uid="{00000000-0005-0000-0000-0000FE020000}"/>
    <cellStyle name="_%(SignOnly) 3 2 3 9" xfId="15725" xr:uid="{00000000-0005-0000-0000-0000FF020000}"/>
    <cellStyle name="_%(SignOnly) 3 2 4" xfId="2257" xr:uid="{00000000-0005-0000-0000-000000030000}"/>
    <cellStyle name="_%(SignOnly) 3 2 4 2" xfId="3795" xr:uid="{00000000-0005-0000-0000-000001030000}"/>
    <cellStyle name="_%(SignOnly) 3 2 4 2 2" xfId="11260" xr:uid="{00000000-0005-0000-0000-000002030000}"/>
    <cellStyle name="_%(SignOnly) 3 2 4 2 2 2" xfId="45420" xr:uid="{00000000-0005-0000-0000-000003030000}"/>
    <cellStyle name="_%(SignOnly) 3 2 4 2 2 3" xfId="32100" xr:uid="{00000000-0005-0000-0000-000004030000}"/>
    <cellStyle name="_%(SignOnly) 3 2 4 2 3" xfId="24647" xr:uid="{00000000-0005-0000-0000-000005030000}"/>
    <cellStyle name="_%(SignOnly) 3 2 4 2 4" xfId="37969" xr:uid="{00000000-0005-0000-0000-000006030000}"/>
    <cellStyle name="_%(SignOnly) 3 2 4 2 5" xfId="18793" xr:uid="{00000000-0005-0000-0000-000007030000}"/>
    <cellStyle name="_%(SignOnly) 3 2 4 3" xfId="5319" xr:uid="{00000000-0005-0000-0000-000008030000}"/>
    <cellStyle name="_%(SignOnly) 3 2 4 3 2" xfId="12784" xr:uid="{00000000-0005-0000-0000-000009030000}"/>
    <cellStyle name="_%(SignOnly) 3 2 4 3 2 2" xfId="46943" xr:uid="{00000000-0005-0000-0000-00000A030000}"/>
    <cellStyle name="_%(SignOnly) 3 2 4 3 2 3" xfId="33623" xr:uid="{00000000-0005-0000-0000-00000B030000}"/>
    <cellStyle name="_%(SignOnly) 3 2 4 3 3" xfId="26170" xr:uid="{00000000-0005-0000-0000-00000C030000}"/>
    <cellStyle name="_%(SignOnly) 3 2 4 3 4" xfId="39492" xr:uid="{00000000-0005-0000-0000-00000D030000}"/>
    <cellStyle name="_%(SignOnly) 3 2 4 3 5" xfId="20316" xr:uid="{00000000-0005-0000-0000-00000E030000}"/>
    <cellStyle name="_%(SignOnly) 3 2 4 4" xfId="6862" xr:uid="{00000000-0005-0000-0000-00000F030000}"/>
    <cellStyle name="_%(SignOnly) 3 2 4 4 2" xfId="14327" xr:uid="{00000000-0005-0000-0000-000010030000}"/>
    <cellStyle name="_%(SignOnly) 3 2 4 4 2 2" xfId="48486" xr:uid="{00000000-0005-0000-0000-000011030000}"/>
    <cellStyle name="_%(SignOnly) 3 2 4 4 2 3" xfId="35166" xr:uid="{00000000-0005-0000-0000-000012030000}"/>
    <cellStyle name="_%(SignOnly) 3 2 4 4 3" xfId="27713" xr:uid="{00000000-0005-0000-0000-000013030000}"/>
    <cellStyle name="_%(SignOnly) 3 2 4 4 4" xfId="41035" xr:uid="{00000000-0005-0000-0000-000014030000}"/>
    <cellStyle name="_%(SignOnly) 3 2 4 4 5" xfId="21859" xr:uid="{00000000-0005-0000-0000-000015030000}"/>
    <cellStyle name="_%(SignOnly) 3 2 4 5" xfId="9764" xr:uid="{00000000-0005-0000-0000-000016030000}"/>
    <cellStyle name="_%(SignOnly) 3 2 4 5 2" xfId="30605" xr:uid="{00000000-0005-0000-0000-000017030000}"/>
    <cellStyle name="_%(SignOnly) 3 2 4 5 3" xfId="43925" xr:uid="{00000000-0005-0000-0000-000018030000}"/>
    <cellStyle name="_%(SignOnly) 3 2 4 5 4" xfId="17298" xr:uid="{00000000-0005-0000-0000-000019030000}"/>
    <cellStyle name="_%(SignOnly) 3 2 4 6" xfId="8476" xr:uid="{00000000-0005-0000-0000-00001A030000}"/>
    <cellStyle name="_%(SignOnly) 3 2 4 6 2" xfId="42647" xr:uid="{00000000-0005-0000-0000-00001B030000}"/>
    <cellStyle name="_%(SignOnly) 3 2 4 6 3" xfId="29327" xr:uid="{00000000-0005-0000-0000-00001C030000}"/>
    <cellStyle name="_%(SignOnly) 3 2 4 7" xfId="23152" xr:uid="{00000000-0005-0000-0000-00001D030000}"/>
    <cellStyle name="_%(SignOnly) 3 2 4 8" xfId="36474" xr:uid="{00000000-0005-0000-0000-00001E030000}"/>
    <cellStyle name="_%(SignOnly) 3 2 4 9" xfId="16020" xr:uid="{00000000-0005-0000-0000-00001F030000}"/>
    <cellStyle name="_%(SignOnly) 3 2 5" xfId="3102" xr:uid="{00000000-0005-0000-0000-000020030000}"/>
    <cellStyle name="_%(SignOnly) 3 2 5 2" xfId="4634" xr:uid="{00000000-0005-0000-0000-000021030000}"/>
    <cellStyle name="_%(SignOnly) 3 2 5 2 2" xfId="12099" xr:uid="{00000000-0005-0000-0000-000022030000}"/>
    <cellStyle name="_%(SignOnly) 3 2 5 2 2 2" xfId="46258" xr:uid="{00000000-0005-0000-0000-000023030000}"/>
    <cellStyle name="_%(SignOnly) 3 2 5 2 2 3" xfId="32938" xr:uid="{00000000-0005-0000-0000-000024030000}"/>
    <cellStyle name="_%(SignOnly) 3 2 5 2 3" xfId="25485" xr:uid="{00000000-0005-0000-0000-000025030000}"/>
    <cellStyle name="_%(SignOnly) 3 2 5 2 4" xfId="38807" xr:uid="{00000000-0005-0000-0000-000026030000}"/>
    <cellStyle name="_%(SignOnly) 3 2 5 2 5" xfId="19631" xr:uid="{00000000-0005-0000-0000-000027030000}"/>
    <cellStyle name="_%(SignOnly) 3 2 5 3" xfId="6177" xr:uid="{00000000-0005-0000-0000-000028030000}"/>
    <cellStyle name="_%(SignOnly) 3 2 5 3 2" xfId="13642" xr:uid="{00000000-0005-0000-0000-000029030000}"/>
    <cellStyle name="_%(SignOnly) 3 2 5 3 2 2" xfId="47801" xr:uid="{00000000-0005-0000-0000-00002A030000}"/>
    <cellStyle name="_%(SignOnly) 3 2 5 3 2 3" xfId="34481" xr:uid="{00000000-0005-0000-0000-00002B030000}"/>
    <cellStyle name="_%(SignOnly) 3 2 5 3 3" xfId="27028" xr:uid="{00000000-0005-0000-0000-00002C030000}"/>
    <cellStyle name="_%(SignOnly) 3 2 5 3 4" xfId="40350" xr:uid="{00000000-0005-0000-0000-00002D030000}"/>
    <cellStyle name="_%(SignOnly) 3 2 5 3 5" xfId="21174" xr:uid="{00000000-0005-0000-0000-00002E030000}"/>
    <cellStyle name="_%(SignOnly) 3 2 5 4" xfId="10575" xr:uid="{00000000-0005-0000-0000-00002F030000}"/>
    <cellStyle name="_%(SignOnly) 3 2 5 4 2" xfId="31415" xr:uid="{00000000-0005-0000-0000-000030030000}"/>
    <cellStyle name="_%(SignOnly) 3 2 5 4 3" xfId="44735" xr:uid="{00000000-0005-0000-0000-000031030000}"/>
    <cellStyle name="_%(SignOnly) 3 2 5 4 4" xfId="18108" xr:uid="{00000000-0005-0000-0000-000032030000}"/>
    <cellStyle name="_%(SignOnly) 3 2 5 5" xfId="7791" xr:uid="{00000000-0005-0000-0000-000033030000}"/>
    <cellStyle name="_%(SignOnly) 3 2 5 5 2" xfId="41962" xr:uid="{00000000-0005-0000-0000-000034030000}"/>
    <cellStyle name="_%(SignOnly) 3 2 5 5 3" xfId="28642" xr:uid="{00000000-0005-0000-0000-000035030000}"/>
    <cellStyle name="_%(SignOnly) 3 2 5 6" xfId="23962" xr:uid="{00000000-0005-0000-0000-000036030000}"/>
    <cellStyle name="_%(SignOnly) 3 2 5 7" xfId="37284" xr:uid="{00000000-0005-0000-0000-000037030000}"/>
    <cellStyle name="_%(SignOnly) 3 2 5 8" xfId="15335" xr:uid="{00000000-0005-0000-0000-000038030000}"/>
    <cellStyle name="_%(SignOnly) 3 2 6" xfId="2613" xr:uid="{00000000-0005-0000-0000-000039030000}"/>
    <cellStyle name="_%(SignOnly) 3 2 6 2" xfId="10120" xr:uid="{00000000-0005-0000-0000-00003A030000}"/>
    <cellStyle name="_%(SignOnly) 3 2 6 2 2" xfId="44280" xr:uid="{00000000-0005-0000-0000-00003B030000}"/>
    <cellStyle name="_%(SignOnly) 3 2 6 2 3" xfId="30960" xr:uid="{00000000-0005-0000-0000-00003C030000}"/>
    <cellStyle name="_%(SignOnly) 3 2 6 3" xfId="23507" xr:uid="{00000000-0005-0000-0000-00003D030000}"/>
    <cellStyle name="_%(SignOnly) 3 2 6 4" xfId="36829" xr:uid="{00000000-0005-0000-0000-00003E030000}"/>
    <cellStyle name="_%(SignOnly) 3 2 6 5" xfId="17653" xr:uid="{00000000-0005-0000-0000-00003F030000}"/>
    <cellStyle name="_%(SignOnly) 3 2 7" xfId="4172" xr:uid="{00000000-0005-0000-0000-000040030000}"/>
    <cellStyle name="_%(SignOnly) 3 2 7 2" xfId="11637" xr:uid="{00000000-0005-0000-0000-000041030000}"/>
    <cellStyle name="_%(SignOnly) 3 2 7 2 2" xfId="45796" xr:uid="{00000000-0005-0000-0000-000042030000}"/>
    <cellStyle name="_%(SignOnly) 3 2 7 2 3" xfId="32476" xr:uid="{00000000-0005-0000-0000-000043030000}"/>
    <cellStyle name="_%(SignOnly) 3 2 7 3" xfId="25023" xr:uid="{00000000-0005-0000-0000-000044030000}"/>
    <cellStyle name="_%(SignOnly) 3 2 7 4" xfId="38345" xr:uid="{00000000-0005-0000-0000-000045030000}"/>
    <cellStyle name="_%(SignOnly) 3 2 7 5" xfId="19169" xr:uid="{00000000-0005-0000-0000-000046030000}"/>
    <cellStyle name="_%(SignOnly) 3 2 8" xfId="5703" xr:uid="{00000000-0005-0000-0000-000047030000}"/>
    <cellStyle name="_%(SignOnly) 3 2 8 2" xfId="13168" xr:uid="{00000000-0005-0000-0000-000048030000}"/>
    <cellStyle name="_%(SignOnly) 3 2 8 2 2" xfId="47327" xr:uid="{00000000-0005-0000-0000-000049030000}"/>
    <cellStyle name="_%(SignOnly) 3 2 8 2 3" xfId="34007" xr:uid="{00000000-0005-0000-0000-00004A030000}"/>
    <cellStyle name="_%(SignOnly) 3 2 8 3" xfId="26554" xr:uid="{00000000-0005-0000-0000-00004B030000}"/>
    <cellStyle name="_%(SignOnly) 3 2 8 4" xfId="39876" xr:uid="{00000000-0005-0000-0000-00004C030000}"/>
    <cellStyle name="_%(SignOnly) 3 2 8 5" xfId="20700" xr:uid="{00000000-0005-0000-0000-00004D030000}"/>
    <cellStyle name="_%(SignOnly) 3 2 9" xfId="9065" xr:uid="{00000000-0005-0000-0000-00004E030000}"/>
    <cellStyle name="_%(SignOnly) 3 2 9 2" xfId="29906" xr:uid="{00000000-0005-0000-0000-00004F030000}"/>
    <cellStyle name="_%(SignOnly) 3 2 9 3" xfId="43226" xr:uid="{00000000-0005-0000-0000-000050030000}"/>
    <cellStyle name="_%(SignOnly) 3 2 9 4" xfId="16599" xr:uid="{00000000-0005-0000-0000-000051030000}"/>
    <cellStyle name="_%(SignOnly) 3 3" xfId="1294" xr:uid="{00000000-0005-0000-0000-000052030000}"/>
    <cellStyle name="_%(SignOnly) 3 3 2" xfId="3177" xr:uid="{00000000-0005-0000-0000-000053030000}"/>
    <cellStyle name="_%(SignOnly) 3 3 2 2" xfId="10646" xr:uid="{00000000-0005-0000-0000-000054030000}"/>
    <cellStyle name="_%(SignOnly) 3 3 2 2 2" xfId="44806" xr:uid="{00000000-0005-0000-0000-000055030000}"/>
    <cellStyle name="_%(SignOnly) 3 3 2 2 3" xfId="31486" xr:uid="{00000000-0005-0000-0000-000056030000}"/>
    <cellStyle name="_%(SignOnly) 3 3 2 3" xfId="24033" xr:uid="{00000000-0005-0000-0000-000057030000}"/>
    <cellStyle name="_%(SignOnly) 3 3 2 4" xfId="37355" xr:uid="{00000000-0005-0000-0000-000058030000}"/>
    <cellStyle name="_%(SignOnly) 3 3 2 5" xfId="18179" xr:uid="{00000000-0005-0000-0000-000059030000}"/>
    <cellStyle name="_%(SignOnly) 3 3 3" xfId="4705" xr:uid="{00000000-0005-0000-0000-00005A030000}"/>
    <cellStyle name="_%(SignOnly) 3 3 3 2" xfId="12170" xr:uid="{00000000-0005-0000-0000-00005B030000}"/>
    <cellStyle name="_%(SignOnly) 3 3 3 2 2" xfId="46329" xr:uid="{00000000-0005-0000-0000-00005C030000}"/>
    <cellStyle name="_%(SignOnly) 3 3 3 2 3" xfId="33009" xr:uid="{00000000-0005-0000-0000-00005D030000}"/>
    <cellStyle name="_%(SignOnly) 3 3 3 3" xfId="25556" xr:uid="{00000000-0005-0000-0000-00005E030000}"/>
    <cellStyle name="_%(SignOnly) 3 3 3 4" xfId="38878" xr:uid="{00000000-0005-0000-0000-00005F030000}"/>
    <cellStyle name="_%(SignOnly) 3 3 3 5" xfId="19702" xr:uid="{00000000-0005-0000-0000-000060030000}"/>
    <cellStyle name="_%(SignOnly) 3 3 4" xfId="6248" xr:uid="{00000000-0005-0000-0000-000061030000}"/>
    <cellStyle name="_%(SignOnly) 3 3 4 2" xfId="13713" xr:uid="{00000000-0005-0000-0000-000062030000}"/>
    <cellStyle name="_%(SignOnly) 3 3 4 2 2" xfId="47872" xr:uid="{00000000-0005-0000-0000-000063030000}"/>
    <cellStyle name="_%(SignOnly) 3 3 4 2 3" xfId="34552" xr:uid="{00000000-0005-0000-0000-000064030000}"/>
    <cellStyle name="_%(SignOnly) 3 3 4 3" xfId="27099" xr:uid="{00000000-0005-0000-0000-000065030000}"/>
    <cellStyle name="_%(SignOnly) 3 3 4 4" xfId="40421" xr:uid="{00000000-0005-0000-0000-000066030000}"/>
    <cellStyle name="_%(SignOnly) 3 3 4 5" xfId="21245" xr:uid="{00000000-0005-0000-0000-000067030000}"/>
    <cellStyle name="_%(SignOnly) 3 3 5" xfId="9136" xr:uid="{00000000-0005-0000-0000-000068030000}"/>
    <cellStyle name="_%(SignOnly) 3 3 5 2" xfId="29977" xr:uid="{00000000-0005-0000-0000-000069030000}"/>
    <cellStyle name="_%(SignOnly) 3 3 5 3" xfId="43297" xr:uid="{00000000-0005-0000-0000-00006A030000}"/>
    <cellStyle name="_%(SignOnly) 3 3 5 4" xfId="16670" xr:uid="{00000000-0005-0000-0000-00006B030000}"/>
    <cellStyle name="_%(SignOnly) 3 3 6" xfId="7862" xr:uid="{00000000-0005-0000-0000-00006C030000}"/>
    <cellStyle name="_%(SignOnly) 3 3 6 2" xfId="42033" xr:uid="{00000000-0005-0000-0000-00006D030000}"/>
    <cellStyle name="_%(SignOnly) 3 3 6 3" xfId="28713" xr:uid="{00000000-0005-0000-0000-00006E030000}"/>
    <cellStyle name="_%(SignOnly) 3 3 7" xfId="22523" xr:uid="{00000000-0005-0000-0000-00006F030000}"/>
    <cellStyle name="_%(SignOnly) 3 3 8" xfId="35846" xr:uid="{00000000-0005-0000-0000-000070030000}"/>
    <cellStyle name="_%(SignOnly) 3 3 9" xfId="15406" xr:uid="{00000000-0005-0000-0000-000071030000}"/>
    <cellStyle name="_%(SignOnly) 3 4" xfId="1857" xr:uid="{00000000-0005-0000-0000-000072030000}"/>
    <cellStyle name="_%(SignOnly) 3 4 2" xfId="3416" xr:uid="{00000000-0005-0000-0000-000073030000}"/>
    <cellStyle name="_%(SignOnly) 3 4 2 2" xfId="10881" xr:uid="{00000000-0005-0000-0000-000074030000}"/>
    <cellStyle name="_%(SignOnly) 3 4 2 2 2" xfId="45041" xr:uid="{00000000-0005-0000-0000-000075030000}"/>
    <cellStyle name="_%(SignOnly) 3 4 2 2 3" xfId="31721" xr:uid="{00000000-0005-0000-0000-000076030000}"/>
    <cellStyle name="_%(SignOnly) 3 4 2 3" xfId="24268" xr:uid="{00000000-0005-0000-0000-000077030000}"/>
    <cellStyle name="_%(SignOnly) 3 4 2 4" xfId="37590" xr:uid="{00000000-0005-0000-0000-000078030000}"/>
    <cellStyle name="_%(SignOnly) 3 4 2 5" xfId="18414" xr:uid="{00000000-0005-0000-0000-000079030000}"/>
    <cellStyle name="_%(SignOnly) 3 4 3" xfId="4940" xr:uid="{00000000-0005-0000-0000-00007A030000}"/>
    <cellStyle name="_%(SignOnly) 3 4 3 2" xfId="12405" xr:uid="{00000000-0005-0000-0000-00007B030000}"/>
    <cellStyle name="_%(SignOnly) 3 4 3 2 2" xfId="46564" xr:uid="{00000000-0005-0000-0000-00007C030000}"/>
    <cellStyle name="_%(SignOnly) 3 4 3 2 3" xfId="33244" xr:uid="{00000000-0005-0000-0000-00007D030000}"/>
    <cellStyle name="_%(SignOnly) 3 4 3 3" xfId="25791" xr:uid="{00000000-0005-0000-0000-00007E030000}"/>
    <cellStyle name="_%(SignOnly) 3 4 3 4" xfId="39113" xr:uid="{00000000-0005-0000-0000-00007F030000}"/>
    <cellStyle name="_%(SignOnly) 3 4 3 5" xfId="19937" xr:uid="{00000000-0005-0000-0000-000080030000}"/>
    <cellStyle name="_%(SignOnly) 3 4 4" xfId="6483" xr:uid="{00000000-0005-0000-0000-000081030000}"/>
    <cellStyle name="_%(SignOnly) 3 4 4 2" xfId="13948" xr:uid="{00000000-0005-0000-0000-000082030000}"/>
    <cellStyle name="_%(SignOnly) 3 4 4 2 2" xfId="48107" xr:uid="{00000000-0005-0000-0000-000083030000}"/>
    <cellStyle name="_%(SignOnly) 3 4 4 2 3" xfId="34787" xr:uid="{00000000-0005-0000-0000-000084030000}"/>
    <cellStyle name="_%(SignOnly) 3 4 4 3" xfId="27334" xr:uid="{00000000-0005-0000-0000-000085030000}"/>
    <cellStyle name="_%(SignOnly) 3 4 4 4" xfId="40656" xr:uid="{00000000-0005-0000-0000-000086030000}"/>
    <cellStyle name="_%(SignOnly) 3 4 4 5" xfId="21480" xr:uid="{00000000-0005-0000-0000-000087030000}"/>
    <cellStyle name="_%(SignOnly) 3 4 5" xfId="9371" xr:uid="{00000000-0005-0000-0000-000088030000}"/>
    <cellStyle name="_%(SignOnly) 3 4 5 2" xfId="30212" xr:uid="{00000000-0005-0000-0000-000089030000}"/>
    <cellStyle name="_%(SignOnly) 3 4 5 3" xfId="43532" xr:uid="{00000000-0005-0000-0000-00008A030000}"/>
    <cellStyle name="_%(SignOnly) 3 4 5 4" xfId="16905" xr:uid="{00000000-0005-0000-0000-00008B030000}"/>
    <cellStyle name="_%(SignOnly) 3 4 6" xfId="8097" xr:uid="{00000000-0005-0000-0000-00008C030000}"/>
    <cellStyle name="_%(SignOnly) 3 4 6 2" xfId="42268" xr:uid="{00000000-0005-0000-0000-00008D030000}"/>
    <cellStyle name="_%(SignOnly) 3 4 6 3" xfId="28948" xr:uid="{00000000-0005-0000-0000-00008E030000}"/>
    <cellStyle name="_%(SignOnly) 3 4 7" xfId="22759" xr:uid="{00000000-0005-0000-0000-00008F030000}"/>
    <cellStyle name="_%(SignOnly) 3 4 8" xfId="36081" xr:uid="{00000000-0005-0000-0000-000090030000}"/>
    <cellStyle name="_%(SignOnly) 3 4 9" xfId="15641" xr:uid="{00000000-0005-0000-0000-000091030000}"/>
    <cellStyle name="_%(SignOnly) 3 5" xfId="2173" xr:uid="{00000000-0005-0000-0000-000092030000}"/>
    <cellStyle name="_%(SignOnly) 3 5 2" xfId="3714" xr:uid="{00000000-0005-0000-0000-000093030000}"/>
    <cellStyle name="_%(SignOnly) 3 5 2 2" xfId="11179" xr:uid="{00000000-0005-0000-0000-000094030000}"/>
    <cellStyle name="_%(SignOnly) 3 5 2 2 2" xfId="45339" xr:uid="{00000000-0005-0000-0000-000095030000}"/>
    <cellStyle name="_%(SignOnly) 3 5 2 2 3" xfId="32019" xr:uid="{00000000-0005-0000-0000-000096030000}"/>
    <cellStyle name="_%(SignOnly) 3 5 2 3" xfId="24566" xr:uid="{00000000-0005-0000-0000-000097030000}"/>
    <cellStyle name="_%(SignOnly) 3 5 2 4" xfId="37888" xr:uid="{00000000-0005-0000-0000-000098030000}"/>
    <cellStyle name="_%(SignOnly) 3 5 2 5" xfId="18712" xr:uid="{00000000-0005-0000-0000-000099030000}"/>
    <cellStyle name="_%(SignOnly) 3 5 3" xfId="5238" xr:uid="{00000000-0005-0000-0000-00009A030000}"/>
    <cellStyle name="_%(SignOnly) 3 5 3 2" xfId="12703" xr:uid="{00000000-0005-0000-0000-00009B030000}"/>
    <cellStyle name="_%(SignOnly) 3 5 3 2 2" xfId="46862" xr:uid="{00000000-0005-0000-0000-00009C030000}"/>
    <cellStyle name="_%(SignOnly) 3 5 3 2 3" xfId="33542" xr:uid="{00000000-0005-0000-0000-00009D030000}"/>
    <cellStyle name="_%(SignOnly) 3 5 3 3" xfId="26089" xr:uid="{00000000-0005-0000-0000-00009E030000}"/>
    <cellStyle name="_%(SignOnly) 3 5 3 4" xfId="39411" xr:uid="{00000000-0005-0000-0000-00009F030000}"/>
    <cellStyle name="_%(SignOnly) 3 5 3 5" xfId="20235" xr:uid="{00000000-0005-0000-0000-0000A0030000}"/>
    <cellStyle name="_%(SignOnly) 3 5 4" xfId="6781" xr:uid="{00000000-0005-0000-0000-0000A1030000}"/>
    <cellStyle name="_%(SignOnly) 3 5 4 2" xfId="14246" xr:uid="{00000000-0005-0000-0000-0000A2030000}"/>
    <cellStyle name="_%(SignOnly) 3 5 4 2 2" xfId="48405" xr:uid="{00000000-0005-0000-0000-0000A3030000}"/>
    <cellStyle name="_%(SignOnly) 3 5 4 2 3" xfId="35085" xr:uid="{00000000-0005-0000-0000-0000A4030000}"/>
    <cellStyle name="_%(SignOnly) 3 5 4 3" xfId="27632" xr:uid="{00000000-0005-0000-0000-0000A5030000}"/>
    <cellStyle name="_%(SignOnly) 3 5 4 4" xfId="40954" xr:uid="{00000000-0005-0000-0000-0000A6030000}"/>
    <cellStyle name="_%(SignOnly) 3 5 4 5" xfId="21778" xr:uid="{00000000-0005-0000-0000-0000A7030000}"/>
    <cellStyle name="_%(SignOnly) 3 5 5" xfId="9680" xr:uid="{00000000-0005-0000-0000-0000A8030000}"/>
    <cellStyle name="_%(SignOnly) 3 5 5 2" xfId="30521" xr:uid="{00000000-0005-0000-0000-0000A9030000}"/>
    <cellStyle name="_%(SignOnly) 3 5 5 3" xfId="43841" xr:uid="{00000000-0005-0000-0000-0000AA030000}"/>
    <cellStyle name="_%(SignOnly) 3 5 5 4" xfId="17214" xr:uid="{00000000-0005-0000-0000-0000AB030000}"/>
    <cellStyle name="_%(SignOnly) 3 5 6" xfId="8395" xr:uid="{00000000-0005-0000-0000-0000AC030000}"/>
    <cellStyle name="_%(SignOnly) 3 5 6 2" xfId="42566" xr:uid="{00000000-0005-0000-0000-0000AD030000}"/>
    <cellStyle name="_%(SignOnly) 3 5 6 3" xfId="29246" xr:uid="{00000000-0005-0000-0000-0000AE030000}"/>
    <cellStyle name="_%(SignOnly) 3 5 7" xfId="23068" xr:uid="{00000000-0005-0000-0000-0000AF030000}"/>
    <cellStyle name="_%(SignOnly) 3 5 8" xfId="36390" xr:uid="{00000000-0005-0000-0000-0000B0030000}"/>
    <cellStyle name="_%(SignOnly) 3 5 9" xfId="15939" xr:uid="{00000000-0005-0000-0000-0000B1030000}"/>
    <cellStyle name="_%(SignOnly) 3 6" xfId="2877" xr:uid="{00000000-0005-0000-0000-0000B2030000}"/>
    <cellStyle name="_%(SignOnly) 3 6 2" xfId="4439" xr:uid="{00000000-0005-0000-0000-0000B3030000}"/>
    <cellStyle name="_%(SignOnly) 3 6 2 2" xfId="11904" xr:uid="{00000000-0005-0000-0000-0000B4030000}"/>
    <cellStyle name="_%(SignOnly) 3 6 2 2 2" xfId="46063" xr:uid="{00000000-0005-0000-0000-0000B5030000}"/>
    <cellStyle name="_%(SignOnly) 3 6 2 2 3" xfId="32743" xr:uid="{00000000-0005-0000-0000-0000B6030000}"/>
    <cellStyle name="_%(SignOnly) 3 6 2 3" xfId="25290" xr:uid="{00000000-0005-0000-0000-0000B7030000}"/>
    <cellStyle name="_%(SignOnly) 3 6 2 4" xfId="38612" xr:uid="{00000000-0005-0000-0000-0000B8030000}"/>
    <cellStyle name="_%(SignOnly) 3 6 2 5" xfId="19436" xr:uid="{00000000-0005-0000-0000-0000B9030000}"/>
    <cellStyle name="_%(SignOnly) 3 6 3" xfId="5982" xr:uid="{00000000-0005-0000-0000-0000BA030000}"/>
    <cellStyle name="_%(SignOnly) 3 6 3 2" xfId="13447" xr:uid="{00000000-0005-0000-0000-0000BB030000}"/>
    <cellStyle name="_%(SignOnly) 3 6 3 2 2" xfId="47606" xr:uid="{00000000-0005-0000-0000-0000BC030000}"/>
    <cellStyle name="_%(SignOnly) 3 6 3 2 3" xfId="34286" xr:uid="{00000000-0005-0000-0000-0000BD030000}"/>
    <cellStyle name="_%(SignOnly) 3 6 3 3" xfId="26833" xr:uid="{00000000-0005-0000-0000-0000BE030000}"/>
    <cellStyle name="_%(SignOnly) 3 6 3 4" xfId="40155" xr:uid="{00000000-0005-0000-0000-0000BF030000}"/>
    <cellStyle name="_%(SignOnly) 3 6 3 5" xfId="20979" xr:uid="{00000000-0005-0000-0000-0000C0030000}"/>
    <cellStyle name="_%(SignOnly) 3 6 4" xfId="10380" xr:uid="{00000000-0005-0000-0000-0000C1030000}"/>
    <cellStyle name="_%(SignOnly) 3 6 4 2" xfId="31220" xr:uid="{00000000-0005-0000-0000-0000C2030000}"/>
    <cellStyle name="_%(SignOnly) 3 6 4 3" xfId="44540" xr:uid="{00000000-0005-0000-0000-0000C3030000}"/>
    <cellStyle name="_%(SignOnly) 3 6 4 4" xfId="17913" xr:uid="{00000000-0005-0000-0000-0000C4030000}"/>
    <cellStyle name="_%(SignOnly) 3 6 5" xfId="7596" xr:uid="{00000000-0005-0000-0000-0000C5030000}"/>
    <cellStyle name="_%(SignOnly) 3 6 5 2" xfId="41767" xr:uid="{00000000-0005-0000-0000-0000C6030000}"/>
    <cellStyle name="_%(SignOnly) 3 6 5 3" xfId="28447" xr:uid="{00000000-0005-0000-0000-0000C7030000}"/>
    <cellStyle name="_%(SignOnly) 3 6 6" xfId="23767" xr:uid="{00000000-0005-0000-0000-0000C8030000}"/>
    <cellStyle name="_%(SignOnly) 3 6 7" xfId="37089" xr:uid="{00000000-0005-0000-0000-0000C9030000}"/>
    <cellStyle name="_%(SignOnly) 3 6 8" xfId="15140" xr:uid="{00000000-0005-0000-0000-0000CA030000}"/>
    <cellStyle name="_%(SignOnly) 3 7" xfId="2504" xr:uid="{00000000-0005-0000-0000-0000CB030000}"/>
    <cellStyle name="_%(SignOnly) 3 7 2" xfId="10011" xr:uid="{00000000-0005-0000-0000-0000CC030000}"/>
    <cellStyle name="_%(SignOnly) 3 7 2 2" xfId="44171" xr:uid="{00000000-0005-0000-0000-0000CD030000}"/>
    <cellStyle name="_%(SignOnly) 3 7 2 3" xfId="30851" xr:uid="{00000000-0005-0000-0000-0000CE030000}"/>
    <cellStyle name="_%(SignOnly) 3 7 3" xfId="23398" xr:uid="{00000000-0005-0000-0000-0000CF030000}"/>
    <cellStyle name="_%(SignOnly) 3 7 4" xfId="36720" xr:uid="{00000000-0005-0000-0000-0000D0030000}"/>
    <cellStyle name="_%(SignOnly) 3 7 5" xfId="17544" xr:uid="{00000000-0005-0000-0000-0000D1030000}"/>
    <cellStyle name="_%(SignOnly) 3 8" xfId="4068" xr:uid="{00000000-0005-0000-0000-0000D2030000}"/>
    <cellStyle name="_%(SignOnly) 3 8 2" xfId="11533" xr:uid="{00000000-0005-0000-0000-0000D3030000}"/>
    <cellStyle name="_%(SignOnly) 3 8 2 2" xfId="45693" xr:uid="{00000000-0005-0000-0000-0000D4030000}"/>
    <cellStyle name="_%(SignOnly) 3 8 2 3" xfId="32373" xr:uid="{00000000-0005-0000-0000-0000D5030000}"/>
    <cellStyle name="_%(SignOnly) 3 8 3" xfId="24920" xr:uid="{00000000-0005-0000-0000-0000D6030000}"/>
    <cellStyle name="_%(SignOnly) 3 8 4" xfId="38242" xr:uid="{00000000-0005-0000-0000-0000D7030000}"/>
    <cellStyle name="_%(SignOnly) 3 8 5" xfId="19066" xr:uid="{00000000-0005-0000-0000-0000D8030000}"/>
    <cellStyle name="_%(SignOnly) 3 9" xfId="5619" xr:uid="{00000000-0005-0000-0000-0000D9030000}"/>
    <cellStyle name="_%(SignOnly) 3 9 2" xfId="13084" xr:uid="{00000000-0005-0000-0000-0000DA030000}"/>
    <cellStyle name="_%(SignOnly) 3 9 2 2" xfId="47243" xr:uid="{00000000-0005-0000-0000-0000DB030000}"/>
    <cellStyle name="_%(SignOnly) 3 9 2 3" xfId="33923" xr:uid="{00000000-0005-0000-0000-0000DC030000}"/>
    <cellStyle name="_%(SignOnly) 3 9 3" xfId="26470" xr:uid="{00000000-0005-0000-0000-0000DD030000}"/>
    <cellStyle name="_%(SignOnly) 3 9 4" xfId="39792" xr:uid="{00000000-0005-0000-0000-0000DE030000}"/>
    <cellStyle name="_%(SignOnly) 3 9 5" xfId="20616" xr:uid="{00000000-0005-0000-0000-0000DF030000}"/>
    <cellStyle name="_%(SignOnly) 4" xfId="1179" xr:uid="{00000000-0005-0000-0000-0000E0030000}"/>
    <cellStyle name="_%(SignOnly) 4 10" xfId="9028" xr:uid="{00000000-0005-0000-0000-0000E1030000}"/>
    <cellStyle name="_%(SignOnly) 4 10 2" xfId="29869" xr:uid="{00000000-0005-0000-0000-0000E2030000}"/>
    <cellStyle name="_%(SignOnly) 4 10 3" xfId="43189" xr:uid="{00000000-0005-0000-0000-0000E3030000}"/>
    <cellStyle name="_%(SignOnly) 4 10 4" xfId="16562" xr:uid="{00000000-0005-0000-0000-0000E4030000}"/>
    <cellStyle name="_%(SignOnly) 4 11" xfId="7265" xr:uid="{00000000-0005-0000-0000-0000E5030000}"/>
    <cellStyle name="_%(SignOnly) 4 11 2" xfId="41437" xr:uid="{00000000-0005-0000-0000-0000E6030000}"/>
    <cellStyle name="_%(SignOnly) 4 11 3" xfId="28116" xr:uid="{00000000-0005-0000-0000-0000E7030000}"/>
    <cellStyle name="_%(SignOnly) 4 12" xfId="22415" xr:uid="{00000000-0005-0000-0000-0000E8030000}"/>
    <cellStyle name="_%(SignOnly) 4 13" xfId="35738" xr:uid="{00000000-0005-0000-0000-0000E9030000}"/>
    <cellStyle name="_%(SignOnly) 4 14" xfId="14810" xr:uid="{00000000-0005-0000-0000-0000EA030000}"/>
    <cellStyle name="_%(SignOnly) 4 2" xfId="1726" xr:uid="{00000000-0005-0000-0000-0000EB030000}"/>
    <cellStyle name="_%(SignOnly) 4 2 10" xfId="22630" xr:uid="{00000000-0005-0000-0000-0000EC030000}"/>
    <cellStyle name="_%(SignOnly) 4 2 11" xfId="35952" xr:uid="{00000000-0005-0000-0000-0000ED030000}"/>
    <cellStyle name="_%(SignOnly) 4 2 12" xfId="14891" xr:uid="{00000000-0005-0000-0000-0000EE030000}"/>
    <cellStyle name="_%(SignOnly) 4 2 2" xfId="1961" xr:uid="{00000000-0005-0000-0000-0000EF030000}"/>
    <cellStyle name="_%(SignOnly) 4 2 2 2" xfId="3518" xr:uid="{00000000-0005-0000-0000-0000F0030000}"/>
    <cellStyle name="_%(SignOnly) 4 2 2 2 2" xfId="10983" xr:uid="{00000000-0005-0000-0000-0000F1030000}"/>
    <cellStyle name="_%(SignOnly) 4 2 2 2 2 2" xfId="45143" xr:uid="{00000000-0005-0000-0000-0000F2030000}"/>
    <cellStyle name="_%(SignOnly) 4 2 2 2 2 3" xfId="31823" xr:uid="{00000000-0005-0000-0000-0000F3030000}"/>
    <cellStyle name="_%(SignOnly) 4 2 2 2 3" xfId="24370" xr:uid="{00000000-0005-0000-0000-0000F4030000}"/>
    <cellStyle name="_%(SignOnly) 4 2 2 2 4" xfId="37692" xr:uid="{00000000-0005-0000-0000-0000F5030000}"/>
    <cellStyle name="_%(SignOnly) 4 2 2 2 5" xfId="18516" xr:uid="{00000000-0005-0000-0000-0000F6030000}"/>
    <cellStyle name="_%(SignOnly) 4 2 2 3" xfId="5042" xr:uid="{00000000-0005-0000-0000-0000F7030000}"/>
    <cellStyle name="_%(SignOnly) 4 2 2 3 2" xfId="12507" xr:uid="{00000000-0005-0000-0000-0000F8030000}"/>
    <cellStyle name="_%(SignOnly) 4 2 2 3 2 2" xfId="46666" xr:uid="{00000000-0005-0000-0000-0000F9030000}"/>
    <cellStyle name="_%(SignOnly) 4 2 2 3 2 3" xfId="33346" xr:uid="{00000000-0005-0000-0000-0000FA030000}"/>
    <cellStyle name="_%(SignOnly) 4 2 2 3 3" xfId="25893" xr:uid="{00000000-0005-0000-0000-0000FB030000}"/>
    <cellStyle name="_%(SignOnly) 4 2 2 3 4" xfId="39215" xr:uid="{00000000-0005-0000-0000-0000FC030000}"/>
    <cellStyle name="_%(SignOnly) 4 2 2 3 5" xfId="20039" xr:uid="{00000000-0005-0000-0000-0000FD030000}"/>
    <cellStyle name="_%(SignOnly) 4 2 2 4" xfId="6585" xr:uid="{00000000-0005-0000-0000-0000FE030000}"/>
    <cellStyle name="_%(SignOnly) 4 2 2 4 2" xfId="14050" xr:uid="{00000000-0005-0000-0000-0000FF030000}"/>
    <cellStyle name="_%(SignOnly) 4 2 2 4 2 2" xfId="48209" xr:uid="{00000000-0005-0000-0000-000000040000}"/>
    <cellStyle name="_%(SignOnly) 4 2 2 4 2 3" xfId="34889" xr:uid="{00000000-0005-0000-0000-000001040000}"/>
    <cellStyle name="_%(SignOnly) 4 2 2 4 3" xfId="27436" xr:uid="{00000000-0005-0000-0000-000002040000}"/>
    <cellStyle name="_%(SignOnly) 4 2 2 4 4" xfId="40758" xr:uid="{00000000-0005-0000-0000-000003040000}"/>
    <cellStyle name="_%(SignOnly) 4 2 2 4 5" xfId="21582" xr:uid="{00000000-0005-0000-0000-000004040000}"/>
    <cellStyle name="_%(SignOnly) 4 2 2 5" xfId="9473" xr:uid="{00000000-0005-0000-0000-000005040000}"/>
    <cellStyle name="_%(SignOnly) 4 2 2 5 2" xfId="30314" xr:uid="{00000000-0005-0000-0000-000006040000}"/>
    <cellStyle name="_%(SignOnly) 4 2 2 5 3" xfId="43634" xr:uid="{00000000-0005-0000-0000-000007040000}"/>
    <cellStyle name="_%(SignOnly) 4 2 2 5 4" xfId="17007" xr:uid="{00000000-0005-0000-0000-000008040000}"/>
    <cellStyle name="_%(SignOnly) 4 2 2 6" xfId="8199" xr:uid="{00000000-0005-0000-0000-000009040000}"/>
    <cellStyle name="_%(SignOnly) 4 2 2 6 2" xfId="42370" xr:uid="{00000000-0005-0000-0000-00000A040000}"/>
    <cellStyle name="_%(SignOnly) 4 2 2 6 3" xfId="29050" xr:uid="{00000000-0005-0000-0000-00000B040000}"/>
    <cellStyle name="_%(SignOnly) 4 2 2 7" xfId="22861" xr:uid="{00000000-0005-0000-0000-00000C040000}"/>
    <cellStyle name="_%(SignOnly) 4 2 2 8" xfId="36183" xr:uid="{00000000-0005-0000-0000-00000D040000}"/>
    <cellStyle name="_%(SignOnly) 4 2 2 9" xfId="15743" xr:uid="{00000000-0005-0000-0000-00000E040000}"/>
    <cellStyle name="_%(SignOnly) 4 2 3" xfId="2275" xr:uid="{00000000-0005-0000-0000-00000F040000}"/>
    <cellStyle name="_%(SignOnly) 4 2 3 2" xfId="3813" xr:uid="{00000000-0005-0000-0000-000010040000}"/>
    <cellStyle name="_%(SignOnly) 4 2 3 2 2" xfId="11278" xr:uid="{00000000-0005-0000-0000-000011040000}"/>
    <cellStyle name="_%(SignOnly) 4 2 3 2 2 2" xfId="45438" xr:uid="{00000000-0005-0000-0000-000012040000}"/>
    <cellStyle name="_%(SignOnly) 4 2 3 2 2 3" xfId="32118" xr:uid="{00000000-0005-0000-0000-000013040000}"/>
    <cellStyle name="_%(SignOnly) 4 2 3 2 3" xfId="24665" xr:uid="{00000000-0005-0000-0000-000014040000}"/>
    <cellStyle name="_%(SignOnly) 4 2 3 2 4" xfId="37987" xr:uid="{00000000-0005-0000-0000-000015040000}"/>
    <cellStyle name="_%(SignOnly) 4 2 3 2 5" xfId="18811" xr:uid="{00000000-0005-0000-0000-000016040000}"/>
    <cellStyle name="_%(SignOnly) 4 2 3 3" xfId="5337" xr:uid="{00000000-0005-0000-0000-000017040000}"/>
    <cellStyle name="_%(SignOnly) 4 2 3 3 2" xfId="12802" xr:uid="{00000000-0005-0000-0000-000018040000}"/>
    <cellStyle name="_%(SignOnly) 4 2 3 3 2 2" xfId="46961" xr:uid="{00000000-0005-0000-0000-000019040000}"/>
    <cellStyle name="_%(SignOnly) 4 2 3 3 2 3" xfId="33641" xr:uid="{00000000-0005-0000-0000-00001A040000}"/>
    <cellStyle name="_%(SignOnly) 4 2 3 3 3" xfId="26188" xr:uid="{00000000-0005-0000-0000-00001B040000}"/>
    <cellStyle name="_%(SignOnly) 4 2 3 3 4" xfId="39510" xr:uid="{00000000-0005-0000-0000-00001C040000}"/>
    <cellStyle name="_%(SignOnly) 4 2 3 3 5" xfId="20334" xr:uid="{00000000-0005-0000-0000-00001D040000}"/>
    <cellStyle name="_%(SignOnly) 4 2 3 4" xfId="6880" xr:uid="{00000000-0005-0000-0000-00001E040000}"/>
    <cellStyle name="_%(SignOnly) 4 2 3 4 2" xfId="14345" xr:uid="{00000000-0005-0000-0000-00001F040000}"/>
    <cellStyle name="_%(SignOnly) 4 2 3 4 2 2" xfId="48504" xr:uid="{00000000-0005-0000-0000-000020040000}"/>
    <cellStyle name="_%(SignOnly) 4 2 3 4 2 3" xfId="35184" xr:uid="{00000000-0005-0000-0000-000021040000}"/>
    <cellStyle name="_%(SignOnly) 4 2 3 4 3" xfId="27731" xr:uid="{00000000-0005-0000-0000-000022040000}"/>
    <cellStyle name="_%(SignOnly) 4 2 3 4 4" xfId="41053" xr:uid="{00000000-0005-0000-0000-000023040000}"/>
    <cellStyle name="_%(SignOnly) 4 2 3 4 5" xfId="21877" xr:uid="{00000000-0005-0000-0000-000024040000}"/>
    <cellStyle name="_%(SignOnly) 4 2 3 5" xfId="9782" xr:uid="{00000000-0005-0000-0000-000025040000}"/>
    <cellStyle name="_%(SignOnly) 4 2 3 5 2" xfId="30623" xr:uid="{00000000-0005-0000-0000-000026040000}"/>
    <cellStyle name="_%(SignOnly) 4 2 3 5 3" xfId="43943" xr:uid="{00000000-0005-0000-0000-000027040000}"/>
    <cellStyle name="_%(SignOnly) 4 2 3 5 4" xfId="17316" xr:uid="{00000000-0005-0000-0000-000028040000}"/>
    <cellStyle name="_%(SignOnly) 4 2 3 6" xfId="8494" xr:uid="{00000000-0005-0000-0000-000029040000}"/>
    <cellStyle name="_%(SignOnly) 4 2 3 6 2" xfId="42665" xr:uid="{00000000-0005-0000-0000-00002A040000}"/>
    <cellStyle name="_%(SignOnly) 4 2 3 6 3" xfId="29345" xr:uid="{00000000-0005-0000-0000-00002B040000}"/>
    <cellStyle name="_%(SignOnly) 4 2 3 7" xfId="23170" xr:uid="{00000000-0005-0000-0000-00002C040000}"/>
    <cellStyle name="_%(SignOnly) 4 2 3 8" xfId="36492" xr:uid="{00000000-0005-0000-0000-00002D040000}"/>
    <cellStyle name="_%(SignOnly) 4 2 3 9" xfId="16038" xr:uid="{00000000-0005-0000-0000-00002E040000}"/>
    <cellStyle name="_%(SignOnly) 4 2 4" xfId="3287" xr:uid="{00000000-0005-0000-0000-00002F040000}"/>
    <cellStyle name="_%(SignOnly) 4 2 4 2" xfId="4811" xr:uid="{00000000-0005-0000-0000-000030040000}"/>
    <cellStyle name="_%(SignOnly) 4 2 4 2 2" xfId="12276" xr:uid="{00000000-0005-0000-0000-000031040000}"/>
    <cellStyle name="_%(SignOnly) 4 2 4 2 2 2" xfId="46435" xr:uid="{00000000-0005-0000-0000-000032040000}"/>
    <cellStyle name="_%(SignOnly) 4 2 4 2 2 3" xfId="33115" xr:uid="{00000000-0005-0000-0000-000033040000}"/>
    <cellStyle name="_%(SignOnly) 4 2 4 2 3" xfId="25662" xr:uid="{00000000-0005-0000-0000-000034040000}"/>
    <cellStyle name="_%(SignOnly) 4 2 4 2 4" xfId="38984" xr:uid="{00000000-0005-0000-0000-000035040000}"/>
    <cellStyle name="_%(SignOnly) 4 2 4 2 5" xfId="19808" xr:uid="{00000000-0005-0000-0000-000036040000}"/>
    <cellStyle name="_%(SignOnly) 4 2 4 3" xfId="6354" xr:uid="{00000000-0005-0000-0000-000037040000}"/>
    <cellStyle name="_%(SignOnly) 4 2 4 3 2" xfId="13819" xr:uid="{00000000-0005-0000-0000-000038040000}"/>
    <cellStyle name="_%(SignOnly) 4 2 4 3 2 2" xfId="47978" xr:uid="{00000000-0005-0000-0000-000039040000}"/>
    <cellStyle name="_%(SignOnly) 4 2 4 3 2 3" xfId="34658" xr:uid="{00000000-0005-0000-0000-00003A040000}"/>
    <cellStyle name="_%(SignOnly) 4 2 4 3 3" xfId="27205" xr:uid="{00000000-0005-0000-0000-00003B040000}"/>
    <cellStyle name="_%(SignOnly) 4 2 4 3 4" xfId="40527" xr:uid="{00000000-0005-0000-0000-00003C040000}"/>
    <cellStyle name="_%(SignOnly) 4 2 4 3 5" xfId="21351" xr:uid="{00000000-0005-0000-0000-00003D040000}"/>
    <cellStyle name="_%(SignOnly) 4 2 4 4" xfId="10752" xr:uid="{00000000-0005-0000-0000-00003E040000}"/>
    <cellStyle name="_%(SignOnly) 4 2 4 4 2" xfId="31592" xr:uid="{00000000-0005-0000-0000-00003F040000}"/>
    <cellStyle name="_%(SignOnly) 4 2 4 4 3" xfId="44912" xr:uid="{00000000-0005-0000-0000-000040040000}"/>
    <cellStyle name="_%(SignOnly) 4 2 4 4 4" xfId="18285" xr:uid="{00000000-0005-0000-0000-000041040000}"/>
    <cellStyle name="_%(SignOnly) 4 2 4 5" xfId="7968" xr:uid="{00000000-0005-0000-0000-000042040000}"/>
    <cellStyle name="_%(SignOnly) 4 2 4 5 2" xfId="42139" xr:uid="{00000000-0005-0000-0000-000043040000}"/>
    <cellStyle name="_%(SignOnly) 4 2 4 5 3" xfId="28819" xr:uid="{00000000-0005-0000-0000-000044040000}"/>
    <cellStyle name="_%(SignOnly) 4 2 4 6" xfId="24139" xr:uid="{00000000-0005-0000-0000-000045040000}"/>
    <cellStyle name="_%(SignOnly) 4 2 4 7" xfId="37461" xr:uid="{00000000-0005-0000-0000-000046040000}"/>
    <cellStyle name="_%(SignOnly) 4 2 4 8" xfId="15512" xr:uid="{00000000-0005-0000-0000-000047040000}"/>
    <cellStyle name="_%(SignOnly) 4 2 5" xfId="2631" xr:uid="{00000000-0005-0000-0000-000048040000}"/>
    <cellStyle name="_%(SignOnly) 4 2 5 2" xfId="10138" xr:uid="{00000000-0005-0000-0000-000049040000}"/>
    <cellStyle name="_%(SignOnly) 4 2 5 2 2" xfId="44298" xr:uid="{00000000-0005-0000-0000-00004A040000}"/>
    <cellStyle name="_%(SignOnly) 4 2 5 2 3" xfId="30978" xr:uid="{00000000-0005-0000-0000-00004B040000}"/>
    <cellStyle name="_%(SignOnly) 4 2 5 3" xfId="23525" xr:uid="{00000000-0005-0000-0000-00004C040000}"/>
    <cellStyle name="_%(SignOnly) 4 2 5 4" xfId="36847" xr:uid="{00000000-0005-0000-0000-00004D040000}"/>
    <cellStyle name="_%(SignOnly) 4 2 5 5" xfId="17671" xr:uid="{00000000-0005-0000-0000-00004E040000}"/>
    <cellStyle name="_%(SignOnly) 4 2 6" xfId="4190" xr:uid="{00000000-0005-0000-0000-00004F040000}"/>
    <cellStyle name="_%(SignOnly) 4 2 6 2" xfId="11655" xr:uid="{00000000-0005-0000-0000-000050040000}"/>
    <cellStyle name="_%(SignOnly) 4 2 6 2 2" xfId="45814" xr:uid="{00000000-0005-0000-0000-000051040000}"/>
    <cellStyle name="_%(SignOnly) 4 2 6 2 3" xfId="32494" xr:uid="{00000000-0005-0000-0000-000052040000}"/>
    <cellStyle name="_%(SignOnly) 4 2 6 3" xfId="25041" xr:uid="{00000000-0005-0000-0000-000053040000}"/>
    <cellStyle name="_%(SignOnly) 4 2 6 4" xfId="38363" xr:uid="{00000000-0005-0000-0000-000054040000}"/>
    <cellStyle name="_%(SignOnly) 4 2 6 5" xfId="19187" xr:uid="{00000000-0005-0000-0000-000055040000}"/>
    <cellStyle name="_%(SignOnly) 4 2 7" xfId="5721" xr:uid="{00000000-0005-0000-0000-000056040000}"/>
    <cellStyle name="_%(SignOnly) 4 2 7 2" xfId="13186" xr:uid="{00000000-0005-0000-0000-000057040000}"/>
    <cellStyle name="_%(SignOnly) 4 2 7 2 2" xfId="47345" xr:uid="{00000000-0005-0000-0000-000058040000}"/>
    <cellStyle name="_%(SignOnly) 4 2 7 2 3" xfId="34025" xr:uid="{00000000-0005-0000-0000-000059040000}"/>
    <cellStyle name="_%(SignOnly) 4 2 7 3" xfId="26572" xr:uid="{00000000-0005-0000-0000-00005A040000}"/>
    <cellStyle name="_%(SignOnly) 4 2 7 4" xfId="39894" xr:uid="{00000000-0005-0000-0000-00005B040000}"/>
    <cellStyle name="_%(SignOnly) 4 2 7 5" xfId="20718" xr:uid="{00000000-0005-0000-0000-00005C040000}"/>
    <cellStyle name="_%(SignOnly) 4 2 8" xfId="9242" xr:uid="{00000000-0005-0000-0000-00005D040000}"/>
    <cellStyle name="_%(SignOnly) 4 2 8 2" xfId="30083" xr:uid="{00000000-0005-0000-0000-00005E040000}"/>
    <cellStyle name="_%(SignOnly) 4 2 8 3" xfId="43403" xr:uid="{00000000-0005-0000-0000-00005F040000}"/>
    <cellStyle name="_%(SignOnly) 4 2 8 4" xfId="16776" xr:uid="{00000000-0005-0000-0000-000060040000}"/>
    <cellStyle name="_%(SignOnly) 4 2 9" xfId="7347" xr:uid="{00000000-0005-0000-0000-000061040000}"/>
    <cellStyle name="_%(SignOnly) 4 2 9 2" xfId="41518" xr:uid="{00000000-0005-0000-0000-000062040000}"/>
    <cellStyle name="_%(SignOnly) 4 2 9 3" xfId="28198" xr:uid="{00000000-0005-0000-0000-000063040000}"/>
    <cellStyle name="_%(SignOnly) 4 3" xfId="1321" xr:uid="{00000000-0005-0000-0000-000064040000}"/>
    <cellStyle name="_%(SignOnly) 4 3 2" xfId="3204" xr:uid="{00000000-0005-0000-0000-000065040000}"/>
    <cellStyle name="_%(SignOnly) 4 3 2 2" xfId="10671" xr:uid="{00000000-0005-0000-0000-000066040000}"/>
    <cellStyle name="_%(SignOnly) 4 3 2 2 2" xfId="44831" xr:uid="{00000000-0005-0000-0000-000067040000}"/>
    <cellStyle name="_%(SignOnly) 4 3 2 2 3" xfId="31511" xr:uid="{00000000-0005-0000-0000-000068040000}"/>
    <cellStyle name="_%(SignOnly) 4 3 2 3" xfId="24058" xr:uid="{00000000-0005-0000-0000-000069040000}"/>
    <cellStyle name="_%(SignOnly) 4 3 2 4" xfId="37380" xr:uid="{00000000-0005-0000-0000-00006A040000}"/>
    <cellStyle name="_%(SignOnly) 4 3 2 5" xfId="18204" xr:uid="{00000000-0005-0000-0000-00006B040000}"/>
    <cellStyle name="_%(SignOnly) 4 3 3" xfId="4730" xr:uid="{00000000-0005-0000-0000-00006C040000}"/>
    <cellStyle name="_%(SignOnly) 4 3 3 2" xfId="12195" xr:uid="{00000000-0005-0000-0000-00006D040000}"/>
    <cellStyle name="_%(SignOnly) 4 3 3 2 2" xfId="46354" xr:uid="{00000000-0005-0000-0000-00006E040000}"/>
    <cellStyle name="_%(SignOnly) 4 3 3 2 3" xfId="33034" xr:uid="{00000000-0005-0000-0000-00006F040000}"/>
    <cellStyle name="_%(SignOnly) 4 3 3 3" xfId="25581" xr:uid="{00000000-0005-0000-0000-000070040000}"/>
    <cellStyle name="_%(SignOnly) 4 3 3 4" xfId="38903" xr:uid="{00000000-0005-0000-0000-000071040000}"/>
    <cellStyle name="_%(SignOnly) 4 3 3 5" xfId="19727" xr:uid="{00000000-0005-0000-0000-000072040000}"/>
    <cellStyle name="_%(SignOnly) 4 3 4" xfId="6273" xr:uid="{00000000-0005-0000-0000-000073040000}"/>
    <cellStyle name="_%(SignOnly) 4 3 4 2" xfId="13738" xr:uid="{00000000-0005-0000-0000-000074040000}"/>
    <cellStyle name="_%(SignOnly) 4 3 4 2 2" xfId="47897" xr:uid="{00000000-0005-0000-0000-000075040000}"/>
    <cellStyle name="_%(SignOnly) 4 3 4 2 3" xfId="34577" xr:uid="{00000000-0005-0000-0000-000076040000}"/>
    <cellStyle name="_%(SignOnly) 4 3 4 3" xfId="27124" xr:uid="{00000000-0005-0000-0000-000077040000}"/>
    <cellStyle name="_%(SignOnly) 4 3 4 4" xfId="40446" xr:uid="{00000000-0005-0000-0000-000078040000}"/>
    <cellStyle name="_%(SignOnly) 4 3 4 5" xfId="21270" xr:uid="{00000000-0005-0000-0000-000079040000}"/>
    <cellStyle name="_%(SignOnly) 4 3 5" xfId="9161" xr:uid="{00000000-0005-0000-0000-00007A040000}"/>
    <cellStyle name="_%(SignOnly) 4 3 5 2" xfId="30002" xr:uid="{00000000-0005-0000-0000-00007B040000}"/>
    <cellStyle name="_%(SignOnly) 4 3 5 3" xfId="43322" xr:uid="{00000000-0005-0000-0000-00007C040000}"/>
    <cellStyle name="_%(SignOnly) 4 3 5 4" xfId="16695" xr:uid="{00000000-0005-0000-0000-00007D040000}"/>
    <cellStyle name="_%(SignOnly) 4 3 6" xfId="7887" xr:uid="{00000000-0005-0000-0000-00007E040000}"/>
    <cellStyle name="_%(SignOnly) 4 3 6 2" xfId="42058" xr:uid="{00000000-0005-0000-0000-00007F040000}"/>
    <cellStyle name="_%(SignOnly) 4 3 6 3" xfId="28738" xr:uid="{00000000-0005-0000-0000-000080040000}"/>
    <cellStyle name="_%(SignOnly) 4 3 7" xfId="22548" xr:uid="{00000000-0005-0000-0000-000081040000}"/>
    <cellStyle name="_%(SignOnly) 4 3 8" xfId="35871" xr:uid="{00000000-0005-0000-0000-000082040000}"/>
    <cellStyle name="_%(SignOnly) 4 3 9" xfId="15431" xr:uid="{00000000-0005-0000-0000-000083040000}"/>
    <cellStyle name="_%(SignOnly) 4 4" xfId="1879" xr:uid="{00000000-0005-0000-0000-000084040000}"/>
    <cellStyle name="_%(SignOnly) 4 4 2" xfId="3437" xr:uid="{00000000-0005-0000-0000-000085040000}"/>
    <cellStyle name="_%(SignOnly) 4 4 2 2" xfId="10902" xr:uid="{00000000-0005-0000-0000-000086040000}"/>
    <cellStyle name="_%(SignOnly) 4 4 2 2 2" xfId="45062" xr:uid="{00000000-0005-0000-0000-000087040000}"/>
    <cellStyle name="_%(SignOnly) 4 4 2 2 3" xfId="31742" xr:uid="{00000000-0005-0000-0000-000088040000}"/>
    <cellStyle name="_%(SignOnly) 4 4 2 3" xfId="24289" xr:uid="{00000000-0005-0000-0000-000089040000}"/>
    <cellStyle name="_%(SignOnly) 4 4 2 4" xfId="37611" xr:uid="{00000000-0005-0000-0000-00008A040000}"/>
    <cellStyle name="_%(SignOnly) 4 4 2 5" xfId="18435" xr:uid="{00000000-0005-0000-0000-00008B040000}"/>
    <cellStyle name="_%(SignOnly) 4 4 3" xfId="4961" xr:uid="{00000000-0005-0000-0000-00008C040000}"/>
    <cellStyle name="_%(SignOnly) 4 4 3 2" xfId="12426" xr:uid="{00000000-0005-0000-0000-00008D040000}"/>
    <cellStyle name="_%(SignOnly) 4 4 3 2 2" xfId="46585" xr:uid="{00000000-0005-0000-0000-00008E040000}"/>
    <cellStyle name="_%(SignOnly) 4 4 3 2 3" xfId="33265" xr:uid="{00000000-0005-0000-0000-00008F040000}"/>
    <cellStyle name="_%(SignOnly) 4 4 3 3" xfId="25812" xr:uid="{00000000-0005-0000-0000-000090040000}"/>
    <cellStyle name="_%(SignOnly) 4 4 3 4" xfId="39134" xr:uid="{00000000-0005-0000-0000-000091040000}"/>
    <cellStyle name="_%(SignOnly) 4 4 3 5" xfId="19958" xr:uid="{00000000-0005-0000-0000-000092040000}"/>
    <cellStyle name="_%(SignOnly) 4 4 4" xfId="6504" xr:uid="{00000000-0005-0000-0000-000093040000}"/>
    <cellStyle name="_%(SignOnly) 4 4 4 2" xfId="13969" xr:uid="{00000000-0005-0000-0000-000094040000}"/>
    <cellStyle name="_%(SignOnly) 4 4 4 2 2" xfId="48128" xr:uid="{00000000-0005-0000-0000-000095040000}"/>
    <cellStyle name="_%(SignOnly) 4 4 4 2 3" xfId="34808" xr:uid="{00000000-0005-0000-0000-000096040000}"/>
    <cellStyle name="_%(SignOnly) 4 4 4 3" xfId="27355" xr:uid="{00000000-0005-0000-0000-000097040000}"/>
    <cellStyle name="_%(SignOnly) 4 4 4 4" xfId="40677" xr:uid="{00000000-0005-0000-0000-000098040000}"/>
    <cellStyle name="_%(SignOnly) 4 4 4 5" xfId="21501" xr:uid="{00000000-0005-0000-0000-000099040000}"/>
    <cellStyle name="_%(SignOnly) 4 4 5" xfId="9392" xr:uid="{00000000-0005-0000-0000-00009A040000}"/>
    <cellStyle name="_%(SignOnly) 4 4 5 2" xfId="30233" xr:uid="{00000000-0005-0000-0000-00009B040000}"/>
    <cellStyle name="_%(SignOnly) 4 4 5 3" xfId="43553" xr:uid="{00000000-0005-0000-0000-00009C040000}"/>
    <cellStyle name="_%(SignOnly) 4 4 5 4" xfId="16926" xr:uid="{00000000-0005-0000-0000-00009D040000}"/>
    <cellStyle name="_%(SignOnly) 4 4 6" xfId="8118" xr:uid="{00000000-0005-0000-0000-00009E040000}"/>
    <cellStyle name="_%(SignOnly) 4 4 6 2" xfId="42289" xr:uid="{00000000-0005-0000-0000-00009F040000}"/>
    <cellStyle name="_%(SignOnly) 4 4 6 3" xfId="28969" xr:uid="{00000000-0005-0000-0000-0000A0040000}"/>
    <cellStyle name="_%(SignOnly) 4 4 7" xfId="22780" xr:uid="{00000000-0005-0000-0000-0000A1040000}"/>
    <cellStyle name="_%(SignOnly) 4 4 8" xfId="36102" xr:uid="{00000000-0005-0000-0000-0000A2040000}"/>
    <cellStyle name="_%(SignOnly) 4 4 9" xfId="15662" xr:uid="{00000000-0005-0000-0000-0000A3040000}"/>
    <cellStyle name="_%(SignOnly) 4 5" xfId="2194" xr:uid="{00000000-0005-0000-0000-0000A4040000}"/>
    <cellStyle name="_%(SignOnly) 4 5 2" xfId="3732" xr:uid="{00000000-0005-0000-0000-0000A5040000}"/>
    <cellStyle name="_%(SignOnly) 4 5 2 2" xfId="11197" xr:uid="{00000000-0005-0000-0000-0000A6040000}"/>
    <cellStyle name="_%(SignOnly) 4 5 2 2 2" xfId="45357" xr:uid="{00000000-0005-0000-0000-0000A7040000}"/>
    <cellStyle name="_%(SignOnly) 4 5 2 2 3" xfId="32037" xr:uid="{00000000-0005-0000-0000-0000A8040000}"/>
    <cellStyle name="_%(SignOnly) 4 5 2 3" xfId="24584" xr:uid="{00000000-0005-0000-0000-0000A9040000}"/>
    <cellStyle name="_%(SignOnly) 4 5 2 4" xfId="37906" xr:uid="{00000000-0005-0000-0000-0000AA040000}"/>
    <cellStyle name="_%(SignOnly) 4 5 2 5" xfId="18730" xr:uid="{00000000-0005-0000-0000-0000AB040000}"/>
    <cellStyle name="_%(SignOnly) 4 5 3" xfId="5256" xr:uid="{00000000-0005-0000-0000-0000AC040000}"/>
    <cellStyle name="_%(SignOnly) 4 5 3 2" xfId="12721" xr:uid="{00000000-0005-0000-0000-0000AD040000}"/>
    <cellStyle name="_%(SignOnly) 4 5 3 2 2" xfId="46880" xr:uid="{00000000-0005-0000-0000-0000AE040000}"/>
    <cellStyle name="_%(SignOnly) 4 5 3 2 3" xfId="33560" xr:uid="{00000000-0005-0000-0000-0000AF040000}"/>
    <cellStyle name="_%(SignOnly) 4 5 3 3" xfId="26107" xr:uid="{00000000-0005-0000-0000-0000B0040000}"/>
    <cellStyle name="_%(SignOnly) 4 5 3 4" xfId="39429" xr:uid="{00000000-0005-0000-0000-0000B1040000}"/>
    <cellStyle name="_%(SignOnly) 4 5 3 5" xfId="20253" xr:uid="{00000000-0005-0000-0000-0000B2040000}"/>
    <cellStyle name="_%(SignOnly) 4 5 4" xfId="6799" xr:uid="{00000000-0005-0000-0000-0000B3040000}"/>
    <cellStyle name="_%(SignOnly) 4 5 4 2" xfId="14264" xr:uid="{00000000-0005-0000-0000-0000B4040000}"/>
    <cellStyle name="_%(SignOnly) 4 5 4 2 2" xfId="48423" xr:uid="{00000000-0005-0000-0000-0000B5040000}"/>
    <cellStyle name="_%(SignOnly) 4 5 4 2 3" xfId="35103" xr:uid="{00000000-0005-0000-0000-0000B6040000}"/>
    <cellStyle name="_%(SignOnly) 4 5 4 3" xfId="27650" xr:uid="{00000000-0005-0000-0000-0000B7040000}"/>
    <cellStyle name="_%(SignOnly) 4 5 4 4" xfId="40972" xr:uid="{00000000-0005-0000-0000-0000B8040000}"/>
    <cellStyle name="_%(SignOnly) 4 5 4 5" xfId="21796" xr:uid="{00000000-0005-0000-0000-0000B9040000}"/>
    <cellStyle name="_%(SignOnly) 4 5 5" xfId="9701" xr:uid="{00000000-0005-0000-0000-0000BA040000}"/>
    <cellStyle name="_%(SignOnly) 4 5 5 2" xfId="30542" xr:uid="{00000000-0005-0000-0000-0000BB040000}"/>
    <cellStyle name="_%(SignOnly) 4 5 5 3" xfId="43862" xr:uid="{00000000-0005-0000-0000-0000BC040000}"/>
    <cellStyle name="_%(SignOnly) 4 5 5 4" xfId="17235" xr:uid="{00000000-0005-0000-0000-0000BD040000}"/>
    <cellStyle name="_%(SignOnly) 4 5 6" xfId="8413" xr:uid="{00000000-0005-0000-0000-0000BE040000}"/>
    <cellStyle name="_%(SignOnly) 4 5 6 2" xfId="42584" xr:uid="{00000000-0005-0000-0000-0000BF040000}"/>
    <cellStyle name="_%(SignOnly) 4 5 6 3" xfId="29264" xr:uid="{00000000-0005-0000-0000-0000C0040000}"/>
    <cellStyle name="_%(SignOnly) 4 5 7" xfId="23089" xr:uid="{00000000-0005-0000-0000-0000C1040000}"/>
    <cellStyle name="_%(SignOnly) 4 5 8" xfId="36411" xr:uid="{00000000-0005-0000-0000-0000C2040000}"/>
    <cellStyle name="_%(SignOnly) 4 5 9" xfId="15957" xr:uid="{00000000-0005-0000-0000-0000C3040000}"/>
    <cellStyle name="_%(SignOnly) 4 6" xfId="3065" xr:uid="{00000000-0005-0000-0000-0000C4040000}"/>
    <cellStyle name="_%(SignOnly) 4 6 2" xfId="4597" xr:uid="{00000000-0005-0000-0000-0000C5040000}"/>
    <cellStyle name="_%(SignOnly) 4 6 2 2" xfId="12062" xr:uid="{00000000-0005-0000-0000-0000C6040000}"/>
    <cellStyle name="_%(SignOnly) 4 6 2 2 2" xfId="46221" xr:uid="{00000000-0005-0000-0000-0000C7040000}"/>
    <cellStyle name="_%(SignOnly) 4 6 2 2 3" xfId="32901" xr:uid="{00000000-0005-0000-0000-0000C8040000}"/>
    <cellStyle name="_%(SignOnly) 4 6 2 3" xfId="25448" xr:uid="{00000000-0005-0000-0000-0000C9040000}"/>
    <cellStyle name="_%(SignOnly) 4 6 2 4" xfId="38770" xr:uid="{00000000-0005-0000-0000-0000CA040000}"/>
    <cellStyle name="_%(SignOnly) 4 6 2 5" xfId="19594" xr:uid="{00000000-0005-0000-0000-0000CB040000}"/>
    <cellStyle name="_%(SignOnly) 4 6 3" xfId="6140" xr:uid="{00000000-0005-0000-0000-0000CC040000}"/>
    <cellStyle name="_%(SignOnly) 4 6 3 2" xfId="13605" xr:uid="{00000000-0005-0000-0000-0000CD040000}"/>
    <cellStyle name="_%(SignOnly) 4 6 3 2 2" xfId="47764" xr:uid="{00000000-0005-0000-0000-0000CE040000}"/>
    <cellStyle name="_%(SignOnly) 4 6 3 2 3" xfId="34444" xr:uid="{00000000-0005-0000-0000-0000CF040000}"/>
    <cellStyle name="_%(SignOnly) 4 6 3 3" xfId="26991" xr:uid="{00000000-0005-0000-0000-0000D0040000}"/>
    <cellStyle name="_%(SignOnly) 4 6 3 4" xfId="40313" xr:uid="{00000000-0005-0000-0000-0000D1040000}"/>
    <cellStyle name="_%(SignOnly) 4 6 3 5" xfId="21137" xr:uid="{00000000-0005-0000-0000-0000D2040000}"/>
    <cellStyle name="_%(SignOnly) 4 6 4" xfId="10538" xr:uid="{00000000-0005-0000-0000-0000D3040000}"/>
    <cellStyle name="_%(SignOnly) 4 6 4 2" xfId="31378" xr:uid="{00000000-0005-0000-0000-0000D4040000}"/>
    <cellStyle name="_%(SignOnly) 4 6 4 3" xfId="44698" xr:uid="{00000000-0005-0000-0000-0000D5040000}"/>
    <cellStyle name="_%(SignOnly) 4 6 4 4" xfId="18071" xr:uid="{00000000-0005-0000-0000-0000D6040000}"/>
    <cellStyle name="_%(SignOnly) 4 6 5" xfId="7754" xr:uid="{00000000-0005-0000-0000-0000D7040000}"/>
    <cellStyle name="_%(SignOnly) 4 6 5 2" xfId="41925" xr:uid="{00000000-0005-0000-0000-0000D8040000}"/>
    <cellStyle name="_%(SignOnly) 4 6 5 3" xfId="28605" xr:uid="{00000000-0005-0000-0000-0000D9040000}"/>
    <cellStyle name="_%(SignOnly) 4 6 6" xfId="23925" xr:uid="{00000000-0005-0000-0000-0000DA040000}"/>
    <cellStyle name="_%(SignOnly) 4 6 7" xfId="37247" xr:uid="{00000000-0005-0000-0000-0000DB040000}"/>
    <cellStyle name="_%(SignOnly) 4 6 8" xfId="15298" xr:uid="{00000000-0005-0000-0000-0000DC040000}"/>
    <cellStyle name="_%(SignOnly) 4 7" xfId="2550" xr:uid="{00000000-0005-0000-0000-0000DD040000}"/>
    <cellStyle name="_%(SignOnly) 4 7 2" xfId="10057" xr:uid="{00000000-0005-0000-0000-0000DE040000}"/>
    <cellStyle name="_%(SignOnly) 4 7 2 2" xfId="44217" xr:uid="{00000000-0005-0000-0000-0000DF040000}"/>
    <cellStyle name="_%(SignOnly) 4 7 2 3" xfId="30897" xr:uid="{00000000-0005-0000-0000-0000E0040000}"/>
    <cellStyle name="_%(SignOnly) 4 7 3" xfId="23444" xr:uid="{00000000-0005-0000-0000-0000E1040000}"/>
    <cellStyle name="_%(SignOnly) 4 7 4" xfId="36766" xr:uid="{00000000-0005-0000-0000-0000E2040000}"/>
    <cellStyle name="_%(SignOnly) 4 7 5" xfId="17590" xr:uid="{00000000-0005-0000-0000-0000E3040000}"/>
    <cellStyle name="_%(SignOnly) 4 8" xfId="4109" xr:uid="{00000000-0005-0000-0000-0000E4040000}"/>
    <cellStyle name="_%(SignOnly) 4 8 2" xfId="11574" xr:uid="{00000000-0005-0000-0000-0000E5040000}"/>
    <cellStyle name="_%(SignOnly) 4 8 2 2" xfId="45733" xr:uid="{00000000-0005-0000-0000-0000E6040000}"/>
    <cellStyle name="_%(SignOnly) 4 8 2 3" xfId="32413" xr:uid="{00000000-0005-0000-0000-0000E7040000}"/>
    <cellStyle name="_%(SignOnly) 4 8 3" xfId="24960" xr:uid="{00000000-0005-0000-0000-0000E8040000}"/>
    <cellStyle name="_%(SignOnly) 4 8 4" xfId="38282" xr:uid="{00000000-0005-0000-0000-0000E9040000}"/>
    <cellStyle name="_%(SignOnly) 4 8 5" xfId="19106" xr:uid="{00000000-0005-0000-0000-0000EA040000}"/>
    <cellStyle name="_%(SignOnly) 4 9" xfId="5640" xr:uid="{00000000-0005-0000-0000-0000EB040000}"/>
    <cellStyle name="_%(SignOnly) 4 9 2" xfId="13105" xr:uid="{00000000-0005-0000-0000-0000EC040000}"/>
    <cellStyle name="_%(SignOnly) 4 9 2 2" xfId="47264" xr:uid="{00000000-0005-0000-0000-0000ED040000}"/>
    <cellStyle name="_%(SignOnly) 4 9 2 3" xfId="33944" xr:uid="{00000000-0005-0000-0000-0000EE040000}"/>
    <cellStyle name="_%(SignOnly) 4 9 3" xfId="26491" xr:uid="{00000000-0005-0000-0000-0000EF040000}"/>
    <cellStyle name="_%(SignOnly) 4 9 4" xfId="39813" xr:uid="{00000000-0005-0000-0000-0000F0040000}"/>
    <cellStyle name="_%(SignOnly) 4 9 5" xfId="20637" xr:uid="{00000000-0005-0000-0000-0000F1040000}"/>
    <cellStyle name="_%(SignOnly) 5" xfId="1342" xr:uid="{00000000-0005-0000-0000-0000F2040000}"/>
    <cellStyle name="_%(SignOnly) 5 10" xfId="22569" xr:uid="{00000000-0005-0000-0000-0000F3040000}"/>
    <cellStyle name="_%(SignOnly) 5 11" xfId="35892" xr:uid="{00000000-0005-0000-0000-0000F4040000}"/>
    <cellStyle name="_%(SignOnly) 5 12" xfId="14831" xr:uid="{00000000-0005-0000-0000-0000F5040000}"/>
    <cellStyle name="_%(SignOnly) 5 2" xfId="1900" xr:uid="{00000000-0005-0000-0000-0000F6040000}"/>
    <cellStyle name="_%(SignOnly) 5 2 2" xfId="3458" xr:uid="{00000000-0005-0000-0000-0000F7040000}"/>
    <cellStyle name="_%(SignOnly) 5 2 2 2" xfId="10923" xr:uid="{00000000-0005-0000-0000-0000F8040000}"/>
    <cellStyle name="_%(SignOnly) 5 2 2 2 2" xfId="45083" xr:uid="{00000000-0005-0000-0000-0000F9040000}"/>
    <cellStyle name="_%(SignOnly) 5 2 2 2 3" xfId="31763" xr:uid="{00000000-0005-0000-0000-0000FA040000}"/>
    <cellStyle name="_%(SignOnly) 5 2 2 3" xfId="24310" xr:uid="{00000000-0005-0000-0000-0000FB040000}"/>
    <cellStyle name="_%(SignOnly) 5 2 2 4" xfId="37632" xr:uid="{00000000-0005-0000-0000-0000FC040000}"/>
    <cellStyle name="_%(SignOnly) 5 2 2 5" xfId="18456" xr:uid="{00000000-0005-0000-0000-0000FD040000}"/>
    <cellStyle name="_%(SignOnly) 5 2 3" xfId="4982" xr:uid="{00000000-0005-0000-0000-0000FE040000}"/>
    <cellStyle name="_%(SignOnly) 5 2 3 2" xfId="12447" xr:uid="{00000000-0005-0000-0000-0000FF040000}"/>
    <cellStyle name="_%(SignOnly) 5 2 3 2 2" xfId="46606" xr:uid="{00000000-0005-0000-0000-000000050000}"/>
    <cellStyle name="_%(SignOnly) 5 2 3 2 3" xfId="33286" xr:uid="{00000000-0005-0000-0000-000001050000}"/>
    <cellStyle name="_%(SignOnly) 5 2 3 3" xfId="25833" xr:uid="{00000000-0005-0000-0000-000002050000}"/>
    <cellStyle name="_%(SignOnly) 5 2 3 4" xfId="39155" xr:uid="{00000000-0005-0000-0000-000003050000}"/>
    <cellStyle name="_%(SignOnly) 5 2 3 5" xfId="19979" xr:uid="{00000000-0005-0000-0000-000004050000}"/>
    <cellStyle name="_%(SignOnly) 5 2 4" xfId="6525" xr:uid="{00000000-0005-0000-0000-000005050000}"/>
    <cellStyle name="_%(SignOnly) 5 2 4 2" xfId="13990" xr:uid="{00000000-0005-0000-0000-000006050000}"/>
    <cellStyle name="_%(SignOnly) 5 2 4 2 2" xfId="48149" xr:uid="{00000000-0005-0000-0000-000007050000}"/>
    <cellStyle name="_%(SignOnly) 5 2 4 2 3" xfId="34829" xr:uid="{00000000-0005-0000-0000-000008050000}"/>
    <cellStyle name="_%(SignOnly) 5 2 4 3" xfId="27376" xr:uid="{00000000-0005-0000-0000-000009050000}"/>
    <cellStyle name="_%(SignOnly) 5 2 4 4" xfId="40698" xr:uid="{00000000-0005-0000-0000-00000A050000}"/>
    <cellStyle name="_%(SignOnly) 5 2 4 5" xfId="21522" xr:uid="{00000000-0005-0000-0000-00000B050000}"/>
    <cellStyle name="_%(SignOnly) 5 2 5" xfId="9413" xr:uid="{00000000-0005-0000-0000-00000C050000}"/>
    <cellStyle name="_%(SignOnly) 5 2 5 2" xfId="30254" xr:uid="{00000000-0005-0000-0000-00000D050000}"/>
    <cellStyle name="_%(SignOnly) 5 2 5 3" xfId="43574" xr:uid="{00000000-0005-0000-0000-00000E050000}"/>
    <cellStyle name="_%(SignOnly) 5 2 5 4" xfId="16947" xr:uid="{00000000-0005-0000-0000-00000F050000}"/>
    <cellStyle name="_%(SignOnly) 5 2 6" xfId="8139" xr:uid="{00000000-0005-0000-0000-000010050000}"/>
    <cellStyle name="_%(SignOnly) 5 2 6 2" xfId="42310" xr:uid="{00000000-0005-0000-0000-000011050000}"/>
    <cellStyle name="_%(SignOnly) 5 2 6 3" xfId="28990" xr:uid="{00000000-0005-0000-0000-000012050000}"/>
    <cellStyle name="_%(SignOnly) 5 2 7" xfId="22801" xr:uid="{00000000-0005-0000-0000-000013050000}"/>
    <cellStyle name="_%(SignOnly) 5 2 8" xfId="36123" xr:uid="{00000000-0005-0000-0000-000014050000}"/>
    <cellStyle name="_%(SignOnly) 5 2 9" xfId="15683" xr:uid="{00000000-0005-0000-0000-000015050000}"/>
    <cellStyle name="_%(SignOnly) 5 3" xfId="2215" xr:uid="{00000000-0005-0000-0000-000016050000}"/>
    <cellStyle name="_%(SignOnly) 5 3 2" xfId="3753" xr:uid="{00000000-0005-0000-0000-000017050000}"/>
    <cellStyle name="_%(SignOnly) 5 3 2 2" xfId="11218" xr:uid="{00000000-0005-0000-0000-000018050000}"/>
    <cellStyle name="_%(SignOnly) 5 3 2 2 2" xfId="45378" xr:uid="{00000000-0005-0000-0000-000019050000}"/>
    <cellStyle name="_%(SignOnly) 5 3 2 2 3" xfId="32058" xr:uid="{00000000-0005-0000-0000-00001A050000}"/>
    <cellStyle name="_%(SignOnly) 5 3 2 3" xfId="24605" xr:uid="{00000000-0005-0000-0000-00001B050000}"/>
    <cellStyle name="_%(SignOnly) 5 3 2 4" xfId="37927" xr:uid="{00000000-0005-0000-0000-00001C050000}"/>
    <cellStyle name="_%(SignOnly) 5 3 2 5" xfId="18751" xr:uid="{00000000-0005-0000-0000-00001D050000}"/>
    <cellStyle name="_%(SignOnly) 5 3 3" xfId="5277" xr:uid="{00000000-0005-0000-0000-00001E050000}"/>
    <cellStyle name="_%(SignOnly) 5 3 3 2" xfId="12742" xr:uid="{00000000-0005-0000-0000-00001F050000}"/>
    <cellStyle name="_%(SignOnly) 5 3 3 2 2" xfId="46901" xr:uid="{00000000-0005-0000-0000-000020050000}"/>
    <cellStyle name="_%(SignOnly) 5 3 3 2 3" xfId="33581" xr:uid="{00000000-0005-0000-0000-000021050000}"/>
    <cellStyle name="_%(SignOnly) 5 3 3 3" xfId="26128" xr:uid="{00000000-0005-0000-0000-000022050000}"/>
    <cellStyle name="_%(SignOnly) 5 3 3 4" xfId="39450" xr:uid="{00000000-0005-0000-0000-000023050000}"/>
    <cellStyle name="_%(SignOnly) 5 3 3 5" xfId="20274" xr:uid="{00000000-0005-0000-0000-000024050000}"/>
    <cellStyle name="_%(SignOnly) 5 3 4" xfId="6820" xr:uid="{00000000-0005-0000-0000-000025050000}"/>
    <cellStyle name="_%(SignOnly) 5 3 4 2" xfId="14285" xr:uid="{00000000-0005-0000-0000-000026050000}"/>
    <cellStyle name="_%(SignOnly) 5 3 4 2 2" xfId="48444" xr:uid="{00000000-0005-0000-0000-000027050000}"/>
    <cellStyle name="_%(SignOnly) 5 3 4 2 3" xfId="35124" xr:uid="{00000000-0005-0000-0000-000028050000}"/>
    <cellStyle name="_%(SignOnly) 5 3 4 3" xfId="27671" xr:uid="{00000000-0005-0000-0000-000029050000}"/>
    <cellStyle name="_%(SignOnly) 5 3 4 4" xfId="40993" xr:uid="{00000000-0005-0000-0000-00002A050000}"/>
    <cellStyle name="_%(SignOnly) 5 3 4 5" xfId="21817" xr:uid="{00000000-0005-0000-0000-00002B050000}"/>
    <cellStyle name="_%(SignOnly) 5 3 5" xfId="9722" xr:uid="{00000000-0005-0000-0000-00002C050000}"/>
    <cellStyle name="_%(SignOnly) 5 3 5 2" xfId="30563" xr:uid="{00000000-0005-0000-0000-00002D050000}"/>
    <cellStyle name="_%(SignOnly) 5 3 5 3" xfId="43883" xr:uid="{00000000-0005-0000-0000-00002E050000}"/>
    <cellStyle name="_%(SignOnly) 5 3 5 4" xfId="17256" xr:uid="{00000000-0005-0000-0000-00002F050000}"/>
    <cellStyle name="_%(SignOnly) 5 3 6" xfId="8434" xr:uid="{00000000-0005-0000-0000-000030050000}"/>
    <cellStyle name="_%(SignOnly) 5 3 6 2" xfId="42605" xr:uid="{00000000-0005-0000-0000-000031050000}"/>
    <cellStyle name="_%(SignOnly) 5 3 6 3" xfId="29285" xr:uid="{00000000-0005-0000-0000-000032050000}"/>
    <cellStyle name="_%(SignOnly) 5 3 7" xfId="23110" xr:uid="{00000000-0005-0000-0000-000033050000}"/>
    <cellStyle name="_%(SignOnly) 5 3 8" xfId="36432" xr:uid="{00000000-0005-0000-0000-000034050000}"/>
    <cellStyle name="_%(SignOnly) 5 3 9" xfId="15978" xr:uid="{00000000-0005-0000-0000-000035050000}"/>
    <cellStyle name="_%(SignOnly) 5 4" xfId="3225" xr:uid="{00000000-0005-0000-0000-000036050000}"/>
    <cellStyle name="_%(SignOnly) 5 4 2" xfId="4751" xr:uid="{00000000-0005-0000-0000-000037050000}"/>
    <cellStyle name="_%(SignOnly) 5 4 2 2" xfId="12216" xr:uid="{00000000-0005-0000-0000-000038050000}"/>
    <cellStyle name="_%(SignOnly) 5 4 2 2 2" xfId="46375" xr:uid="{00000000-0005-0000-0000-000039050000}"/>
    <cellStyle name="_%(SignOnly) 5 4 2 2 3" xfId="33055" xr:uid="{00000000-0005-0000-0000-00003A050000}"/>
    <cellStyle name="_%(SignOnly) 5 4 2 3" xfId="25602" xr:uid="{00000000-0005-0000-0000-00003B050000}"/>
    <cellStyle name="_%(SignOnly) 5 4 2 4" xfId="38924" xr:uid="{00000000-0005-0000-0000-00003C050000}"/>
    <cellStyle name="_%(SignOnly) 5 4 2 5" xfId="19748" xr:uid="{00000000-0005-0000-0000-00003D050000}"/>
    <cellStyle name="_%(SignOnly) 5 4 3" xfId="6294" xr:uid="{00000000-0005-0000-0000-00003E050000}"/>
    <cellStyle name="_%(SignOnly) 5 4 3 2" xfId="13759" xr:uid="{00000000-0005-0000-0000-00003F050000}"/>
    <cellStyle name="_%(SignOnly) 5 4 3 2 2" xfId="47918" xr:uid="{00000000-0005-0000-0000-000040050000}"/>
    <cellStyle name="_%(SignOnly) 5 4 3 2 3" xfId="34598" xr:uid="{00000000-0005-0000-0000-000041050000}"/>
    <cellStyle name="_%(SignOnly) 5 4 3 3" xfId="27145" xr:uid="{00000000-0005-0000-0000-000042050000}"/>
    <cellStyle name="_%(SignOnly) 5 4 3 4" xfId="40467" xr:uid="{00000000-0005-0000-0000-000043050000}"/>
    <cellStyle name="_%(SignOnly) 5 4 3 5" xfId="21291" xr:uid="{00000000-0005-0000-0000-000044050000}"/>
    <cellStyle name="_%(SignOnly) 5 4 4" xfId="10692" xr:uid="{00000000-0005-0000-0000-000045050000}"/>
    <cellStyle name="_%(SignOnly) 5 4 4 2" xfId="31532" xr:uid="{00000000-0005-0000-0000-000046050000}"/>
    <cellStyle name="_%(SignOnly) 5 4 4 3" xfId="44852" xr:uid="{00000000-0005-0000-0000-000047050000}"/>
    <cellStyle name="_%(SignOnly) 5 4 4 4" xfId="18225" xr:uid="{00000000-0005-0000-0000-000048050000}"/>
    <cellStyle name="_%(SignOnly) 5 4 5" xfId="7908" xr:uid="{00000000-0005-0000-0000-000049050000}"/>
    <cellStyle name="_%(SignOnly) 5 4 5 2" xfId="42079" xr:uid="{00000000-0005-0000-0000-00004A050000}"/>
    <cellStyle name="_%(SignOnly) 5 4 5 3" xfId="28759" xr:uid="{00000000-0005-0000-0000-00004B050000}"/>
    <cellStyle name="_%(SignOnly) 5 4 6" xfId="24079" xr:uid="{00000000-0005-0000-0000-00004C050000}"/>
    <cellStyle name="_%(SignOnly) 5 4 7" xfId="37401" xr:uid="{00000000-0005-0000-0000-00004D050000}"/>
    <cellStyle name="_%(SignOnly) 5 4 8" xfId="15452" xr:uid="{00000000-0005-0000-0000-00004E050000}"/>
    <cellStyle name="_%(SignOnly) 5 5" xfId="2571" xr:uid="{00000000-0005-0000-0000-00004F050000}"/>
    <cellStyle name="_%(SignOnly) 5 5 2" xfId="10078" xr:uid="{00000000-0005-0000-0000-000050050000}"/>
    <cellStyle name="_%(SignOnly) 5 5 2 2" xfId="44238" xr:uid="{00000000-0005-0000-0000-000051050000}"/>
    <cellStyle name="_%(SignOnly) 5 5 2 3" xfId="30918" xr:uid="{00000000-0005-0000-0000-000052050000}"/>
    <cellStyle name="_%(SignOnly) 5 5 3" xfId="23465" xr:uid="{00000000-0005-0000-0000-000053050000}"/>
    <cellStyle name="_%(SignOnly) 5 5 4" xfId="36787" xr:uid="{00000000-0005-0000-0000-000054050000}"/>
    <cellStyle name="_%(SignOnly) 5 5 5" xfId="17611" xr:uid="{00000000-0005-0000-0000-000055050000}"/>
    <cellStyle name="_%(SignOnly) 5 6" xfId="4130" xr:uid="{00000000-0005-0000-0000-000056050000}"/>
    <cellStyle name="_%(SignOnly) 5 6 2" xfId="11595" xr:uid="{00000000-0005-0000-0000-000057050000}"/>
    <cellStyle name="_%(SignOnly) 5 6 2 2" xfId="45754" xr:uid="{00000000-0005-0000-0000-000058050000}"/>
    <cellStyle name="_%(SignOnly) 5 6 2 3" xfId="32434" xr:uid="{00000000-0005-0000-0000-000059050000}"/>
    <cellStyle name="_%(SignOnly) 5 6 3" xfId="24981" xr:uid="{00000000-0005-0000-0000-00005A050000}"/>
    <cellStyle name="_%(SignOnly) 5 6 4" xfId="38303" xr:uid="{00000000-0005-0000-0000-00005B050000}"/>
    <cellStyle name="_%(SignOnly) 5 6 5" xfId="19127" xr:uid="{00000000-0005-0000-0000-00005C050000}"/>
    <cellStyle name="_%(SignOnly) 5 7" xfId="5661" xr:uid="{00000000-0005-0000-0000-00005D050000}"/>
    <cellStyle name="_%(SignOnly) 5 7 2" xfId="13126" xr:uid="{00000000-0005-0000-0000-00005E050000}"/>
    <cellStyle name="_%(SignOnly) 5 7 2 2" xfId="47285" xr:uid="{00000000-0005-0000-0000-00005F050000}"/>
    <cellStyle name="_%(SignOnly) 5 7 2 3" xfId="33965" xr:uid="{00000000-0005-0000-0000-000060050000}"/>
    <cellStyle name="_%(SignOnly) 5 7 3" xfId="26512" xr:uid="{00000000-0005-0000-0000-000061050000}"/>
    <cellStyle name="_%(SignOnly) 5 7 4" xfId="39834" xr:uid="{00000000-0005-0000-0000-000062050000}"/>
    <cellStyle name="_%(SignOnly) 5 7 5" xfId="20658" xr:uid="{00000000-0005-0000-0000-000063050000}"/>
    <cellStyle name="_%(SignOnly) 5 8" xfId="9182" xr:uid="{00000000-0005-0000-0000-000064050000}"/>
    <cellStyle name="_%(SignOnly) 5 8 2" xfId="30023" xr:uid="{00000000-0005-0000-0000-000065050000}"/>
    <cellStyle name="_%(SignOnly) 5 8 3" xfId="43343" xr:uid="{00000000-0005-0000-0000-000066050000}"/>
    <cellStyle name="_%(SignOnly) 5 8 4" xfId="16716" xr:uid="{00000000-0005-0000-0000-000067050000}"/>
    <cellStyle name="_%(SignOnly) 5 9" xfId="7286" xr:uid="{00000000-0005-0000-0000-000068050000}"/>
    <cellStyle name="_%(SignOnly) 5 9 2" xfId="41458" xr:uid="{00000000-0005-0000-0000-000069050000}"/>
    <cellStyle name="_%(SignOnly) 5 9 3" xfId="28137" xr:uid="{00000000-0005-0000-0000-00006A050000}"/>
    <cellStyle name="_%(SignOnly) 6" xfId="1258" xr:uid="{00000000-0005-0000-0000-00006B050000}"/>
    <cellStyle name="_%(SignOnly) 6 10" xfId="22487" xr:uid="{00000000-0005-0000-0000-00006C050000}"/>
    <cellStyle name="_%(SignOnly) 6 11" xfId="35810" xr:uid="{00000000-0005-0000-0000-00006D050000}"/>
    <cellStyle name="_%(SignOnly) 6 12" xfId="14912" xr:uid="{00000000-0005-0000-0000-00006E050000}"/>
    <cellStyle name="_%(SignOnly) 6 2" xfId="1982" xr:uid="{00000000-0005-0000-0000-00006F050000}"/>
    <cellStyle name="_%(SignOnly) 6 2 2" xfId="3539" xr:uid="{00000000-0005-0000-0000-000070050000}"/>
    <cellStyle name="_%(SignOnly) 6 2 2 2" xfId="11004" xr:uid="{00000000-0005-0000-0000-000071050000}"/>
    <cellStyle name="_%(SignOnly) 6 2 2 2 2" xfId="45164" xr:uid="{00000000-0005-0000-0000-000072050000}"/>
    <cellStyle name="_%(SignOnly) 6 2 2 2 3" xfId="31844" xr:uid="{00000000-0005-0000-0000-000073050000}"/>
    <cellStyle name="_%(SignOnly) 6 2 2 3" xfId="24391" xr:uid="{00000000-0005-0000-0000-000074050000}"/>
    <cellStyle name="_%(SignOnly) 6 2 2 4" xfId="37713" xr:uid="{00000000-0005-0000-0000-000075050000}"/>
    <cellStyle name="_%(SignOnly) 6 2 2 5" xfId="18537" xr:uid="{00000000-0005-0000-0000-000076050000}"/>
    <cellStyle name="_%(SignOnly) 6 2 3" xfId="5063" xr:uid="{00000000-0005-0000-0000-000077050000}"/>
    <cellStyle name="_%(SignOnly) 6 2 3 2" xfId="12528" xr:uid="{00000000-0005-0000-0000-000078050000}"/>
    <cellStyle name="_%(SignOnly) 6 2 3 2 2" xfId="46687" xr:uid="{00000000-0005-0000-0000-000079050000}"/>
    <cellStyle name="_%(SignOnly) 6 2 3 2 3" xfId="33367" xr:uid="{00000000-0005-0000-0000-00007A050000}"/>
    <cellStyle name="_%(SignOnly) 6 2 3 3" xfId="25914" xr:uid="{00000000-0005-0000-0000-00007B050000}"/>
    <cellStyle name="_%(SignOnly) 6 2 3 4" xfId="39236" xr:uid="{00000000-0005-0000-0000-00007C050000}"/>
    <cellStyle name="_%(SignOnly) 6 2 3 5" xfId="20060" xr:uid="{00000000-0005-0000-0000-00007D050000}"/>
    <cellStyle name="_%(SignOnly) 6 2 4" xfId="6606" xr:uid="{00000000-0005-0000-0000-00007E050000}"/>
    <cellStyle name="_%(SignOnly) 6 2 4 2" xfId="14071" xr:uid="{00000000-0005-0000-0000-00007F050000}"/>
    <cellStyle name="_%(SignOnly) 6 2 4 2 2" xfId="48230" xr:uid="{00000000-0005-0000-0000-000080050000}"/>
    <cellStyle name="_%(SignOnly) 6 2 4 2 3" xfId="34910" xr:uid="{00000000-0005-0000-0000-000081050000}"/>
    <cellStyle name="_%(SignOnly) 6 2 4 3" xfId="27457" xr:uid="{00000000-0005-0000-0000-000082050000}"/>
    <cellStyle name="_%(SignOnly) 6 2 4 4" xfId="40779" xr:uid="{00000000-0005-0000-0000-000083050000}"/>
    <cellStyle name="_%(SignOnly) 6 2 4 5" xfId="21603" xr:uid="{00000000-0005-0000-0000-000084050000}"/>
    <cellStyle name="_%(SignOnly) 6 2 5" xfId="9494" xr:uid="{00000000-0005-0000-0000-000085050000}"/>
    <cellStyle name="_%(SignOnly) 6 2 5 2" xfId="30335" xr:uid="{00000000-0005-0000-0000-000086050000}"/>
    <cellStyle name="_%(SignOnly) 6 2 5 3" xfId="43655" xr:uid="{00000000-0005-0000-0000-000087050000}"/>
    <cellStyle name="_%(SignOnly) 6 2 5 4" xfId="17028" xr:uid="{00000000-0005-0000-0000-000088050000}"/>
    <cellStyle name="_%(SignOnly) 6 2 6" xfId="8220" xr:uid="{00000000-0005-0000-0000-000089050000}"/>
    <cellStyle name="_%(SignOnly) 6 2 6 2" xfId="42391" xr:uid="{00000000-0005-0000-0000-00008A050000}"/>
    <cellStyle name="_%(SignOnly) 6 2 6 3" xfId="29071" xr:uid="{00000000-0005-0000-0000-00008B050000}"/>
    <cellStyle name="_%(SignOnly) 6 2 7" xfId="22882" xr:uid="{00000000-0005-0000-0000-00008C050000}"/>
    <cellStyle name="_%(SignOnly) 6 2 8" xfId="36204" xr:uid="{00000000-0005-0000-0000-00008D050000}"/>
    <cellStyle name="_%(SignOnly) 6 2 9" xfId="15764" xr:uid="{00000000-0005-0000-0000-00008E050000}"/>
    <cellStyle name="_%(SignOnly) 6 3" xfId="2296" xr:uid="{00000000-0005-0000-0000-00008F050000}"/>
    <cellStyle name="_%(SignOnly) 6 3 2" xfId="3834" xr:uid="{00000000-0005-0000-0000-000090050000}"/>
    <cellStyle name="_%(SignOnly) 6 3 2 2" xfId="11299" xr:uid="{00000000-0005-0000-0000-000091050000}"/>
    <cellStyle name="_%(SignOnly) 6 3 2 2 2" xfId="45459" xr:uid="{00000000-0005-0000-0000-000092050000}"/>
    <cellStyle name="_%(SignOnly) 6 3 2 2 3" xfId="32139" xr:uid="{00000000-0005-0000-0000-000093050000}"/>
    <cellStyle name="_%(SignOnly) 6 3 2 3" xfId="24686" xr:uid="{00000000-0005-0000-0000-000094050000}"/>
    <cellStyle name="_%(SignOnly) 6 3 2 4" xfId="38008" xr:uid="{00000000-0005-0000-0000-000095050000}"/>
    <cellStyle name="_%(SignOnly) 6 3 2 5" xfId="18832" xr:uid="{00000000-0005-0000-0000-000096050000}"/>
    <cellStyle name="_%(SignOnly) 6 3 3" xfId="5358" xr:uid="{00000000-0005-0000-0000-000097050000}"/>
    <cellStyle name="_%(SignOnly) 6 3 3 2" xfId="12823" xr:uid="{00000000-0005-0000-0000-000098050000}"/>
    <cellStyle name="_%(SignOnly) 6 3 3 2 2" xfId="46982" xr:uid="{00000000-0005-0000-0000-000099050000}"/>
    <cellStyle name="_%(SignOnly) 6 3 3 2 3" xfId="33662" xr:uid="{00000000-0005-0000-0000-00009A050000}"/>
    <cellStyle name="_%(SignOnly) 6 3 3 3" xfId="26209" xr:uid="{00000000-0005-0000-0000-00009B050000}"/>
    <cellStyle name="_%(SignOnly) 6 3 3 4" xfId="39531" xr:uid="{00000000-0005-0000-0000-00009C050000}"/>
    <cellStyle name="_%(SignOnly) 6 3 3 5" xfId="20355" xr:uid="{00000000-0005-0000-0000-00009D050000}"/>
    <cellStyle name="_%(SignOnly) 6 3 4" xfId="6901" xr:uid="{00000000-0005-0000-0000-00009E050000}"/>
    <cellStyle name="_%(SignOnly) 6 3 4 2" xfId="14366" xr:uid="{00000000-0005-0000-0000-00009F050000}"/>
    <cellStyle name="_%(SignOnly) 6 3 4 2 2" xfId="48525" xr:uid="{00000000-0005-0000-0000-0000A0050000}"/>
    <cellStyle name="_%(SignOnly) 6 3 4 2 3" xfId="35205" xr:uid="{00000000-0005-0000-0000-0000A1050000}"/>
    <cellStyle name="_%(SignOnly) 6 3 4 3" xfId="27752" xr:uid="{00000000-0005-0000-0000-0000A2050000}"/>
    <cellStyle name="_%(SignOnly) 6 3 4 4" xfId="41074" xr:uid="{00000000-0005-0000-0000-0000A3050000}"/>
    <cellStyle name="_%(SignOnly) 6 3 4 5" xfId="21898" xr:uid="{00000000-0005-0000-0000-0000A4050000}"/>
    <cellStyle name="_%(SignOnly) 6 3 5" xfId="9803" xr:uid="{00000000-0005-0000-0000-0000A5050000}"/>
    <cellStyle name="_%(SignOnly) 6 3 5 2" xfId="30644" xr:uid="{00000000-0005-0000-0000-0000A6050000}"/>
    <cellStyle name="_%(SignOnly) 6 3 5 3" xfId="43964" xr:uid="{00000000-0005-0000-0000-0000A7050000}"/>
    <cellStyle name="_%(SignOnly) 6 3 5 4" xfId="17337" xr:uid="{00000000-0005-0000-0000-0000A8050000}"/>
    <cellStyle name="_%(SignOnly) 6 3 6" xfId="8515" xr:uid="{00000000-0005-0000-0000-0000A9050000}"/>
    <cellStyle name="_%(SignOnly) 6 3 6 2" xfId="42686" xr:uid="{00000000-0005-0000-0000-0000AA050000}"/>
    <cellStyle name="_%(SignOnly) 6 3 6 3" xfId="29366" xr:uid="{00000000-0005-0000-0000-0000AB050000}"/>
    <cellStyle name="_%(SignOnly) 6 3 7" xfId="23191" xr:uid="{00000000-0005-0000-0000-0000AC050000}"/>
    <cellStyle name="_%(SignOnly) 6 3 8" xfId="36513" xr:uid="{00000000-0005-0000-0000-0000AD050000}"/>
    <cellStyle name="_%(SignOnly) 6 3 9" xfId="16059" xr:uid="{00000000-0005-0000-0000-0000AE050000}"/>
    <cellStyle name="_%(SignOnly) 6 4" xfId="3141" xr:uid="{00000000-0005-0000-0000-0000AF050000}"/>
    <cellStyle name="_%(SignOnly) 6 4 2" xfId="4669" xr:uid="{00000000-0005-0000-0000-0000B0050000}"/>
    <cellStyle name="_%(SignOnly) 6 4 2 2" xfId="12134" xr:uid="{00000000-0005-0000-0000-0000B1050000}"/>
    <cellStyle name="_%(SignOnly) 6 4 2 2 2" xfId="46293" xr:uid="{00000000-0005-0000-0000-0000B2050000}"/>
    <cellStyle name="_%(SignOnly) 6 4 2 2 3" xfId="32973" xr:uid="{00000000-0005-0000-0000-0000B3050000}"/>
    <cellStyle name="_%(SignOnly) 6 4 2 3" xfId="25520" xr:uid="{00000000-0005-0000-0000-0000B4050000}"/>
    <cellStyle name="_%(SignOnly) 6 4 2 4" xfId="38842" xr:uid="{00000000-0005-0000-0000-0000B5050000}"/>
    <cellStyle name="_%(SignOnly) 6 4 2 5" xfId="19666" xr:uid="{00000000-0005-0000-0000-0000B6050000}"/>
    <cellStyle name="_%(SignOnly) 6 4 3" xfId="6212" xr:uid="{00000000-0005-0000-0000-0000B7050000}"/>
    <cellStyle name="_%(SignOnly) 6 4 3 2" xfId="13677" xr:uid="{00000000-0005-0000-0000-0000B8050000}"/>
    <cellStyle name="_%(SignOnly) 6 4 3 2 2" xfId="47836" xr:uid="{00000000-0005-0000-0000-0000B9050000}"/>
    <cellStyle name="_%(SignOnly) 6 4 3 2 3" xfId="34516" xr:uid="{00000000-0005-0000-0000-0000BA050000}"/>
    <cellStyle name="_%(SignOnly) 6 4 3 3" xfId="27063" xr:uid="{00000000-0005-0000-0000-0000BB050000}"/>
    <cellStyle name="_%(SignOnly) 6 4 3 4" xfId="40385" xr:uid="{00000000-0005-0000-0000-0000BC050000}"/>
    <cellStyle name="_%(SignOnly) 6 4 3 5" xfId="21209" xr:uid="{00000000-0005-0000-0000-0000BD050000}"/>
    <cellStyle name="_%(SignOnly) 6 4 4" xfId="10610" xr:uid="{00000000-0005-0000-0000-0000BE050000}"/>
    <cellStyle name="_%(SignOnly) 6 4 4 2" xfId="31450" xr:uid="{00000000-0005-0000-0000-0000BF050000}"/>
    <cellStyle name="_%(SignOnly) 6 4 4 3" xfId="44770" xr:uid="{00000000-0005-0000-0000-0000C0050000}"/>
    <cellStyle name="_%(SignOnly) 6 4 4 4" xfId="18143" xr:uid="{00000000-0005-0000-0000-0000C1050000}"/>
    <cellStyle name="_%(SignOnly) 6 4 5" xfId="7826" xr:uid="{00000000-0005-0000-0000-0000C2050000}"/>
    <cellStyle name="_%(SignOnly) 6 4 5 2" xfId="41997" xr:uid="{00000000-0005-0000-0000-0000C3050000}"/>
    <cellStyle name="_%(SignOnly) 6 4 5 3" xfId="28677" xr:uid="{00000000-0005-0000-0000-0000C4050000}"/>
    <cellStyle name="_%(SignOnly) 6 4 6" xfId="23997" xr:uid="{00000000-0005-0000-0000-0000C5050000}"/>
    <cellStyle name="_%(SignOnly) 6 4 7" xfId="37319" xr:uid="{00000000-0005-0000-0000-0000C6050000}"/>
    <cellStyle name="_%(SignOnly) 6 4 8" xfId="15370" xr:uid="{00000000-0005-0000-0000-0000C7050000}"/>
    <cellStyle name="_%(SignOnly) 6 5" xfId="2652" xr:uid="{00000000-0005-0000-0000-0000C8050000}"/>
    <cellStyle name="_%(SignOnly) 6 5 2" xfId="10159" xr:uid="{00000000-0005-0000-0000-0000C9050000}"/>
    <cellStyle name="_%(SignOnly) 6 5 2 2" xfId="44319" xr:uid="{00000000-0005-0000-0000-0000CA050000}"/>
    <cellStyle name="_%(SignOnly) 6 5 2 3" xfId="30999" xr:uid="{00000000-0005-0000-0000-0000CB050000}"/>
    <cellStyle name="_%(SignOnly) 6 5 3" xfId="23546" xr:uid="{00000000-0005-0000-0000-0000CC050000}"/>
    <cellStyle name="_%(SignOnly) 6 5 4" xfId="36868" xr:uid="{00000000-0005-0000-0000-0000CD050000}"/>
    <cellStyle name="_%(SignOnly) 6 5 5" xfId="17692" xr:uid="{00000000-0005-0000-0000-0000CE050000}"/>
    <cellStyle name="_%(SignOnly) 6 6" xfId="4211" xr:uid="{00000000-0005-0000-0000-0000CF050000}"/>
    <cellStyle name="_%(SignOnly) 6 6 2" xfId="11676" xr:uid="{00000000-0005-0000-0000-0000D0050000}"/>
    <cellStyle name="_%(SignOnly) 6 6 2 2" xfId="45835" xr:uid="{00000000-0005-0000-0000-0000D1050000}"/>
    <cellStyle name="_%(SignOnly) 6 6 2 3" xfId="32515" xr:uid="{00000000-0005-0000-0000-0000D2050000}"/>
    <cellStyle name="_%(SignOnly) 6 6 3" xfId="25062" xr:uid="{00000000-0005-0000-0000-0000D3050000}"/>
    <cellStyle name="_%(SignOnly) 6 6 4" xfId="38384" xr:uid="{00000000-0005-0000-0000-0000D4050000}"/>
    <cellStyle name="_%(SignOnly) 6 6 5" xfId="19208" xr:uid="{00000000-0005-0000-0000-0000D5050000}"/>
    <cellStyle name="_%(SignOnly) 6 7" xfId="5742" xr:uid="{00000000-0005-0000-0000-0000D6050000}"/>
    <cellStyle name="_%(SignOnly) 6 7 2" xfId="13207" xr:uid="{00000000-0005-0000-0000-0000D7050000}"/>
    <cellStyle name="_%(SignOnly) 6 7 2 2" xfId="47366" xr:uid="{00000000-0005-0000-0000-0000D8050000}"/>
    <cellStyle name="_%(SignOnly) 6 7 2 3" xfId="34046" xr:uid="{00000000-0005-0000-0000-0000D9050000}"/>
    <cellStyle name="_%(SignOnly) 6 7 3" xfId="26593" xr:uid="{00000000-0005-0000-0000-0000DA050000}"/>
    <cellStyle name="_%(SignOnly) 6 7 4" xfId="39915" xr:uid="{00000000-0005-0000-0000-0000DB050000}"/>
    <cellStyle name="_%(SignOnly) 6 7 5" xfId="20739" xr:uid="{00000000-0005-0000-0000-0000DC050000}"/>
    <cellStyle name="_%(SignOnly) 6 8" xfId="9100" xr:uid="{00000000-0005-0000-0000-0000DD050000}"/>
    <cellStyle name="_%(SignOnly) 6 8 2" xfId="29941" xr:uid="{00000000-0005-0000-0000-0000DE050000}"/>
    <cellStyle name="_%(SignOnly) 6 8 3" xfId="43261" xr:uid="{00000000-0005-0000-0000-0000DF050000}"/>
    <cellStyle name="_%(SignOnly) 6 8 4" xfId="16634" xr:uid="{00000000-0005-0000-0000-0000E0050000}"/>
    <cellStyle name="_%(SignOnly) 6 9" xfId="7368" xr:uid="{00000000-0005-0000-0000-0000E1050000}"/>
    <cellStyle name="_%(SignOnly) 6 9 2" xfId="41539" xr:uid="{00000000-0005-0000-0000-0000E2050000}"/>
    <cellStyle name="_%(SignOnly) 6 9 3" xfId="28219" xr:uid="{00000000-0005-0000-0000-0000E3050000}"/>
    <cellStyle name="_%(SignOnly) 7" xfId="2007" xr:uid="{00000000-0005-0000-0000-0000E4050000}"/>
    <cellStyle name="_%(SignOnly) 7 10" xfId="36225" xr:uid="{00000000-0005-0000-0000-0000E5050000}"/>
    <cellStyle name="_%(SignOnly) 7 11" xfId="14933" xr:uid="{00000000-0005-0000-0000-0000E6050000}"/>
    <cellStyle name="_%(SignOnly) 7 2" xfId="2317" xr:uid="{00000000-0005-0000-0000-0000E7050000}"/>
    <cellStyle name="_%(SignOnly) 7 2 2" xfId="3855" xr:uid="{00000000-0005-0000-0000-0000E8050000}"/>
    <cellStyle name="_%(SignOnly) 7 2 2 2" xfId="11320" xr:uid="{00000000-0005-0000-0000-0000E9050000}"/>
    <cellStyle name="_%(SignOnly) 7 2 2 2 2" xfId="45480" xr:uid="{00000000-0005-0000-0000-0000EA050000}"/>
    <cellStyle name="_%(SignOnly) 7 2 2 2 3" xfId="32160" xr:uid="{00000000-0005-0000-0000-0000EB050000}"/>
    <cellStyle name="_%(SignOnly) 7 2 2 3" xfId="24707" xr:uid="{00000000-0005-0000-0000-0000EC050000}"/>
    <cellStyle name="_%(SignOnly) 7 2 2 4" xfId="38029" xr:uid="{00000000-0005-0000-0000-0000ED050000}"/>
    <cellStyle name="_%(SignOnly) 7 2 2 5" xfId="18853" xr:uid="{00000000-0005-0000-0000-0000EE050000}"/>
    <cellStyle name="_%(SignOnly) 7 2 3" xfId="5379" xr:uid="{00000000-0005-0000-0000-0000EF050000}"/>
    <cellStyle name="_%(SignOnly) 7 2 3 2" xfId="12844" xr:uid="{00000000-0005-0000-0000-0000F0050000}"/>
    <cellStyle name="_%(SignOnly) 7 2 3 2 2" xfId="47003" xr:uid="{00000000-0005-0000-0000-0000F1050000}"/>
    <cellStyle name="_%(SignOnly) 7 2 3 2 3" xfId="33683" xr:uid="{00000000-0005-0000-0000-0000F2050000}"/>
    <cellStyle name="_%(SignOnly) 7 2 3 3" xfId="26230" xr:uid="{00000000-0005-0000-0000-0000F3050000}"/>
    <cellStyle name="_%(SignOnly) 7 2 3 4" xfId="39552" xr:uid="{00000000-0005-0000-0000-0000F4050000}"/>
    <cellStyle name="_%(SignOnly) 7 2 3 5" xfId="20376" xr:uid="{00000000-0005-0000-0000-0000F5050000}"/>
    <cellStyle name="_%(SignOnly) 7 2 4" xfId="6922" xr:uid="{00000000-0005-0000-0000-0000F6050000}"/>
    <cellStyle name="_%(SignOnly) 7 2 4 2" xfId="14387" xr:uid="{00000000-0005-0000-0000-0000F7050000}"/>
    <cellStyle name="_%(SignOnly) 7 2 4 2 2" xfId="48546" xr:uid="{00000000-0005-0000-0000-0000F8050000}"/>
    <cellStyle name="_%(SignOnly) 7 2 4 2 3" xfId="35226" xr:uid="{00000000-0005-0000-0000-0000F9050000}"/>
    <cellStyle name="_%(SignOnly) 7 2 4 3" xfId="27773" xr:uid="{00000000-0005-0000-0000-0000FA050000}"/>
    <cellStyle name="_%(SignOnly) 7 2 4 4" xfId="41095" xr:uid="{00000000-0005-0000-0000-0000FB050000}"/>
    <cellStyle name="_%(SignOnly) 7 2 4 5" xfId="21919" xr:uid="{00000000-0005-0000-0000-0000FC050000}"/>
    <cellStyle name="_%(SignOnly) 7 2 5" xfId="9824" xr:uid="{00000000-0005-0000-0000-0000FD050000}"/>
    <cellStyle name="_%(SignOnly) 7 2 5 2" xfId="30665" xr:uid="{00000000-0005-0000-0000-0000FE050000}"/>
    <cellStyle name="_%(SignOnly) 7 2 5 3" xfId="43985" xr:uid="{00000000-0005-0000-0000-0000FF050000}"/>
    <cellStyle name="_%(SignOnly) 7 2 5 4" xfId="17358" xr:uid="{00000000-0005-0000-0000-000000060000}"/>
    <cellStyle name="_%(SignOnly) 7 2 6" xfId="8536" xr:uid="{00000000-0005-0000-0000-000001060000}"/>
    <cellStyle name="_%(SignOnly) 7 2 6 2" xfId="42707" xr:uid="{00000000-0005-0000-0000-000002060000}"/>
    <cellStyle name="_%(SignOnly) 7 2 6 3" xfId="29387" xr:uid="{00000000-0005-0000-0000-000003060000}"/>
    <cellStyle name="_%(SignOnly) 7 2 7" xfId="23212" xr:uid="{00000000-0005-0000-0000-000004060000}"/>
    <cellStyle name="_%(SignOnly) 7 2 8" xfId="36534" xr:uid="{00000000-0005-0000-0000-000005060000}"/>
    <cellStyle name="_%(SignOnly) 7 2 9" xfId="16080" xr:uid="{00000000-0005-0000-0000-000006060000}"/>
    <cellStyle name="_%(SignOnly) 7 3" xfId="3560" xr:uid="{00000000-0005-0000-0000-000007060000}"/>
    <cellStyle name="_%(SignOnly) 7 3 2" xfId="5084" xr:uid="{00000000-0005-0000-0000-000008060000}"/>
    <cellStyle name="_%(SignOnly) 7 3 2 2" xfId="12549" xr:uid="{00000000-0005-0000-0000-000009060000}"/>
    <cellStyle name="_%(SignOnly) 7 3 2 2 2" xfId="46708" xr:uid="{00000000-0005-0000-0000-00000A060000}"/>
    <cellStyle name="_%(SignOnly) 7 3 2 2 3" xfId="33388" xr:uid="{00000000-0005-0000-0000-00000B060000}"/>
    <cellStyle name="_%(SignOnly) 7 3 2 3" xfId="25935" xr:uid="{00000000-0005-0000-0000-00000C060000}"/>
    <cellStyle name="_%(SignOnly) 7 3 2 4" xfId="39257" xr:uid="{00000000-0005-0000-0000-00000D060000}"/>
    <cellStyle name="_%(SignOnly) 7 3 2 5" xfId="20081" xr:uid="{00000000-0005-0000-0000-00000E060000}"/>
    <cellStyle name="_%(SignOnly) 7 3 3" xfId="6627" xr:uid="{00000000-0005-0000-0000-00000F060000}"/>
    <cellStyle name="_%(SignOnly) 7 3 3 2" xfId="14092" xr:uid="{00000000-0005-0000-0000-000010060000}"/>
    <cellStyle name="_%(SignOnly) 7 3 3 2 2" xfId="48251" xr:uid="{00000000-0005-0000-0000-000011060000}"/>
    <cellStyle name="_%(SignOnly) 7 3 3 2 3" xfId="34931" xr:uid="{00000000-0005-0000-0000-000012060000}"/>
    <cellStyle name="_%(SignOnly) 7 3 3 3" xfId="27478" xr:uid="{00000000-0005-0000-0000-000013060000}"/>
    <cellStyle name="_%(SignOnly) 7 3 3 4" xfId="40800" xr:uid="{00000000-0005-0000-0000-000014060000}"/>
    <cellStyle name="_%(SignOnly) 7 3 3 5" xfId="21624" xr:uid="{00000000-0005-0000-0000-000015060000}"/>
    <cellStyle name="_%(SignOnly) 7 3 4" xfId="11025" xr:uid="{00000000-0005-0000-0000-000016060000}"/>
    <cellStyle name="_%(SignOnly) 7 3 4 2" xfId="31865" xr:uid="{00000000-0005-0000-0000-000017060000}"/>
    <cellStyle name="_%(SignOnly) 7 3 4 3" xfId="45185" xr:uid="{00000000-0005-0000-0000-000018060000}"/>
    <cellStyle name="_%(SignOnly) 7 3 4 4" xfId="18558" xr:uid="{00000000-0005-0000-0000-000019060000}"/>
    <cellStyle name="_%(SignOnly) 7 3 5" xfId="8241" xr:uid="{00000000-0005-0000-0000-00001A060000}"/>
    <cellStyle name="_%(SignOnly) 7 3 5 2" xfId="42412" xr:uid="{00000000-0005-0000-0000-00001B060000}"/>
    <cellStyle name="_%(SignOnly) 7 3 5 3" xfId="29092" xr:uid="{00000000-0005-0000-0000-00001C060000}"/>
    <cellStyle name="_%(SignOnly) 7 3 6" xfId="24412" xr:uid="{00000000-0005-0000-0000-00001D060000}"/>
    <cellStyle name="_%(SignOnly) 7 3 7" xfId="37734" xr:uid="{00000000-0005-0000-0000-00001E060000}"/>
    <cellStyle name="_%(SignOnly) 7 3 8" xfId="15785" xr:uid="{00000000-0005-0000-0000-00001F060000}"/>
    <cellStyle name="_%(SignOnly) 7 4" xfId="2673" xr:uid="{00000000-0005-0000-0000-000020060000}"/>
    <cellStyle name="_%(SignOnly) 7 4 2" xfId="10180" xr:uid="{00000000-0005-0000-0000-000021060000}"/>
    <cellStyle name="_%(SignOnly) 7 4 2 2" xfId="44340" xr:uid="{00000000-0005-0000-0000-000022060000}"/>
    <cellStyle name="_%(SignOnly) 7 4 2 3" xfId="31020" xr:uid="{00000000-0005-0000-0000-000023060000}"/>
    <cellStyle name="_%(SignOnly) 7 4 3" xfId="23567" xr:uid="{00000000-0005-0000-0000-000024060000}"/>
    <cellStyle name="_%(SignOnly) 7 4 4" xfId="36889" xr:uid="{00000000-0005-0000-0000-000025060000}"/>
    <cellStyle name="_%(SignOnly) 7 4 5" xfId="17713" xr:uid="{00000000-0005-0000-0000-000026060000}"/>
    <cellStyle name="_%(SignOnly) 7 5" xfId="4232" xr:uid="{00000000-0005-0000-0000-000027060000}"/>
    <cellStyle name="_%(SignOnly) 7 5 2" xfId="11697" xr:uid="{00000000-0005-0000-0000-000028060000}"/>
    <cellStyle name="_%(SignOnly) 7 5 2 2" xfId="45856" xr:uid="{00000000-0005-0000-0000-000029060000}"/>
    <cellStyle name="_%(SignOnly) 7 5 2 3" xfId="32536" xr:uid="{00000000-0005-0000-0000-00002A060000}"/>
    <cellStyle name="_%(SignOnly) 7 5 3" xfId="25083" xr:uid="{00000000-0005-0000-0000-00002B060000}"/>
    <cellStyle name="_%(SignOnly) 7 5 4" xfId="38405" xr:uid="{00000000-0005-0000-0000-00002C060000}"/>
    <cellStyle name="_%(SignOnly) 7 5 5" xfId="19229" xr:uid="{00000000-0005-0000-0000-00002D060000}"/>
    <cellStyle name="_%(SignOnly) 7 6" xfId="5763" xr:uid="{00000000-0005-0000-0000-00002E060000}"/>
    <cellStyle name="_%(SignOnly) 7 6 2" xfId="13228" xr:uid="{00000000-0005-0000-0000-00002F060000}"/>
    <cellStyle name="_%(SignOnly) 7 6 2 2" xfId="47387" xr:uid="{00000000-0005-0000-0000-000030060000}"/>
    <cellStyle name="_%(SignOnly) 7 6 2 3" xfId="34067" xr:uid="{00000000-0005-0000-0000-000031060000}"/>
    <cellStyle name="_%(SignOnly) 7 6 3" xfId="26614" xr:uid="{00000000-0005-0000-0000-000032060000}"/>
    <cellStyle name="_%(SignOnly) 7 6 4" xfId="39936" xr:uid="{00000000-0005-0000-0000-000033060000}"/>
    <cellStyle name="_%(SignOnly) 7 6 5" xfId="20760" xr:uid="{00000000-0005-0000-0000-000034060000}"/>
    <cellStyle name="_%(SignOnly) 7 7" xfId="9515" xr:uid="{00000000-0005-0000-0000-000035060000}"/>
    <cellStyle name="_%(SignOnly) 7 7 2" xfId="30356" xr:uid="{00000000-0005-0000-0000-000036060000}"/>
    <cellStyle name="_%(SignOnly) 7 7 3" xfId="43676" xr:uid="{00000000-0005-0000-0000-000037060000}"/>
    <cellStyle name="_%(SignOnly) 7 7 4" xfId="17049" xr:uid="{00000000-0005-0000-0000-000038060000}"/>
    <cellStyle name="_%(SignOnly) 7 8" xfId="7389" xr:uid="{00000000-0005-0000-0000-000039060000}"/>
    <cellStyle name="_%(SignOnly) 7 8 2" xfId="41560" xr:uid="{00000000-0005-0000-0000-00003A060000}"/>
    <cellStyle name="_%(SignOnly) 7 8 3" xfId="28240" xr:uid="{00000000-0005-0000-0000-00003B060000}"/>
    <cellStyle name="_%(SignOnly) 7 9" xfId="22903" xr:uid="{00000000-0005-0000-0000-00003C060000}"/>
    <cellStyle name="_%(SignOnly) 8" xfId="2028" xr:uid="{00000000-0005-0000-0000-00003D060000}"/>
    <cellStyle name="_%(SignOnly) 8 10" xfId="36246" xr:uid="{00000000-0005-0000-0000-00003E060000}"/>
    <cellStyle name="_%(SignOnly) 8 11" xfId="14954" xr:uid="{00000000-0005-0000-0000-00003F060000}"/>
    <cellStyle name="_%(SignOnly) 8 2" xfId="2338" xr:uid="{00000000-0005-0000-0000-000040060000}"/>
    <cellStyle name="_%(SignOnly) 8 2 2" xfId="3876" xr:uid="{00000000-0005-0000-0000-000041060000}"/>
    <cellStyle name="_%(SignOnly) 8 2 2 2" xfId="11341" xr:uid="{00000000-0005-0000-0000-000042060000}"/>
    <cellStyle name="_%(SignOnly) 8 2 2 2 2" xfId="45501" xr:uid="{00000000-0005-0000-0000-000043060000}"/>
    <cellStyle name="_%(SignOnly) 8 2 2 2 3" xfId="32181" xr:uid="{00000000-0005-0000-0000-000044060000}"/>
    <cellStyle name="_%(SignOnly) 8 2 2 3" xfId="24728" xr:uid="{00000000-0005-0000-0000-000045060000}"/>
    <cellStyle name="_%(SignOnly) 8 2 2 4" xfId="38050" xr:uid="{00000000-0005-0000-0000-000046060000}"/>
    <cellStyle name="_%(SignOnly) 8 2 2 5" xfId="18874" xr:uid="{00000000-0005-0000-0000-000047060000}"/>
    <cellStyle name="_%(SignOnly) 8 2 3" xfId="5400" xr:uid="{00000000-0005-0000-0000-000048060000}"/>
    <cellStyle name="_%(SignOnly) 8 2 3 2" xfId="12865" xr:uid="{00000000-0005-0000-0000-000049060000}"/>
    <cellStyle name="_%(SignOnly) 8 2 3 2 2" xfId="47024" xr:uid="{00000000-0005-0000-0000-00004A060000}"/>
    <cellStyle name="_%(SignOnly) 8 2 3 2 3" xfId="33704" xr:uid="{00000000-0005-0000-0000-00004B060000}"/>
    <cellStyle name="_%(SignOnly) 8 2 3 3" xfId="26251" xr:uid="{00000000-0005-0000-0000-00004C060000}"/>
    <cellStyle name="_%(SignOnly) 8 2 3 4" xfId="39573" xr:uid="{00000000-0005-0000-0000-00004D060000}"/>
    <cellStyle name="_%(SignOnly) 8 2 3 5" xfId="20397" xr:uid="{00000000-0005-0000-0000-00004E060000}"/>
    <cellStyle name="_%(SignOnly) 8 2 4" xfId="6943" xr:uid="{00000000-0005-0000-0000-00004F060000}"/>
    <cellStyle name="_%(SignOnly) 8 2 4 2" xfId="14408" xr:uid="{00000000-0005-0000-0000-000050060000}"/>
    <cellStyle name="_%(SignOnly) 8 2 4 2 2" xfId="48567" xr:uid="{00000000-0005-0000-0000-000051060000}"/>
    <cellStyle name="_%(SignOnly) 8 2 4 2 3" xfId="35247" xr:uid="{00000000-0005-0000-0000-000052060000}"/>
    <cellStyle name="_%(SignOnly) 8 2 4 3" xfId="27794" xr:uid="{00000000-0005-0000-0000-000053060000}"/>
    <cellStyle name="_%(SignOnly) 8 2 4 4" xfId="41116" xr:uid="{00000000-0005-0000-0000-000054060000}"/>
    <cellStyle name="_%(SignOnly) 8 2 4 5" xfId="21940" xr:uid="{00000000-0005-0000-0000-000055060000}"/>
    <cellStyle name="_%(SignOnly) 8 2 5" xfId="9845" xr:uid="{00000000-0005-0000-0000-000056060000}"/>
    <cellStyle name="_%(SignOnly) 8 2 5 2" xfId="30686" xr:uid="{00000000-0005-0000-0000-000057060000}"/>
    <cellStyle name="_%(SignOnly) 8 2 5 3" xfId="44006" xr:uid="{00000000-0005-0000-0000-000058060000}"/>
    <cellStyle name="_%(SignOnly) 8 2 5 4" xfId="17379" xr:uid="{00000000-0005-0000-0000-000059060000}"/>
    <cellStyle name="_%(SignOnly) 8 2 6" xfId="8557" xr:uid="{00000000-0005-0000-0000-00005A060000}"/>
    <cellStyle name="_%(SignOnly) 8 2 6 2" xfId="42728" xr:uid="{00000000-0005-0000-0000-00005B060000}"/>
    <cellStyle name="_%(SignOnly) 8 2 6 3" xfId="29408" xr:uid="{00000000-0005-0000-0000-00005C060000}"/>
    <cellStyle name="_%(SignOnly) 8 2 7" xfId="23233" xr:uid="{00000000-0005-0000-0000-00005D060000}"/>
    <cellStyle name="_%(SignOnly) 8 2 8" xfId="36555" xr:uid="{00000000-0005-0000-0000-00005E060000}"/>
    <cellStyle name="_%(SignOnly) 8 2 9" xfId="16101" xr:uid="{00000000-0005-0000-0000-00005F060000}"/>
    <cellStyle name="_%(SignOnly) 8 3" xfId="3581" xr:uid="{00000000-0005-0000-0000-000060060000}"/>
    <cellStyle name="_%(SignOnly) 8 3 2" xfId="5105" xr:uid="{00000000-0005-0000-0000-000061060000}"/>
    <cellStyle name="_%(SignOnly) 8 3 2 2" xfId="12570" xr:uid="{00000000-0005-0000-0000-000062060000}"/>
    <cellStyle name="_%(SignOnly) 8 3 2 2 2" xfId="46729" xr:uid="{00000000-0005-0000-0000-000063060000}"/>
    <cellStyle name="_%(SignOnly) 8 3 2 2 3" xfId="33409" xr:uid="{00000000-0005-0000-0000-000064060000}"/>
    <cellStyle name="_%(SignOnly) 8 3 2 3" xfId="25956" xr:uid="{00000000-0005-0000-0000-000065060000}"/>
    <cellStyle name="_%(SignOnly) 8 3 2 4" xfId="39278" xr:uid="{00000000-0005-0000-0000-000066060000}"/>
    <cellStyle name="_%(SignOnly) 8 3 2 5" xfId="20102" xr:uid="{00000000-0005-0000-0000-000067060000}"/>
    <cellStyle name="_%(SignOnly) 8 3 3" xfId="6648" xr:uid="{00000000-0005-0000-0000-000068060000}"/>
    <cellStyle name="_%(SignOnly) 8 3 3 2" xfId="14113" xr:uid="{00000000-0005-0000-0000-000069060000}"/>
    <cellStyle name="_%(SignOnly) 8 3 3 2 2" xfId="48272" xr:uid="{00000000-0005-0000-0000-00006A060000}"/>
    <cellStyle name="_%(SignOnly) 8 3 3 2 3" xfId="34952" xr:uid="{00000000-0005-0000-0000-00006B060000}"/>
    <cellStyle name="_%(SignOnly) 8 3 3 3" xfId="27499" xr:uid="{00000000-0005-0000-0000-00006C060000}"/>
    <cellStyle name="_%(SignOnly) 8 3 3 4" xfId="40821" xr:uid="{00000000-0005-0000-0000-00006D060000}"/>
    <cellStyle name="_%(SignOnly) 8 3 3 5" xfId="21645" xr:uid="{00000000-0005-0000-0000-00006E060000}"/>
    <cellStyle name="_%(SignOnly) 8 3 4" xfId="11046" xr:uid="{00000000-0005-0000-0000-00006F060000}"/>
    <cellStyle name="_%(SignOnly) 8 3 4 2" xfId="31886" xr:uid="{00000000-0005-0000-0000-000070060000}"/>
    <cellStyle name="_%(SignOnly) 8 3 4 3" xfId="45206" xr:uid="{00000000-0005-0000-0000-000071060000}"/>
    <cellStyle name="_%(SignOnly) 8 3 4 4" xfId="18579" xr:uid="{00000000-0005-0000-0000-000072060000}"/>
    <cellStyle name="_%(SignOnly) 8 3 5" xfId="8262" xr:uid="{00000000-0005-0000-0000-000073060000}"/>
    <cellStyle name="_%(SignOnly) 8 3 5 2" xfId="42433" xr:uid="{00000000-0005-0000-0000-000074060000}"/>
    <cellStyle name="_%(SignOnly) 8 3 5 3" xfId="29113" xr:uid="{00000000-0005-0000-0000-000075060000}"/>
    <cellStyle name="_%(SignOnly) 8 3 6" xfId="24433" xr:uid="{00000000-0005-0000-0000-000076060000}"/>
    <cellStyle name="_%(SignOnly) 8 3 7" xfId="37755" xr:uid="{00000000-0005-0000-0000-000077060000}"/>
    <cellStyle name="_%(SignOnly) 8 3 8" xfId="15806" xr:uid="{00000000-0005-0000-0000-000078060000}"/>
    <cellStyle name="_%(SignOnly) 8 4" xfId="2694" xr:uid="{00000000-0005-0000-0000-000079060000}"/>
    <cellStyle name="_%(SignOnly) 8 4 2" xfId="10201" xr:uid="{00000000-0005-0000-0000-00007A060000}"/>
    <cellStyle name="_%(SignOnly) 8 4 2 2" xfId="44361" xr:uid="{00000000-0005-0000-0000-00007B060000}"/>
    <cellStyle name="_%(SignOnly) 8 4 2 3" xfId="31041" xr:uid="{00000000-0005-0000-0000-00007C060000}"/>
    <cellStyle name="_%(SignOnly) 8 4 3" xfId="23588" xr:uid="{00000000-0005-0000-0000-00007D060000}"/>
    <cellStyle name="_%(SignOnly) 8 4 4" xfId="36910" xr:uid="{00000000-0005-0000-0000-00007E060000}"/>
    <cellStyle name="_%(SignOnly) 8 4 5" xfId="17734" xr:uid="{00000000-0005-0000-0000-00007F060000}"/>
    <cellStyle name="_%(SignOnly) 8 5" xfId="4253" xr:uid="{00000000-0005-0000-0000-000080060000}"/>
    <cellStyle name="_%(SignOnly) 8 5 2" xfId="11718" xr:uid="{00000000-0005-0000-0000-000081060000}"/>
    <cellStyle name="_%(SignOnly) 8 5 2 2" xfId="45877" xr:uid="{00000000-0005-0000-0000-000082060000}"/>
    <cellStyle name="_%(SignOnly) 8 5 2 3" xfId="32557" xr:uid="{00000000-0005-0000-0000-000083060000}"/>
    <cellStyle name="_%(SignOnly) 8 5 3" xfId="25104" xr:uid="{00000000-0005-0000-0000-000084060000}"/>
    <cellStyle name="_%(SignOnly) 8 5 4" xfId="38426" xr:uid="{00000000-0005-0000-0000-000085060000}"/>
    <cellStyle name="_%(SignOnly) 8 5 5" xfId="19250" xr:uid="{00000000-0005-0000-0000-000086060000}"/>
    <cellStyle name="_%(SignOnly) 8 6" xfId="5784" xr:uid="{00000000-0005-0000-0000-000087060000}"/>
    <cellStyle name="_%(SignOnly) 8 6 2" xfId="13249" xr:uid="{00000000-0005-0000-0000-000088060000}"/>
    <cellStyle name="_%(SignOnly) 8 6 2 2" xfId="47408" xr:uid="{00000000-0005-0000-0000-000089060000}"/>
    <cellStyle name="_%(SignOnly) 8 6 2 3" xfId="34088" xr:uid="{00000000-0005-0000-0000-00008A060000}"/>
    <cellStyle name="_%(SignOnly) 8 6 3" xfId="26635" xr:uid="{00000000-0005-0000-0000-00008B060000}"/>
    <cellStyle name="_%(SignOnly) 8 6 4" xfId="39957" xr:uid="{00000000-0005-0000-0000-00008C060000}"/>
    <cellStyle name="_%(SignOnly) 8 6 5" xfId="20781" xr:uid="{00000000-0005-0000-0000-00008D060000}"/>
    <cellStyle name="_%(SignOnly) 8 7" xfId="9536" xr:uid="{00000000-0005-0000-0000-00008E060000}"/>
    <cellStyle name="_%(SignOnly) 8 7 2" xfId="30377" xr:uid="{00000000-0005-0000-0000-00008F060000}"/>
    <cellStyle name="_%(SignOnly) 8 7 3" xfId="43697" xr:uid="{00000000-0005-0000-0000-000090060000}"/>
    <cellStyle name="_%(SignOnly) 8 7 4" xfId="17070" xr:uid="{00000000-0005-0000-0000-000091060000}"/>
    <cellStyle name="_%(SignOnly) 8 8" xfId="7410" xr:uid="{00000000-0005-0000-0000-000092060000}"/>
    <cellStyle name="_%(SignOnly) 8 8 2" xfId="41581" xr:uid="{00000000-0005-0000-0000-000093060000}"/>
    <cellStyle name="_%(SignOnly) 8 8 3" xfId="28261" xr:uid="{00000000-0005-0000-0000-000094060000}"/>
    <cellStyle name="_%(SignOnly) 8 9" xfId="22924" xr:uid="{00000000-0005-0000-0000-000095060000}"/>
    <cellStyle name="_%(SignOnly) 9" xfId="2052" xr:uid="{00000000-0005-0000-0000-000096060000}"/>
    <cellStyle name="_%(SignOnly) 9 10" xfId="36270" xr:uid="{00000000-0005-0000-0000-000097060000}"/>
    <cellStyle name="_%(SignOnly) 9 11" xfId="14978" xr:uid="{00000000-0005-0000-0000-000098060000}"/>
    <cellStyle name="_%(SignOnly) 9 2" xfId="2362" xr:uid="{00000000-0005-0000-0000-000099060000}"/>
    <cellStyle name="_%(SignOnly) 9 2 2" xfId="3900" xr:uid="{00000000-0005-0000-0000-00009A060000}"/>
    <cellStyle name="_%(SignOnly) 9 2 2 2" xfId="11365" xr:uid="{00000000-0005-0000-0000-00009B060000}"/>
    <cellStyle name="_%(SignOnly) 9 2 2 2 2" xfId="45525" xr:uid="{00000000-0005-0000-0000-00009C060000}"/>
    <cellStyle name="_%(SignOnly) 9 2 2 2 3" xfId="32205" xr:uid="{00000000-0005-0000-0000-00009D060000}"/>
    <cellStyle name="_%(SignOnly) 9 2 2 3" xfId="24752" xr:uid="{00000000-0005-0000-0000-00009E060000}"/>
    <cellStyle name="_%(SignOnly) 9 2 2 4" xfId="38074" xr:uid="{00000000-0005-0000-0000-00009F060000}"/>
    <cellStyle name="_%(SignOnly) 9 2 2 5" xfId="18898" xr:uid="{00000000-0005-0000-0000-0000A0060000}"/>
    <cellStyle name="_%(SignOnly) 9 2 3" xfId="5424" xr:uid="{00000000-0005-0000-0000-0000A1060000}"/>
    <cellStyle name="_%(SignOnly) 9 2 3 2" xfId="12889" xr:uid="{00000000-0005-0000-0000-0000A2060000}"/>
    <cellStyle name="_%(SignOnly) 9 2 3 2 2" xfId="47048" xr:uid="{00000000-0005-0000-0000-0000A3060000}"/>
    <cellStyle name="_%(SignOnly) 9 2 3 2 3" xfId="33728" xr:uid="{00000000-0005-0000-0000-0000A4060000}"/>
    <cellStyle name="_%(SignOnly) 9 2 3 3" xfId="26275" xr:uid="{00000000-0005-0000-0000-0000A5060000}"/>
    <cellStyle name="_%(SignOnly) 9 2 3 4" xfId="39597" xr:uid="{00000000-0005-0000-0000-0000A6060000}"/>
    <cellStyle name="_%(SignOnly) 9 2 3 5" xfId="20421" xr:uid="{00000000-0005-0000-0000-0000A7060000}"/>
    <cellStyle name="_%(SignOnly) 9 2 4" xfId="6967" xr:uid="{00000000-0005-0000-0000-0000A8060000}"/>
    <cellStyle name="_%(SignOnly) 9 2 4 2" xfId="14432" xr:uid="{00000000-0005-0000-0000-0000A9060000}"/>
    <cellStyle name="_%(SignOnly) 9 2 4 2 2" xfId="48591" xr:uid="{00000000-0005-0000-0000-0000AA060000}"/>
    <cellStyle name="_%(SignOnly) 9 2 4 2 3" xfId="35271" xr:uid="{00000000-0005-0000-0000-0000AB060000}"/>
    <cellStyle name="_%(SignOnly) 9 2 4 3" xfId="27818" xr:uid="{00000000-0005-0000-0000-0000AC060000}"/>
    <cellStyle name="_%(SignOnly) 9 2 4 4" xfId="41140" xr:uid="{00000000-0005-0000-0000-0000AD060000}"/>
    <cellStyle name="_%(SignOnly) 9 2 4 5" xfId="21964" xr:uid="{00000000-0005-0000-0000-0000AE060000}"/>
    <cellStyle name="_%(SignOnly) 9 2 5" xfId="9869" xr:uid="{00000000-0005-0000-0000-0000AF060000}"/>
    <cellStyle name="_%(SignOnly) 9 2 5 2" xfId="30710" xr:uid="{00000000-0005-0000-0000-0000B0060000}"/>
    <cellStyle name="_%(SignOnly) 9 2 5 3" xfId="44030" xr:uid="{00000000-0005-0000-0000-0000B1060000}"/>
    <cellStyle name="_%(SignOnly) 9 2 5 4" xfId="17403" xr:uid="{00000000-0005-0000-0000-0000B2060000}"/>
    <cellStyle name="_%(SignOnly) 9 2 6" xfId="8581" xr:uid="{00000000-0005-0000-0000-0000B3060000}"/>
    <cellStyle name="_%(SignOnly) 9 2 6 2" xfId="42752" xr:uid="{00000000-0005-0000-0000-0000B4060000}"/>
    <cellStyle name="_%(SignOnly) 9 2 6 3" xfId="29432" xr:uid="{00000000-0005-0000-0000-0000B5060000}"/>
    <cellStyle name="_%(SignOnly) 9 2 7" xfId="23257" xr:uid="{00000000-0005-0000-0000-0000B6060000}"/>
    <cellStyle name="_%(SignOnly) 9 2 8" xfId="36579" xr:uid="{00000000-0005-0000-0000-0000B7060000}"/>
    <cellStyle name="_%(SignOnly) 9 2 9" xfId="16125" xr:uid="{00000000-0005-0000-0000-0000B8060000}"/>
    <cellStyle name="_%(SignOnly) 9 3" xfId="3605" xr:uid="{00000000-0005-0000-0000-0000B9060000}"/>
    <cellStyle name="_%(SignOnly) 9 3 2" xfId="5129" xr:uid="{00000000-0005-0000-0000-0000BA060000}"/>
    <cellStyle name="_%(SignOnly) 9 3 2 2" xfId="12594" xr:uid="{00000000-0005-0000-0000-0000BB060000}"/>
    <cellStyle name="_%(SignOnly) 9 3 2 2 2" xfId="46753" xr:uid="{00000000-0005-0000-0000-0000BC060000}"/>
    <cellStyle name="_%(SignOnly) 9 3 2 2 3" xfId="33433" xr:uid="{00000000-0005-0000-0000-0000BD060000}"/>
    <cellStyle name="_%(SignOnly) 9 3 2 3" xfId="25980" xr:uid="{00000000-0005-0000-0000-0000BE060000}"/>
    <cellStyle name="_%(SignOnly) 9 3 2 4" xfId="39302" xr:uid="{00000000-0005-0000-0000-0000BF060000}"/>
    <cellStyle name="_%(SignOnly) 9 3 2 5" xfId="20126" xr:uid="{00000000-0005-0000-0000-0000C0060000}"/>
    <cellStyle name="_%(SignOnly) 9 3 3" xfId="6672" xr:uid="{00000000-0005-0000-0000-0000C1060000}"/>
    <cellStyle name="_%(SignOnly) 9 3 3 2" xfId="14137" xr:uid="{00000000-0005-0000-0000-0000C2060000}"/>
    <cellStyle name="_%(SignOnly) 9 3 3 2 2" xfId="48296" xr:uid="{00000000-0005-0000-0000-0000C3060000}"/>
    <cellStyle name="_%(SignOnly) 9 3 3 2 3" xfId="34976" xr:uid="{00000000-0005-0000-0000-0000C4060000}"/>
    <cellStyle name="_%(SignOnly) 9 3 3 3" xfId="27523" xr:uid="{00000000-0005-0000-0000-0000C5060000}"/>
    <cellStyle name="_%(SignOnly) 9 3 3 4" xfId="40845" xr:uid="{00000000-0005-0000-0000-0000C6060000}"/>
    <cellStyle name="_%(SignOnly) 9 3 3 5" xfId="21669" xr:uid="{00000000-0005-0000-0000-0000C7060000}"/>
    <cellStyle name="_%(SignOnly) 9 3 4" xfId="11070" xr:uid="{00000000-0005-0000-0000-0000C8060000}"/>
    <cellStyle name="_%(SignOnly) 9 3 4 2" xfId="31910" xr:uid="{00000000-0005-0000-0000-0000C9060000}"/>
    <cellStyle name="_%(SignOnly) 9 3 4 3" xfId="45230" xr:uid="{00000000-0005-0000-0000-0000CA060000}"/>
    <cellStyle name="_%(SignOnly) 9 3 4 4" xfId="18603" xr:uid="{00000000-0005-0000-0000-0000CB060000}"/>
    <cellStyle name="_%(SignOnly) 9 3 5" xfId="8286" xr:uid="{00000000-0005-0000-0000-0000CC060000}"/>
    <cellStyle name="_%(SignOnly) 9 3 5 2" xfId="42457" xr:uid="{00000000-0005-0000-0000-0000CD060000}"/>
    <cellStyle name="_%(SignOnly) 9 3 5 3" xfId="29137" xr:uid="{00000000-0005-0000-0000-0000CE060000}"/>
    <cellStyle name="_%(SignOnly) 9 3 6" xfId="24457" xr:uid="{00000000-0005-0000-0000-0000CF060000}"/>
    <cellStyle name="_%(SignOnly) 9 3 7" xfId="37779" xr:uid="{00000000-0005-0000-0000-0000D0060000}"/>
    <cellStyle name="_%(SignOnly) 9 3 8" xfId="15830" xr:uid="{00000000-0005-0000-0000-0000D1060000}"/>
    <cellStyle name="_%(SignOnly) 9 4" xfId="2718" xr:uid="{00000000-0005-0000-0000-0000D2060000}"/>
    <cellStyle name="_%(SignOnly) 9 4 2" xfId="10225" xr:uid="{00000000-0005-0000-0000-0000D3060000}"/>
    <cellStyle name="_%(SignOnly) 9 4 2 2" xfId="44385" xr:uid="{00000000-0005-0000-0000-0000D4060000}"/>
    <cellStyle name="_%(SignOnly) 9 4 2 3" xfId="31065" xr:uid="{00000000-0005-0000-0000-0000D5060000}"/>
    <cellStyle name="_%(SignOnly) 9 4 3" xfId="23612" xr:uid="{00000000-0005-0000-0000-0000D6060000}"/>
    <cellStyle name="_%(SignOnly) 9 4 4" xfId="36934" xr:uid="{00000000-0005-0000-0000-0000D7060000}"/>
    <cellStyle name="_%(SignOnly) 9 4 5" xfId="17758" xr:uid="{00000000-0005-0000-0000-0000D8060000}"/>
    <cellStyle name="_%(SignOnly) 9 5" xfId="4277" xr:uid="{00000000-0005-0000-0000-0000D9060000}"/>
    <cellStyle name="_%(SignOnly) 9 5 2" xfId="11742" xr:uid="{00000000-0005-0000-0000-0000DA060000}"/>
    <cellStyle name="_%(SignOnly) 9 5 2 2" xfId="45901" xr:uid="{00000000-0005-0000-0000-0000DB060000}"/>
    <cellStyle name="_%(SignOnly) 9 5 2 3" xfId="32581" xr:uid="{00000000-0005-0000-0000-0000DC060000}"/>
    <cellStyle name="_%(SignOnly) 9 5 3" xfId="25128" xr:uid="{00000000-0005-0000-0000-0000DD060000}"/>
    <cellStyle name="_%(SignOnly) 9 5 4" xfId="38450" xr:uid="{00000000-0005-0000-0000-0000DE060000}"/>
    <cellStyle name="_%(SignOnly) 9 5 5" xfId="19274" xr:uid="{00000000-0005-0000-0000-0000DF060000}"/>
    <cellStyle name="_%(SignOnly) 9 6" xfId="5808" xr:uid="{00000000-0005-0000-0000-0000E0060000}"/>
    <cellStyle name="_%(SignOnly) 9 6 2" xfId="13273" xr:uid="{00000000-0005-0000-0000-0000E1060000}"/>
    <cellStyle name="_%(SignOnly) 9 6 2 2" xfId="47432" xr:uid="{00000000-0005-0000-0000-0000E2060000}"/>
    <cellStyle name="_%(SignOnly) 9 6 2 3" xfId="34112" xr:uid="{00000000-0005-0000-0000-0000E3060000}"/>
    <cellStyle name="_%(SignOnly) 9 6 3" xfId="26659" xr:uid="{00000000-0005-0000-0000-0000E4060000}"/>
    <cellStyle name="_%(SignOnly) 9 6 4" xfId="39981" xr:uid="{00000000-0005-0000-0000-0000E5060000}"/>
    <cellStyle name="_%(SignOnly) 9 6 5" xfId="20805" xr:uid="{00000000-0005-0000-0000-0000E6060000}"/>
    <cellStyle name="_%(SignOnly) 9 7" xfId="9560" xr:uid="{00000000-0005-0000-0000-0000E7060000}"/>
    <cellStyle name="_%(SignOnly) 9 7 2" xfId="30401" xr:uid="{00000000-0005-0000-0000-0000E8060000}"/>
    <cellStyle name="_%(SignOnly) 9 7 3" xfId="43721" xr:uid="{00000000-0005-0000-0000-0000E9060000}"/>
    <cellStyle name="_%(SignOnly) 9 7 4" xfId="17094" xr:uid="{00000000-0005-0000-0000-0000EA060000}"/>
    <cellStyle name="_%(SignOnly) 9 8" xfId="7434" xr:uid="{00000000-0005-0000-0000-0000EB060000}"/>
    <cellStyle name="_%(SignOnly) 9 8 2" xfId="41605" xr:uid="{00000000-0005-0000-0000-0000EC060000}"/>
    <cellStyle name="_%(SignOnly) 9 8 3" xfId="28285" xr:uid="{00000000-0005-0000-0000-0000ED060000}"/>
    <cellStyle name="_%(SignOnly) 9 9" xfId="22948" xr:uid="{00000000-0005-0000-0000-0000EE060000}"/>
    <cellStyle name="_%(SignSpaceOnly)" xfId="126" xr:uid="{00000000-0005-0000-0000-0000EF060000}"/>
    <cellStyle name="_%(SignSpaceOnly) 10" xfId="1826" xr:uid="{00000000-0005-0000-0000-0000F0060000}"/>
    <cellStyle name="_%(SignSpaceOnly) 10 10" xfId="36050" xr:uid="{00000000-0005-0000-0000-0000F1060000}"/>
    <cellStyle name="_%(SignSpaceOnly) 10 11" xfId="15004" xr:uid="{00000000-0005-0000-0000-0000F2060000}"/>
    <cellStyle name="_%(SignSpaceOnly) 10 2" xfId="2388" xr:uid="{00000000-0005-0000-0000-0000F3060000}"/>
    <cellStyle name="_%(SignSpaceOnly) 10 2 2" xfId="3926" xr:uid="{00000000-0005-0000-0000-0000F4060000}"/>
    <cellStyle name="_%(SignSpaceOnly) 10 2 2 2" xfId="11391" xr:uid="{00000000-0005-0000-0000-0000F5060000}"/>
    <cellStyle name="_%(SignSpaceOnly) 10 2 2 2 2" xfId="45551" xr:uid="{00000000-0005-0000-0000-0000F6060000}"/>
    <cellStyle name="_%(SignSpaceOnly) 10 2 2 2 3" xfId="32231" xr:uid="{00000000-0005-0000-0000-0000F7060000}"/>
    <cellStyle name="_%(SignSpaceOnly) 10 2 2 3" xfId="24778" xr:uid="{00000000-0005-0000-0000-0000F8060000}"/>
    <cellStyle name="_%(SignSpaceOnly) 10 2 2 4" xfId="38100" xr:uid="{00000000-0005-0000-0000-0000F9060000}"/>
    <cellStyle name="_%(SignSpaceOnly) 10 2 2 5" xfId="18924" xr:uid="{00000000-0005-0000-0000-0000FA060000}"/>
    <cellStyle name="_%(SignSpaceOnly) 10 2 3" xfId="5450" xr:uid="{00000000-0005-0000-0000-0000FB060000}"/>
    <cellStyle name="_%(SignSpaceOnly) 10 2 3 2" xfId="12915" xr:uid="{00000000-0005-0000-0000-0000FC060000}"/>
    <cellStyle name="_%(SignSpaceOnly) 10 2 3 2 2" xfId="47074" xr:uid="{00000000-0005-0000-0000-0000FD060000}"/>
    <cellStyle name="_%(SignSpaceOnly) 10 2 3 2 3" xfId="33754" xr:uid="{00000000-0005-0000-0000-0000FE060000}"/>
    <cellStyle name="_%(SignSpaceOnly) 10 2 3 3" xfId="26301" xr:uid="{00000000-0005-0000-0000-0000FF060000}"/>
    <cellStyle name="_%(SignSpaceOnly) 10 2 3 4" xfId="39623" xr:uid="{00000000-0005-0000-0000-000000070000}"/>
    <cellStyle name="_%(SignSpaceOnly) 10 2 3 5" xfId="20447" xr:uid="{00000000-0005-0000-0000-000001070000}"/>
    <cellStyle name="_%(SignSpaceOnly) 10 2 4" xfId="6993" xr:uid="{00000000-0005-0000-0000-000002070000}"/>
    <cellStyle name="_%(SignSpaceOnly) 10 2 4 2" xfId="14458" xr:uid="{00000000-0005-0000-0000-000003070000}"/>
    <cellStyle name="_%(SignSpaceOnly) 10 2 4 2 2" xfId="48617" xr:uid="{00000000-0005-0000-0000-000004070000}"/>
    <cellStyle name="_%(SignSpaceOnly) 10 2 4 2 3" xfId="35297" xr:uid="{00000000-0005-0000-0000-000005070000}"/>
    <cellStyle name="_%(SignSpaceOnly) 10 2 4 3" xfId="27844" xr:uid="{00000000-0005-0000-0000-000006070000}"/>
    <cellStyle name="_%(SignSpaceOnly) 10 2 4 4" xfId="41166" xr:uid="{00000000-0005-0000-0000-000007070000}"/>
    <cellStyle name="_%(SignSpaceOnly) 10 2 4 5" xfId="21990" xr:uid="{00000000-0005-0000-0000-000008070000}"/>
    <cellStyle name="_%(SignSpaceOnly) 10 2 5" xfId="9895" xr:uid="{00000000-0005-0000-0000-000009070000}"/>
    <cellStyle name="_%(SignSpaceOnly) 10 2 5 2" xfId="30736" xr:uid="{00000000-0005-0000-0000-00000A070000}"/>
    <cellStyle name="_%(SignSpaceOnly) 10 2 5 3" xfId="44056" xr:uid="{00000000-0005-0000-0000-00000B070000}"/>
    <cellStyle name="_%(SignSpaceOnly) 10 2 5 4" xfId="17429" xr:uid="{00000000-0005-0000-0000-00000C070000}"/>
    <cellStyle name="_%(SignSpaceOnly) 10 2 6" xfId="8607" xr:uid="{00000000-0005-0000-0000-00000D070000}"/>
    <cellStyle name="_%(SignSpaceOnly) 10 2 6 2" xfId="42778" xr:uid="{00000000-0005-0000-0000-00000E070000}"/>
    <cellStyle name="_%(SignSpaceOnly) 10 2 6 3" xfId="29458" xr:uid="{00000000-0005-0000-0000-00000F070000}"/>
    <cellStyle name="_%(SignSpaceOnly) 10 2 7" xfId="23283" xr:uid="{00000000-0005-0000-0000-000010070000}"/>
    <cellStyle name="_%(SignSpaceOnly) 10 2 8" xfId="36605" xr:uid="{00000000-0005-0000-0000-000011070000}"/>
    <cellStyle name="_%(SignSpaceOnly) 10 2 9" xfId="16151" xr:uid="{00000000-0005-0000-0000-000012070000}"/>
    <cellStyle name="_%(SignSpaceOnly) 10 3" xfId="3385" xr:uid="{00000000-0005-0000-0000-000013070000}"/>
    <cellStyle name="_%(SignSpaceOnly) 10 3 2" xfId="4909" xr:uid="{00000000-0005-0000-0000-000014070000}"/>
    <cellStyle name="_%(SignSpaceOnly) 10 3 2 2" xfId="12374" xr:uid="{00000000-0005-0000-0000-000015070000}"/>
    <cellStyle name="_%(SignSpaceOnly) 10 3 2 2 2" xfId="46533" xr:uid="{00000000-0005-0000-0000-000016070000}"/>
    <cellStyle name="_%(SignSpaceOnly) 10 3 2 2 3" xfId="33213" xr:uid="{00000000-0005-0000-0000-000017070000}"/>
    <cellStyle name="_%(SignSpaceOnly) 10 3 2 3" xfId="25760" xr:uid="{00000000-0005-0000-0000-000018070000}"/>
    <cellStyle name="_%(SignSpaceOnly) 10 3 2 4" xfId="39082" xr:uid="{00000000-0005-0000-0000-000019070000}"/>
    <cellStyle name="_%(SignSpaceOnly) 10 3 2 5" xfId="19906" xr:uid="{00000000-0005-0000-0000-00001A070000}"/>
    <cellStyle name="_%(SignSpaceOnly) 10 3 3" xfId="6452" xr:uid="{00000000-0005-0000-0000-00001B070000}"/>
    <cellStyle name="_%(SignSpaceOnly) 10 3 3 2" xfId="13917" xr:uid="{00000000-0005-0000-0000-00001C070000}"/>
    <cellStyle name="_%(SignSpaceOnly) 10 3 3 2 2" xfId="48076" xr:uid="{00000000-0005-0000-0000-00001D070000}"/>
    <cellStyle name="_%(SignSpaceOnly) 10 3 3 2 3" xfId="34756" xr:uid="{00000000-0005-0000-0000-00001E070000}"/>
    <cellStyle name="_%(SignSpaceOnly) 10 3 3 3" xfId="27303" xr:uid="{00000000-0005-0000-0000-00001F070000}"/>
    <cellStyle name="_%(SignSpaceOnly) 10 3 3 4" xfId="40625" xr:uid="{00000000-0005-0000-0000-000020070000}"/>
    <cellStyle name="_%(SignSpaceOnly) 10 3 3 5" xfId="21449" xr:uid="{00000000-0005-0000-0000-000021070000}"/>
    <cellStyle name="_%(SignSpaceOnly) 10 3 4" xfId="10850" xr:uid="{00000000-0005-0000-0000-000022070000}"/>
    <cellStyle name="_%(SignSpaceOnly) 10 3 4 2" xfId="31690" xr:uid="{00000000-0005-0000-0000-000023070000}"/>
    <cellStyle name="_%(SignSpaceOnly) 10 3 4 3" xfId="45010" xr:uid="{00000000-0005-0000-0000-000024070000}"/>
    <cellStyle name="_%(SignSpaceOnly) 10 3 4 4" xfId="18383" xr:uid="{00000000-0005-0000-0000-000025070000}"/>
    <cellStyle name="_%(SignSpaceOnly) 10 3 5" xfId="8066" xr:uid="{00000000-0005-0000-0000-000026070000}"/>
    <cellStyle name="_%(SignSpaceOnly) 10 3 5 2" xfId="42237" xr:uid="{00000000-0005-0000-0000-000027070000}"/>
    <cellStyle name="_%(SignSpaceOnly) 10 3 5 3" xfId="28917" xr:uid="{00000000-0005-0000-0000-000028070000}"/>
    <cellStyle name="_%(SignSpaceOnly) 10 3 6" xfId="24237" xr:uid="{00000000-0005-0000-0000-000029070000}"/>
    <cellStyle name="_%(SignSpaceOnly) 10 3 7" xfId="37559" xr:uid="{00000000-0005-0000-0000-00002A070000}"/>
    <cellStyle name="_%(SignSpaceOnly) 10 3 8" xfId="15610" xr:uid="{00000000-0005-0000-0000-00002B070000}"/>
    <cellStyle name="_%(SignSpaceOnly) 10 4" xfId="2744" xr:uid="{00000000-0005-0000-0000-00002C070000}"/>
    <cellStyle name="_%(SignSpaceOnly) 10 4 2" xfId="10251" xr:uid="{00000000-0005-0000-0000-00002D070000}"/>
    <cellStyle name="_%(SignSpaceOnly) 10 4 2 2" xfId="44411" xr:uid="{00000000-0005-0000-0000-00002E070000}"/>
    <cellStyle name="_%(SignSpaceOnly) 10 4 2 3" xfId="31091" xr:uid="{00000000-0005-0000-0000-00002F070000}"/>
    <cellStyle name="_%(SignSpaceOnly) 10 4 3" xfId="23638" xr:uid="{00000000-0005-0000-0000-000030070000}"/>
    <cellStyle name="_%(SignSpaceOnly) 10 4 4" xfId="36960" xr:uid="{00000000-0005-0000-0000-000031070000}"/>
    <cellStyle name="_%(SignSpaceOnly) 10 4 5" xfId="17784" xr:uid="{00000000-0005-0000-0000-000032070000}"/>
    <cellStyle name="_%(SignSpaceOnly) 10 5" xfId="4303" xr:uid="{00000000-0005-0000-0000-000033070000}"/>
    <cellStyle name="_%(SignSpaceOnly) 10 5 2" xfId="11768" xr:uid="{00000000-0005-0000-0000-000034070000}"/>
    <cellStyle name="_%(SignSpaceOnly) 10 5 2 2" xfId="45927" xr:uid="{00000000-0005-0000-0000-000035070000}"/>
    <cellStyle name="_%(SignSpaceOnly) 10 5 2 3" xfId="32607" xr:uid="{00000000-0005-0000-0000-000036070000}"/>
    <cellStyle name="_%(SignSpaceOnly) 10 5 3" xfId="25154" xr:uid="{00000000-0005-0000-0000-000037070000}"/>
    <cellStyle name="_%(SignSpaceOnly) 10 5 4" xfId="38476" xr:uid="{00000000-0005-0000-0000-000038070000}"/>
    <cellStyle name="_%(SignSpaceOnly) 10 5 5" xfId="19300" xr:uid="{00000000-0005-0000-0000-000039070000}"/>
    <cellStyle name="_%(SignSpaceOnly) 10 6" xfId="5834" xr:uid="{00000000-0005-0000-0000-00003A070000}"/>
    <cellStyle name="_%(SignSpaceOnly) 10 6 2" xfId="13299" xr:uid="{00000000-0005-0000-0000-00003B070000}"/>
    <cellStyle name="_%(SignSpaceOnly) 10 6 2 2" xfId="47458" xr:uid="{00000000-0005-0000-0000-00003C070000}"/>
    <cellStyle name="_%(SignSpaceOnly) 10 6 2 3" xfId="34138" xr:uid="{00000000-0005-0000-0000-00003D070000}"/>
    <cellStyle name="_%(SignSpaceOnly) 10 6 3" xfId="26685" xr:uid="{00000000-0005-0000-0000-00003E070000}"/>
    <cellStyle name="_%(SignSpaceOnly) 10 6 4" xfId="40007" xr:uid="{00000000-0005-0000-0000-00003F070000}"/>
    <cellStyle name="_%(SignSpaceOnly) 10 6 5" xfId="20831" xr:uid="{00000000-0005-0000-0000-000040070000}"/>
    <cellStyle name="_%(SignSpaceOnly) 10 7" xfId="9340" xr:uid="{00000000-0005-0000-0000-000041070000}"/>
    <cellStyle name="_%(SignSpaceOnly) 10 7 2" xfId="30181" xr:uid="{00000000-0005-0000-0000-000042070000}"/>
    <cellStyle name="_%(SignSpaceOnly) 10 7 3" xfId="43501" xr:uid="{00000000-0005-0000-0000-000043070000}"/>
    <cellStyle name="_%(SignSpaceOnly) 10 7 4" xfId="16874" xr:uid="{00000000-0005-0000-0000-000044070000}"/>
    <cellStyle name="_%(SignSpaceOnly) 10 8" xfId="7460" xr:uid="{00000000-0005-0000-0000-000045070000}"/>
    <cellStyle name="_%(SignSpaceOnly) 10 8 2" xfId="41631" xr:uid="{00000000-0005-0000-0000-000046070000}"/>
    <cellStyle name="_%(SignSpaceOnly) 10 8 3" xfId="28311" xr:uid="{00000000-0005-0000-0000-000047070000}"/>
    <cellStyle name="_%(SignSpaceOnly) 10 9" xfId="22728" xr:uid="{00000000-0005-0000-0000-000048070000}"/>
    <cellStyle name="_%(SignSpaceOnly) 11" xfId="2081" xr:uid="{00000000-0005-0000-0000-000049070000}"/>
    <cellStyle name="_%(SignSpaceOnly) 11 10" xfId="36299" xr:uid="{00000000-0005-0000-0000-00004A070000}"/>
    <cellStyle name="_%(SignSpaceOnly) 11 11" xfId="15029" xr:uid="{00000000-0005-0000-0000-00004B070000}"/>
    <cellStyle name="_%(SignSpaceOnly) 11 2" xfId="2413" xr:uid="{00000000-0005-0000-0000-00004C070000}"/>
    <cellStyle name="_%(SignSpaceOnly) 11 2 2" xfId="3951" xr:uid="{00000000-0005-0000-0000-00004D070000}"/>
    <cellStyle name="_%(SignSpaceOnly) 11 2 2 2" xfId="11416" xr:uid="{00000000-0005-0000-0000-00004E070000}"/>
    <cellStyle name="_%(SignSpaceOnly) 11 2 2 2 2" xfId="45576" xr:uid="{00000000-0005-0000-0000-00004F070000}"/>
    <cellStyle name="_%(SignSpaceOnly) 11 2 2 2 3" xfId="32256" xr:uid="{00000000-0005-0000-0000-000050070000}"/>
    <cellStyle name="_%(SignSpaceOnly) 11 2 2 3" xfId="24803" xr:uid="{00000000-0005-0000-0000-000051070000}"/>
    <cellStyle name="_%(SignSpaceOnly) 11 2 2 4" xfId="38125" xr:uid="{00000000-0005-0000-0000-000052070000}"/>
    <cellStyle name="_%(SignSpaceOnly) 11 2 2 5" xfId="18949" xr:uid="{00000000-0005-0000-0000-000053070000}"/>
    <cellStyle name="_%(SignSpaceOnly) 11 2 3" xfId="5475" xr:uid="{00000000-0005-0000-0000-000054070000}"/>
    <cellStyle name="_%(SignSpaceOnly) 11 2 3 2" xfId="12940" xr:uid="{00000000-0005-0000-0000-000055070000}"/>
    <cellStyle name="_%(SignSpaceOnly) 11 2 3 2 2" xfId="47099" xr:uid="{00000000-0005-0000-0000-000056070000}"/>
    <cellStyle name="_%(SignSpaceOnly) 11 2 3 2 3" xfId="33779" xr:uid="{00000000-0005-0000-0000-000057070000}"/>
    <cellStyle name="_%(SignSpaceOnly) 11 2 3 3" xfId="26326" xr:uid="{00000000-0005-0000-0000-000058070000}"/>
    <cellStyle name="_%(SignSpaceOnly) 11 2 3 4" xfId="39648" xr:uid="{00000000-0005-0000-0000-000059070000}"/>
    <cellStyle name="_%(SignSpaceOnly) 11 2 3 5" xfId="20472" xr:uid="{00000000-0005-0000-0000-00005A070000}"/>
    <cellStyle name="_%(SignSpaceOnly) 11 2 4" xfId="7018" xr:uid="{00000000-0005-0000-0000-00005B070000}"/>
    <cellStyle name="_%(SignSpaceOnly) 11 2 4 2" xfId="14483" xr:uid="{00000000-0005-0000-0000-00005C070000}"/>
    <cellStyle name="_%(SignSpaceOnly) 11 2 4 2 2" xfId="48642" xr:uid="{00000000-0005-0000-0000-00005D070000}"/>
    <cellStyle name="_%(SignSpaceOnly) 11 2 4 2 3" xfId="35322" xr:uid="{00000000-0005-0000-0000-00005E070000}"/>
    <cellStyle name="_%(SignSpaceOnly) 11 2 4 3" xfId="27869" xr:uid="{00000000-0005-0000-0000-00005F070000}"/>
    <cellStyle name="_%(SignSpaceOnly) 11 2 4 4" xfId="41191" xr:uid="{00000000-0005-0000-0000-000060070000}"/>
    <cellStyle name="_%(SignSpaceOnly) 11 2 4 5" xfId="22015" xr:uid="{00000000-0005-0000-0000-000061070000}"/>
    <cellStyle name="_%(SignSpaceOnly) 11 2 5" xfId="9920" xr:uid="{00000000-0005-0000-0000-000062070000}"/>
    <cellStyle name="_%(SignSpaceOnly) 11 2 5 2" xfId="30761" xr:uid="{00000000-0005-0000-0000-000063070000}"/>
    <cellStyle name="_%(SignSpaceOnly) 11 2 5 3" xfId="44081" xr:uid="{00000000-0005-0000-0000-000064070000}"/>
    <cellStyle name="_%(SignSpaceOnly) 11 2 5 4" xfId="17454" xr:uid="{00000000-0005-0000-0000-000065070000}"/>
    <cellStyle name="_%(SignSpaceOnly) 11 2 6" xfId="8632" xr:uid="{00000000-0005-0000-0000-000066070000}"/>
    <cellStyle name="_%(SignSpaceOnly) 11 2 6 2" xfId="42803" xr:uid="{00000000-0005-0000-0000-000067070000}"/>
    <cellStyle name="_%(SignSpaceOnly) 11 2 6 3" xfId="29483" xr:uid="{00000000-0005-0000-0000-000068070000}"/>
    <cellStyle name="_%(SignSpaceOnly) 11 2 7" xfId="23308" xr:uid="{00000000-0005-0000-0000-000069070000}"/>
    <cellStyle name="_%(SignSpaceOnly) 11 2 8" xfId="36630" xr:uid="{00000000-0005-0000-0000-00006A070000}"/>
    <cellStyle name="_%(SignSpaceOnly) 11 2 9" xfId="16176" xr:uid="{00000000-0005-0000-0000-00006B070000}"/>
    <cellStyle name="_%(SignSpaceOnly) 11 3" xfId="3634" xr:uid="{00000000-0005-0000-0000-00006C070000}"/>
    <cellStyle name="_%(SignSpaceOnly) 11 3 2" xfId="5158" xr:uid="{00000000-0005-0000-0000-00006D070000}"/>
    <cellStyle name="_%(SignSpaceOnly) 11 3 2 2" xfId="12623" xr:uid="{00000000-0005-0000-0000-00006E070000}"/>
    <cellStyle name="_%(SignSpaceOnly) 11 3 2 2 2" xfId="46782" xr:uid="{00000000-0005-0000-0000-00006F070000}"/>
    <cellStyle name="_%(SignSpaceOnly) 11 3 2 2 3" xfId="33462" xr:uid="{00000000-0005-0000-0000-000070070000}"/>
    <cellStyle name="_%(SignSpaceOnly) 11 3 2 3" xfId="26009" xr:uid="{00000000-0005-0000-0000-000071070000}"/>
    <cellStyle name="_%(SignSpaceOnly) 11 3 2 4" xfId="39331" xr:uid="{00000000-0005-0000-0000-000072070000}"/>
    <cellStyle name="_%(SignSpaceOnly) 11 3 2 5" xfId="20155" xr:uid="{00000000-0005-0000-0000-000073070000}"/>
    <cellStyle name="_%(SignSpaceOnly) 11 3 3" xfId="6701" xr:uid="{00000000-0005-0000-0000-000074070000}"/>
    <cellStyle name="_%(SignSpaceOnly) 11 3 3 2" xfId="14166" xr:uid="{00000000-0005-0000-0000-000075070000}"/>
    <cellStyle name="_%(SignSpaceOnly) 11 3 3 2 2" xfId="48325" xr:uid="{00000000-0005-0000-0000-000076070000}"/>
    <cellStyle name="_%(SignSpaceOnly) 11 3 3 2 3" xfId="35005" xr:uid="{00000000-0005-0000-0000-000077070000}"/>
    <cellStyle name="_%(SignSpaceOnly) 11 3 3 3" xfId="27552" xr:uid="{00000000-0005-0000-0000-000078070000}"/>
    <cellStyle name="_%(SignSpaceOnly) 11 3 3 4" xfId="40874" xr:uid="{00000000-0005-0000-0000-000079070000}"/>
    <cellStyle name="_%(SignSpaceOnly) 11 3 3 5" xfId="21698" xr:uid="{00000000-0005-0000-0000-00007A070000}"/>
    <cellStyle name="_%(SignSpaceOnly) 11 3 4" xfId="11099" xr:uid="{00000000-0005-0000-0000-00007B070000}"/>
    <cellStyle name="_%(SignSpaceOnly) 11 3 4 2" xfId="31939" xr:uid="{00000000-0005-0000-0000-00007C070000}"/>
    <cellStyle name="_%(SignSpaceOnly) 11 3 4 3" xfId="45259" xr:uid="{00000000-0005-0000-0000-00007D070000}"/>
    <cellStyle name="_%(SignSpaceOnly) 11 3 4 4" xfId="18632" xr:uid="{00000000-0005-0000-0000-00007E070000}"/>
    <cellStyle name="_%(SignSpaceOnly) 11 3 5" xfId="8315" xr:uid="{00000000-0005-0000-0000-00007F070000}"/>
    <cellStyle name="_%(SignSpaceOnly) 11 3 5 2" xfId="42486" xr:uid="{00000000-0005-0000-0000-000080070000}"/>
    <cellStyle name="_%(SignSpaceOnly) 11 3 5 3" xfId="29166" xr:uid="{00000000-0005-0000-0000-000081070000}"/>
    <cellStyle name="_%(SignSpaceOnly) 11 3 6" xfId="24486" xr:uid="{00000000-0005-0000-0000-000082070000}"/>
    <cellStyle name="_%(SignSpaceOnly) 11 3 7" xfId="37808" xr:uid="{00000000-0005-0000-0000-000083070000}"/>
    <cellStyle name="_%(SignSpaceOnly) 11 3 8" xfId="15859" xr:uid="{00000000-0005-0000-0000-000084070000}"/>
    <cellStyle name="_%(SignSpaceOnly) 11 4" xfId="2769" xr:uid="{00000000-0005-0000-0000-000085070000}"/>
    <cellStyle name="_%(SignSpaceOnly) 11 4 2" xfId="10276" xr:uid="{00000000-0005-0000-0000-000086070000}"/>
    <cellStyle name="_%(SignSpaceOnly) 11 4 2 2" xfId="44436" xr:uid="{00000000-0005-0000-0000-000087070000}"/>
    <cellStyle name="_%(SignSpaceOnly) 11 4 2 3" xfId="31116" xr:uid="{00000000-0005-0000-0000-000088070000}"/>
    <cellStyle name="_%(SignSpaceOnly) 11 4 3" xfId="23663" xr:uid="{00000000-0005-0000-0000-000089070000}"/>
    <cellStyle name="_%(SignSpaceOnly) 11 4 4" xfId="36985" xr:uid="{00000000-0005-0000-0000-00008A070000}"/>
    <cellStyle name="_%(SignSpaceOnly) 11 4 5" xfId="17809" xr:uid="{00000000-0005-0000-0000-00008B070000}"/>
    <cellStyle name="_%(SignSpaceOnly) 11 5" xfId="4328" xr:uid="{00000000-0005-0000-0000-00008C070000}"/>
    <cellStyle name="_%(SignSpaceOnly) 11 5 2" xfId="11793" xr:uid="{00000000-0005-0000-0000-00008D070000}"/>
    <cellStyle name="_%(SignSpaceOnly) 11 5 2 2" xfId="45952" xr:uid="{00000000-0005-0000-0000-00008E070000}"/>
    <cellStyle name="_%(SignSpaceOnly) 11 5 2 3" xfId="32632" xr:uid="{00000000-0005-0000-0000-00008F070000}"/>
    <cellStyle name="_%(SignSpaceOnly) 11 5 3" xfId="25179" xr:uid="{00000000-0005-0000-0000-000090070000}"/>
    <cellStyle name="_%(SignSpaceOnly) 11 5 4" xfId="38501" xr:uid="{00000000-0005-0000-0000-000091070000}"/>
    <cellStyle name="_%(SignSpaceOnly) 11 5 5" xfId="19325" xr:uid="{00000000-0005-0000-0000-000092070000}"/>
    <cellStyle name="_%(SignSpaceOnly) 11 6" xfId="5859" xr:uid="{00000000-0005-0000-0000-000093070000}"/>
    <cellStyle name="_%(SignSpaceOnly) 11 6 2" xfId="13324" xr:uid="{00000000-0005-0000-0000-000094070000}"/>
    <cellStyle name="_%(SignSpaceOnly) 11 6 2 2" xfId="47483" xr:uid="{00000000-0005-0000-0000-000095070000}"/>
    <cellStyle name="_%(SignSpaceOnly) 11 6 2 3" xfId="34163" xr:uid="{00000000-0005-0000-0000-000096070000}"/>
    <cellStyle name="_%(SignSpaceOnly) 11 6 3" xfId="26710" xr:uid="{00000000-0005-0000-0000-000097070000}"/>
    <cellStyle name="_%(SignSpaceOnly) 11 6 4" xfId="40032" xr:uid="{00000000-0005-0000-0000-000098070000}"/>
    <cellStyle name="_%(SignSpaceOnly) 11 6 5" xfId="20856" xr:uid="{00000000-0005-0000-0000-000099070000}"/>
    <cellStyle name="_%(SignSpaceOnly) 11 7" xfId="9589" xr:uid="{00000000-0005-0000-0000-00009A070000}"/>
    <cellStyle name="_%(SignSpaceOnly) 11 7 2" xfId="30430" xr:uid="{00000000-0005-0000-0000-00009B070000}"/>
    <cellStyle name="_%(SignSpaceOnly) 11 7 3" xfId="43750" xr:uid="{00000000-0005-0000-0000-00009C070000}"/>
    <cellStyle name="_%(SignSpaceOnly) 11 7 4" xfId="17123" xr:uid="{00000000-0005-0000-0000-00009D070000}"/>
    <cellStyle name="_%(SignSpaceOnly) 11 8" xfId="7485" xr:uid="{00000000-0005-0000-0000-00009E070000}"/>
    <cellStyle name="_%(SignSpaceOnly) 11 8 2" xfId="41656" xr:uid="{00000000-0005-0000-0000-00009F070000}"/>
    <cellStyle name="_%(SignSpaceOnly) 11 8 3" xfId="28336" xr:uid="{00000000-0005-0000-0000-0000A0070000}"/>
    <cellStyle name="_%(SignSpaceOnly) 11 9" xfId="22977" xr:uid="{00000000-0005-0000-0000-0000A1070000}"/>
    <cellStyle name="_%(SignSpaceOnly) 12" xfId="2453" xr:uid="{00000000-0005-0000-0000-0000A2070000}"/>
    <cellStyle name="_%(SignSpaceOnly) 12 10" xfId="15069" xr:uid="{00000000-0005-0000-0000-0000A3070000}"/>
    <cellStyle name="_%(SignSpaceOnly) 12 2" xfId="3991" xr:uid="{00000000-0005-0000-0000-0000A4070000}"/>
    <cellStyle name="_%(SignSpaceOnly) 12 2 2" xfId="5515" xr:uid="{00000000-0005-0000-0000-0000A5070000}"/>
    <cellStyle name="_%(SignSpaceOnly) 12 2 2 2" xfId="12980" xr:uid="{00000000-0005-0000-0000-0000A6070000}"/>
    <cellStyle name="_%(SignSpaceOnly) 12 2 2 2 2" xfId="47139" xr:uid="{00000000-0005-0000-0000-0000A7070000}"/>
    <cellStyle name="_%(SignSpaceOnly) 12 2 2 2 3" xfId="33819" xr:uid="{00000000-0005-0000-0000-0000A8070000}"/>
    <cellStyle name="_%(SignSpaceOnly) 12 2 2 3" xfId="26366" xr:uid="{00000000-0005-0000-0000-0000A9070000}"/>
    <cellStyle name="_%(SignSpaceOnly) 12 2 2 4" xfId="39688" xr:uid="{00000000-0005-0000-0000-0000AA070000}"/>
    <cellStyle name="_%(SignSpaceOnly) 12 2 2 5" xfId="20512" xr:uid="{00000000-0005-0000-0000-0000AB070000}"/>
    <cellStyle name="_%(SignSpaceOnly) 12 2 3" xfId="7058" xr:uid="{00000000-0005-0000-0000-0000AC070000}"/>
    <cellStyle name="_%(SignSpaceOnly) 12 2 3 2" xfId="14523" xr:uid="{00000000-0005-0000-0000-0000AD070000}"/>
    <cellStyle name="_%(SignSpaceOnly) 12 2 3 2 2" xfId="48682" xr:uid="{00000000-0005-0000-0000-0000AE070000}"/>
    <cellStyle name="_%(SignSpaceOnly) 12 2 3 2 3" xfId="35362" xr:uid="{00000000-0005-0000-0000-0000AF070000}"/>
    <cellStyle name="_%(SignSpaceOnly) 12 2 3 3" xfId="27909" xr:uid="{00000000-0005-0000-0000-0000B0070000}"/>
    <cellStyle name="_%(SignSpaceOnly) 12 2 3 4" xfId="41231" xr:uid="{00000000-0005-0000-0000-0000B1070000}"/>
    <cellStyle name="_%(SignSpaceOnly) 12 2 3 5" xfId="22055" xr:uid="{00000000-0005-0000-0000-0000B2070000}"/>
    <cellStyle name="_%(SignSpaceOnly) 12 2 4" xfId="11456" xr:uid="{00000000-0005-0000-0000-0000B3070000}"/>
    <cellStyle name="_%(SignSpaceOnly) 12 2 4 2" xfId="32296" xr:uid="{00000000-0005-0000-0000-0000B4070000}"/>
    <cellStyle name="_%(SignSpaceOnly) 12 2 4 3" xfId="45616" xr:uid="{00000000-0005-0000-0000-0000B5070000}"/>
    <cellStyle name="_%(SignSpaceOnly) 12 2 4 4" xfId="18989" xr:uid="{00000000-0005-0000-0000-0000B6070000}"/>
    <cellStyle name="_%(SignSpaceOnly) 12 2 5" xfId="8672" xr:uid="{00000000-0005-0000-0000-0000B7070000}"/>
    <cellStyle name="_%(SignSpaceOnly) 12 2 5 2" xfId="42843" xr:uid="{00000000-0005-0000-0000-0000B8070000}"/>
    <cellStyle name="_%(SignSpaceOnly) 12 2 5 3" xfId="29523" xr:uid="{00000000-0005-0000-0000-0000B9070000}"/>
    <cellStyle name="_%(SignSpaceOnly) 12 2 6" xfId="24843" xr:uid="{00000000-0005-0000-0000-0000BA070000}"/>
    <cellStyle name="_%(SignSpaceOnly) 12 2 7" xfId="38165" xr:uid="{00000000-0005-0000-0000-0000BB070000}"/>
    <cellStyle name="_%(SignSpaceOnly) 12 2 8" xfId="16216" xr:uid="{00000000-0005-0000-0000-0000BC070000}"/>
    <cellStyle name="_%(SignSpaceOnly) 12 3" xfId="2809" xr:uid="{00000000-0005-0000-0000-0000BD070000}"/>
    <cellStyle name="_%(SignSpaceOnly) 12 3 2" xfId="10316" xr:uid="{00000000-0005-0000-0000-0000BE070000}"/>
    <cellStyle name="_%(SignSpaceOnly) 12 3 2 2" xfId="44476" xr:uid="{00000000-0005-0000-0000-0000BF070000}"/>
    <cellStyle name="_%(SignSpaceOnly) 12 3 2 3" xfId="31156" xr:uid="{00000000-0005-0000-0000-0000C0070000}"/>
    <cellStyle name="_%(SignSpaceOnly) 12 3 3" xfId="23703" xr:uid="{00000000-0005-0000-0000-0000C1070000}"/>
    <cellStyle name="_%(SignSpaceOnly) 12 3 4" xfId="37025" xr:uid="{00000000-0005-0000-0000-0000C2070000}"/>
    <cellStyle name="_%(SignSpaceOnly) 12 3 5" xfId="17849" xr:uid="{00000000-0005-0000-0000-0000C3070000}"/>
    <cellStyle name="_%(SignSpaceOnly) 12 4" xfId="4368" xr:uid="{00000000-0005-0000-0000-0000C4070000}"/>
    <cellStyle name="_%(SignSpaceOnly) 12 4 2" xfId="11833" xr:uid="{00000000-0005-0000-0000-0000C5070000}"/>
    <cellStyle name="_%(SignSpaceOnly) 12 4 2 2" xfId="45992" xr:uid="{00000000-0005-0000-0000-0000C6070000}"/>
    <cellStyle name="_%(SignSpaceOnly) 12 4 2 3" xfId="32672" xr:uid="{00000000-0005-0000-0000-0000C7070000}"/>
    <cellStyle name="_%(SignSpaceOnly) 12 4 3" xfId="25219" xr:uid="{00000000-0005-0000-0000-0000C8070000}"/>
    <cellStyle name="_%(SignSpaceOnly) 12 4 4" xfId="38541" xr:uid="{00000000-0005-0000-0000-0000C9070000}"/>
    <cellStyle name="_%(SignSpaceOnly) 12 4 5" xfId="19365" xr:uid="{00000000-0005-0000-0000-0000CA070000}"/>
    <cellStyle name="_%(SignSpaceOnly) 12 5" xfId="5899" xr:uid="{00000000-0005-0000-0000-0000CB070000}"/>
    <cellStyle name="_%(SignSpaceOnly) 12 5 2" xfId="13364" xr:uid="{00000000-0005-0000-0000-0000CC070000}"/>
    <cellStyle name="_%(SignSpaceOnly) 12 5 2 2" xfId="47523" xr:uid="{00000000-0005-0000-0000-0000CD070000}"/>
    <cellStyle name="_%(SignSpaceOnly) 12 5 2 3" xfId="34203" xr:uid="{00000000-0005-0000-0000-0000CE070000}"/>
    <cellStyle name="_%(SignSpaceOnly) 12 5 3" xfId="26750" xr:uid="{00000000-0005-0000-0000-0000CF070000}"/>
    <cellStyle name="_%(SignSpaceOnly) 12 5 4" xfId="40072" xr:uid="{00000000-0005-0000-0000-0000D0070000}"/>
    <cellStyle name="_%(SignSpaceOnly) 12 5 5" xfId="20896" xr:uid="{00000000-0005-0000-0000-0000D1070000}"/>
    <cellStyle name="_%(SignSpaceOnly) 12 6" xfId="9960" xr:uid="{00000000-0005-0000-0000-0000D2070000}"/>
    <cellStyle name="_%(SignSpaceOnly) 12 6 2" xfId="30801" xr:uid="{00000000-0005-0000-0000-0000D3070000}"/>
    <cellStyle name="_%(SignSpaceOnly) 12 6 3" xfId="44121" xr:uid="{00000000-0005-0000-0000-0000D4070000}"/>
    <cellStyle name="_%(SignSpaceOnly) 12 6 4" xfId="17494" xr:uid="{00000000-0005-0000-0000-0000D5070000}"/>
    <cellStyle name="_%(SignSpaceOnly) 12 7" xfId="7525" xr:uid="{00000000-0005-0000-0000-0000D6070000}"/>
    <cellStyle name="_%(SignSpaceOnly) 12 7 2" xfId="41696" xr:uid="{00000000-0005-0000-0000-0000D7070000}"/>
    <cellStyle name="_%(SignSpaceOnly) 12 7 3" xfId="28376" xr:uid="{00000000-0005-0000-0000-0000D8070000}"/>
    <cellStyle name="_%(SignSpaceOnly) 12 8" xfId="23348" xr:uid="{00000000-0005-0000-0000-0000D9070000}"/>
    <cellStyle name="_%(SignSpaceOnly) 12 9" xfId="36670" xr:uid="{00000000-0005-0000-0000-0000DA070000}"/>
    <cellStyle name="_%(SignSpaceOnly) 13" xfId="2129" xr:uid="{00000000-0005-0000-0000-0000DB070000}"/>
    <cellStyle name="_%(SignSpaceOnly) 13 2" xfId="2835" xr:uid="{00000000-0005-0000-0000-0000DC070000}"/>
    <cellStyle name="_%(SignSpaceOnly) 13 2 2" xfId="10341" xr:uid="{00000000-0005-0000-0000-0000DD070000}"/>
    <cellStyle name="_%(SignSpaceOnly) 13 2 2 2" xfId="44501" xr:uid="{00000000-0005-0000-0000-0000DE070000}"/>
    <cellStyle name="_%(SignSpaceOnly) 13 2 2 3" xfId="31181" xr:uid="{00000000-0005-0000-0000-0000DF070000}"/>
    <cellStyle name="_%(SignSpaceOnly) 13 2 3" xfId="23728" xr:uid="{00000000-0005-0000-0000-0000E0070000}"/>
    <cellStyle name="_%(SignSpaceOnly) 13 2 4" xfId="37050" xr:uid="{00000000-0005-0000-0000-0000E1070000}"/>
    <cellStyle name="_%(SignSpaceOnly) 13 2 5" xfId="17874" xr:uid="{00000000-0005-0000-0000-0000E2070000}"/>
    <cellStyle name="_%(SignSpaceOnly) 13 3" xfId="4395" xr:uid="{00000000-0005-0000-0000-0000E3070000}"/>
    <cellStyle name="_%(SignSpaceOnly) 13 3 2" xfId="11860" xr:uid="{00000000-0005-0000-0000-0000E4070000}"/>
    <cellStyle name="_%(SignSpaceOnly) 13 3 2 2" xfId="46019" xr:uid="{00000000-0005-0000-0000-0000E5070000}"/>
    <cellStyle name="_%(SignSpaceOnly) 13 3 2 3" xfId="32699" xr:uid="{00000000-0005-0000-0000-0000E6070000}"/>
    <cellStyle name="_%(SignSpaceOnly) 13 3 3" xfId="25246" xr:uid="{00000000-0005-0000-0000-0000E7070000}"/>
    <cellStyle name="_%(SignSpaceOnly) 13 3 4" xfId="38568" xr:uid="{00000000-0005-0000-0000-0000E8070000}"/>
    <cellStyle name="_%(SignSpaceOnly) 13 3 5" xfId="19392" xr:uid="{00000000-0005-0000-0000-0000E9070000}"/>
    <cellStyle name="_%(SignSpaceOnly) 13 4" xfId="5938" xr:uid="{00000000-0005-0000-0000-0000EA070000}"/>
    <cellStyle name="_%(SignSpaceOnly) 13 4 2" xfId="13403" xr:uid="{00000000-0005-0000-0000-0000EB070000}"/>
    <cellStyle name="_%(SignSpaceOnly) 13 4 2 2" xfId="47562" xr:uid="{00000000-0005-0000-0000-0000EC070000}"/>
    <cellStyle name="_%(SignSpaceOnly) 13 4 2 3" xfId="34242" xr:uid="{00000000-0005-0000-0000-0000ED070000}"/>
    <cellStyle name="_%(SignSpaceOnly) 13 4 3" xfId="26789" xr:uid="{00000000-0005-0000-0000-0000EE070000}"/>
    <cellStyle name="_%(SignSpaceOnly) 13 4 4" xfId="40111" xr:uid="{00000000-0005-0000-0000-0000EF070000}"/>
    <cellStyle name="_%(SignSpaceOnly) 13 4 5" xfId="20935" xr:uid="{00000000-0005-0000-0000-0000F0070000}"/>
    <cellStyle name="_%(SignSpaceOnly) 13 5" xfId="9636" xr:uid="{00000000-0005-0000-0000-0000F1070000}"/>
    <cellStyle name="_%(SignSpaceOnly) 13 5 2" xfId="30477" xr:uid="{00000000-0005-0000-0000-0000F2070000}"/>
    <cellStyle name="_%(SignSpaceOnly) 13 5 3" xfId="43797" xr:uid="{00000000-0005-0000-0000-0000F3070000}"/>
    <cellStyle name="_%(SignSpaceOnly) 13 5 4" xfId="17170" xr:uid="{00000000-0005-0000-0000-0000F4070000}"/>
    <cellStyle name="_%(SignSpaceOnly) 13 6" xfId="7552" xr:uid="{00000000-0005-0000-0000-0000F5070000}"/>
    <cellStyle name="_%(SignSpaceOnly) 13 6 2" xfId="41723" xr:uid="{00000000-0005-0000-0000-0000F6070000}"/>
    <cellStyle name="_%(SignSpaceOnly) 13 6 3" xfId="28403" xr:uid="{00000000-0005-0000-0000-0000F7070000}"/>
    <cellStyle name="_%(SignSpaceOnly) 13 7" xfId="23024" xr:uid="{00000000-0005-0000-0000-0000F8070000}"/>
    <cellStyle name="_%(SignSpaceOnly) 13 8" xfId="36346" xr:uid="{00000000-0005-0000-0000-0000F9070000}"/>
    <cellStyle name="_%(SignSpaceOnly) 13 9" xfId="15096" xr:uid="{00000000-0005-0000-0000-0000FA070000}"/>
    <cellStyle name="_%(SignSpaceOnly) 14" xfId="2474" xr:uid="{00000000-0005-0000-0000-0000FB070000}"/>
    <cellStyle name="_%(SignSpaceOnly) 14 2" xfId="5551" xr:uid="{00000000-0005-0000-0000-0000FC070000}"/>
    <cellStyle name="_%(SignSpaceOnly) 14 2 2" xfId="13016" xr:uid="{00000000-0005-0000-0000-0000FD070000}"/>
    <cellStyle name="_%(SignSpaceOnly) 14 2 2 2" xfId="47175" xr:uid="{00000000-0005-0000-0000-0000FE070000}"/>
    <cellStyle name="_%(SignSpaceOnly) 14 2 2 3" xfId="33855" xr:uid="{00000000-0005-0000-0000-0000FF070000}"/>
    <cellStyle name="_%(SignSpaceOnly) 14 2 3" xfId="26402" xr:uid="{00000000-0005-0000-0000-000000080000}"/>
    <cellStyle name="_%(SignSpaceOnly) 14 2 4" xfId="39724" xr:uid="{00000000-0005-0000-0000-000001080000}"/>
    <cellStyle name="_%(SignSpaceOnly) 14 2 5" xfId="20548" xr:uid="{00000000-0005-0000-0000-000002080000}"/>
    <cellStyle name="_%(SignSpaceOnly) 14 3" xfId="7094" xr:uid="{00000000-0005-0000-0000-000003080000}"/>
    <cellStyle name="_%(SignSpaceOnly) 14 3 2" xfId="14559" xr:uid="{00000000-0005-0000-0000-000004080000}"/>
    <cellStyle name="_%(SignSpaceOnly) 14 3 2 2" xfId="48718" xr:uid="{00000000-0005-0000-0000-000005080000}"/>
    <cellStyle name="_%(SignSpaceOnly) 14 3 2 3" xfId="35398" xr:uid="{00000000-0005-0000-0000-000006080000}"/>
    <cellStyle name="_%(SignSpaceOnly) 14 3 3" xfId="27945" xr:uid="{00000000-0005-0000-0000-000007080000}"/>
    <cellStyle name="_%(SignSpaceOnly) 14 3 4" xfId="41267" xr:uid="{00000000-0005-0000-0000-000008080000}"/>
    <cellStyle name="_%(SignSpaceOnly) 14 3 5" xfId="22091" xr:uid="{00000000-0005-0000-0000-000009080000}"/>
    <cellStyle name="_%(SignSpaceOnly) 14 4" xfId="9981" xr:uid="{00000000-0005-0000-0000-00000A080000}"/>
    <cellStyle name="_%(SignSpaceOnly) 14 4 2" xfId="30821" xr:uid="{00000000-0005-0000-0000-00000B080000}"/>
    <cellStyle name="_%(SignSpaceOnly) 14 4 3" xfId="44141" xr:uid="{00000000-0005-0000-0000-00000C080000}"/>
    <cellStyle name="_%(SignSpaceOnly) 14 4 4" xfId="17514" xr:uid="{00000000-0005-0000-0000-00000D080000}"/>
    <cellStyle name="_%(SignSpaceOnly) 14 5" xfId="8708" xr:uid="{00000000-0005-0000-0000-00000E080000}"/>
    <cellStyle name="_%(SignSpaceOnly) 14 5 2" xfId="42879" xr:uid="{00000000-0005-0000-0000-00000F080000}"/>
    <cellStyle name="_%(SignSpaceOnly) 14 5 3" xfId="29559" xr:uid="{00000000-0005-0000-0000-000010080000}"/>
    <cellStyle name="_%(SignSpaceOnly) 14 6" xfId="23368" xr:uid="{00000000-0005-0000-0000-000011080000}"/>
    <cellStyle name="_%(SignSpaceOnly) 14 7" xfId="36690" xr:uid="{00000000-0005-0000-0000-000012080000}"/>
    <cellStyle name="_%(SignSpaceOnly) 14 8" xfId="16252" xr:uid="{00000000-0005-0000-0000-000013080000}"/>
    <cellStyle name="_%(SignSpaceOnly) 15" xfId="4034" xr:uid="{00000000-0005-0000-0000-000014080000}"/>
    <cellStyle name="_%(SignSpaceOnly) 15 2" xfId="7127" xr:uid="{00000000-0005-0000-0000-000015080000}"/>
    <cellStyle name="_%(SignSpaceOnly) 15 2 2" xfId="14592" xr:uid="{00000000-0005-0000-0000-000016080000}"/>
    <cellStyle name="_%(SignSpaceOnly) 15 2 2 2" xfId="48751" xr:uid="{00000000-0005-0000-0000-000017080000}"/>
    <cellStyle name="_%(SignSpaceOnly) 15 2 2 3" xfId="35431" xr:uid="{00000000-0005-0000-0000-000018080000}"/>
    <cellStyle name="_%(SignSpaceOnly) 15 2 3" xfId="27978" xr:uid="{00000000-0005-0000-0000-000019080000}"/>
    <cellStyle name="_%(SignSpaceOnly) 15 2 4" xfId="41300" xr:uid="{00000000-0005-0000-0000-00001A080000}"/>
    <cellStyle name="_%(SignSpaceOnly) 15 2 5" xfId="22124" xr:uid="{00000000-0005-0000-0000-00001B080000}"/>
    <cellStyle name="_%(SignSpaceOnly) 15 3" xfId="11499" xr:uid="{00000000-0005-0000-0000-00001C080000}"/>
    <cellStyle name="_%(SignSpaceOnly) 15 3 2" xfId="32339" xr:uid="{00000000-0005-0000-0000-00001D080000}"/>
    <cellStyle name="_%(SignSpaceOnly) 15 3 3" xfId="45659" xr:uid="{00000000-0005-0000-0000-00001E080000}"/>
    <cellStyle name="_%(SignSpaceOnly) 15 3 4" xfId="19032" xr:uid="{00000000-0005-0000-0000-00001F080000}"/>
    <cellStyle name="_%(SignSpaceOnly) 15 4" xfId="8741" xr:uid="{00000000-0005-0000-0000-000020080000}"/>
    <cellStyle name="_%(SignSpaceOnly) 15 4 2" xfId="42912" xr:uid="{00000000-0005-0000-0000-000021080000}"/>
    <cellStyle name="_%(SignSpaceOnly) 15 4 3" xfId="29592" xr:uid="{00000000-0005-0000-0000-000022080000}"/>
    <cellStyle name="_%(SignSpaceOnly) 15 5" xfId="24886" xr:uid="{00000000-0005-0000-0000-000023080000}"/>
    <cellStyle name="_%(SignSpaceOnly) 15 6" xfId="38208" xr:uid="{00000000-0005-0000-0000-000024080000}"/>
    <cellStyle name="_%(SignSpaceOnly) 15 7" xfId="16285" xr:uid="{00000000-0005-0000-0000-000025080000}"/>
    <cellStyle name="_%(SignSpaceOnly) 16" xfId="5588" xr:uid="{00000000-0005-0000-0000-000026080000}"/>
    <cellStyle name="_%(SignSpaceOnly) 16 2" xfId="13053" xr:uid="{00000000-0005-0000-0000-000027080000}"/>
    <cellStyle name="_%(SignSpaceOnly) 16 2 2" xfId="33892" xr:uid="{00000000-0005-0000-0000-000028080000}"/>
    <cellStyle name="_%(SignSpaceOnly) 16 2 3" xfId="47212" xr:uid="{00000000-0005-0000-0000-000029080000}"/>
    <cellStyle name="_%(SignSpaceOnly) 16 2 4" xfId="20585" xr:uid="{00000000-0005-0000-0000-00002A080000}"/>
    <cellStyle name="_%(SignSpaceOnly) 16 3" xfId="8773" xr:uid="{00000000-0005-0000-0000-00002B080000}"/>
    <cellStyle name="_%(SignSpaceOnly) 16 3 2" xfId="42944" xr:uid="{00000000-0005-0000-0000-00002C080000}"/>
    <cellStyle name="_%(SignSpaceOnly) 16 3 3" xfId="29624" xr:uid="{00000000-0005-0000-0000-00002D080000}"/>
    <cellStyle name="_%(SignSpaceOnly) 16 4" xfId="26439" xr:uid="{00000000-0005-0000-0000-00002E080000}"/>
    <cellStyle name="_%(SignSpaceOnly) 16 5" xfId="39761" xr:uid="{00000000-0005-0000-0000-00002F080000}"/>
    <cellStyle name="_%(SignSpaceOnly) 16 6" xfId="16317" xr:uid="{00000000-0005-0000-0000-000030080000}"/>
    <cellStyle name="_%(SignSpaceOnly) 17" xfId="7154" xr:uid="{00000000-0005-0000-0000-000031080000}"/>
    <cellStyle name="_%(SignSpaceOnly) 17 2" xfId="14619" xr:uid="{00000000-0005-0000-0000-000032080000}"/>
    <cellStyle name="_%(SignSpaceOnly) 17 2 2" xfId="35458" xr:uid="{00000000-0005-0000-0000-000033080000}"/>
    <cellStyle name="_%(SignSpaceOnly) 17 2 3" xfId="48778" xr:uid="{00000000-0005-0000-0000-000034080000}"/>
    <cellStyle name="_%(SignSpaceOnly) 17 2 4" xfId="22151" xr:uid="{00000000-0005-0000-0000-000035080000}"/>
    <cellStyle name="_%(SignSpaceOnly) 17 3" xfId="8795" xr:uid="{00000000-0005-0000-0000-000036080000}"/>
    <cellStyle name="_%(SignSpaceOnly) 17 3 2" xfId="42966" xr:uid="{00000000-0005-0000-0000-000037080000}"/>
    <cellStyle name="_%(SignSpaceOnly) 17 3 3" xfId="29646" xr:uid="{00000000-0005-0000-0000-000038080000}"/>
    <cellStyle name="_%(SignSpaceOnly) 17 4" xfId="28005" xr:uid="{00000000-0005-0000-0000-000039080000}"/>
    <cellStyle name="_%(SignSpaceOnly) 17 5" xfId="41327" xr:uid="{00000000-0005-0000-0000-00003A080000}"/>
    <cellStyle name="_%(SignSpaceOnly) 17 6" xfId="16339" xr:uid="{00000000-0005-0000-0000-00003B080000}"/>
    <cellStyle name="_%(SignSpaceOnly) 18" xfId="8857" xr:uid="{00000000-0005-0000-0000-00003C080000}"/>
    <cellStyle name="_%(SignSpaceOnly) 18 2" xfId="29698" xr:uid="{00000000-0005-0000-0000-00003D080000}"/>
    <cellStyle name="_%(SignSpaceOnly) 18 3" xfId="43018" xr:uid="{00000000-0005-0000-0000-00003E080000}"/>
    <cellStyle name="_%(SignSpaceOnly) 18 4" xfId="16391" xr:uid="{00000000-0005-0000-0000-00003F080000}"/>
    <cellStyle name="_%(SignSpaceOnly) 19" xfId="7212" xr:uid="{00000000-0005-0000-0000-000040080000}"/>
    <cellStyle name="_%(SignSpaceOnly) 19 2" xfId="41385" xr:uid="{00000000-0005-0000-0000-000041080000}"/>
    <cellStyle name="_%(SignSpaceOnly) 19 3" xfId="28063" xr:uid="{00000000-0005-0000-0000-000042080000}"/>
    <cellStyle name="_%(SignSpaceOnly) 2" xfId="492" xr:uid="{00000000-0005-0000-0000-000043080000}"/>
    <cellStyle name="_%(SignSpaceOnly) 2 10" xfId="5604" xr:uid="{00000000-0005-0000-0000-000044080000}"/>
    <cellStyle name="_%(SignSpaceOnly) 2 10 2" xfId="13069" xr:uid="{00000000-0005-0000-0000-000045080000}"/>
    <cellStyle name="_%(SignSpaceOnly) 2 10 2 2" xfId="47228" xr:uid="{00000000-0005-0000-0000-000046080000}"/>
    <cellStyle name="_%(SignSpaceOnly) 2 10 2 3" xfId="33908" xr:uid="{00000000-0005-0000-0000-000047080000}"/>
    <cellStyle name="_%(SignSpaceOnly) 2 10 3" xfId="26455" xr:uid="{00000000-0005-0000-0000-000048080000}"/>
    <cellStyle name="_%(SignSpaceOnly) 2 10 4" xfId="39777" xr:uid="{00000000-0005-0000-0000-000049080000}"/>
    <cellStyle name="_%(SignSpaceOnly) 2 10 5" xfId="20601" xr:uid="{00000000-0005-0000-0000-00004A080000}"/>
    <cellStyle name="_%(SignSpaceOnly) 2 11" xfId="8873" xr:uid="{00000000-0005-0000-0000-00004B080000}"/>
    <cellStyle name="_%(SignSpaceOnly) 2 11 2" xfId="29714" xr:uid="{00000000-0005-0000-0000-00004C080000}"/>
    <cellStyle name="_%(SignSpaceOnly) 2 11 3" xfId="43034" xr:uid="{00000000-0005-0000-0000-00004D080000}"/>
    <cellStyle name="_%(SignSpaceOnly) 2 11 4" xfId="16407" xr:uid="{00000000-0005-0000-0000-00004E080000}"/>
    <cellStyle name="_%(SignSpaceOnly) 2 12" xfId="7228" xr:uid="{00000000-0005-0000-0000-00004F080000}"/>
    <cellStyle name="_%(SignSpaceOnly) 2 12 2" xfId="41401" xr:uid="{00000000-0005-0000-0000-000050080000}"/>
    <cellStyle name="_%(SignSpaceOnly) 2 12 3" xfId="28079" xr:uid="{00000000-0005-0000-0000-000051080000}"/>
    <cellStyle name="_%(SignSpaceOnly) 2 13" xfId="22259" xr:uid="{00000000-0005-0000-0000-000052080000}"/>
    <cellStyle name="_%(SignSpaceOnly) 2 14" xfId="35583" xr:uid="{00000000-0005-0000-0000-000053080000}"/>
    <cellStyle name="_%(SignSpaceOnly) 2 15" xfId="14774" xr:uid="{00000000-0005-0000-0000-000054080000}"/>
    <cellStyle name="_%(SignSpaceOnly) 2 2" xfId="968" xr:uid="{00000000-0005-0000-0000-000055080000}"/>
    <cellStyle name="_%(SignSpaceOnly) 2 2 10" xfId="7316" xr:uid="{00000000-0005-0000-0000-000056080000}"/>
    <cellStyle name="_%(SignSpaceOnly) 2 2 10 2" xfId="41487" xr:uid="{00000000-0005-0000-0000-000057080000}"/>
    <cellStyle name="_%(SignSpaceOnly) 2 2 10 3" xfId="28167" xr:uid="{00000000-0005-0000-0000-000058080000}"/>
    <cellStyle name="_%(SignSpaceOnly) 2 2 11" xfId="22390" xr:uid="{00000000-0005-0000-0000-000059080000}"/>
    <cellStyle name="_%(SignSpaceOnly) 2 2 12" xfId="35713" xr:uid="{00000000-0005-0000-0000-00005A080000}"/>
    <cellStyle name="_%(SignSpaceOnly) 2 2 13" xfId="14860" xr:uid="{00000000-0005-0000-0000-00005B080000}"/>
    <cellStyle name="_%(SignSpaceOnly) 2 2 2" xfId="1559" xr:uid="{00000000-0005-0000-0000-00005C080000}"/>
    <cellStyle name="_%(SignSpaceOnly) 2 2 2 2" xfId="3256" xr:uid="{00000000-0005-0000-0000-00005D080000}"/>
    <cellStyle name="_%(SignSpaceOnly) 2 2 2 2 2" xfId="10721" xr:uid="{00000000-0005-0000-0000-00005E080000}"/>
    <cellStyle name="_%(SignSpaceOnly) 2 2 2 2 2 2" xfId="44881" xr:uid="{00000000-0005-0000-0000-00005F080000}"/>
    <cellStyle name="_%(SignSpaceOnly) 2 2 2 2 2 3" xfId="31561" xr:uid="{00000000-0005-0000-0000-000060080000}"/>
    <cellStyle name="_%(SignSpaceOnly) 2 2 2 2 3" xfId="24108" xr:uid="{00000000-0005-0000-0000-000061080000}"/>
    <cellStyle name="_%(SignSpaceOnly) 2 2 2 2 4" xfId="37430" xr:uid="{00000000-0005-0000-0000-000062080000}"/>
    <cellStyle name="_%(SignSpaceOnly) 2 2 2 2 5" xfId="18254" xr:uid="{00000000-0005-0000-0000-000063080000}"/>
    <cellStyle name="_%(SignSpaceOnly) 2 2 2 3" xfId="4780" xr:uid="{00000000-0005-0000-0000-000064080000}"/>
    <cellStyle name="_%(SignSpaceOnly) 2 2 2 3 2" xfId="12245" xr:uid="{00000000-0005-0000-0000-000065080000}"/>
    <cellStyle name="_%(SignSpaceOnly) 2 2 2 3 2 2" xfId="46404" xr:uid="{00000000-0005-0000-0000-000066080000}"/>
    <cellStyle name="_%(SignSpaceOnly) 2 2 2 3 2 3" xfId="33084" xr:uid="{00000000-0005-0000-0000-000067080000}"/>
    <cellStyle name="_%(SignSpaceOnly) 2 2 2 3 3" xfId="25631" xr:uid="{00000000-0005-0000-0000-000068080000}"/>
    <cellStyle name="_%(SignSpaceOnly) 2 2 2 3 4" xfId="38953" xr:uid="{00000000-0005-0000-0000-000069080000}"/>
    <cellStyle name="_%(SignSpaceOnly) 2 2 2 3 5" xfId="19777" xr:uid="{00000000-0005-0000-0000-00006A080000}"/>
    <cellStyle name="_%(SignSpaceOnly) 2 2 2 4" xfId="6323" xr:uid="{00000000-0005-0000-0000-00006B080000}"/>
    <cellStyle name="_%(SignSpaceOnly) 2 2 2 4 2" xfId="13788" xr:uid="{00000000-0005-0000-0000-00006C080000}"/>
    <cellStyle name="_%(SignSpaceOnly) 2 2 2 4 2 2" xfId="47947" xr:uid="{00000000-0005-0000-0000-00006D080000}"/>
    <cellStyle name="_%(SignSpaceOnly) 2 2 2 4 2 3" xfId="34627" xr:uid="{00000000-0005-0000-0000-00006E080000}"/>
    <cellStyle name="_%(SignSpaceOnly) 2 2 2 4 3" xfId="27174" xr:uid="{00000000-0005-0000-0000-00006F080000}"/>
    <cellStyle name="_%(SignSpaceOnly) 2 2 2 4 4" xfId="40496" xr:uid="{00000000-0005-0000-0000-000070080000}"/>
    <cellStyle name="_%(SignSpaceOnly) 2 2 2 4 5" xfId="21320" xr:uid="{00000000-0005-0000-0000-000071080000}"/>
    <cellStyle name="_%(SignSpaceOnly) 2 2 2 5" xfId="9211" xr:uid="{00000000-0005-0000-0000-000072080000}"/>
    <cellStyle name="_%(SignSpaceOnly) 2 2 2 5 2" xfId="30052" xr:uid="{00000000-0005-0000-0000-000073080000}"/>
    <cellStyle name="_%(SignSpaceOnly) 2 2 2 5 3" xfId="43372" xr:uid="{00000000-0005-0000-0000-000074080000}"/>
    <cellStyle name="_%(SignSpaceOnly) 2 2 2 5 4" xfId="16745" xr:uid="{00000000-0005-0000-0000-000075080000}"/>
    <cellStyle name="_%(SignSpaceOnly) 2 2 2 6" xfId="7937" xr:uid="{00000000-0005-0000-0000-000076080000}"/>
    <cellStyle name="_%(SignSpaceOnly) 2 2 2 6 2" xfId="42108" xr:uid="{00000000-0005-0000-0000-000077080000}"/>
    <cellStyle name="_%(SignSpaceOnly) 2 2 2 6 3" xfId="28788" xr:uid="{00000000-0005-0000-0000-000078080000}"/>
    <cellStyle name="_%(SignSpaceOnly) 2 2 2 7" xfId="22599" xr:uid="{00000000-0005-0000-0000-000079080000}"/>
    <cellStyle name="_%(SignSpaceOnly) 2 2 2 8" xfId="35921" xr:uid="{00000000-0005-0000-0000-00007A080000}"/>
    <cellStyle name="_%(SignSpaceOnly) 2 2 2 9" xfId="15481" xr:uid="{00000000-0005-0000-0000-00007B080000}"/>
    <cellStyle name="_%(SignSpaceOnly) 2 2 3" xfId="1930" xr:uid="{00000000-0005-0000-0000-00007C080000}"/>
    <cellStyle name="_%(SignSpaceOnly) 2 2 3 2" xfId="3487" xr:uid="{00000000-0005-0000-0000-00007D080000}"/>
    <cellStyle name="_%(SignSpaceOnly) 2 2 3 2 2" xfId="10952" xr:uid="{00000000-0005-0000-0000-00007E080000}"/>
    <cellStyle name="_%(SignSpaceOnly) 2 2 3 2 2 2" xfId="45112" xr:uid="{00000000-0005-0000-0000-00007F080000}"/>
    <cellStyle name="_%(SignSpaceOnly) 2 2 3 2 2 3" xfId="31792" xr:uid="{00000000-0005-0000-0000-000080080000}"/>
    <cellStyle name="_%(SignSpaceOnly) 2 2 3 2 3" xfId="24339" xr:uid="{00000000-0005-0000-0000-000081080000}"/>
    <cellStyle name="_%(SignSpaceOnly) 2 2 3 2 4" xfId="37661" xr:uid="{00000000-0005-0000-0000-000082080000}"/>
    <cellStyle name="_%(SignSpaceOnly) 2 2 3 2 5" xfId="18485" xr:uid="{00000000-0005-0000-0000-000083080000}"/>
    <cellStyle name="_%(SignSpaceOnly) 2 2 3 3" xfId="5011" xr:uid="{00000000-0005-0000-0000-000084080000}"/>
    <cellStyle name="_%(SignSpaceOnly) 2 2 3 3 2" xfId="12476" xr:uid="{00000000-0005-0000-0000-000085080000}"/>
    <cellStyle name="_%(SignSpaceOnly) 2 2 3 3 2 2" xfId="46635" xr:uid="{00000000-0005-0000-0000-000086080000}"/>
    <cellStyle name="_%(SignSpaceOnly) 2 2 3 3 2 3" xfId="33315" xr:uid="{00000000-0005-0000-0000-000087080000}"/>
    <cellStyle name="_%(SignSpaceOnly) 2 2 3 3 3" xfId="25862" xr:uid="{00000000-0005-0000-0000-000088080000}"/>
    <cellStyle name="_%(SignSpaceOnly) 2 2 3 3 4" xfId="39184" xr:uid="{00000000-0005-0000-0000-000089080000}"/>
    <cellStyle name="_%(SignSpaceOnly) 2 2 3 3 5" xfId="20008" xr:uid="{00000000-0005-0000-0000-00008A080000}"/>
    <cellStyle name="_%(SignSpaceOnly) 2 2 3 4" xfId="6554" xr:uid="{00000000-0005-0000-0000-00008B080000}"/>
    <cellStyle name="_%(SignSpaceOnly) 2 2 3 4 2" xfId="14019" xr:uid="{00000000-0005-0000-0000-00008C080000}"/>
    <cellStyle name="_%(SignSpaceOnly) 2 2 3 4 2 2" xfId="48178" xr:uid="{00000000-0005-0000-0000-00008D080000}"/>
    <cellStyle name="_%(SignSpaceOnly) 2 2 3 4 2 3" xfId="34858" xr:uid="{00000000-0005-0000-0000-00008E080000}"/>
    <cellStyle name="_%(SignSpaceOnly) 2 2 3 4 3" xfId="27405" xr:uid="{00000000-0005-0000-0000-00008F080000}"/>
    <cellStyle name="_%(SignSpaceOnly) 2 2 3 4 4" xfId="40727" xr:uid="{00000000-0005-0000-0000-000090080000}"/>
    <cellStyle name="_%(SignSpaceOnly) 2 2 3 4 5" xfId="21551" xr:uid="{00000000-0005-0000-0000-000091080000}"/>
    <cellStyle name="_%(SignSpaceOnly) 2 2 3 5" xfId="9442" xr:uid="{00000000-0005-0000-0000-000092080000}"/>
    <cellStyle name="_%(SignSpaceOnly) 2 2 3 5 2" xfId="30283" xr:uid="{00000000-0005-0000-0000-000093080000}"/>
    <cellStyle name="_%(SignSpaceOnly) 2 2 3 5 3" xfId="43603" xr:uid="{00000000-0005-0000-0000-000094080000}"/>
    <cellStyle name="_%(SignSpaceOnly) 2 2 3 5 4" xfId="16976" xr:uid="{00000000-0005-0000-0000-000095080000}"/>
    <cellStyle name="_%(SignSpaceOnly) 2 2 3 6" xfId="8168" xr:uid="{00000000-0005-0000-0000-000096080000}"/>
    <cellStyle name="_%(SignSpaceOnly) 2 2 3 6 2" xfId="42339" xr:uid="{00000000-0005-0000-0000-000097080000}"/>
    <cellStyle name="_%(SignSpaceOnly) 2 2 3 6 3" xfId="29019" xr:uid="{00000000-0005-0000-0000-000098080000}"/>
    <cellStyle name="_%(SignSpaceOnly) 2 2 3 7" xfId="22830" xr:uid="{00000000-0005-0000-0000-000099080000}"/>
    <cellStyle name="_%(SignSpaceOnly) 2 2 3 8" xfId="36152" xr:uid="{00000000-0005-0000-0000-00009A080000}"/>
    <cellStyle name="_%(SignSpaceOnly) 2 2 3 9" xfId="15712" xr:uid="{00000000-0005-0000-0000-00009B080000}"/>
    <cellStyle name="_%(SignSpaceOnly) 2 2 4" xfId="2244" xr:uid="{00000000-0005-0000-0000-00009C080000}"/>
    <cellStyle name="_%(SignSpaceOnly) 2 2 4 2" xfId="3782" xr:uid="{00000000-0005-0000-0000-00009D080000}"/>
    <cellStyle name="_%(SignSpaceOnly) 2 2 4 2 2" xfId="11247" xr:uid="{00000000-0005-0000-0000-00009E080000}"/>
    <cellStyle name="_%(SignSpaceOnly) 2 2 4 2 2 2" xfId="45407" xr:uid="{00000000-0005-0000-0000-00009F080000}"/>
    <cellStyle name="_%(SignSpaceOnly) 2 2 4 2 2 3" xfId="32087" xr:uid="{00000000-0005-0000-0000-0000A0080000}"/>
    <cellStyle name="_%(SignSpaceOnly) 2 2 4 2 3" xfId="24634" xr:uid="{00000000-0005-0000-0000-0000A1080000}"/>
    <cellStyle name="_%(SignSpaceOnly) 2 2 4 2 4" xfId="37956" xr:uid="{00000000-0005-0000-0000-0000A2080000}"/>
    <cellStyle name="_%(SignSpaceOnly) 2 2 4 2 5" xfId="18780" xr:uid="{00000000-0005-0000-0000-0000A3080000}"/>
    <cellStyle name="_%(SignSpaceOnly) 2 2 4 3" xfId="5306" xr:uid="{00000000-0005-0000-0000-0000A4080000}"/>
    <cellStyle name="_%(SignSpaceOnly) 2 2 4 3 2" xfId="12771" xr:uid="{00000000-0005-0000-0000-0000A5080000}"/>
    <cellStyle name="_%(SignSpaceOnly) 2 2 4 3 2 2" xfId="46930" xr:uid="{00000000-0005-0000-0000-0000A6080000}"/>
    <cellStyle name="_%(SignSpaceOnly) 2 2 4 3 2 3" xfId="33610" xr:uid="{00000000-0005-0000-0000-0000A7080000}"/>
    <cellStyle name="_%(SignSpaceOnly) 2 2 4 3 3" xfId="26157" xr:uid="{00000000-0005-0000-0000-0000A8080000}"/>
    <cellStyle name="_%(SignSpaceOnly) 2 2 4 3 4" xfId="39479" xr:uid="{00000000-0005-0000-0000-0000A9080000}"/>
    <cellStyle name="_%(SignSpaceOnly) 2 2 4 3 5" xfId="20303" xr:uid="{00000000-0005-0000-0000-0000AA080000}"/>
    <cellStyle name="_%(SignSpaceOnly) 2 2 4 4" xfId="6849" xr:uid="{00000000-0005-0000-0000-0000AB080000}"/>
    <cellStyle name="_%(SignSpaceOnly) 2 2 4 4 2" xfId="14314" xr:uid="{00000000-0005-0000-0000-0000AC080000}"/>
    <cellStyle name="_%(SignSpaceOnly) 2 2 4 4 2 2" xfId="48473" xr:uid="{00000000-0005-0000-0000-0000AD080000}"/>
    <cellStyle name="_%(SignSpaceOnly) 2 2 4 4 2 3" xfId="35153" xr:uid="{00000000-0005-0000-0000-0000AE080000}"/>
    <cellStyle name="_%(SignSpaceOnly) 2 2 4 4 3" xfId="27700" xr:uid="{00000000-0005-0000-0000-0000AF080000}"/>
    <cellStyle name="_%(SignSpaceOnly) 2 2 4 4 4" xfId="41022" xr:uid="{00000000-0005-0000-0000-0000B0080000}"/>
    <cellStyle name="_%(SignSpaceOnly) 2 2 4 4 5" xfId="21846" xr:uid="{00000000-0005-0000-0000-0000B1080000}"/>
    <cellStyle name="_%(SignSpaceOnly) 2 2 4 5" xfId="9751" xr:uid="{00000000-0005-0000-0000-0000B2080000}"/>
    <cellStyle name="_%(SignSpaceOnly) 2 2 4 5 2" xfId="30592" xr:uid="{00000000-0005-0000-0000-0000B3080000}"/>
    <cellStyle name="_%(SignSpaceOnly) 2 2 4 5 3" xfId="43912" xr:uid="{00000000-0005-0000-0000-0000B4080000}"/>
    <cellStyle name="_%(SignSpaceOnly) 2 2 4 5 4" xfId="17285" xr:uid="{00000000-0005-0000-0000-0000B5080000}"/>
    <cellStyle name="_%(SignSpaceOnly) 2 2 4 6" xfId="8463" xr:uid="{00000000-0005-0000-0000-0000B6080000}"/>
    <cellStyle name="_%(SignSpaceOnly) 2 2 4 6 2" xfId="42634" xr:uid="{00000000-0005-0000-0000-0000B7080000}"/>
    <cellStyle name="_%(SignSpaceOnly) 2 2 4 6 3" xfId="29314" xr:uid="{00000000-0005-0000-0000-0000B8080000}"/>
    <cellStyle name="_%(SignSpaceOnly) 2 2 4 7" xfId="23139" xr:uid="{00000000-0005-0000-0000-0000B9080000}"/>
    <cellStyle name="_%(SignSpaceOnly) 2 2 4 8" xfId="36461" xr:uid="{00000000-0005-0000-0000-0000BA080000}"/>
    <cellStyle name="_%(SignSpaceOnly) 2 2 4 9" xfId="16007" xr:uid="{00000000-0005-0000-0000-0000BB080000}"/>
    <cellStyle name="_%(SignSpaceOnly) 2 2 5" xfId="3040" xr:uid="{00000000-0005-0000-0000-0000BC080000}"/>
    <cellStyle name="_%(SignSpaceOnly) 2 2 5 2" xfId="4572" xr:uid="{00000000-0005-0000-0000-0000BD080000}"/>
    <cellStyle name="_%(SignSpaceOnly) 2 2 5 2 2" xfId="12037" xr:uid="{00000000-0005-0000-0000-0000BE080000}"/>
    <cellStyle name="_%(SignSpaceOnly) 2 2 5 2 2 2" xfId="46196" xr:uid="{00000000-0005-0000-0000-0000BF080000}"/>
    <cellStyle name="_%(SignSpaceOnly) 2 2 5 2 2 3" xfId="32876" xr:uid="{00000000-0005-0000-0000-0000C0080000}"/>
    <cellStyle name="_%(SignSpaceOnly) 2 2 5 2 3" xfId="25423" xr:uid="{00000000-0005-0000-0000-0000C1080000}"/>
    <cellStyle name="_%(SignSpaceOnly) 2 2 5 2 4" xfId="38745" xr:uid="{00000000-0005-0000-0000-0000C2080000}"/>
    <cellStyle name="_%(SignSpaceOnly) 2 2 5 2 5" xfId="19569" xr:uid="{00000000-0005-0000-0000-0000C3080000}"/>
    <cellStyle name="_%(SignSpaceOnly) 2 2 5 3" xfId="6115" xr:uid="{00000000-0005-0000-0000-0000C4080000}"/>
    <cellStyle name="_%(SignSpaceOnly) 2 2 5 3 2" xfId="13580" xr:uid="{00000000-0005-0000-0000-0000C5080000}"/>
    <cellStyle name="_%(SignSpaceOnly) 2 2 5 3 2 2" xfId="47739" xr:uid="{00000000-0005-0000-0000-0000C6080000}"/>
    <cellStyle name="_%(SignSpaceOnly) 2 2 5 3 2 3" xfId="34419" xr:uid="{00000000-0005-0000-0000-0000C7080000}"/>
    <cellStyle name="_%(SignSpaceOnly) 2 2 5 3 3" xfId="26966" xr:uid="{00000000-0005-0000-0000-0000C8080000}"/>
    <cellStyle name="_%(SignSpaceOnly) 2 2 5 3 4" xfId="40288" xr:uid="{00000000-0005-0000-0000-0000C9080000}"/>
    <cellStyle name="_%(SignSpaceOnly) 2 2 5 3 5" xfId="21112" xr:uid="{00000000-0005-0000-0000-0000CA080000}"/>
    <cellStyle name="_%(SignSpaceOnly) 2 2 5 4" xfId="10513" xr:uid="{00000000-0005-0000-0000-0000CB080000}"/>
    <cellStyle name="_%(SignSpaceOnly) 2 2 5 4 2" xfId="31353" xr:uid="{00000000-0005-0000-0000-0000CC080000}"/>
    <cellStyle name="_%(SignSpaceOnly) 2 2 5 4 3" xfId="44673" xr:uid="{00000000-0005-0000-0000-0000CD080000}"/>
    <cellStyle name="_%(SignSpaceOnly) 2 2 5 4 4" xfId="18046" xr:uid="{00000000-0005-0000-0000-0000CE080000}"/>
    <cellStyle name="_%(SignSpaceOnly) 2 2 5 5" xfId="7729" xr:uid="{00000000-0005-0000-0000-0000CF080000}"/>
    <cellStyle name="_%(SignSpaceOnly) 2 2 5 5 2" xfId="41900" xr:uid="{00000000-0005-0000-0000-0000D0080000}"/>
    <cellStyle name="_%(SignSpaceOnly) 2 2 5 5 3" xfId="28580" xr:uid="{00000000-0005-0000-0000-0000D1080000}"/>
    <cellStyle name="_%(SignSpaceOnly) 2 2 5 6" xfId="23900" xr:uid="{00000000-0005-0000-0000-0000D2080000}"/>
    <cellStyle name="_%(SignSpaceOnly) 2 2 5 7" xfId="37222" xr:uid="{00000000-0005-0000-0000-0000D3080000}"/>
    <cellStyle name="_%(SignSpaceOnly) 2 2 5 8" xfId="15273" xr:uid="{00000000-0005-0000-0000-0000D4080000}"/>
    <cellStyle name="_%(SignSpaceOnly) 2 2 6" xfId="2600" xr:uid="{00000000-0005-0000-0000-0000D5080000}"/>
    <cellStyle name="_%(SignSpaceOnly) 2 2 6 2" xfId="10107" xr:uid="{00000000-0005-0000-0000-0000D6080000}"/>
    <cellStyle name="_%(SignSpaceOnly) 2 2 6 2 2" xfId="44267" xr:uid="{00000000-0005-0000-0000-0000D7080000}"/>
    <cellStyle name="_%(SignSpaceOnly) 2 2 6 2 3" xfId="30947" xr:uid="{00000000-0005-0000-0000-0000D8080000}"/>
    <cellStyle name="_%(SignSpaceOnly) 2 2 6 3" xfId="23494" xr:uid="{00000000-0005-0000-0000-0000D9080000}"/>
    <cellStyle name="_%(SignSpaceOnly) 2 2 6 4" xfId="36816" xr:uid="{00000000-0005-0000-0000-0000DA080000}"/>
    <cellStyle name="_%(SignSpaceOnly) 2 2 6 5" xfId="17640" xr:uid="{00000000-0005-0000-0000-0000DB080000}"/>
    <cellStyle name="_%(SignSpaceOnly) 2 2 7" xfId="4159" xr:uid="{00000000-0005-0000-0000-0000DC080000}"/>
    <cellStyle name="_%(SignSpaceOnly) 2 2 7 2" xfId="11624" xr:uid="{00000000-0005-0000-0000-0000DD080000}"/>
    <cellStyle name="_%(SignSpaceOnly) 2 2 7 2 2" xfId="45783" xr:uid="{00000000-0005-0000-0000-0000DE080000}"/>
    <cellStyle name="_%(SignSpaceOnly) 2 2 7 2 3" xfId="32463" xr:uid="{00000000-0005-0000-0000-0000DF080000}"/>
    <cellStyle name="_%(SignSpaceOnly) 2 2 7 3" xfId="25010" xr:uid="{00000000-0005-0000-0000-0000E0080000}"/>
    <cellStyle name="_%(SignSpaceOnly) 2 2 7 4" xfId="38332" xr:uid="{00000000-0005-0000-0000-0000E1080000}"/>
    <cellStyle name="_%(SignSpaceOnly) 2 2 7 5" xfId="19156" xr:uid="{00000000-0005-0000-0000-0000E2080000}"/>
    <cellStyle name="_%(SignSpaceOnly) 2 2 8" xfId="5690" xr:uid="{00000000-0005-0000-0000-0000E3080000}"/>
    <cellStyle name="_%(SignSpaceOnly) 2 2 8 2" xfId="13155" xr:uid="{00000000-0005-0000-0000-0000E4080000}"/>
    <cellStyle name="_%(SignSpaceOnly) 2 2 8 2 2" xfId="47314" xr:uid="{00000000-0005-0000-0000-0000E5080000}"/>
    <cellStyle name="_%(SignSpaceOnly) 2 2 8 2 3" xfId="33994" xr:uid="{00000000-0005-0000-0000-0000E6080000}"/>
    <cellStyle name="_%(SignSpaceOnly) 2 2 8 3" xfId="26541" xr:uid="{00000000-0005-0000-0000-0000E7080000}"/>
    <cellStyle name="_%(SignSpaceOnly) 2 2 8 4" xfId="39863" xr:uid="{00000000-0005-0000-0000-0000E8080000}"/>
    <cellStyle name="_%(SignSpaceOnly) 2 2 8 5" xfId="20687" xr:uid="{00000000-0005-0000-0000-0000E9080000}"/>
    <cellStyle name="_%(SignSpaceOnly) 2 2 9" xfId="9003" xr:uid="{00000000-0005-0000-0000-0000EA080000}"/>
    <cellStyle name="_%(SignSpaceOnly) 2 2 9 2" xfId="29844" xr:uid="{00000000-0005-0000-0000-0000EB080000}"/>
    <cellStyle name="_%(SignSpaceOnly) 2 2 9 3" xfId="43164" xr:uid="{00000000-0005-0000-0000-0000EC080000}"/>
    <cellStyle name="_%(SignSpaceOnly) 2 2 9 4" xfId="16537" xr:uid="{00000000-0005-0000-0000-0000ED080000}"/>
    <cellStyle name="_%(SignSpaceOnly) 2 3" xfId="1224" xr:uid="{00000000-0005-0000-0000-0000EE080000}"/>
    <cellStyle name="_%(SignSpaceOnly) 2 3 2" xfId="3109" xr:uid="{00000000-0005-0000-0000-0000EF080000}"/>
    <cellStyle name="_%(SignSpaceOnly) 2 3 2 2" xfId="10582" xr:uid="{00000000-0005-0000-0000-0000F0080000}"/>
    <cellStyle name="_%(SignSpaceOnly) 2 3 2 2 2" xfId="44742" xr:uid="{00000000-0005-0000-0000-0000F1080000}"/>
    <cellStyle name="_%(SignSpaceOnly) 2 3 2 2 3" xfId="31422" xr:uid="{00000000-0005-0000-0000-0000F2080000}"/>
    <cellStyle name="_%(SignSpaceOnly) 2 3 2 3" xfId="23969" xr:uid="{00000000-0005-0000-0000-0000F3080000}"/>
    <cellStyle name="_%(SignSpaceOnly) 2 3 2 4" xfId="37291" xr:uid="{00000000-0005-0000-0000-0000F4080000}"/>
    <cellStyle name="_%(SignSpaceOnly) 2 3 2 5" xfId="18115" xr:uid="{00000000-0005-0000-0000-0000F5080000}"/>
    <cellStyle name="_%(SignSpaceOnly) 2 3 3" xfId="4641" xr:uid="{00000000-0005-0000-0000-0000F6080000}"/>
    <cellStyle name="_%(SignSpaceOnly) 2 3 3 2" xfId="12106" xr:uid="{00000000-0005-0000-0000-0000F7080000}"/>
    <cellStyle name="_%(SignSpaceOnly) 2 3 3 2 2" xfId="46265" xr:uid="{00000000-0005-0000-0000-0000F8080000}"/>
    <cellStyle name="_%(SignSpaceOnly) 2 3 3 2 3" xfId="32945" xr:uid="{00000000-0005-0000-0000-0000F9080000}"/>
    <cellStyle name="_%(SignSpaceOnly) 2 3 3 3" xfId="25492" xr:uid="{00000000-0005-0000-0000-0000FA080000}"/>
    <cellStyle name="_%(SignSpaceOnly) 2 3 3 4" xfId="38814" xr:uid="{00000000-0005-0000-0000-0000FB080000}"/>
    <cellStyle name="_%(SignSpaceOnly) 2 3 3 5" xfId="19638" xr:uid="{00000000-0005-0000-0000-0000FC080000}"/>
    <cellStyle name="_%(SignSpaceOnly) 2 3 4" xfId="6184" xr:uid="{00000000-0005-0000-0000-0000FD080000}"/>
    <cellStyle name="_%(SignSpaceOnly) 2 3 4 2" xfId="13649" xr:uid="{00000000-0005-0000-0000-0000FE080000}"/>
    <cellStyle name="_%(SignSpaceOnly) 2 3 4 2 2" xfId="47808" xr:uid="{00000000-0005-0000-0000-0000FF080000}"/>
    <cellStyle name="_%(SignSpaceOnly) 2 3 4 2 3" xfId="34488" xr:uid="{00000000-0005-0000-0000-000000090000}"/>
    <cellStyle name="_%(SignSpaceOnly) 2 3 4 3" xfId="27035" xr:uid="{00000000-0005-0000-0000-000001090000}"/>
    <cellStyle name="_%(SignSpaceOnly) 2 3 4 4" xfId="40357" xr:uid="{00000000-0005-0000-0000-000002090000}"/>
    <cellStyle name="_%(SignSpaceOnly) 2 3 4 5" xfId="21181" xr:uid="{00000000-0005-0000-0000-000003090000}"/>
    <cellStyle name="_%(SignSpaceOnly) 2 3 5" xfId="9072" xr:uid="{00000000-0005-0000-0000-000004090000}"/>
    <cellStyle name="_%(SignSpaceOnly) 2 3 5 2" xfId="29913" xr:uid="{00000000-0005-0000-0000-000005090000}"/>
    <cellStyle name="_%(SignSpaceOnly) 2 3 5 3" xfId="43233" xr:uid="{00000000-0005-0000-0000-000006090000}"/>
    <cellStyle name="_%(SignSpaceOnly) 2 3 5 4" xfId="16606" xr:uid="{00000000-0005-0000-0000-000007090000}"/>
    <cellStyle name="_%(SignSpaceOnly) 2 3 6" xfId="7798" xr:uid="{00000000-0005-0000-0000-000008090000}"/>
    <cellStyle name="_%(SignSpaceOnly) 2 3 6 2" xfId="41969" xr:uid="{00000000-0005-0000-0000-000009090000}"/>
    <cellStyle name="_%(SignSpaceOnly) 2 3 6 3" xfId="28649" xr:uid="{00000000-0005-0000-0000-00000A090000}"/>
    <cellStyle name="_%(SignSpaceOnly) 2 3 7" xfId="22459" xr:uid="{00000000-0005-0000-0000-00000B090000}"/>
    <cellStyle name="_%(SignSpaceOnly) 2 3 8" xfId="35782" xr:uid="{00000000-0005-0000-0000-00000C090000}"/>
    <cellStyle name="_%(SignSpaceOnly) 2 3 9" xfId="15342" xr:uid="{00000000-0005-0000-0000-00000D090000}"/>
    <cellStyle name="_%(SignSpaceOnly) 2 4" xfId="1279" xr:uid="{00000000-0005-0000-0000-00000E090000}"/>
    <cellStyle name="_%(SignSpaceOnly) 2 4 2" xfId="3162" xr:uid="{00000000-0005-0000-0000-00000F090000}"/>
    <cellStyle name="_%(SignSpaceOnly) 2 4 2 2" xfId="10631" xr:uid="{00000000-0005-0000-0000-000010090000}"/>
    <cellStyle name="_%(SignSpaceOnly) 2 4 2 2 2" xfId="44791" xr:uid="{00000000-0005-0000-0000-000011090000}"/>
    <cellStyle name="_%(SignSpaceOnly) 2 4 2 2 3" xfId="31471" xr:uid="{00000000-0005-0000-0000-000012090000}"/>
    <cellStyle name="_%(SignSpaceOnly) 2 4 2 3" xfId="24018" xr:uid="{00000000-0005-0000-0000-000013090000}"/>
    <cellStyle name="_%(SignSpaceOnly) 2 4 2 4" xfId="37340" xr:uid="{00000000-0005-0000-0000-000014090000}"/>
    <cellStyle name="_%(SignSpaceOnly) 2 4 2 5" xfId="18164" xr:uid="{00000000-0005-0000-0000-000015090000}"/>
    <cellStyle name="_%(SignSpaceOnly) 2 4 3" xfId="4690" xr:uid="{00000000-0005-0000-0000-000016090000}"/>
    <cellStyle name="_%(SignSpaceOnly) 2 4 3 2" xfId="12155" xr:uid="{00000000-0005-0000-0000-000017090000}"/>
    <cellStyle name="_%(SignSpaceOnly) 2 4 3 2 2" xfId="46314" xr:uid="{00000000-0005-0000-0000-000018090000}"/>
    <cellStyle name="_%(SignSpaceOnly) 2 4 3 2 3" xfId="32994" xr:uid="{00000000-0005-0000-0000-000019090000}"/>
    <cellStyle name="_%(SignSpaceOnly) 2 4 3 3" xfId="25541" xr:uid="{00000000-0005-0000-0000-00001A090000}"/>
    <cellStyle name="_%(SignSpaceOnly) 2 4 3 4" xfId="38863" xr:uid="{00000000-0005-0000-0000-00001B090000}"/>
    <cellStyle name="_%(SignSpaceOnly) 2 4 3 5" xfId="19687" xr:uid="{00000000-0005-0000-0000-00001C090000}"/>
    <cellStyle name="_%(SignSpaceOnly) 2 4 4" xfId="6233" xr:uid="{00000000-0005-0000-0000-00001D090000}"/>
    <cellStyle name="_%(SignSpaceOnly) 2 4 4 2" xfId="13698" xr:uid="{00000000-0005-0000-0000-00001E090000}"/>
    <cellStyle name="_%(SignSpaceOnly) 2 4 4 2 2" xfId="47857" xr:uid="{00000000-0005-0000-0000-00001F090000}"/>
    <cellStyle name="_%(SignSpaceOnly) 2 4 4 2 3" xfId="34537" xr:uid="{00000000-0005-0000-0000-000020090000}"/>
    <cellStyle name="_%(SignSpaceOnly) 2 4 4 3" xfId="27084" xr:uid="{00000000-0005-0000-0000-000021090000}"/>
    <cellStyle name="_%(SignSpaceOnly) 2 4 4 4" xfId="40406" xr:uid="{00000000-0005-0000-0000-000022090000}"/>
    <cellStyle name="_%(SignSpaceOnly) 2 4 4 5" xfId="21230" xr:uid="{00000000-0005-0000-0000-000023090000}"/>
    <cellStyle name="_%(SignSpaceOnly) 2 4 5" xfId="9121" xr:uid="{00000000-0005-0000-0000-000024090000}"/>
    <cellStyle name="_%(SignSpaceOnly) 2 4 5 2" xfId="29962" xr:uid="{00000000-0005-0000-0000-000025090000}"/>
    <cellStyle name="_%(SignSpaceOnly) 2 4 5 3" xfId="43282" xr:uid="{00000000-0005-0000-0000-000026090000}"/>
    <cellStyle name="_%(SignSpaceOnly) 2 4 5 4" xfId="16655" xr:uid="{00000000-0005-0000-0000-000027090000}"/>
    <cellStyle name="_%(SignSpaceOnly) 2 4 6" xfId="7847" xr:uid="{00000000-0005-0000-0000-000028090000}"/>
    <cellStyle name="_%(SignSpaceOnly) 2 4 6 2" xfId="42018" xr:uid="{00000000-0005-0000-0000-000029090000}"/>
    <cellStyle name="_%(SignSpaceOnly) 2 4 6 3" xfId="28698" xr:uid="{00000000-0005-0000-0000-00002A090000}"/>
    <cellStyle name="_%(SignSpaceOnly) 2 4 7" xfId="22508" xr:uid="{00000000-0005-0000-0000-00002B090000}"/>
    <cellStyle name="_%(SignSpaceOnly) 2 4 8" xfId="35831" xr:uid="{00000000-0005-0000-0000-00002C090000}"/>
    <cellStyle name="_%(SignSpaceOnly) 2 4 9" xfId="15391" xr:uid="{00000000-0005-0000-0000-00002D090000}"/>
    <cellStyle name="_%(SignSpaceOnly) 2 5" xfId="1842" xr:uid="{00000000-0005-0000-0000-00002E090000}"/>
    <cellStyle name="_%(SignSpaceOnly) 2 5 2" xfId="3401" xr:uid="{00000000-0005-0000-0000-00002F090000}"/>
    <cellStyle name="_%(SignSpaceOnly) 2 5 2 2" xfId="10866" xr:uid="{00000000-0005-0000-0000-000030090000}"/>
    <cellStyle name="_%(SignSpaceOnly) 2 5 2 2 2" xfId="45026" xr:uid="{00000000-0005-0000-0000-000031090000}"/>
    <cellStyle name="_%(SignSpaceOnly) 2 5 2 2 3" xfId="31706" xr:uid="{00000000-0005-0000-0000-000032090000}"/>
    <cellStyle name="_%(SignSpaceOnly) 2 5 2 3" xfId="24253" xr:uid="{00000000-0005-0000-0000-000033090000}"/>
    <cellStyle name="_%(SignSpaceOnly) 2 5 2 4" xfId="37575" xr:uid="{00000000-0005-0000-0000-000034090000}"/>
    <cellStyle name="_%(SignSpaceOnly) 2 5 2 5" xfId="18399" xr:uid="{00000000-0005-0000-0000-000035090000}"/>
    <cellStyle name="_%(SignSpaceOnly) 2 5 3" xfId="4925" xr:uid="{00000000-0005-0000-0000-000036090000}"/>
    <cellStyle name="_%(SignSpaceOnly) 2 5 3 2" xfId="12390" xr:uid="{00000000-0005-0000-0000-000037090000}"/>
    <cellStyle name="_%(SignSpaceOnly) 2 5 3 2 2" xfId="46549" xr:uid="{00000000-0005-0000-0000-000038090000}"/>
    <cellStyle name="_%(SignSpaceOnly) 2 5 3 2 3" xfId="33229" xr:uid="{00000000-0005-0000-0000-000039090000}"/>
    <cellStyle name="_%(SignSpaceOnly) 2 5 3 3" xfId="25776" xr:uid="{00000000-0005-0000-0000-00003A090000}"/>
    <cellStyle name="_%(SignSpaceOnly) 2 5 3 4" xfId="39098" xr:uid="{00000000-0005-0000-0000-00003B090000}"/>
    <cellStyle name="_%(SignSpaceOnly) 2 5 3 5" xfId="19922" xr:uid="{00000000-0005-0000-0000-00003C090000}"/>
    <cellStyle name="_%(SignSpaceOnly) 2 5 4" xfId="6468" xr:uid="{00000000-0005-0000-0000-00003D090000}"/>
    <cellStyle name="_%(SignSpaceOnly) 2 5 4 2" xfId="13933" xr:uid="{00000000-0005-0000-0000-00003E090000}"/>
    <cellStyle name="_%(SignSpaceOnly) 2 5 4 2 2" xfId="48092" xr:uid="{00000000-0005-0000-0000-00003F090000}"/>
    <cellStyle name="_%(SignSpaceOnly) 2 5 4 2 3" xfId="34772" xr:uid="{00000000-0005-0000-0000-000040090000}"/>
    <cellStyle name="_%(SignSpaceOnly) 2 5 4 3" xfId="27319" xr:uid="{00000000-0005-0000-0000-000041090000}"/>
    <cellStyle name="_%(SignSpaceOnly) 2 5 4 4" xfId="40641" xr:uid="{00000000-0005-0000-0000-000042090000}"/>
    <cellStyle name="_%(SignSpaceOnly) 2 5 4 5" xfId="21465" xr:uid="{00000000-0005-0000-0000-000043090000}"/>
    <cellStyle name="_%(SignSpaceOnly) 2 5 5" xfId="9356" xr:uid="{00000000-0005-0000-0000-000044090000}"/>
    <cellStyle name="_%(SignSpaceOnly) 2 5 5 2" xfId="30197" xr:uid="{00000000-0005-0000-0000-000045090000}"/>
    <cellStyle name="_%(SignSpaceOnly) 2 5 5 3" xfId="43517" xr:uid="{00000000-0005-0000-0000-000046090000}"/>
    <cellStyle name="_%(SignSpaceOnly) 2 5 5 4" xfId="16890" xr:uid="{00000000-0005-0000-0000-000047090000}"/>
    <cellStyle name="_%(SignSpaceOnly) 2 5 6" xfId="8082" xr:uid="{00000000-0005-0000-0000-000048090000}"/>
    <cellStyle name="_%(SignSpaceOnly) 2 5 6 2" xfId="42253" xr:uid="{00000000-0005-0000-0000-000049090000}"/>
    <cellStyle name="_%(SignSpaceOnly) 2 5 6 3" xfId="28933" xr:uid="{00000000-0005-0000-0000-00004A090000}"/>
    <cellStyle name="_%(SignSpaceOnly) 2 5 7" xfId="22744" xr:uid="{00000000-0005-0000-0000-00004B090000}"/>
    <cellStyle name="_%(SignSpaceOnly) 2 5 8" xfId="36066" xr:uid="{00000000-0005-0000-0000-00004C090000}"/>
    <cellStyle name="_%(SignSpaceOnly) 2 5 9" xfId="15626" xr:uid="{00000000-0005-0000-0000-00004D090000}"/>
    <cellStyle name="_%(SignSpaceOnly) 2 6" xfId="2158" xr:uid="{00000000-0005-0000-0000-00004E090000}"/>
    <cellStyle name="_%(SignSpaceOnly) 2 6 2" xfId="3701" xr:uid="{00000000-0005-0000-0000-00004F090000}"/>
    <cellStyle name="_%(SignSpaceOnly) 2 6 2 2" xfId="11166" xr:uid="{00000000-0005-0000-0000-000050090000}"/>
    <cellStyle name="_%(SignSpaceOnly) 2 6 2 2 2" xfId="45326" xr:uid="{00000000-0005-0000-0000-000051090000}"/>
    <cellStyle name="_%(SignSpaceOnly) 2 6 2 2 3" xfId="32006" xr:uid="{00000000-0005-0000-0000-000052090000}"/>
    <cellStyle name="_%(SignSpaceOnly) 2 6 2 3" xfId="24553" xr:uid="{00000000-0005-0000-0000-000053090000}"/>
    <cellStyle name="_%(SignSpaceOnly) 2 6 2 4" xfId="37875" xr:uid="{00000000-0005-0000-0000-000054090000}"/>
    <cellStyle name="_%(SignSpaceOnly) 2 6 2 5" xfId="18699" xr:uid="{00000000-0005-0000-0000-000055090000}"/>
    <cellStyle name="_%(SignSpaceOnly) 2 6 3" xfId="5225" xr:uid="{00000000-0005-0000-0000-000056090000}"/>
    <cellStyle name="_%(SignSpaceOnly) 2 6 3 2" xfId="12690" xr:uid="{00000000-0005-0000-0000-000057090000}"/>
    <cellStyle name="_%(SignSpaceOnly) 2 6 3 2 2" xfId="46849" xr:uid="{00000000-0005-0000-0000-000058090000}"/>
    <cellStyle name="_%(SignSpaceOnly) 2 6 3 2 3" xfId="33529" xr:uid="{00000000-0005-0000-0000-000059090000}"/>
    <cellStyle name="_%(SignSpaceOnly) 2 6 3 3" xfId="26076" xr:uid="{00000000-0005-0000-0000-00005A090000}"/>
    <cellStyle name="_%(SignSpaceOnly) 2 6 3 4" xfId="39398" xr:uid="{00000000-0005-0000-0000-00005B090000}"/>
    <cellStyle name="_%(SignSpaceOnly) 2 6 3 5" xfId="20222" xr:uid="{00000000-0005-0000-0000-00005C090000}"/>
    <cellStyle name="_%(SignSpaceOnly) 2 6 4" xfId="6768" xr:uid="{00000000-0005-0000-0000-00005D090000}"/>
    <cellStyle name="_%(SignSpaceOnly) 2 6 4 2" xfId="14233" xr:uid="{00000000-0005-0000-0000-00005E090000}"/>
    <cellStyle name="_%(SignSpaceOnly) 2 6 4 2 2" xfId="48392" xr:uid="{00000000-0005-0000-0000-00005F090000}"/>
    <cellStyle name="_%(SignSpaceOnly) 2 6 4 2 3" xfId="35072" xr:uid="{00000000-0005-0000-0000-000060090000}"/>
    <cellStyle name="_%(SignSpaceOnly) 2 6 4 3" xfId="27619" xr:uid="{00000000-0005-0000-0000-000061090000}"/>
    <cellStyle name="_%(SignSpaceOnly) 2 6 4 4" xfId="40941" xr:uid="{00000000-0005-0000-0000-000062090000}"/>
    <cellStyle name="_%(SignSpaceOnly) 2 6 4 5" xfId="21765" xr:uid="{00000000-0005-0000-0000-000063090000}"/>
    <cellStyle name="_%(SignSpaceOnly) 2 6 5" xfId="9665" xr:uid="{00000000-0005-0000-0000-000064090000}"/>
    <cellStyle name="_%(SignSpaceOnly) 2 6 5 2" xfId="30506" xr:uid="{00000000-0005-0000-0000-000065090000}"/>
    <cellStyle name="_%(SignSpaceOnly) 2 6 5 3" xfId="43826" xr:uid="{00000000-0005-0000-0000-000066090000}"/>
    <cellStyle name="_%(SignSpaceOnly) 2 6 5 4" xfId="17199" xr:uid="{00000000-0005-0000-0000-000067090000}"/>
    <cellStyle name="_%(SignSpaceOnly) 2 6 6" xfId="8382" xr:uid="{00000000-0005-0000-0000-000068090000}"/>
    <cellStyle name="_%(SignSpaceOnly) 2 6 6 2" xfId="42553" xr:uid="{00000000-0005-0000-0000-000069090000}"/>
    <cellStyle name="_%(SignSpaceOnly) 2 6 6 3" xfId="29233" xr:uid="{00000000-0005-0000-0000-00006A090000}"/>
    <cellStyle name="_%(SignSpaceOnly) 2 6 7" xfId="23053" xr:uid="{00000000-0005-0000-0000-00006B090000}"/>
    <cellStyle name="_%(SignSpaceOnly) 2 6 8" xfId="36375" xr:uid="{00000000-0005-0000-0000-00006C090000}"/>
    <cellStyle name="_%(SignSpaceOnly) 2 6 9" xfId="15926" xr:uid="{00000000-0005-0000-0000-00006D090000}"/>
    <cellStyle name="_%(SignSpaceOnly) 2 7" xfId="2887" xr:uid="{00000000-0005-0000-0000-00006E090000}"/>
    <cellStyle name="_%(SignSpaceOnly) 2 7 2" xfId="4447" xr:uid="{00000000-0005-0000-0000-00006F090000}"/>
    <cellStyle name="_%(SignSpaceOnly) 2 7 2 2" xfId="11912" xr:uid="{00000000-0005-0000-0000-000070090000}"/>
    <cellStyle name="_%(SignSpaceOnly) 2 7 2 2 2" xfId="46071" xr:uid="{00000000-0005-0000-0000-000071090000}"/>
    <cellStyle name="_%(SignSpaceOnly) 2 7 2 2 3" xfId="32751" xr:uid="{00000000-0005-0000-0000-000072090000}"/>
    <cellStyle name="_%(SignSpaceOnly) 2 7 2 3" xfId="25298" xr:uid="{00000000-0005-0000-0000-000073090000}"/>
    <cellStyle name="_%(SignSpaceOnly) 2 7 2 4" xfId="38620" xr:uid="{00000000-0005-0000-0000-000074090000}"/>
    <cellStyle name="_%(SignSpaceOnly) 2 7 2 5" xfId="19444" xr:uid="{00000000-0005-0000-0000-000075090000}"/>
    <cellStyle name="_%(SignSpaceOnly) 2 7 3" xfId="5990" xr:uid="{00000000-0005-0000-0000-000076090000}"/>
    <cellStyle name="_%(SignSpaceOnly) 2 7 3 2" xfId="13455" xr:uid="{00000000-0005-0000-0000-000077090000}"/>
    <cellStyle name="_%(SignSpaceOnly) 2 7 3 2 2" xfId="47614" xr:uid="{00000000-0005-0000-0000-000078090000}"/>
    <cellStyle name="_%(SignSpaceOnly) 2 7 3 2 3" xfId="34294" xr:uid="{00000000-0005-0000-0000-000079090000}"/>
    <cellStyle name="_%(SignSpaceOnly) 2 7 3 3" xfId="26841" xr:uid="{00000000-0005-0000-0000-00007A090000}"/>
    <cellStyle name="_%(SignSpaceOnly) 2 7 3 4" xfId="40163" xr:uid="{00000000-0005-0000-0000-00007B090000}"/>
    <cellStyle name="_%(SignSpaceOnly) 2 7 3 5" xfId="20987" xr:uid="{00000000-0005-0000-0000-00007C090000}"/>
    <cellStyle name="_%(SignSpaceOnly) 2 7 4" xfId="10388" xr:uid="{00000000-0005-0000-0000-00007D090000}"/>
    <cellStyle name="_%(SignSpaceOnly) 2 7 4 2" xfId="31228" xr:uid="{00000000-0005-0000-0000-00007E090000}"/>
    <cellStyle name="_%(SignSpaceOnly) 2 7 4 3" xfId="44548" xr:uid="{00000000-0005-0000-0000-00007F090000}"/>
    <cellStyle name="_%(SignSpaceOnly) 2 7 4 4" xfId="17921" xr:uid="{00000000-0005-0000-0000-000080090000}"/>
    <cellStyle name="_%(SignSpaceOnly) 2 7 5" xfId="7604" xr:uid="{00000000-0005-0000-0000-000081090000}"/>
    <cellStyle name="_%(SignSpaceOnly) 2 7 5 2" xfId="41775" xr:uid="{00000000-0005-0000-0000-000082090000}"/>
    <cellStyle name="_%(SignSpaceOnly) 2 7 5 3" xfId="28455" xr:uid="{00000000-0005-0000-0000-000083090000}"/>
    <cellStyle name="_%(SignSpaceOnly) 2 7 6" xfId="23775" xr:uid="{00000000-0005-0000-0000-000084090000}"/>
    <cellStyle name="_%(SignSpaceOnly) 2 7 7" xfId="37097" xr:uid="{00000000-0005-0000-0000-000085090000}"/>
    <cellStyle name="_%(SignSpaceOnly) 2 7 8" xfId="15148" xr:uid="{00000000-0005-0000-0000-000086090000}"/>
    <cellStyle name="_%(SignSpaceOnly) 2 8" xfId="2511" xr:uid="{00000000-0005-0000-0000-000087090000}"/>
    <cellStyle name="_%(SignSpaceOnly) 2 8 2" xfId="10018" xr:uid="{00000000-0005-0000-0000-000088090000}"/>
    <cellStyle name="_%(SignSpaceOnly) 2 8 2 2" xfId="44178" xr:uid="{00000000-0005-0000-0000-000089090000}"/>
    <cellStyle name="_%(SignSpaceOnly) 2 8 2 3" xfId="30858" xr:uid="{00000000-0005-0000-0000-00008A090000}"/>
    <cellStyle name="_%(SignSpaceOnly) 2 8 3" xfId="23405" xr:uid="{00000000-0005-0000-0000-00008B090000}"/>
    <cellStyle name="_%(SignSpaceOnly) 2 8 4" xfId="36727" xr:uid="{00000000-0005-0000-0000-00008C090000}"/>
    <cellStyle name="_%(SignSpaceOnly) 2 8 5" xfId="17551" xr:uid="{00000000-0005-0000-0000-00008D090000}"/>
    <cellStyle name="_%(SignSpaceOnly) 2 9" xfId="4058" xr:uid="{00000000-0005-0000-0000-00008E090000}"/>
    <cellStyle name="_%(SignSpaceOnly) 2 9 2" xfId="11523" xr:uid="{00000000-0005-0000-0000-00008F090000}"/>
    <cellStyle name="_%(SignSpaceOnly) 2 9 2 2" xfId="45683" xr:uid="{00000000-0005-0000-0000-000090090000}"/>
    <cellStyle name="_%(SignSpaceOnly) 2 9 2 3" xfId="32363" xr:uid="{00000000-0005-0000-0000-000091090000}"/>
    <cellStyle name="_%(SignSpaceOnly) 2 9 3" xfId="24910" xr:uid="{00000000-0005-0000-0000-000092090000}"/>
    <cellStyle name="_%(SignSpaceOnly) 2 9 4" xfId="38232" xr:uid="{00000000-0005-0000-0000-000093090000}"/>
    <cellStyle name="_%(SignSpaceOnly) 2 9 5" xfId="19056" xr:uid="{00000000-0005-0000-0000-000094090000}"/>
    <cellStyle name="_%(SignSpaceOnly) 20" xfId="14675" xr:uid="{00000000-0005-0000-0000-000095090000}"/>
    <cellStyle name="_%(SignSpaceOnly) 20 2" xfId="48834" xr:uid="{00000000-0005-0000-0000-000096090000}"/>
    <cellStyle name="_%(SignSpaceOnly) 20 3" xfId="22242" xr:uid="{00000000-0005-0000-0000-000097090000}"/>
    <cellStyle name="_%(SignSpaceOnly) 21" xfId="14698" xr:uid="{00000000-0005-0000-0000-000098090000}"/>
    <cellStyle name="_%(SignSpaceOnly) 21 2" xfId="48857" xr:uid="{00000000-0005-0000-0000-000099090000}"/>
    <cellStyle name="_%(SignSpaceOnly) 21 3" xfId="35529" xr:uid="{00000000-0005-0000-0000-00009A090000}"/>
    <cellStyle name="_%(SignSpaceOnly) 22" xfId="35566" xr:uid="{00000000-0005-0000-0000-00009B090000}"/>
    <cellStyle name="_%(SignSpaceOnly) 23" xfId="14758" xr:uid="{00000000-0005-0000-0000-00009C090000}"/>
    <cellStyle name="_%(SignSpaceOnly) 3" xfId="584" xr:uid="{00000000-0005-0000-0000-00009D090000}"/>
    <cellStyle name="_%(SignSpaceOnly) 3 10" xfId="8959" xr:uid="{00000000-0005-0000-0000-00009E090000}"/>
    <cellStyle name="_%(SignSpaceOnly) 3 10 2" xfId="29800" xr:uid="{00000000-0005-0000-0000-00009F090000}"/>
    <cellStyle name="_%(SignSpaceOnly) 3 10 3" xfId="43120" xr:uid="{00000000-0005-0000-0000-0000A0090000}"/>
    <cellStyle name="_%(SignSpaceOnly) 3 10 4" xfId="16493" xr:uid="{00000000-0005-0000-0000-0000A1090000}"/>
    <cellStyle name="_%(SignSpaceOnly) 3 11" xfId="7244" xr:uid="{00000000-0005-0000-0000-0000A2090000}"/>
    <cellStyle name="_%(SignSpaceOnly) 3 11 2" xfId="41417" xr:uid="{00000000-0005-0000-0000-0000A3090000}"/>
    <cellStyle name="_%(SignSpaceOnly) 3 11 3" xfId="28095" xr:uid="{00000000-0005-0000-0000-0000A4090000}"/>
    <cellStyle name="_%(SignSpaceOnly) 3 12" xfId="22345" xr:uid="{00000000-0005-0000-0000-0000A5090000}"/>
    <cellStyle name="_%(SignSpaceOnly) 3 13" xfId="35669" xr:uid="{00000000-0005-0000-0000-0000A6090000}"/>
    <cellStyle name="_%(SignSpaceOnly) 3 14" xfId="14790" xr:uid="{00000000-0005-0000-0000-0000A7090000}"/>
    <cellStyle name="_%(SignSpaceOnly) 3 2" xfId="1232" xr:uid="{00000000-0005-0000-0000-0000A8090000}"/>
    <cellStyle name="_%(SignSpaceOnly) 3 2 10" xfId="7330" xr:uid="{00000000-0005-0000-0000-0000A9090000}"/>
    <cellStyle name="_%(SignSpaceOnly) 3 2 10 2" xfId="41501" xr:uid="{00000000-0005-0000-0000-0000AA090000}"/>
    <cellStyle name="_%(SignSpaceOnly) 3 2 10 3" xfId="28181" xr:uid="{00000000-0005-0000-0000-0000AB090000}"/>
    <cellStyle name="_%(SignSpaceOnly) 3 2 11" xfId="22467" xr:uid="{00000000-0005-0000-0000-0000AC090000}"/>
    <cellStyle name="_%(SignSpaceOnly) 3 2 12" xfId="35790" xr:uid="{00000000-0005-0000-0000-0000AD090000}"/>
    <cellStyle name="_%(SignSpaceOnly) 3 2 13" xfId="14874" xr:uid="{00000000-0005-0000-0000-0000AE090000}"/>
    <cellStyle name="_%(SignSpaceOnly) 3 2 2" xfId="1578" xr:uid="{00000000-0005-0000-0000-0000AF090000}"/>
    <cellStyle name="_%(SignSpaceOnly) 3 2 2 2" xfId="3270" xr:uid="{00000000-0005-0000-0000-0000B0090000}"/>
    <cellStyle name="_%(SignSpaceOnly) 3 2 2 2 2" xfId="10735" xr:uid="{00000000-0005-0000-0000-0000B1090000}"/>
    <cellStyle name="_%(SignSpaceOnly) 3 2 2 2 2 2" xfId="44895" xr:uid="{00000000-0005-0000-0000-0000B2090000}"/>
    <cellStyle name="_%(SignSpaceOnly) 3 2 2 2 2 3" xfId="31575" xr:uid="{00000000-0005-0000-0000-0000B3090000}"/>
    <cellStyle name="_%(SignSpaceOnly) 3 2 2 2 3" xfId="24122" xr:uid="{00000000-0005-0000-0000-0000B4090000}"/>
    <cellStyle name="_%(SignSpaceOnly) 3 2 2 2 4" xfId="37444" xr:uid="{00000000-0005-0000-0000-0000B5090000}"/>
    <cellStyle name="_%(SignSpaceOnly) 3 2 2 2 5" xfId="18268" xr:uid="{00000000-0005-0000-0000-0000B6090000}"/>
    <cellStyle name="_%(SignSpaceOnly) 3 2 2 3" xfId="4794" xr:uid="{00000000-0005-0000-0000-0000B7090000}"/>
    <cellStyle name="_%(SignSpaceOnly) 3 2 2 3 2" xfId="12259" xr:uid="{00000000-0005-0000-0000-0000B8090000}"/>
    <cellStyle name="_%(SignSpaceOnly) 3 2 2 3 2 2" xfId="46418" xr:uid="{00000000-0005-0000-0000-0000B9090000}"/>
    <cellStyle name="_%(SignSpaceOnly) 3 2 2 3 2 3" xfId="33098" xr:uid="{00000000-0005-0000-0000-0000BA090000}"/>
    <cellStyle name="_%(SignSpaceOnly) 3 2 2 3 3" xfId="25645" xr:uid="{00000000-0005-0000-0000-0000BB090000}"/>
    <cellStyle name="_%(SignSpaceOnly) 3 2 2 3 4" xfId="38967" xr:uid="{00000000-0005-0000-0000-0000BC090000}"/>
    <cellStyle name="_%(SignSpaceOnly) 3 2 2 3 5" xfId="19791" xr:uid="{00000000-0005-0000-0000-0000BD090000}"/>
    <cellStyle name="_%(SignSpaceOnly) 3 2 2 4" xfId="6337" xr:uid="{00000000-0005-0000-0000-0000BE090000}"/>
    <cellStyle name="_%(SignSpaceOnly) 3 2 2 4 2" xfId="13802" xr:uid="{00000000-0005-0000-0000-0000BF090000}"/>
    <cellStyle name="_%(SignSpaceOnly) 3 2 2 4 2 2" xfId="47961" xr:uid="{00000000-0005-0000-0000-0000C0090000}"/>
    <cellStyle name="_%(SignSpaceOnly) 3 2 2 4 2 3" xfId="34641" xr:uid="{00000000-0005-0000-0000-0000C1090000}"/>
    <cellStyle name="_%(SignSpaceOnly) 3 2 2 4 3" xfId="27188" xr:uid="{00000000-0005-0000-0000-0000C2090000}"/>
    <cellStyle name="_%(SignSpaceOnly) 3 2 2 4 4" xfId="40510" xr:uid="{00000000-0005-0000-0000-0000C3090000}"/>
    <cellStyle name="_%(SignSpaceOnly) 3 2 2 4 5" xfId="21334" xr:uid="{00000000-0005-0000-0000-0000C4090000}"/>
    <cellStyle name="_%(SignSpaceOnly) 3 2 2 5" xfId="9225" xr:uid="{00000000-0005-0000-0000-0000C5090000}"/>
    <cellStyle name="_%(SignSpaceOnly) 3 2 2 5 2" xfId="30066" xr:uid="{00000000-0005-0000-0000-0000C6090000}"/>
    <cellStyle name="_%(SignSpaceOnly) 3 2 2 5 3" xfId="43386" xr:uid="{00000000-0005-0000-0000-0000C7090000}"/>
    <cellStyle name="_%(SignSpaceOnly) 3 2 2 5 4" xfId="16759" xr:uid="{00000000-0005-0000-0000-0000C8090000}"/>
    <cellStyle name="_%(SignSpaceOnly) 3 2 2 6" xfId="7951" xr:uid="{00000000-0005-0000-0000-0000C9090000}"/>
    <cellStyle name="_%(SignSpaceOnly) 3 2 2 6 2" xfId="42122" xr:uid="{00000000-0005-0000-0000-0000CA090000}"/>
    <cellStyle name="_%(SignSpaceOnly) 3 2 2 6 3" xfId="28802" xr:uid="{00000000-0005-0000-0000-0000CB090000}"/>
    <cellStyle name="_%(SignSpaceOnly) 3 2 2 7" xfId="22613" xr:uid="{00000000-0005-0000-0000-0000CC090000}"/>
    <cellStyle name="_%(SignSpaceOnly) 3 2 2 8" xfId="35935" xr:uid="{00000000-0005-0000-0000-0000CD090000}"/>
    <cellStyle name="_%(SignSpaceOnly) 3 2 2 9" xfId="15495" xr:uid="{00000000-0005-0000-0000-0000CE090000}"/>
    <cellStyle name="_%(SignSpaceOnly) 3 2 3" xfId="1944" xr:uid="{00000000-0005-0000-0000-0000CF090000}"/>
    <cellStyle name="_%(SignSpaceOnly) 3 2 3 2" xfId="3501" xr:uid="{00000000-0005-0000-0000-0000D0090000}"/>
    <cellStyle name="_%(SignSpaceOnly) 3 2 3 2 2" xfId="10966" xr:uid="{00000000-0005-0000-0000-0000D1090000}"/>
    <cellStyle name="_%(SignSpaceOnly) 3 2 3 2 2 2" xfId="45126" xr:uid="{00000000-0005-0000-0000-0000D2090000}"/>
    <cellStyle name="_%(SignSpaceOnly) 3 2 3 2 2 3" xfId="31806" xr:uid="{00000000-0005-0000-0000-0000D3090000}"/>
    <cellStyle name="_%(SignSpaceOnly) 3 2 3 2 3" xfId="24353" xr:uid="{00000000-0005-0000-0000-0000D4090000}"/>
    <cellStyle name="_%(SignSpaceOnly) 3 2 3 2 4" xfId="37675" xr:uid="{00000000-0005-0000-0000-0000D5090000}"/>
    <cellStyle name="_%(SignSpaceOnly) 3 2 3 2 5" xfId="18499" xr:uid="{00000000-0005-0000-0000-0000D6090000}"/>
    <cellStyle name="_%(SignSpaceOnly) 3 2 3 3" xfId="5025" xr:uid="{00000000-0005-0000-0000-0000D7090000}"/>
    <cellStyle name="_%(SignSpaceOnly) 3 2 3 3 2" xfId="12490" xr:uid="{00000000-0005-0000-0000-0000D8090000}"/>
    <cellStyle name="_%(SignSpaceOnly) 3 2 3 3 2 2" xfId="46649" xr:uid="{00000000-0005-0000-0000-0000D9090000}"/>
    <cellStyle name="_%(SignSpaceOnly) 3 2 3 3 2 3" xfId="33329" xr:uid="{00000000-0005-0000-0000-0000DA090000}"/>
    <cellStyle name="_%(SignSpaceOnly) 3 2 3 3 3" xfId="25876" xr:uid="{00000000-0005-0000-0000-0000DB090000}"/>
    <cellStyle name="_%(SignSpaceOnly) 3 2 3 3 4" xfId="39198" xr:uid="{00000000-0005-0000-0000-0000DC090000}"/>
    <cellStyle name="_%(SignSpaceOnly) 3 2 3 3 5" xfId="20022" xr:uid="{00000000-0005-0000-0000-0000DD090000}"/>
    <cellStyle name="_%(SignSpaceOnly) 3 2 3 4" xfId="6568" xr:uid="{00000000-0005-0000-0000-0000DE090000}"/>
    <cellStyle name="_%(SignSpaceOnly) 3 2 3 4 2" xfId="14033" xr:uid="{00000000-0005-0000-0000-0000DF090000}"/>
    <cellStyle name="_%(SignSpaceOnly) 3 2 3 4 2 2" xfId="48192" xr:uid="{00000000-0005-0000-0000-0000E0090000}"/>
    <cellStyle name="_%(SignSpaceOnly) 3 2 3 4 2 3" xfId="34872" xr:uid="{00000000-0005-0000-0000-0000E1090000}"/>
    <cellStyle name="_%(SignSpaceOnly) 3 2 3 4 3" xfId="27419" xr:uid="{00000000-0005-0000-0000-0000E2090000}"/>
    <cellStyle name="_%(SignSpaceOnly) 3 2 3 4 4" xfId="40741" xr:uid="{00000000-0005-0000-0000-0000E3090000}"/>
    <cellStyle name="_%(SignSpaceOnly) 3 2 3 4 5" xfId="21565" xr:uid="{00000000-0005-0000-0000-0000E4090000}"/>
    <cellStyle name="_%(SignSpaceOnly) 3 2 3 5" xfId="9456" xr:uid="{00000000-0005-0000-0000-0000E5090000}"/>
    <cellStyle name="_%(SignSpaceOnly) 3 2 3 5 2" xfId="30297" xr:uid="{00000000-0005-0000-0000-0000E6090000}"/>
    <cellStyle name="_%(SignSpaceOnly) 3 2 3 5 3" xfId="43617" xr:uid="{00000000-0005-0000-0000-0000E7090000}"/>
    <cellStyle name="_%(SignSpaceOnly) 3 2 3 5 4" xfId="16990" xr:uid="{00000000-0005-0000-0000-0000E8090000}"/>
    <cellStyle name="_%(SignSpaceOnly) 3 2 3 6" xfId="8182" xr:uid="{00000000-0005-0000-0000-0000E9090000}"/>
    <cellStyle name="_%(SignSpaceOnly) 3 2 3 6 2" xfId="42353" xr:uid="{00000000-0005-0000-0000-0000EA090000}"/>
    <cellStyle name="_%(SignSpaceOnly) 3 2 3 6 3" xfId="29033" xr:uid="{00000000-0005-0000-0000-0000EB090000}"/>
    <cellStyle name="_%(SignSpaceOnly) 3 2 3 7" xfId="22844" xr:uid="{00000000-0005-0000-0000-0000EC090000}"/>
    <cellStyle name="_%(SignSpaceOnly) 3 2 3 8" xfId="36166" xr:uid="{00000000-0005-0000-0000-0000ED090000}"/>
    <cellStyle name="_%(SignSpaceOnly) 3 2 3 9" xfId="15726" xr:uid="{00000000-0005-0000-0000-0000EE090000}"/>
    <cellStyle name="_%(SignSpaceOnly) 3 2 4" xfId="2258" xr:uid="{00000000-0005-0000-0000-0000EF090000}"/>
    <cellStyle name="_%(SignSpaceOnly) 3 2 4 2" xfId="3796" xr:uid="{00000000-0005-0000-0000-0000F0090000}"/>
    <cellStyle name="_%(SignSpaceOnly) 3 2 4 2 2" xfId="11261" xr:uid="{00000000-0005-0000-0000-0000F1090000}"/>
    <cellStyle name="_%(SignSpaceOnly) 3 2 4 2 2 2" xfId="45421" xr:uid="{00000000-0005-0000-0000-0000F2090000}"/>
    <cellStyle name="_%(SignSpaceOnly) 3 2 4 2 2 3" xfId="32101" xr:uid="{00000000-0005-0000-0000-0000F3090000}"/>
    <cellStyle name="_%(SignSpaceOnly) 3 2 4 2 3" xfId="24648" xr:uid="{00000000-0005-0000-0000-0000F4090000}"/>
    <cellStyle name="_%(SignSpaceOnly) 3 2 4 2 4" xfId="37970" xr:uid="{00000000-0005-0000-0000-0000F5090000}"/>
    <cellStyle name="_%(SignSpaceOnly) 3 2 4 2 5" xfId="18794" xr:uid="{00000000-0005-0000-0000-0000F6090000}"/>
    <cellStyle name="_%(SignSpaceOnly) 3 2 4 3" xfId="5320" xr:uid="{00000000-0005-0000-0000-0000F7090000}"/>
    <cellStyle name="_%(SignSpaceOnly) 3 2 4 3 2" xfId="12785" xr:uid="{00000000-0005-0000-0000-0000F8090000}"/>
    <cellStyle name="_%(SignSpaceOnly) 3 2 4 3 2 2" xfId="46944" xr:uid="{00000000-0005-0000-0000-0000F9090000}"/>
    <cellStyle name="_%(SignSpaceOnly) 3 2 4 3 2 3" xfId="33624" xr:uid="{00000000-0005-0000-0000-0000FA090000}"/>
    <cellStyle name="_%(SignSpaceOnly) 3 2 4 3 3" xfId="26171" xr:uid="{00000000-0005-0000-0000-0000FB090000}"/>
    <cellStyle name="_%(SignSpaceOnly) 3 2 4 3 4" xfId="39493" xr:uid="{00000000-0005-0000-0000-0000FC090000}"/>
    <cellStyle name="_%(SignSpaceOnly) 3 2 4 3 5" xfId="20317" xr:uid="{00000000-0005-0000-0000-0000FD090000}"/>
    <cellStyle name="_%(SignSpaceOnly) 3 2 4 4" xfId="6863" xr:uid="{00000000-0005-0000-0000-0000FE090000}"/>
    <cellStyle name="_%(SignSpaceOnly) 3 2 4 4 2" xfId="14328" xr:uid="{00000000-0005-0000-0000-0000FF090000}"/>
    <cellStyle name="_%(SignSpaceOnly) 3 2 4 4 2 2" xfId="48487" xr:uid="{00000000-0005-0000-0000-0000000A0000}"/>
    <cellStyle name="_%(SignSpaceOnly) 3 2 4 4 2 3" xfId="35167" xr:uid="{00000000-0005-0000-0000-0000010A0000}"/>
    <cellStyle name="_%(SignSpaceOnly) 3 2 4 4 3" xfId="27714" xr:uid="{00000000-0005-0000-0000-0000020A0000}"/>
    <cellStyle name="_%(SignSpaceOnly) 3 2 4 4 4" xfId="41036" xr:uid="{00000000-0005-0000-0000-0000030A0000}"/>
    <cellStyle name="_%(SignSpaceOnly) 3 2 4 4 5" xfId="21860" xr:uid="{00000000-0005-0000-0000-0000040A0000}"/>
    <cellStyle name="_%(SignSpaceOnly) 3 2 4 5" xfId="9765" xr:uid="{00000000-0005-0000-0000-0000050A0000}"/>
    <cellStyle name="_%(SignSpaceOnly) 3 2 4 5 2" xfId="30606" xr:uid="{00000000-0005-0000-0000-0000060A0000}"/>
    <cellStyle name="_%(SignSpaceOnly) 3 2 4 5 3" xfId="43926" xr:uid="{00000000-0005-0000-0000-0000070A0000}"/>
    <cellStyle name="_%(SignSpaceOnly) 3 2 4 5 4" xfId="17299" xr:uid="{00000000-0005-0000-0000-0000080A0000}"/>
    <cellStyle name="_%(SignSpaceOnly) 3 2 4 6" xfId="8477" xr:uid="{00000000-0005-0000-0000-0000090A0000}"/>
    <cellStyle name="_%(SignSpaceOnly) 3 2 4 6 2" xfId="42648" xr:uid="{00000000-0005-0000-0000-00000A0A0000}"/>
    <cellStyle name="_%(SignSpaceOnly) 3 2 4 6 3" xfId="29328" xr:uid="{00000000-0005-0000-0000-00000B0A0000}"/>
    <cellStyle name="_%(SignSpaceOnly) 3 2 4 7" xfId="23153" xr:uid="{00000000-0005-0000-0000-00000C0A0000}"/>
    <cellStyle name="_%(SignSpaceOnly) 3 2 4 8" xfId="36475" xr:uid="{00000000-0005-0000-0000-00000D0A0000}"/>
    <cellStyle name="_%(SignSpaceOnly) 3 2 4 9" xfId="16021" xr:uid="{00000000-0005-0000-0000-00000E0A0000}"/>
    <cellStyle name="_%(SignSpaceOnly) 3 2 5" xfId="3117" xr:uid="{00000000-0005-0000-0000-00000F0A0000}"/>
    <cellStyle name="_%(SignSpaceOnly) 3 2 5 2" xfId="4649" xr:uid="{00000000-0005-0000-0000-0000100A0000}"/>
    <cellStyle name="_%(SignSpaceOnly) 3 2 5 2 2" xfId="12114" xr:uid="{00000000-0005-0000-0000-0000110A0000}"/>
    <cellStyle name="_%(SignSpaceOnly) 3 2 5 2 2 2" xfId="46273" xr:uid="{00000000-0005-0000-0000-0000120A0000}"/>
    <cellStyle name="_%(SignSpaceOnly) 3 2 5 2 2 3" xfId="32953" xr:uid="{00000000-0005-0000-0000-0000130A0000}"/>
    <cellStyle name="_%(SignSpaceOnly) 3 2 5 2 3" xfId="25500" xr:uid="{00000000-0005-0000-0000-0000140A0000}"/>
    <cellStyle name="_%(SignSpaceOnly) 3 2 5 2 4" xfId="38822" xr:uid="{00000000-0005-0000-0000-0000150A0000}"/>
    <cellStyle name="_%(SignSpaceOnly) 3 2 5 2 5" xfId="19646" xr:uid="{00000000-0005-0000-0000-0000160A0000}"/>
    <cellStyle name="_%(SignSpaceOnly) 3 2 5 3" xfId="6192" xr:uid="{00000000-0005-0000-0000-0000170A0000}"/>
    <cellStyle name="_%(SignSpaceOnly) 3 2 5 3 2" xfId="13657" xr:uid="{00000000-0005-0000-0000-0000180A0000}"/>
    <cellStyle name="_%(SignSpaceOnly) 3 2 5 3 2 2" xfId="47816" xr:uid="{00000000-0005-0000-0000-0000190A0000}"/>
    <cellStyle name="_%(SignSpaceOnly) 3 2 5 3 2 3" xfId="34496" xr:uid="{00000000-0005-0000-0000-00001A0A0000}"/>
    <cellStyle name="_%(SignSpaceOnly) 3 2 5 3 3" xfId="27043" xr:uid="{00000000-0005-0000-0000-00001B0A0000}"/>
    <cellStyle name="_%(SignSpaceOnly) 3 2 5 3 4" xfId="40365" xr:uid="{00000000-0005-0000-0000-00001C0A0000}"/>
    <cellStyle name="_%(SignSpaceOnly) 3 2 5 3 5" xfId="21189" xr:uid="{00000000-0005-0000-0000-00001D0A0000}"/>
    <cellStyle name="_%(SignSpaceOnly) 3 2 5 4" xfId="10590" xr:uid="{00000000-0005-0000-0000-00001E0A0000}"/>
    <cellStyle name="_%(SignSpaceOnly) 3 2 5 4 2" xfId="31430" xr:uid="{00000000-0005-0000-0000-00001F0A0000}"/>
    <cellStyle name="_%(SignSpaceOnly) 3 2 5 4 3" xfId="44750" xr:uid="{00000000-0005-0000-0000-0000200A0000}"/>
    <cellStyle name="_%(SignSpaceOnly) 3 2 5 4 4" xfId="18123" xr:uid="{00000000-0005-0000-0000-0000210A0000}"/>
    <cellStyle name="_%(SignSpaceOnly) 3 2 5 5" xfId="7806" xr:uid="{00000000-0005-0000-0000-0000220A0000}"/>
    <cellStyle name="_%(SignSpaceOnly) 3 2 5 5 2" xfId="41977" xr:uid="{00000000-0005-0000-0000-0000230A0000}"/>
    <cellStyle name="_%(SignSpaceOnly) 3 2 5 5 3" xfId="28657" xr:uid="{00000000-0005-0000-0000-0000240A0000}"/>
    <cellStyle name="_%(SignSpaceOnly) 3 2 5 6" xfId="23977" xr:uid="{00000000-0005-0000-0000-0000250A0000}"/>
    <cellStyle name="_%(SignSpaceOnly) 3 2 5 7" xfId="37299" xr:uid="{00000000-0005-0000-0000-0000260A0000}"/>
    <cellStyle name="_%(SignSpaceOnly) 3 2 5 8" xfId="15350" xr:uid="{00000000-0005-0000-0000-0000270A0000}"/>
    <cellStyle name="_%(SignSpaceOnly) 3 2 6" xfId="2614" xr:uid="{00000000-0005-0000-0000-0000280A0000}"/>
    <cellStyle name="_%(SignSpaceOnly) 3 2 6 2" xfId="10121" xr:uid="{00000000-0005-0000-0000-0000290A0000}"/>
    <cellStyle name="_%(SignSpaceOnly) 3 2 6 2 2" xfId="44281" xr:uid="{00000000-0005-0000-0000-00002A0A0000}"/>
    <cellStyle name="_%(SignSpaceOnly) 3 2 6 2 3" xfId="30961" xr:uid="{00000000-0005-0000-0000-00002B0A0000}"/>
    <cellStyle name="_%(SignSpaceOnly) 3 2 6 3" xfId="23508" xr:uid="{00000000-0005-0000-0000-00002C0A0000}"/>
    <cellStyle name="_%(SignSpaceOnly) 3 2 6 4" xfId="36830" xr:uid="{00000000-0005-0000-0000-00002D0A0000}"/>
    <cellStyle name="_%(SignSpaceOnly) 3 2 6 5" xfId="17654" xr:uid="{00000000-0005-0000-0000-00002E0A0000}"/>
    <cellStyle name="_%(SignSpaceOnly) 3 2 7" xfId="4173" xr:uid="{00000000-0005-0000-0000-00002F0A0000}"/>
    <cellStyle name="_%(SignSpaceOnly) 3 2 7 2" xfId="11638" xr:uid="{00000000-0005-0000-0000-0000300A0000}"/>
    <cellStyle name="_%(SignSpaceOnly) 3 2 7 2 2" xfId="45797" xr:uid="{00000000-0005-0000-0000-0000310A0000}"/>
    <cellStyle name="_%(SignSpaceOnly) 3 2 7 2 3" xfId="32477" xr:uid="{00000000-0005-0000-0000-0000320A0000}"/>
    <cellStyle name="_%(SignSpaceOnly) 3 2 7 3" xfId="25024" xr:uid="{00000000-0005-0000-0000-0000330A0000}"/>
    <cellStyle name="_%(SignSpaceOnly) 3 2 7 4" xfId="38346" xr:uid="{00000000-0005-0000-0000-0000340A0000}"/>
    <cellStyle name="_%(SignSpaceOnly) 3 2 7 5" xfId="19170" xr:uid="{00000000-0005-0000-0000-0000350A0000}"/>
    <cellStyle name="_%(SignSpaceOnly) 3 2 8" xfId="5704" xr:uid="{00000000-0005-0000-0000-0000360A0000}"/>
    <cellStyle name="_%(SignSpaceOnly) 3 2 8 2" xfId="13169" xr:uid="{00000000-0005-0000-0000-0000370A0000}"/>
    <cellStyle name="_%(SignSpaceOnly) 3 2 8 2 2" xfId="47328" xr:uid="{00000000-0005-0000-0000-0000380A0000}"/>
    <cellStyle name="_%(SignSpaceOnly) 3 2 8 2 3" xfId="34008" xr:uid="{00000000-0005-0000-0000-0000390A0000}"/>
    <cellStyle name="_%(SignSpaceOnly) 3 2 8 3" xfId="26555" xr:uid="{00000000-0005-0000-0000-00003A0A0000}"/>
    <cellStyle name="_%(SignSpaceOnly) 3 2 8 4" xfId="39877" xr:uid="{00000000-0005-0000-0000-00003B0A0000}"/>
    <cellStyle name="_%(SignSpaceOnly) 3 2 8 5" xfId="20701" xr:uid="{00000000-0005-0000-0000-00003C0A0000}"/>
    <cellStyle name="_%(SignSpaceOnly) 3 2 9" xfId="9080" xr:uid="{00000000-0005-0000-0000-00003D0A0000}"/>
    <cellStyle name="_%(SignSpaceOnly) 3 2 9 2" xfId="29921" xr:uid="{00000000-0005-0000-0000-00003E0A0000}"/>
    <cellStyle name="_%(SignSpaceOnly) 3 2 9 3" xfId="43241" xr:uid="{00000000-0005-0000-0000-00003F0A0000}"/>
    <cellStyle name="_%(SignSpaceOnly) 3 2 9 4" xfId="16614" xr:uid="{00000000-0005-0000-0000-0000400A0000}"/>
    <cellStyle name="_%(SignSpaceOnly) 3 3" xfId="1295" xr:uid="{00000000-0005-0000-0000-0000410A0000}"/>
    <cellStyle name="_%(SignSpaceOnly) 3 3 2" xfId="3178" xr:uid="{00000000-0005-0000-0000-0000420A0000}"/>
    <cellStyle name="_%(SignSpaceOnly) 3 3 2 2" xfId="10647" xr:uid="{00000000-0005-0000-0000-0000430A0000}"/>
    <cellStyle name="_%(SignSpaceOnly) 3 3 2 2 2" xfId="44807" xr:uid="{00000000-0005-0000-0000-0000440A0000}"/>
    <cellStyle name="_%(SignSpaceOnly) 3 3 2 2 3" xfId="31487" xr:uid="{00000000-0005-0000-0000-0000450A0000}"/>
    <cellStyle name="_%(SignSpaceOnly) 3 3 2 3" xfId="24034" xr:uid="{00000000-0005-0000-0000-0000460A0000}"/>
    <cellStyle name="_%(SignSpaceOnly) 3 3 2 4" xfId="37356" xr:uid="{00000000-0005-0000-0000-0000470A0000}"/>
    <cellStyle name="_%(SignSpaceOnly) 3 3 2 5" xfId="18180" xr:uid="{00000000-0005-0000-0000-0000480A0000}"/>
    <cellStyle name="_%(SignSpaceOnly) 3 3 3" xfId="4706" xr:uid="{00000000-0005-0000-0000-0000490A0000}"/>
    <cellStyle name="_%(SignSpaceOnly) 3 3 3 2" xfId="12171" xr:uid="{00000000-0005-0000-0000-00004A0A0000}"/>
    <cellStyle name="_%(SignSpaceOnly) 3 3 3 2 2" xfId="46330" xr:uid="{00000000-0005-0000-0000-00004B0A0000}"/>
    <cellStyle name="_%(SignSpaceOnly) 3 3 3 2 3" xfId="33010" xr:uid="{00000000-0005-0000-0000-00004C0A0000}"/>
    <cellStyle name="_%(SignSpaceOnly) 3 3 3 3" xfId="25557" xr:uid="{00000000-0005-0000-0000-00004D0A0000}"/>
    <cellStyle name="_%(SignSpaceOnly) 3 3 3 4" xfId="38879" xr:uid="{00000000-0005-0000-0000-00004E0A0000}"/>
    <cellStyle name="_%(SignSpaceOnly) 3 3 3 5" xfId="19703" xr:uid="{00000000-0005-0000-0000-00004F0A0000}"/>
    <cellStyle name="_%(SignSpaceOnly) 3 3 4" xfId="6249" xr:uid="{00000000-0005-0000-0000-0000500A0000}"/>
    <cellStyle name="_%(SignSpaceOnly) 3 3 4 2" xfId="13714" xr:uid="{00000000-0005-0000-0000-0000510A0000}"/>
    <cellStyle name="_%(SignSpaceOnly) 3 3 4 2 2" xfId="47873" xr:uid="{00000000-0005-0000-0000-0000520A0000}"/>
    <cellStyle name="_%(SignSpaceOnly) 3 3 4 2 3" xfId="34553" xr:uid="{00000000-0005-0000-0000-0000530A0000}"/>
    <cellStyle name="_%(SignSpaceOnly) 3 3 4 3" xfId="27100" xr:uid="{00000000-0005-0000-0000-0000540A0000}"/>
    <cellStyle name="_%(SignSpaceOnly) 3 3 4 4" xfId="40422" xr:uid="{00000000-0005-0000-0000-0000550A0000}"/>
    <cellStyle name="_%(SignSpaceOnly) 3 3 4 5" xfId="21246" xr:uid="{00000000-0005-0000-0000-0000560A0000}"/>
    <cellStyle name="_%(SignSpaceOnly) 3 3 5" xfId="9137" xr:uid="{00000000-0005-0000-0000-0000570A0000}"/>
    <cellStyle name="_%(SignSpaceOnly) 3 3 5 2" xfId="29978" xr:uid="{00000000-0005-0000-0000-0000580A0000}"/>
    <cellStyle name="_%(SignSpaceOnly) 3 3 5 3" xfId="43298" xr:uid="{00000000-0005-0000-0000-0000590A0000}"/>
    <cellStyle name="_%(SignSpaceOnly) 3 3 5 4" xfId="16671" xr:uid="{00000000-0005-0000-0000-00005A0A0000}"/>
    <cellStyle name="_%(SignSpaceOnly) 3 3 6" xfId="7863" xr:uid="{00000000-0005-0000-0000-00005B0A0000}"/>
    <cellStyle name="_%(SignSpaceOnly) 3 3 6 2" xfId="42034" xr:uid="{00000000-0005-0000-0000-00005C0A0000}"/>
    <cellStyle name="_%(SignSpaceOnly) 3 3 6 3" xfId="28714" xr:uid="{00000000-0005-0000-0000-00005D0A0000}"/>
    <cellStyle name="_%(SignSpaceOnly) 3 3 7" xfId="22524" xr:uid="{00000000-0005-0000-0000-00005E0A0000}"/>
    <cellStyle name="_%(SignSpaceOnly) 3 3 8" xfId="35847" xr:uid="{00000000-0005-0000-0000-00005F0A0000}"/>
    <cellStyle name="_%(SignSpaceOnly) 3 3 9" xfId="15407" xr:uid="{00000000-0005-0000-0000-0000600A0000}"/>
    <cellStyle name="_%(SignSpaceOnly) 3 4" xfId="1858" xr:uid="{00000000-0005-0000-0000-0000610A0000}"/>
    <cellStyle name="_%(SignSpaceOnly) 3 4 2" xfId="3417" xr:uid="{00000000-0005-0000-0000-0000620A0000}"/>
    <cellStyle name="_%(SignSpaceOnly) 3 4 2 2" xfId="10882" xr:uid="{00000000-0005-0000-0000-0000630A0000}"/>
    <cellStyle name="_%(SignSpaceOnly) 3 4 2 2 2" xfId="45042" xr:uid="{00000000-0005-0000-0000-0000640A0000}"/>
    <cellStyle name="_%(SignSpaceOnly) 3 4 2 2 3" xfId="31722" xr:uid="{00000000-0005-0000-0000-0000650A0000}"/>
    <cellStyle name="_%(SignSpaceOnly) 3 4 2 3" xfId="24269" xr:uid="{00000000-0005-0000-0000-0000660A0000}"/>
    <cellStyle name="_%(SignSpaceOnly) 3 4 2 4" xfId="37591" xr:uid="{00000000-0005-0000-0000-0000670A0000}"/>
    <cellStyle name="_%(SignSpaceOnly) 3 4 2 5" xfId="18415" xr:uid="{00000000-0005-0000-0000-0000680A0000}"/>
    <cellStyle name="_%(SignSpaceOnly) 3 4 3" xfId="4941" xr:uid="{00000000-0005-0000-0000-0000690A0000}"/>
    <cellStyle name="_%(SignSpaceOnly) 3 4 3 2" xfId="12406" xr:uid="{00000000-0005-0000-0000-00006A0A0000}"/>
    <cellStyle name="_%(SignSpaceOnly) 3 4 3 2 2" xfId="46565" xr:uid="{00000000-0005-0000-0000-00006B0A0000}"/>
    <cellStyle name="_%(SignSpaceOnly) 3 4 3 2 3" xfId="33245" xr:uid="{00000000-0005-0000-0000-00006C0A0000}"/>
    <cellStyle name="_%(SignSpaceOnly) 3 4 3 3" xfId="25792" xr:uid="{00000000-0005-0000-0000-00006D0A0000}"/>
    <cellStyle name="_%(SignSpaceOnly) 3 4 3 4" xfId="39114" xr:uid="{00000000-0005-0000-0000-00006E0A0000}"/>
    <cellStyle name="_%(SignSpaceOnly) 3 4 3 5" xfId="19938" xr:uid="{00000000-0005-0000-0000-00006F0A0000}"/>
    <cellStyle name="_%(SignSpaceOnly) 3 4 4" xfId="6484" xr:uid="{00000000-0005-0000-0000-0000700A0000}"/>
    <cellStyle name="_%(SignSpaceOnly) 3 4 4 2" xfId="13949" xr:uid="{00000000-0005-0000-0000-0000710A0000}"/>
    <cellStyle name="_%(SignSpaceOnly) 3 4 4 2 2" xfId="48108" xr:uid="{00000000-0005-0000-0000-0000720A0000}"/>
    <cellStyle name="_%(SignSpaceOnly) 3 4 4 2 3" xfId="34788" xr:uid="{00000000-0005-0000-0000-0000730A0000}"/>
    <cellStyle name="_%(SignSpaceOnly) 3 4 4 3" xfId="27335" xr:uid="{00000000-0005-0000-0000-0000740A0000}"/>
    <cellStyle name="_%(SignSpaceOnly) 3 4 4 4" xfId="40657" xr:uid="{00000000-0005-0000-0000-0000750A0000}"/>
    <cellStyle name="_%(SignSpaceOnly) 3 4 4 5" xfId="21481" xr:uid="{00000000-0005-0000-0000-0000760A0000}"/>
    <cellStyle name="_%(SignSpaceOnly) 3 4 5" xfId="9372" xr:uid="{00000000-0005-0000-0000-0000770A0000}"/>
    <cellStyle name="_%(SignSpaceOnly) 3 4 5 2" xfId="30213" xr:uid="{00000000-0005-0000-0000-0000780A0000}"/>
    <cellStyle name="_%(SignSpaceOnly) 3 4 5 3" xfId="43533" xr:uid="{00000000-0005-0000-0000-0000790A0000}"/>
    <cellStyle name="_%(SignSpaceOnly) 3 4 5 4" xfId="16906" xr:uid="{00000000-0005-0000-0000-00007A0A0000}"/>
    <cellStyle name="_%(SignSpaceOnly) 3 4 6" xfId="8098" xr:uid="{00000000-0005-0000-0000-00007B0A0000}"/>
    <cellStyle name="_%(SignSpaceOnly) 3 4 6 2" xfId="42269" xr:uid="{00000000-0005-0000-0000-00007C0A0000}"/>
    <cellStyle name="_%(SignSpaceOnly) 3 4 6 3" xfId="28949" xr:uid="{00000000-0005-0000-0000-00007D0A0000}"/>
    <cellStyle name="_%(SignSpaceOnly) 3 4 7" xfId="22760" xr:uid="{00000000-0005-0000-0000-00007E0A0000}"/>
    <cellStyle name="_%(SignSpaceOnly) 3 4 8" xfId="36082" xr:uid="{00000000-0005-0000-0000-00007F0A0000}"/>
    <cellStyle name="_%(SignSpaceOnly) 3 4 9" xfId="15642" xr:uid="{00000000-0005-0000-0000-0000800A0000}"/>
    <cellStyle name="_%(SignSpaceOnly) 3 5" xfId="2174" xr:uid="{00000000-0005-0000-0000-0000810A0000}"/>
    <cellStyle name="_%(SignSpaceOnly) 3 5 2" xfId="3715" xr:uid="{00000000-0005-0000-0000-0000820A0000}"/>
    <cellStyle name="_%(SignSpaceOnly) 3 5 2 2" xfId="11180" xr:uid="{00000000-0005-0000-0000-0000830A0000}"/>
    <cellStyle name="_%(SignSpaceOnly) 3 5 2 2 2" xfId="45340" xr:uid="{00000000-0005-0000-0000-0000840A0000}"/>
    <cellStyle name="_%(SignSpaceOnly) 3 5 2 2 3" xfId="32020" xr:uid="{00000000-0005-0000-0000-0000850A0000}"/>
    <cellStyle name="_%(SignSpaceOnly) 3 5 2 3" xfId="24567" xr:uid="{00000000-0005-0000-0000-0000860A0000}"/>
    <cellStyle name="_%(SignSpaceOnly) 3 5 2 4" xfId="37889" xr:uid="{00000000-0005-0000-0000-0000870A0000}"/>
    <cellStyle name="_%(SignSpaceOnly) 3 5 2 5" xfId="18713" xr:uid="{00000000-0005-0000-0000-0000880A0000}"/>
    <cellStyle name="_%(SignSpaceOnly) 3 5 3" xfId="5239" xr:uid="{00000000-0005-0000-0000-0000890A0000}"/>
    <cellStyle name="_%(SignSpaceOnly) 3 5 3 2" xfId="12704" xr:uid="{00000000-0005-0000-0000-00008A0A0000}"/>
    <cellStyle name="_%(SignSpaceOnly) 3 5 3 2 2" xfId="46863" xr:uid="{00000000-0005-0000-0000-00008B0A0000}"/>
    <cellStyle name="_%(SignSpaceOnly) 3 5 3 2 3" xfId="33543" xr:uid="{00000000-0005-0000-0000-00008C0A0000}"/>
    <cellStyle name="_%(SignSpaceOnly) 3 5 3 3" xfId="26090" xr:uid="{00000000-0005-0000-0000-00008D0A0000}"/>
    <cellStyle name="_%(SignSpaceOnly) 3 5 3 4" xfId="39412" xr:uid="{00000000-0005-0000-0000-00008E0A0000}"/>
    <cellStyle name="_%(SignSpaceOnly) 3 5 3 5" xfId="20236" xr:uid="{00000000-0005-0000-0000-00008F0A0000}"/>
    <cellStyle name="_%(SignSpaceOnly) 3 5 4" xfId="6782" xr:uid="{00000000-0005-0000-0000-0000900A0000}"/>
    <cellStyle name="_%(SignSpaceOnly) 3 5 4 2" xfId="14247" xr:uid="{00000000-0005-0000-0000-0000910A0000}"/>
    <cellStyle name="_%(SignSpaceOnly) 3 5 4 2 2" xfId="48406" xr:uid="{00000000-0005-0000-0000-0000920A0000}"/>
    <cellStyle name="_%(SignSpaceOnly) 3 5 4 2 3" xfId="35086" xr:uid="{00000000-0005-0000-0000-0000930A0000}"/>
    <cellStyle name="_%(SignSpaceOnly) 3 5 4 3" xfId="27633" xr:uid="{00000000-0005-0000-0000-0000940A0000}"/>
    <cellStyle name="_%(SignSpaceOnly) 3 5 4 4" xfId="40955" xr:uid="{00000000-0005-0000-0000-0000950A0000}"/>
    <cellStyle name="_%(SignSpaceOnly) 3 5 4 5" xfId="21779" xr:uid="{00000000-0005-0000-0000-0000960A0000}"/>
    <cellStyle name="_%(SignSpaceOnly) 3 5 5" xfId="9681" xr:uid="{00000000-0005-0000-0000-0000970A0000}"/>
    <cellStyle name="_%(SignSpaceOnly) 3 5 5 2" xfId="30522" xr:uid="{00000000-0005-0000-0000-0000980A0000}"/>
    <cellStyle name="_%(SignSpaceOnly) 3 5 5 3" xfId="43842" xr:uid="{00000000-0005-0000-0000-0000990A0000}"/>
    <cellStyle name="_%(SignSpaceOnly) 3 5 5 4" xfId="17215" xr:uid="{00000000-0005-0000-0000-00009A0A0000}"/>
    <cellStyle name="_%(SignSpaceOnly) 3 5 6" xfId="8396" xr:uid="{00000000-0005-0000-0000-00009B0A0000}"/>
    <cellStyle name="_%(SignSpaceOnly) 3 5 6 2" xfId="42567" xr:uid="{00000000-0005-0000-0000-00009C0A0000}"/>
    <cellStyle name="_%(SignSpaceOnly) 3 5 6 3" xfId="29247" xr:uid="{00000000-0005-0000-0000-00009D0A0000}"/>
    <cellStyle name="_%(SignSpaceOnly) 3 5 7" xfId="23069" xr:uid="{00000000-0005-0000-0000-00009E0A0000}"/>
    <cellStyle name="_%(SignSpaceOnly) 3 5 8" xfId="36391" xr:uid="{00000000-0005-0000-0000-00009F0A0000}"/>
    <cellStyle name="_%(SignSpaceOnly) 3 5 9" xfId="15940" xr:uid="{00000000-0005-0000-0000-0000A00A0000}"/>
    <cellStyle name="_%(SignSpaceOnly) 3 6" xfId="3003" xr:uid="{00000000-0005-0000-0000-0000A10A0000}"/>
    <cellStyle name="_%(SignSpaceOnly) 3 6 2" xfId="4542" xr:uid="{00000000-0005-0000-0000-0000A20A0000}"/>
    <cellStyle name="_%(SignSpaceOnly) 3 6 2 2" xfId="12007" xr:uid="{00000000-0005-0000-0000-0000A30A0000}"/>
    <cellStyle name="_%(SignSpaceOnly) 3 6 2 2 2" xfId="46166" xr:uid="{00000000-0005-0000-0000-0000A40A0000}"/>
    <cellStyle name="_%(SignSpaceOnly) 3 6 2 2 3" xfId="32846" xr:uid="{00000000-0005-0000-0000-0000A50A0000}"/>
    <cellStyle name="_%(SignSpaceOnly) 3 6 2 3" xfId="25393" xr:uid="{00000000-0005-0000-0000-0000A60A0000}"/>
    <cellStyle name="_%(SignSpaceOnly) 3 6 2 4" xfId="38715" xr:uid="{00000000-0005-0000-0000-0000A70A0000}"/>
    <cellStyle name="_%(SignSpaceOnly) 3 6 2 5" xfId="19539" xr:uid="{00000000-0005-0000-0000-0000A80A0000}"/>
    <cellStyle name="_%(SignSpaceOnly) 3 6 3" xfId="6085" xr:uid="{00000000-0005-0000-0000-0000A90A0000}"/>
    <cellStyle name="_%(SignSpaceOnly) 3 6 3 2" xfId="13550" xr:uid="{00000000-0005-0000-0000-0000AA0A0000}"/>
    <cellStyle name="_%(SignSpaceOnly) 3 6 3 2 2" xfId="47709" xr:uid="{00000000-0005-0000-0000-0000AB0A0000}"/>
    <cellStyle name="_%(SignSpaceOnly) 3 6 3 2 3" xfId="34389" xr:uid="{00000000-0005-0000-0000-0000AC0A0000}"/>
    <cellStyle name="_%(SignSpaceOnly) 3 6 3 3" xfId="26936" xr:uid="{00000000-0005-0000-0000-0000AD0A0000}"/>
    <cellStyle name="_%(SignSpaceOnly) 3 6 3 4" xfId="40258" xr:uid="{00000000-0005-0000-0000-0000AE0A0000}"/>
    <cellStyle name="_%(SignSpaceOnly) 3 6 3 5" xfId="21082" xr:uid="{00000000-0005-0000-0000-0000AF0A0000}"/>
    <cellStyle name="_%(SignSpaceOnly) 3 6 4" xfId="10483" xr:uid="{00000000-0005-0000-0000-0000B00A0000}"/>
    <cellStyle name="_%(SignSpaceOnly) 3 6 4 2" xfId="31323" xr:uid="{00000000-0005-0000-0000-0000B10A0000}"/>
    <cellStyle name="_%(SignSpaceOnly) 3 6 4 3" xfId="44643" xr:uid="{00000000-0005-0000-0000-0000B20A0000}"/>
    <cellStyle name="_%(SignSpaceOnly) 3 6 4 4" xfId="18016" xr:uid="{00000000-0005-0000-0000-0000B30A0000}"/>
    <cellStyle name="_%(SignSpaceOnly) 3 6 5" xfId="7699" xr:uid="{00000000-0005-0000-0000-0000B40A0000}"/>
    <cellStyle name="_%(SignSpaceOnly) 3 6 5 2" xfId="41870" xr:uid="{00000000-0005-0000-0000-0000B50A0000}"/>
    <cellStyle name="_%(SignSpaceOnly) 3 6 5 3" xfId="28550" xr:uid="{00000000-0005-0000-0000-0000B60A0000}"/>
    <cellStyle name="_%(SignSpaceOnly) 3 6 6" xfId="23870" xr:uid="{00000000-0005-0000-0000-0000B70A0000}"/>
    <cellStyle name="_%(SignSpaceOnly) 3 6 7" xfId="37192" xr:uid="{00000000-0005-0000-0000-0000B80A0000}"/>
    <cellStyle name="_%(SignSpaceOnly) 3 6 8" xfId="15243" xr:uid="{00000000-0005-0000-0000-0000B90A0000}"/>
    <cellStyle name="_%(SignSpaceOnly) 3 7" xfId="2496" xr:uid="{00000000-0005-0000-0000-0000BA0A0000}"/>
    <cellStyle name="_%(SignSpaceOnly) 3 7 2" xfId="10003" xr:uid="{00000000-0005-0000-0000-0000BB0A0000}"/>
    <cellStyle name="_%(SignSpaceOnly) 3 7 2 2" xfId="44163" xr:uid="{00000000-0005-0000-0000-0000BC0A0000}"/>
    <cellStyle name="_%(SignSpaceOnly) 3 7 2 3" xfId="30843" xr:uid="{00000000-0005-0000-0000-0000BD0A0000}"/>
    <cellStyle name="_%(SignSpaceOnly) 3 7 3" xfId="23390" xr:uid="{00000000-0005-0000-0000-0000BE0A0000}"/>
    <cellStyle name="_%(SignSpaceOnly) 3 7 4" xfId="36712" xr:uid="{00000000-0005-0000-0000-0000BF0A0000}"/>
    <cellStyle name="_%(SignSpaceOnly) 3 7 5" xfId="17536" xr:uid="{00000000-0005-0000-0000-0000C00A0000}"/>
    <cellStyle name="_%(SignSpaceOnly) 3 8" xfId="4054" xr:uid="{00000000-0005-0000-0000-0000C10A0000}"/>
    <cellStyle name="_%(SignSpaceOnly) 3 8 2" xfId="11519" xr:uid="{00000000-0005-0000-0000-0000C20A0000}"/>
    <cellStyle name="_%(SignSpaceOnly) 3 8 2 2" xfId="45679" xr:uid="{00000000-0005-0000-0000-0000C30A0000}"/>
    <cellStyle name="_%(SignSpaceOnly) 3 8 2 3" xfId="32359" xr:uid="{00000000-0005-0000-0000-0000C40A0000}"/>
    <cellStyle name="_%(SignSpaceOnly) 3 8 3" xfId="24906" xr:uid="{00000000-0005-0000-0000-0000C50A0000}"/>
    <cellStyle name="_%(SignSpaceOnly) 3 8 4" xfId="38228" xr:uid="{00000000-0005-0000-0000-0000C60A0000}"/>
    <cellStyle name="_%(SignSpaceOnly) 3 8 5" xfId="19052" xr:uid="{00000000-0005-0000-0000-0000C70A0000}"/>
    <cellStyle name="_%(SignSpaceOnly) 3 9" xfId="5620" xr:uid="{00000000-0005-0000-0000-0000C80A0000}"/>
    <cellStyle name="_%(SignSpaceOnly) 3 9 2" xfId="13085" xr:uid="{00000000-0005-0000-0000-0000C90A0000}"/>
    <cellStyle name="_%(SignSpaceOnly) 3 9 2 2" xfId="47244" xr:uid="{00000000-0005-0000-0000-0000CA0A0000}"/>
    <cellStyle name="_%(SignSpaceOnly) 3 9 2 3" xfId="33924" xr:uid="{00000000-0005-0000-0000-0000CB0A0000}"/>
    <cellStyle name="_%(SignSpaceOnly) 3 9 3" xfId="26471" xr:uid="{00000000-0005-0000-0000-0000CC0A0000}"/>
    <cellStyle name="_%(SignSpaceOnly) 3 9 4" xfId="39793" xr:uid="{00000000-0005-0000-0000-0000CD0A0000}"/>
    <cellStyle name="_%(SignSpaceOnly) 3 9 5" xfId="20617" xr:uid="{00000000-0005-0000-0000-0000CE0A0000}"/>
    <cellStyle name="_%(SignSpaceOnly) 4" xfId="1166" xr:uid="{00000000-0005-0000-0000-0000CF0A0000}"/>
    <cellStyle name="_%(SignSpaceOnly) 4 10" xfId="9015" xr:uid="{00000000-0005-0000-0000-0000D00A0000}"/>
    <cellStyle name="_%(SignSpaceOnly) 4 10 2" xfId="29856" xr:uid="{00000000-0005-0000-0000-0000D10A0000}"/>
    <cellStyle name="_%(SignSpaceOnly) 4 10 3" xfId="43176" xr:uid="{00000000-0005-0000-0000-0000D20A0000}"/>
    <cellStyle name="_%(SignSpaceOnly) 4 10 4" xfId="16549" xr:uid="{00000000-0005-0000-0000-0000D30A0000}"/>
    <cellStyle name="_%(SignSpaceOnly) 4 11" xfId="7266" xr:uid="{00000000-0005-0000-0000-0000D40A0000}"/>
    <cellStyle name="_%(SignSpaceOnly) 4 11 2" xfId="41438" xr:uid="{00000000-0005-0000-0000-0000D50A0000}"/>
    <cellStyle name="_%(SignSpaceOnly) 4 11 3" xfId="28117" xr:uid="{00000000-0005-0000-0000-0000D60A0000}"/>
    <cellStyle name="_%(SignSpaceOnly) 4 12" xfId="22402" xr:uid="{00000000-0005-0000-0000-0000D70A0000}"/>
    <cellStyle name="_%(SignSpaceOnly) 4 13" xfId="35725" xr:uid="{00000000-0005-0000-0000-0000D80A0000}"/>
    <cellStyle name="_%(SignSpaceOnly) 4 14" xfId="14811" xr:uid="{00000000-0005-0000-0000-0000D90A0000}"/>
    <cellStyle name="_%(SignSpaceOnly) 4 2" xfId="1727" xr:uid="{00000000-0005-0000-0000-0000DA0A0000}"/>
    <cellStyle name="_%(SignSpaceOnly) 4 2 10" xfId="22631" xr:uid="{00000000-0005-0000-0000-0000DB0A0000}"/>
    <cellStyle name="_%(SignSpaceOnly) 4 2 11" xfId="35953" xr:uid="{00000000-0005-0000-0000-0000DC0A0000}"/>
    <cellStyle name="_%(SignSpaceOnly) 4 2 12" xfId="14892" xr:uid="{00000000-0005-0000-0000-0000DD0A0000}"/>
    <cellStyle name="_%(SignSpaceOnly) 4 2 2" xfId="1962" xr:uid="{00000000-0005-0000-0000-0000DE0A0000}"/>
    <cellStyle name="_%(SignSpaceOnly) 4 2 2 2" xfId="3519" xr:uid="{00000000-0005-0000-0000-0000DF0A0000}"/>
    <cellStyle name="_%(SignSpaceOnly) 4 2 2 2 2" xfId="10984" xr:uid="{00000000-0005-0000-0000-0000E00A0000}"/>
    <cellStyle name="_%(SignSpaceOnly) 4 2 2 2 2 2" xfId="45144" xr:uid="{00000000-0005-0000-0000-0000E10A0000}"/>
    <cellStyle name="_%(SignSpaceOnly) 4 2 2 2 2 3" xfId="31824" xr:uid="{00000000-0005-0000-0000-0000E20A0000}"/>
    <cellStyle name="_%(SignSpaceOnly) 4 2 2 2 3" xfId="24371" xr:uid="{00000000-0005-0000-0000-0000E30A0000}"/>
    <cellStyle name="_%(SignSpaceOnly) 4 2 2 2 4" xfId="37693" xr:uid="{00000000-0005-0000-0000-0000E40A0000}"/>
    <cellStyle name="_%(SignSpaceOnly) 4 2 2 2 5" xfId="18517" xr:uid="{00000000-0005-0000-0000-0000E50A0000}"/>
    <cellStyle name="_%(SignSpaceOnly) 4 2 2 3" xfId="5043" xr:uid="{00000000-0005-0000-0000-0000E60A0000}"/>
    <cellStyle name="_%(SignSpaceOnly) 4 2 2 3 2" xfId="12508" xr:uid="{00000000-0005-0000-0000-0000E70A0000}"/>
    <cellStyle name="_%(SignSpaceOnly) 4 2 2 3 2 2" xfId="46667" xr:uid="{00000000-0005-0000-0000-0000E80A0000}"/>
    <cellStyle name="_%(SignSpaceOnly) 4 2 2 3 2 3" xfId="33347" xr:uid="{00000000-0005-0000-0000-0000E90A0000}"/>
    <cellStyle name="_%(SignSpaceOnly) 4 2 2 3 3" xfId="25894" xr:uid="{00000000-0005-0000-0000-0000EA0A0000}"/>
    <cellStyle name="_%(SignSpaceOnly) 4 2 2 3 4" xfId="39216" xr:uid="{00000000-0005-0000-0000-0000EB0A0000}"/>
    <cellStyle name="_%(SignSpaceOnly) 4 2 2 3 5" xfId="20040" xr:uid="{00000000-0005-0000-0000-0000EC0A0000}"/>
    <cellStyle name="_%(SignSpaceOnly) 4 2 2 4" xfId="6586" xr:uid="{00000000-0005-0000-0000-0000ED0A0000}"/>
    <cellStyle name="_%(SignSpaceOnly) 4 2 2 4 2" xfId="14051" xr:uid="{00000000-0005-0000-0000-0000EE0A0000}"/>
    <cellStyle name="_%(SignSpaceOnly) 4 2 2 4 2 2" xfId="48210" xr:uid="{00000000-0005-0000-0000-0000EF0A0000}"/>
    <cellStyle name="_%(SignSpaceOnly) 4 2 2 4 2 3" xfId="34890" xr:uid="{00000000-0005-0000-0000-0000F00A0000}"/>
    <cellStyle name="_%(SignSpaceOnly) 4 2 2 4 3" xfId="27437" xr:uid="{00000000-0005-0000-0000-0000F10A0000}"/>
    <cellStyle name="_%(SignSpaceOnly) 4 2 2 4 4" xfId="40759" xr:uid="{00000000-0005-0000-0000-0000F20A0000}"/>
    <cellStyle name="_%(SignSpaceOnly) 4 2 2 4 5" xfId="21583" xr:uid="{00000000-0005-0000-0000-0000F30A0000}"/>
    <cellStyle name="_%(SignSpaceOnly) 4 2 2 5" xfId="9474" xr:uid="{00000000-0005-0000-0000-0000F40A0000}"/>
    <cellStyle name="_%(SignSpaceOnly) 4 2 2 5 2" xfId="30315" xr:uid="{00000000-0005-0000-0000-0000F50A0000}"/>
    <cellStyle name="_%(SignSpaceOnly) 4 2 2 5 3" xfId="43635" xr:uid="{00000000-0005-0000-0000-0000F60A0000}"/>
    <cellStyle name="_%(SignSpaceOnly) 4 2 2 5 4" xfId="17008" xr:uid="{00000000-0005-0000-0000-0000F70A0000}"/>
    <cellStyle name="_%(SignSpaceOnly) 4 2 2 6" xfId="8200" xr:uid="{00000000-0005-0000-0000-0000F80A0000}"/>
    <cellStyle name="_%(SignSpaceOnly) 4 2 2 6 2" xfId="42371" xr:uid="{00000000-0005-0000-0000-0000F90A0000}"/>
    <cellStyle name="_%(SignSpaceOnly) 4 2 2 6 3" xfId="29051" xr:uid="{00000000-0005-0000-0000-0000FA0A0000}"/>
    <cellStyle name="_%(SignSpaceOnly) 4 2 2 7" xfId="22862" xr:uid="{00000000-0005-0000-0000-0000FB0A0000}"/>
    <cellStyle name="_%(SignSpaceOnly) 4 2 2 8" xfId="36184" xr:uid="{00000000-0005-0000-0000-0000FC0A0000}"/>
    <cellStyle name="_%(SignSpaceOnly) 4 2 2 9" xfId="15744" xr:uid="{00000000-0005-0000-0000-0000FD0A0000}"/>
    <cellStyle name="_%(SignSpaceOnly) 4 2 3" xfId="2276" xr:uid="{00000000-0005-0000-0000-0000FE0A0000}"/>
    <cellStyle name="_%(SignSpaceOnly) 4 2 3 2" xfId="3814" xr:uid="{00000000-0005-0000-0000-0000FF0A0000}"/>
    <cellStyle name="_%(SignSpaceOnly) 4 2 3 2 2" xfId="11279" xr:uid="{00000000-0005-0000-0000-0000000B0000}"/>
    <cellStyle name="_%(SignSpaceOnly) 4 2 3 2 2 2" xfId="45439" xr:uid="{00000000-0005-0000-0000-0000010B0000}"/>
    <cellStyle name="_%(SignSpaceOnly) 4 2 3 2 2 3" xfId="32119" xr:uid="{00000000-0005-0000-0000-0000020B0000}"/>
    <cellStyle name="_%(SignSpaceOnly) 4 2 3 2 3" xfId="24666" xr:uid="{00000000-0005-0000-0000-0000030B0000}"/>
    <cellStyle name="_%(SignSpaceOnly) 4 2 3 2 4" xfId="37988" xr:uid="{00000000-0005-0000-0000-0000040B0000}"/>
    <cellStyle name="_%(SignSpaceOnly) 4 2 3 2 5" xfId="18812" xr:uid="{00000000-0005-0000-0000-0000050B0000}"/>
    <cellStyle name="_%(SignSpaceOnly) 4 2 3 3" xfId="5338" xr:uid="{00000000-0005-0000-0000-0000060B0000}"/>
    <cellStyle name="_%(SignSpaceOnly) 4 2 3 3 2" xfId="12803" xr:uid="{00000000-0005-0000-0000-0000070B0000}"/>
    <cellStyle name="_%(SignSpaceOnly) 4 2 3 3 2 2" xfId="46962" xr:uid="{00000000-0005-0000-0000-0000080B0000}"/>
    <cellStyle name="_%(SignSpaceOnly) 4 2 3 3 2 3" xfId="33642" xr:uid="{00000000-0005-0000-0000-0000090B0000}"/>
    <cellStyle name="_%(SignSpaceOnly) 4 2 3 3 3" xfId="26189" xr:uid="{00000000-0005-0000-0000-00000A0B0000}"/>
    <cellStyle name="_%(SignSpaceOnly) 4 2 3 3 4" xfId="39511" xr:uid="{00000000-0005-0000-0000-00000B0B0000}"/>
    <cellStyle name="_%(SignSpaceOnly) 4 2 3 3 5" xfId="20335" xr:uid="{00000000-0005-0000-0000-00000C0B0000}"/>
    <cellStyle name="_%(SignSpaceOnly) 4 2 3 4" xfId="6881" xr:uid="{00000000-0005-0000-0000-00000D0B0000}"/>
    <cellStyle name="_%(SignSpaceOnly) 4 2 3 4 2" xfId="14346" xr:uid="{00000000-0005-0000-0000-00000E0B0000}"/>
    <cellStyle name="_%(SignSpaceOnly) 4 2 3 4 2 2" xfId="48505" xr:uid="{00000000-0005-0000-0000-00000F0B0000}"/>
    <cellStyle name="_%(SignSpaceOnly) 4 2 3 4 2 3" xfId="35185" xr:uid="{00000000-0005-0000-0000-0000100B0000}"/>
    <cellStyle name="_%(SignSpaceOnly) 4 2 3 4 3" xfId="27732" xr:uid="{00000000-0005-0000-0000-0000110B0000}"/>
    <cellStyle name="_%(SignSpaceOnly) 4 2 3 4 4" xfId="41054" xr:uid="{00000000-0005-0000-0000-0000120B0000}"/>
    <cellStyle name="_%(SignSpaceOnly) 4 2 3 4 5" xfId="21878" xr:uid="{00000000-0005-0000-0000-0000130B0000}"/>
    <cellStyle name="_%(SignSpaceOnly) 4 2 3 5" xfId="9783" xr:uid="{00000000-0005-0000-0000-0000140B0000}"/>
    <cellStyle name="_%(SignSpaceOnly) 4 2 3 5 2" xfId="30624" xr:uid="{00000000-0005-0000-0000-0000150B0000}"/>
    <cellStyle name="_%(SignSpaceOnly) 4 2 3 5 3" xfId="43944" xr:uid="{00000000-0005-0000-0000-0000160B0000}"/>
    <cellStyle name="_%(SignSpaceOnly) 4 2 3 5 4" xfId="17317" xr:uid="{00000000-0005-0000-0000-0000170B0000}"/>
    <cellStyle name="_%(SignSpaceOnly) 4 2 3 6" xfId="8495" xr:uid="{00000000-0005-0000-0000-0000180B0000}"/>
    <cellStyle name="_%(SignSpaceOnly) 4 2 3 6 2" xfId="42666" xr:uid="{00000000-0005-0000-0000-0000190B0000}"/>
    <cellStyle name="_%(SignSpaceOnly) 4 2 3 6 3" xfId="29346" xr:uid="{00000000-0005-0000-0000-00001A0B0000}"/>
    <cellStyle name="_%(SignSpaceOnly) 4 2 3 7" xfId="23171" xr:uid="{00000000-0005-0000-0000-00001B0B0000}"/>
    <cellStyle name="_%(SignSpaceOnly) 4 2 3 8" xfId="36493" xr:uid="{00000000-0005-0000-0000-00001C0B0000}"/>
    <cellStyle name="_%(SignSpaceOnly) 4 2 3 9" xfId="16039" xr:uid="{00000000-0005-0000-0000-00001D0B0000}"/>
    <cellStyle name="_%(SignSpaceOnly) 4 2 4" xfId="3288" xr:uid="{00000000-0005-0000-0000-00001E0B0000}"/>
    <cellStyle name="_%(SignSpaceOnly) 4 2 4 2" xfId="4812" xr:uid="{00000000-0005-0000-0000-00001F0B0000}"/>
    <cellStyle name="_%(SignSpaceOnly) 4 2 4 2 2" xfId="12277" xr:uid="{00000000-0005-0000-0000-0000200B0000}"/>
    <cellStyle name="_%(SignSpaceOnly) 4 2 4 2 2 2" xfId="46436" xr:uid="{00000000-0005-0000-0000-0000210B0000}"/>
    <cellStyle name="_%(SignSpaceOnly) 4 2 4 2 2 3" xfId="33116" xr:uid="{00000000-0005-0000-0000-0000220B0000}"/>
    <cellStyle name="_%(SignSpaceOnly) 4 2 4 2 3" xfId="25663" xr:uid="{00000000-0005-0000-0000-0000230B0000}"/>
    <cellStyle name="_%(SignSpaceOnly) 4 2 4 2 4" xfId="38985" xr:uid="{00000000-0005-0000-0000-0000240B0000}"/>
    <cellStyle name="_%(SignSpaceOnly) 4 2 4 2 5" xfId="19809" xr:uid="{00000000-0005-0000-0000-0000250B0000}"/>
    <cellStyle name="_%(SignSpaceOnly) 4 2 4 3" xfId="6355" xr:uid="{00000000-0005-0000-0000-0000260B0000}"/>
    <cellStyle name="_%(SignSpaceOnly) 4 2 4 3 2" xfId="13820" xr:uid="{00000000-0005-0000-0000-0000270B0000}"/>
    <cellStyle name="_%(SignSpaceOnly) 4 2 4 3 2 2" xfId="47979" xr:uid="{00000000-0005-0000-0000-0000280B0000}"/>
    <cellStyle name="_%(SignSpaceOnly) 4 2 4 3 2 3" xfId="34659" xr:uid="{00000000-0005-0000-0000-0000290B0000}"/>
    <cellStyle name="_%(SignSpaceOnly) 4 2 4 3 3" xfId="27206" xr:uid="{00000000-0005-0000-0000-00002A0B0000}"/>
    <cellStyle name="_%(SignSpaceOnly) 4 2 4 3 4" xfId="40528" xr:uid="{00000000-0005-0000-0000-00002B0B0000}"/>
    <cellStyle name="_%(SignSpaceOnly) 4 2 4 3 5" xfId="21352" xr:uid="{00000000-0005-0000-0000-00002C0B0000}"/>
    <cellStyle name="_%(SignSpaceOnly) 4 2 4 4" xfId="10753" xr:uid="{00000000-0005-0000-0000-00002D0B0000}"/>
    <cellStyle name="_%(SignSpaceOnly) 4 2 4 4 2" xfId="31593" xr:uid="{00000000-0005-0000-0000-00002E0B0000}"/>
    <cellStyle name="_%(SignSpaceOnly) 4 2 4 4 3" xfId="44913" xr:uid="{00000000-0005-0000-0000-00002F0B0000}"/>
    <cellStyle name="_%(SignSpaceOnly) 4 2 4 4 4" xfId="18286" xr:uid="{00000000-0005-0000-0000-0000300B0000}"/>
    <cellStyle name="_%(SignSpaceOnly) 4 2 4 5" xfId="7969" xr:uid="{00000000-0005-0000-0000-0000310B0000}"/>
    <cellStyle name="_%(SignSpaceOnly) 4 2 4 5 2" xfId="42140" xr:uid="{00000000-0005-0000-0000-0000320B0000}"/>
    <cellStyle name="_%(SignSpaceOnly) 4 2 4 5 3" xfId="28820" xr:uid="{00000000-0005-0000-0000-0000330B0000}"/>
    <cellStyle name="_%(SignSpaceOnly) 4 2 4 6" xfId="24140" xr:uid="{00000000-0005-0000-0000-0000340B0000}"/>
    <cellStyle name="_%(SignSpaceOnly) 4 2 4 7" xfId="37462" xr:uid="{00000000-0005-0000-0000-0000350B0000}"/>
    <cellStyle name="_%(SignSpaceOnly) 4 2 4 8" xfId="15513" xr:uid="{00000000-0005-0000-0000-0000360B0000}"/>
    <cellStyle name="_%(SignSpaceOnly) 4 2 5" xfId="2632" xr:uid="{00000000-0005-0000-0000-0000370B0000}"/>
    <cellStyle name="_%(SignSpaceOnly) 4 2 5 2" xfId="10139" xr:uid="{00000000-0005-0000-0000-0000380B0000}"/>
    <cellStyle name="_%(SignSpaceOnly) 4 2 5 2 2" xfId="44299" xr:uid="{00000000-0005-0000-0000-0000390B0000}"/>
    <cellStyle name="_%(SignSpaceOnly) 4 2 5 2 3" xfId="30979" xr:uid="{00000000-0005-0000-0000-00003A0B0000}"/>
    <cellStyle name="_%(SignSpaceOnly) 4 2 5 3" xfId="23526" xr:uid="{00000000-0005-0000-0000-00003B0B0000}"/>
    <cellStyle name="_%(SignSpaceOnly) 4 2 5 4" xfId="36848" xr:uid="{00000000-0005-0000-0000-00003C0B0000}"/>
    <cellStyle name="_%(SignSpaceOnly) 4 2 5 5" xfId="17672" xr:uid="{00000000-0005-0000-0000-00003D0B0000}"/>
    <cellStyle name="_%(SignSpaceOnly) 4 2 6" xfId="4191" xr:uid="{00000000-0005-0000-0000-00003E0B0000}"/>
    <cellStyle name="_%(SignSpaceOnly) 4 2 6 2" xfId="11656" xr:uid="{00000000-0005-0000-0000-00003F0B0000}"/>
    <cellStyle name="_%(SignSpaceOnly) 4 2 6 2 2" xfId="45815" xr:uid="{00000000-0005-0000-0000-0000400B0000}"/>
    <cellStyle name="_%(SignSpaceOnly) 4 2 6 2 3" xfId="32495" xr:uid="{00000000-0005-0000-0000-0000410B0000}"/>
    <cellStyle name="_%(SignSpaceOnly) 4 2 6 3" xfId="25042" xr:uid="{00000000-0005-0000-0000-0000420B0000}"/>
    <cellStyle name="_%(SignSpaceOnly) 4 2 6 4" xfId="38364" xr:uid="{00000000-0005-0000-0000-0000430B0000}"/>
    <cellStyle name="_%(SignSpaceOnly) 4 2 6 5" xfId="19188" xr:uid="{00000000-0005-0000-0000-0000440B0000}"/>
    <cellStyle name="_%(SignSpaceOnly) 4 2 7" xfId="5722" xr:uid="{00000000-0005-0000-0000-0000450B0000}"/>
    <cellStyle name="_%(SignSpaceOnly) 4 2 7 2" xfId="13187" xr:uid="{00000000-0005-0000-0000-0000460B0000}"/>
    <cellStyle name="_%(SignSpaceOnly) 4 2 7 2 2" xfId="47346" xr:uid="{00000000-0005-0000-0000-0000470B0000}"/>
    <cellStyle name="_%(SignSpaceOnly) 4 2 7 2 3" xfId="34026" xr:uid="{00000000-0005-0000-0000-0000480B0000}"/>
    <cellStyle name="_%(SignSpaceOnly) 4 2 7 3" xfId="26573" xr:uid="{00000000-0005-0000-0000-0000490B0000}"/>
    <cellStyle name="_%(SignSpaceOnly) 4 2 7 4" xfId="39895" xr:uid="{00000000-0005-0000-0000-00004A0B0000}"/>
    <cellStyle name="_%(SignSpaceOnly) 4 2 7 5" xfId="20719" xr:uid="{00000000-0005-0000-0000-00004B0B0000}"/>
    <cellStyle name="_%(SignSpaceOnly) 4 2 8" xfId="9243" xr:uid="{00000000-0005-0000-0000-00004C0B0000}"/>
    <cellStyle name="_%(SignSpaceOnly) 4 2 8 2" xfId="30084" xr:uid="{00000000-0005-0000-0000-00004D0B0000}"/>
    <cellStyle name="_%(SignSpaceOnly) 4 2 8 3" xfId="43404" xr:uid="{00000000-0005-0000-0000-00004E0B0000}"/>
    <cellStyle name="_%(SignSpaceOnly) 4 2 8 4" xfId="16777" xr:uid="{00000000-0005-0000-0000-00004F0B0000}"/>
    <cellStyle name="_%(SignSpaceOnly) 4 2 9" xfId="7348" xr:uid="{00000000-0005-0000-0000-0000500B0000}"/>
    <cellStyle name="_%(SignSpaceOnly) 4 2 9 2" xfId="41519" xr:uid="{00000000-0005-0000-0000-0000510B0000}"/>
    <cellStyle name="_%(SignSpaceOnly) 4 2 9 3" xfId="28199" xr:uid="{00000000-0005-0000-0000-0000520B0000}"/>
    <cellStyle name="_%(SignSpaceOnly) 4 3" xfId="1322" xr:uid="{00000000-0005-0000-0000-0000530B0000}"/>
    <cellStyle name="_%(SignSpaceOnly) 4 3 2" xfId="3205" xr:uid="{00000000-0005-0000-0000-0000540B0000}"/>
    <cellStyle name="_%(SignSpaceOnly) 4 3 2 2" xfId="10672" xr:uid="{00000000-0005-0000-0000-0000550B0000}"/>
    <cellStyle name="_%(SignSpaceOnly) 4 3 2 2 2" xfId="44832" xr:uid="{00000000-0005-0000-0000-0000560B0000}"/>
    <cellStyle name="_%(SignSpaceOnly) 4 3 2 2 3" xfId="31512" xr:uid="{00000000-0005-0000-0000-0000570B0000}"/>
    <cellStyle name="_%(SignSpaceOnly) 4 3 2 3" xfId="24059" xr:uid="{00000000-0005-0000-0000-0000580B0000}"/>
    <cellStyle name="_%(SignSpaceOnly) 4 3 2 4" xfId="37381" xr:uid="{00000000-0005-0000-0000-0000590B0000}"/>
    <cellStyle name="_%(SignSpaceOnly) 4 3 2 5" xfId="18205" xr:uid="{00000000-0005-0000-0000-00005A0B0000}"/>
    <cellStyle name="_%(SignSpaceOnly) 4 3 3" xfId="4731" xr:uid="{00000000-0005-0000-0000-00005B0B0000}"/>
    <cellStyle name="_%(SignSpaceOnly) 4 3 3 2" xfId="12196" xr:uid="{00000000-0005-0000-0000-00005C0B0000}"/>
    <cellStyle name="_%(SignSpaceOnly) 4 3 3 2 2" xfId="46355" xr:uid="{00000000-0005-0000-0000-00005D0B0000}"/>
    <cellStyle name="_%(SignSpaceOnly) 4 3 3 2 3" xfId="33035" xr:uid="{00000000-0005-0000-0000-00005E0B0000}"/>
    <cellStyle name="_%(SignSpaceOnly) 4 3 3 3" xfId="25582" xr:uid="{00000000-0005-0000-0000-00005F0B0000}"/>
    <cellStyle name="_%(SignSpaceOnly) 4 3 3 4" xfId="38904" xr:uid="{00000000-0005-0000-0000-0000600B0000}"/>
    <cellStyle name="_%(SignSpaceOnly) 4 3 3 5" xfId="19728" xr:uid="{00000000-0005-0000-0000-0000610B0000}"/>
    <cellStyle name="_%(SignSpaceOnly) 4 3 4" xfId="6274" xr:uid="{00000000-0005-0000-0000-0000620B0000}"/>
    <cellStyle name="_%(SignSpaceOnly) 4 3 4 2" xfId="13739" xr:uid="{00000000-0005-0000-0000-0000630B0000}"/>
    <cellStyle name="_%(SignSpaceOnly) 4 3 4 2 2" xfId="47898" xr:uid="{00000000-0005-0000-0000-0000640B0000}"/>
    <cellStyle name="_%(SignSpaceOnly) 4 3 4 2 3" xfId="34578" xr:uid="{00000000-0005-0000-0000-0000650B0000}"/>
    <cellStyle name="_%(SignSpaceOnly) 4 3 4 3" xfId="27125" xr:uid="{00000000-0005-0000-0000-0000660B0000}"/>
    <cellStyle name="_%(SignSpaceOnly) 4 3 4 4" xfId="40447" xr:uid="{00000000-0005-0000-0000-0000670B0000}"/>
    <cellStyle name="_%(SignSpaceOnly) 4 3 4 5" xfId="21271" xr:uid="{00000000-0005-0000-0000-0000680B0000}"/>
    <cellStyle name="_%(SignSpaceOnly) 4 3 5" xfId="9162" xr:uid="{00000000-0005-0000-0000-0000690B0000}"/>
    <cellStyle name="_%(SignSpaceOnly) 4 3 5 2" xfId="30003" xr:uid="{00000000-0005-0000-0000-00006A0B0000}"/>
    <cellStyle name="_%(SignSpaceOnly) 4 3 5 3" xfId="43323" xr:uid="{00000000-0005-0000-0000-00006B0B0000}"/>
    <cellStyle name="_%(SignSpaceOnly) 4 3 5 4" xfId="16696" xr:uid="{00000000-0005-0000-0000-00006C0B0000}"/>
    <cellStyle name="_%(SignSpaceOnly) 4 3 6" xfId="7888" xr:uid="{00000000-0005-0000-0000-00006D0B0000}"/>
    <cellStyle name="_%(SignSpaceOnly) 4 3 6 2" xfId="42059" xr:uid="{00000000-0005-0000-0000-00006E0B0000}"/>
    <cellStyle name="_%(SignSpaceOnly) 4 3 6 3" xfId="28739" xr:uid="{00000000-0005-0000-0000-00006F0B0000}"/>
    <cellStyle name="_%(SignSpaceOnly) 4 3 7" xfId="22549" xr:uid="{00000000-0005-0000-0000-0000700B0000}"/>
    <cellStyle name="_%(SignSpaceOnly) 4 3 8" xfId="35872" xr:uid="{00000000-0005-0000-0000-0000710B0000}"/>
    <cellStyle name="_%(SignSpaceOnly) 4 3 9" xfId="15432" xr:uid="{00000000-0005-0000-0000-0000720B0000}"/>
    <cellStyle name="_%(SignSpaceOnly) 4 4" xfId="1880" xr:uid="{00000000-0005-0000-0000-0000730B0000}"/>
    <cellStyle name="_%(SignSpaceOnly) 4 4 2" xfId="3438" xr:uid="{00000000-0005-0000-0000-0000740B0000}"/>
    <cellStyle name="_%(SignSpaceOnly) 4 4 2 2" xfId="10903" xr:uid="{00000000-0005-0000-0000-0000750B0000}"/>
    <cellStyle name="_%(SignSpaceOnly) 4 4 2 2 2" xfId="45063" xr:uid="{00000000-0005-0000-0000-0000760B0000}"/>
    <cellStyle name="_%(SignSpaceOnly) 4 4 2 2 3" xfId="31743" xr:uid="{00000000-0005-0000-0000-0000770B0000}"/>
    <cellStyle name="_%(SignSpaceOnly) 4 4 2 3" xfId="24290" xr:uid="{00000000-0005-0000-0000-0000780B0000}"/>
    <cellStyle name="_%(SignSpaceOnly) 4 4 2 4" xfId="37612" xr:uid="{00000000-0005-0000-0000-0000790B0000}"/>
    <cellStyle name="_%(SignSpaceOnly) 4 4 2 5" xfId="18436" xr:uid="{00000000-0005-0000-0000-00007A0B0000}"/>
    <cellStyle name="_%(SignSpaceOnly) 4 4 3" xfId="4962" xr:uid="{00000000-0005-0000-0000-00007B0B0000}"/>
    <cellStyle name="_%(SignSpaceOnly) 4 4 3 2" xfId="12427" xr:uid="{00000000-0005-0000-0000-00007C0B0000}"/>
    <cellStyle name="_%(SignSpaceOnly) 4 4 3 2 2" xfId="46586" xr:uid="{00000000-0005-0000-0000-00007D0B0000}"/>
    <cellStyle name="_%(SignSpaceOnly) 4 4 3 2 3" xfId="33266" xr:uid="{00000000-0005-0000-0000-00007E0B0000}"/>
    <cellStyle name="_%(SignSpaceOnly) 4 4 3 3" xfId="25813" xr:uid="{00000000-0005-0000-0000-00007F0B0000}"/>
    <cellStyle name="_%(SignSpaceOnly) 4 4 3 4" xfId="39135" xr:uid="{00000000-0005-0000-0000-0000800B0000}"/>
    <cellStyle name="_%(SignSpaceOnly) 4 4 3 5" xfId="19959" xr:uid="{00000000-0005-0000-0000-0000810B0000}"/>
    <cellStyle name="_%(SignSpaceOnly) 4 4 4" xfId="6505" xr:uid="{00000000-0005-0000-0000-0000820B0000}"/>
    <cellStyle name="_%(SignSpaceOnly) 4 4 4 2" xfId="13970" xr:uid="{00000000-0005-0000-0000-0000830B0000}"/>
    <cellStyle name="_%(SignSpaceOnly) 4 4 4 2 2" xfId="48129" xr:uid="{00000000-0005-0000-0000-0000840B0000}"/>
    <cellStyle name="_%(SignSpaceOnly) 4 4 4 2 3" xfId="34809" xr:uid="{00000000-0005-0000-0000-0000850B0000}"/>
    <cellStyle name="_%(SignSpaceOnly) 4 4 4 3" xfId="27356" xr:uid="{00000000-0005-0000-0000-0000860B0000}"/>
    <cellStyle name="_%(SignSpaceOnly) 4 4 4 4" xfId="40678" xr:uid="{00000000-0005-0000-0000-0000870B0000}"/>
    <cellStyle name="_%(SignSpaceOnly) 4 4 4 5" xfId="21502" xr:uid="{00000000-0005-0000-0000-0000880B0000}"/>
    <cellStyle name="_%(SignSpaceOnly) 4 4 5" xfId="9393" xr:uid="{00000000-0005-0000-0000-0000890B0000}"/>
    <cellStyle name="_%(SignSpaceOnly) 4 4 5 2" xfId="30234" xr:uid="{00000000-0005-0000-0000-00008A0B0000}"/>
    <cellStyle name="_%(SignSpaceOnly) 4 4 5 3" xfId="43554" xr:uid="{00000000-0005-0000-0000-00008B0B0000}"/>
    <cellStyle name="_%(SignSpaceOnly) 4 4 5 4" xfId="16927" xr:uid="{00000000-0005-0000-0000-00008C0B0000}"/>
    <cellStyle name="_%(SignSpaceOnly) 4 4 6" xfId="8119" xr:uid="{00000000-0005-0000-0000-00008D0B0000}"/>
    <cellStyle name="_%(SignSpaceOnly) 4 4 6 2" xfId="42290" xr:uid="{00000000-0005-0000-0000-00008E0B0000}"/>
    <cellStyle name="_%(SignSpaceOnly) 4 4 6 3" xfId="28970" xr:uid="{00000000-0005-0000-0000-00008F0B0000}"/>
    <cellStyle name="_%(SignSpaceOnly) 4 4 7" xfId="22781" xr:uid="{00000000-0005-0000-0000-0000900B0000}"/>
    <cellStyle name="_%(SignSpaceOnly) 4 4 8" xfId="36103" xr:uid="{00000000-0005-0000-0000-0000910B0000}"/>
    <cellStyle name="_%(SignSpaceOnly) 4 4 9" xfId="15663" xr:uid="{00000000-0005-0000-0000-0000920B0000}"/>
    <cellStyle name="_%(SignSpaceOnly) 4 5" xfId="2195" xr:uid="{00000000-0005-0000-0000-0000930B0000}"/>
    <cellStyle name="_%(SignSpaceOnly) 4 5 2" xfId="3733" xr:uid="{00000000-0005-0000-0000-0000940B0000}"/>
    <cellStyle name="_%(SignSpaceOnly) 4 5 2 2" xfId="11198" xr:uid="{00000000-0005-0000-0000-0000950B0000}"/>
    <cellStyle name="_%(SignSpaceOnly) 4 5 2 2 2" xfId="45358" xr:uid="{00000000-0005-0000-0000-0000960B0000}"/>
    <cellStyle name="_%(SignSpaceOnly) 4 5 2 2 3" xfId="32038" xr:uid="{00000000-0005-0000-0000-0000970B0000}"/>
    <cellStyle name="_%(SignSpaceOnly) 4 5 2 3" xfId="24585" xr:uid="{00000000-0005-0000-0000-0000980B0000}"/>
    <cellStyle name="_%(SignSpaceOnly) 4 5 2 4" xfId="37907" xr:uid="{00000000-0005-0000-0000-0000990B0000}"/>
    <cellStyle name="_%(SignSpaceOnly) 4 5 2 5" xfId="18731" xr:uid="{00000000-0005-0000-0000-00009A0B0000}"/>
    <cellStyle name="_%(SignSpaceOnly) 4 5 3" xfId="5257" xr:uid="{00000000-0005-0000-0000-00009B0B0000}"/>
    <cellStyle name="_%(SignSpaceOnly) 4 5 3 2" xfId="12722" xr:uid="{00000000-0005-0000-0000-00009C0B0000}"/>
    <cellStyle name="_%(SignSpaceOnly) 4 5 3 2 2" xfId="46881" xr:uid="{00000000-0005-0000-0000-00009D0B0000}"/>
    <cellStyle name="_%(SignSpaceOnly) 4 5 3 2 3" xfId="33561" xr:uid="{00000000-0005-0000-0000-00009E0B0000}"/>
    <cellStyle name="_%(SignSpaceOnly) 4 5 3 3" xfId="26108" xr:uid="{00000000-0005-0000-0000-00009F0B0000}"/>
    <cellStyle name="_%(SignSpaceOnly) 4 5 3 4" xfId="39430" xr:uid="{00000000-0005-0000-0000-0000A00B0000}"/>
    <cellStyle name="_%(SignSpaceOnly) 4 5 3 5" xfId="20254" xr:uid="{00000000-0005-0000-0000-0000A10B0000}"/>
    <cellStyle name="_%(SignSpaceOnly) 4 5 4" xfId="6800" xr:uid="{00000000-0005-0000-0000-0000A20B0000}"/>
    <cellStyle name="_%(SignSpaceOnly) 4 5 4 2" xfId="14265" xr:uid="{00000000-0005-0000-0000-0000A30B0000}"/>
    <cellStyle name="_%(SignSpaceOnly) 4 5 4 2 2" xfId="48424" xr:uid="{00000000-0005-0000-0000-0000A40B0000}"/>
    <cellStyle name="_%(SignSpaceOnly) 4 5 4 2 3" xfId="35104" xr:uid="{00000000-0005-0000-0000-0000A50B0000}"/>
    <cellStyle name="_%(SignSpaceOnly) 4 5 4 3" xfId="27651" xr:uid="{00000000-0005-0000-0000-0000A60B0000}"/>
    <cellStyle name="_%(SignSpaceOnly) 4 5 4 4" xfId="40973" xr:uid="{00000000-0005-0000-0000-0000A70B0000}"/>
    <cellStyle name="_%(SignSpaceOnly) 4 5 4 5" xfId="21797" xr:uid="{00000000-0005-0000-0000-0000A80B0000}"/>
    <cellStyle name="_%(SignSpaceOnly) 4 5 5" xfId="9702" xr:uid="{00000000-0005-0000-0000-0000A90B0000}"/>
    <cellStyle name="_%(SignSpaceOnly) 4 5 5 2" xfId="30543" xr:uid="{00000000-0005-0000-0000-0000AA0B0000}"/>
    <cellStyle name="_%(SignSpaceOnly) 4 5 5 3" xfId="43863" xr:uid="{00000000-0005-0000-0000-0000AB0B0000}"/>
    <cellStyle name="_%(SignSpaceOnly) 4 5 5 4" xfId="17236" xr:uid="{00000000-0005-0000-0000-0000AC0B0000}"/>
    <cellStyle name="_%(SignSpaceOnly) 4 5 6" xfId="8414" xr:uid="{00000000-0005-0000-0000-0000AD0B0000}"/>
    <cellStyle name="_%(SignSpaceOnly) 4 5 6 2" xfId="42585" xr:uid="{00000000-0005-0000-0000-0000AE0B0000}"/>
    <cellStyle name="_%(SignSpaceOnly) 4 5 6 3" xfId="29265" xr:uid="{00000000-0005-0000-0000-0000AF0B0000}"/>
    <cellStyle name="_%(SignSpaceOnly) 4 5 7" xfId="23090" xr:uid="{00000000-0005-0000-0000-0000B00B0000}"/>
    <cellStyle name="_%(SignSpaceOnly) 4 5 8" xfId="36412" xr:uid="{00000000-0005-0000-0000-0000B10B0000}"/>
    <cellStyle name="_%(SignSpaceOnly) 4 5 9" xfId="15958" xr:uid="{00000000-0005-0000-0000-0000B20B0000}"/>
    <cellStyle name="_%(SignSpaceOnly) 4 6" xfId="3052" xr:uid="{00000000-0005-0000-0000-0000B30B0000}"/>
    <cellStyle name="_%(SignSpaceOnly) 4 6 2" xfId="4584" xr:uid="{00000000-0005-0000-0000-0000B40B0000}"/>
    <cellStyle name="_%(SignSpaceOnly) 4 6 2 2" xfId="12049" xr:uid="{00000000-0005-0000-0000-0000B50B0000}"/>
    <cellStyle name="_%(SignSpaceOnly) 4 6 2 2 2" xfId="46208" xr:uid="{00000000-0005-0000-0000-0000B60B0000}"/>
    <cellStyle name="_%(SignSpaceOnly) 4 6 2 2 3" xfId="32888" xr:uid="{00000000-0005-0000-0000-0000B70B0000}"/>
    <cellStyle name="_%(SignSpaceOnly) 4 6 2 3" xfId="25435" xr:uid="{00000000-0005-0000-0000-0000B80B0000}"/>
    <cellStyle name="_%(SignSpaceOnly) 4 6 2 4" xfId="38757" xr:uid="{00000000-0005-0000-0000-0000B90B0000}"/>
    <cellStyle name="_%(SignSpaceOnly) 4 6 2 5" xfId="19581" xr:uid="{00000000-0005-0000-0000-0000BA0B0000}"/>
    <cellStyle name="_%(SignSpaceOnly) 4 6 3" xfId="6127" xr:uid="{00000000-0005-0000-0000-0000BB0B0000}"/>
    <cellStyle name="_%(SignSpaceOnly) 4 6 3 2" xfId="13592" xr:uid="{00000000-0005-0000-0000-0000BC0B0000}"/>
    <cellStyle name="_%(SignSpaceOnly) 4 6 3 2 2" xfId="47751" xr:uid="{00000000-0005-0000-0000-0000BD0B0000}"/>
    <cellStyle name="_%(SignSpaceOnly) 4 6 3 2 3" xfId="34431" xr:uid="{00000000-0005-0000-0000-0000BE0B0000}"/>
    <cellStyle name="_%(SignSpaceOnly) 4 6 3 3" xfId="26978" xr:uid="{00000000-0005-0000-0000-0000BF0B0000}"/>
    <cellStyle name="_%(SignSpaceOnly) 4 6 3 4" xfId="40300" xr:uid="{00000000-0005-0000-0000-0000C00B0000}"/>
    <cellStyle name="_%(SignSpaceOnly) 4 6 3 5" xfId="21124" xr:uid="{00000000-0005-0000-0000-0000C10B0000}"/>
    <cellStyle name="_%(SignSpaceOnly) 4 6 4" xfId="10525" xr:uid="{00000000-0005-0000-0000-0000C20B0000}"/>
    <cellStyle name="_%(SignSpaceOnly) 4 6 4 2" xfId="31365" xr:uid="{00000000-0005-0000-0000-0000C30B0000}"/>
    <cellStyle name="_%(SignSpaceOnly) 4 6 4 3" xfId="44685" xr:uid="{00000000-0005-0000-0000-0000C40B0000}"/>
    <cellStyle name="_%(SignSpaceOnly) 4 6 4 4" xfId="18058" xr:uid="{00000000-0005-0000-0000-0000C50B0000}"/>
    <cellStyle name="_%(SignSpaceOnly) 4 6 5" xfId="7741" xr:uid="{00000000-0005-0000-0000-0000C60B0000}"/>
    <cellStyle name="_%(SignSpaceOnly) 4 6 5 2" xfId="41912" xr:uid="{00000000-0005-0000-0000-0000C70B0000}"/>
    <cellStyle name="_%(SignSpaceOnly) 4 6 5 3" xfId="28592" xr:uid="{00000000-0005-0000-0000-0000C80B0000}"/>
    <cellStyle name="_%(SignSpaceOnly) 4 6 6" xfId="23912" xr:uid="{00000000-0005-0000-0000-0000C90B0000}"/>
    <cellStyle name="_%(SignSpaceOnly) 4 6 7" xfId="37234" xr:uid="{00000000-0005-0000-0000-0000CA0B0000}"/>
    <cellStyle name="_%(SignSpaceOnly) 4 6 8" xfId="15285" xr:uid="{00000000-0005-0000-0000-0000CB0B0000}"/>
    <cellStyle name="_%(SignSpaceOnly) 4 7" xfId="2551" xr:uid="{00000000-0005-0000-0000-0000CC0B0000}"/>
    <cellStyle name="_%(SignSpaceOnly) 4 7 2" xfId="10058" xr:uid="{00000000-0005-0000-0000-0000CD0B0000}"/>
    <cellStyle name="_%(SignSpaceOnly) 4 7 2 2" xfId="44218" xr:uid="{00000000-0005-0000-0000-0000CE0B0000}"/>
    <cellStyle name="_%(SignSpaceOnly) 4 7 2 3" xfId="30898" xr:uid="{00000000-0005-0000-0000-0000CF0B0000}"/>
    <cellStyle name="_%(SignSpaceOnly) 4 7 3" xfId="23445" xr:uid="{00000000-0005-0000-0000-0000D00B0000}"/>
    <cellStyle name="_%(SignSpaceOnly) 4 7 4" xfId="36767" xr:uid="{00000000-0005-0000-0000-0000D10B0000}"/>
    <cellStyle name="_%(SignSpaceOnly) 4 7 5" xfId="17591" xr:uid="{00000000-0005-0000-0000-0000D20B0000}"/>
    <cellStyle name="_%(SignSpaceOnly) 4 8" xfId="4110" xr:uid="{00000000-0005-0000-0000-0000D30B0000}"/>
    <cellStyle name="_%(SignSpaceOnly) 4 8 2" xfId="11575" xr:uid="{00000000-0005-0000-0000-0000D40B0000}"/>
    <cellStyle name="_%(SignSpaceOnly) 4 8 2 2" xfId="45734" xr:uid="{00000000-0005-0000-0000-0000D50B0000}"/>
    <cellStyle name="_%(SignSpaceOnly) 4 8 2 3" xfId="32414" xr:uid="{00000000-0005-0000-0000-0000D60B0000}"/>
    <cellStyle name="_%(SignSpaceOnly) 4 8 3" xfId="24961" xr:uid="{00000000-0005-0000-0000-0000D70B0000}"/>
    <cellStyle name="_%(SignSpaceOnly) 4 8 4" xfId="38283" xr:uid="{00000000-0005-0000-0000-0000D80B0000}"/>
    <cellStyle name="_%(SignSpaceOnly) 4 8 5" xfId="19107" xr:uid="{00000000-0005-0000-0000-0000D90B0000}"/>
    <cellStyle name="_%(SignSpaceOnly) 4 9" xfId="5641" xr:uid="{00000000-0005-0000-0000-0000DA0B0000}"/>
    <cellStyle name="_%(SignSpaceOnly) 4 9 2" xfId="13106" xr:uid="{00000000-0005-0000-0000-0000DB0B0000}"/>
    <cellStyle name="_%(SignSpaceOnly) 4 9 2 2" xfId="47265" xr:uid="{00000000-0005-0000-0000-0000DC0B0000}"/>
    <cellStyle name="_%(SignSpaceOnly) 4 9 2 3" xfId="33945" xr:uid="{00000000-0005-0000-0000-0000DD0B0000}"/>
    <cellStyle name="_%(SignSpaceOnly) 4 9 3" xfId="26492" xr:uid="{00000000-0005-0000-0000-0000DE0B0000}"/>
    <cellStyle name="_%(SignSpaceOnly) 4 9 4" xfId="39814" xr:uid="{00000000-0005-0000-0000-0000DF0B0000}"/>
    <cellStyle name="_%(SignSpaceOnly) 4 9 5" xfId="20638" xr:uid="{00000000-0005-0000-0000-0000E00B0000}"/>
    <cellStyle name="_%(SignSpaceOnly) 5" xfId="1343" xr:uid="{00000000-0005-0000-0000-0000E10B0000}"/>
    <cellStyle name="_%(SignSpaceOnly) 5 10" xfId="22570" xr:uid="{00000000-0005-0000-0000-0000E20B0000}"/>
    <cellStyle name="_%(SignSpaceOnly) 5 11" xfId="35893" xr:uid="{00000000-0005-0000-0000-0000E30B0000}"/>
    <cellStyle name="_%(SignSpaceOnly) 5 12" xfId="14832" xr:uid="{00000000-0005-0000-0000-0000E40B0000}"/>
    <cellStyle name="_%(SignSpaceOnly) 5 2" xfId="1901" xr:uid="{00000000-0005-0000-0000-0000E50B0000}"/>
    <cellStyle name="_%(SignSpaceOnly) 5 2 2" xfId="3459" xr:uid="{00000000-0005-0000-0000-0000E60B0000}"/>
    <cellStyle name="_%(SignSpaceOnly) 5 2 2 2" xfId="10924" xr:uid="{00000000-0005-0000-0000-0000E70B0000}"/>
    <cellStyle name="_%(SignSpaceOnly) 5 2 2 2 2" xfId="45084" xr:uid="{00000000-0005-0000-0000-0000E80B0000}"/>
    <cellStyle name="_%(SignSpaceOnly) 5 2 2 2 3" xfId="31764" xr:uid="{00000000-0005-0000-0000-0000E90B0000}"/>
    <cellStyle name="_%(SignSpaceOnly) 5 2 2 3" xfId="24311" xr:uid="{00000000-0005-0000-0000-0000EA0B0000}"/>
    <cellStyle name="_%(SignSpaceOnly) 5 2 2 4" xfId="37633" xr:uid="{00000000-0005-0000-0000-0000EB0B0000}"/>
    <cellStyle name="_%(SignSpaceOnly) 5 2 2 5" xfId="18457" xr:uid="{00000000-0005-0000-0000-0000EC0B0000}"/>
    <cellStyle name="_%(SignSpaceOnly) 5 2 3" xfId="4983" xr:uid="{00000000-0005-0000-0000-0000ED0B0000}"/>
    <cellStyle name="_%(SignSpaceOnly) 5 2 3 2" xfId="12448" xr:uid="{00000000-0005-0000-0000-0000EE0B0000}"/>
    <cellStyle name="_%(SignSpaceOnly) 5 2 3 2 2" xfId="46607" xr:uid="{00000000-0005-0000-0000-0000EF0B0000}"/>
    <cellStyle name="_%(SignSpaceOnly) 5 2 3 2 3" xfId="33287" xr:uid="{00000000-0005-0000-0000-0000F00B0000}"/>
    <cellStyle name="_%(SignSpaceOnly) 5 2 3 3" xfId="25834" xr:uid="{00000000-0005-0000-0000-0000F10B0000}"/>
    <cellStyle name="_%(SignSpaceOnly) 5 2 3 4" xfId="39156" xr:uid="{00000000-0005-0000-0000-0000F20B0000}"/>
    <cellStyle name="_%(SignSpaceOnly) 5 2 3 5" xfId="19980" xr:uid="{00000000-0005-0000-0000-0000F30B0000}"/>
    <cellStyle name="_%(SignSpaceOnly) 5 2 4" xfId="6526" xr:uid="{00000000-0005-0000-0000-0000F40B0000}"/>
    <cellStyle name="_%(SignSpaceOnly) 5 2 4 2" xfId="13991" xr:uid="{00000000-0005-0000-0000-0000F50B0000}"/>
    <cellStyle name="_%(SignSpaceOnly) 5 2 4 2 2" xfId="48150" xr:uid="{00000000-0005-0000-0000-0000F60B0000}"/>
    <cellStyle name="_%(SignSpaceOnly) 5 2 4 2 3" xfId="34830" xr:uid="{00000000-0005-0000-0000-0000F70B0000}"/>
    <cellStyle name="_%(SignSpaceOnly) 5 2 4 3" xfId="27377" xr:uid="{00000000-0005-0000-0000-0000F80B0000}"/>
    <cellStyle name="_%(SignSpaceOnly) 5 2 4 4" xfId="40699" xr:uid="{00000000-0005-0000-0000-0000F90B0000}"/>
    <cellStyle name="_%(SignSpaceOnly) 5 2 4 5" xfId="21523" xr:uid="{00000000-0005-0000-0000-0000FA0B0000}"/>
    <cellStyle name="_%(SignSpaceOnly) 5 2 5" xfId="9414" xr:uid="{00000000-0005-0000-0000-0000FB0B0000}"/>
    <cellStyle name="_%(SignSpaceOnly) 5 2 5 2" xfId="30255" xr:uid="{00000000-0005-0000-0000-0000FC0B0000}"/>
    <cellStyle name="_%(SignSpaceOnly) 5 2 5 3" xfId="43575" xr:uid="{00000000-0005-0000-0000-0000FD0B0000}"/>
    <cellStyle name="_%(SignSpaceOnly) 5 2 5 4" xfId="16948" xr:uid="{00000000-0005-0000-0000-0000FE0B0000}"/>
    <cellStyle name="_%(SignSpaceOnly) 5 2 6" xfId="8140" xr:uid="{00000000-0005-0000-0000-0000FF0B0000}"/>
    <cellStyle name="_%(SignSpaceOnly) 5 2 6 2" xfId="42311" xr:uid="{00000000-0005-0000-0000-0000000C0000}"/>
    <cellStyle name="_%(SignSpaceOnly) 5 2 6 3" xfId="28991" xr:uid="{00000000-0005-0000-0000-0000010C0000}"/>
    <cellStyle name="_%(SignSpaceOnly) 5 2 7" xfId="22802" xr:uid="{00000000-0005-0000-0000-0000020C0000}"/>
    <cellStyle name="_%(SignSpaceOnly) 5 2 8" xfId="36124" xr:uid="{00000000-0005-0000-0000-0000030C0000}"/>
    <cellStyle name="_%(SignSpaceOnly) 5 2 9" xfId="15684" xr:uid="{00000000-0005-0000-0000-0000040C0000}"/>
    <cellStyle name="_%(SignSpaceOnly) 5 3" xfId="2216" xr:uid="{00000000-0005-0000-0000-0000050C0000}"/>
    <cellStyle name="_%(SignSpaceOnly) 5 3 2" xfId="3754" xr:uid="{00000000-0005-0000-0000-0000060C0000}"/>
    <cellStyle name="_%(SignSpaceOnly) 5 3 2 2" xfId="11219" xr:uid="{00000000-0005-0000-0000-0000070C0000}"/>
    <cellStyle name="_%(SignSpaceOnly) 5 3 2 2 2" xfId="45379" xr:uid="{00000000-0005-0000-0000-0000080C0000}"/>
    <cellStyle name="_%(SignSpaceOnly) 5 3 2 2 3" xfId="32059" xr:uid="{00000000-0005-0000-0000-0000090C0000}"/>
    <cellStyle name="_%(SignSpaceOnly) 5 3 2 3" xfId="24606" xr:uid="{00000000-0005-0000-0000-00000A0C0000}"/>
    <cellStyle name="_%(SignSpaceOnly) 5 3 2 4" xfId="37928" xr:uid="{00000000-0005-0000-0000-00000B0C0000}"/>
    <cellStyle name="_%(SignSpaceOnly) 5 3 2 5" xfId="18752" xr:uid="{00000000-0005-0000-0000-00000C0C0000}"/>
    <cellStyle name="_%(SignSpaceOnly) 5 3 3" xfId="5278" xr:uid="{00000000-0005-0000-0000-00000D0C0000}"/>
    <cellStyle name="_%(SignSpaceOnly) 5 3 3 2" xfId="12743" xr:uid="{00000000-0005-0000-0000-00000E0C0000}"/>
    <cellStyle name="_%(SignSpaceOnly) 5 3 3 2 2" xfId="46902" xr:uid="{00000000-0005-0000-0000-00000F0C0000}"/>
    <cellStyle name="_%(SignSpaceOnly) 5 3 3 2 3" xfId="33582" xr:uid="{00000000-0005-0000-0000-0000100C0000}"/>
    <cellStyle name="_%(SignSpaceOnly) 5 3 3 3" xfId="26129" xr:uid="{00000000-0005-0000-0000-0000110C0000}"/>
    <cellStyle name="_%(SignSpaceOnly) 5 3 3 4" xfId="39451" xr:uid="{00000000-0005-0000-0000-0000120C0000}"/>
    <cellStyle name="_%(SignSpaceOnly) 5 3 3 5" xfId="20275" xr:uid="{00000000-0005-0000-0000-0000130C0000}"/>
    <cellStyle name="_%(SignSpaceOnly) 5 3 4" xfId="6821" xr:uid="{00000000-0005-0000-0000-0000140C0000}"/>
    <cellStyle name="_%(SignSpaceOnly) 5 3 4 2" xfId="14286" xr:uid="{00000000-0005-0000-0000-0000150C0000}"/>
    <cellStyle name="_%(SignSpaceOnly) 5 3 4 2 2" xfId="48445" xr:uid="{00000000-0005-0000-0000-0000160C0000}"/>
    <cellStyle name="_%(SignSpaceOnly) 5 3 4 2 3" xfId="35125" xr:uid="{00000000-0005-0000-0000-0000170C0000}"/>
    <cellStyle name="_%(SignSpaceOnly) 5 3 4 3" xfId="27672" xr:uid="{00000000-0005-0000-0000-0000180C0000}"/>
    <cellStyle name="_%(SignSpaceOnly) 5 3 4 4" xfId="40994" xr:uid="{00000000-0005-0000-0000-0000190C0000}"/>
    <cellStyle name="_%(SignSpaceOnly) 5 3 4 5" xfId="21818" xr:uid="{00000000-0005-0000-0000-00001A0C0000}"/>
    <cellStyle name="_%(SignSpaceOnly) 5 3 5" xfId="9723" xr:uid="{00000000-0005-0000-0000-00001B0C0000}"/>
    <cellStyle name="_%(SignSpaceOnly) 5 3 5 2" xfId="30564" xr:uid="{00000000-0005-0000-0000-00001C0C0000}"/>
    <cellStyle name="_%(SignSpaceOnly) 5 3 5 3" xfId="43884" xr:uid="{00000000-0005-0000-0000-00001D0C0000}"/>
    <cellStyle name="_%(SignSpaceOnly) 5 3 5 4" xfId="17257" xr:uid="{00000000-0005-0000-0000-00001E0C0000}"/>
    <cellStyle name="_%(SignSpaceOnly) 5 3 6" xfId="8435" xr:uid="{00000000-0005-0000-0000-00001F0C0000}"/>
    <cellStyle name="_%(SignSpaceOnly) 5 3 6 2" xfId="42606" xr:uid="{00000000-0005-0000-0000-0000200C0000}"/>
    <cellStyle name="_%(SignSpaceOnly) 5 3 6 3" xfId="29286" xr:uid="{00000000-0005-0000-0000-0000210C0000}"/>
    <cellStyle name="_%(SignSpaceOnly) 5 3 7" xfId="23111" xr:uid="{00000000-0005-0000-0000-0000220C0000}"/>
    <cellStyle name="_%(SignSpaceOnly) 5 3 8" xfId="36433" xr:uid="{00000000-0005-0000-0000-0000230C0000}"/>
    <cellStyle name="_%(SignSpaceOnly) 5 3 9" xfId="15979" xr:uid="{00000000-0005-0000-0000-0000240C0000}"/>
    <cellStyle name="_%(SignSpaceOnly) 5 4" xfId="3226" xr:uid="{00000000-0005-0000-0000-0000250C0000}"/>
    <cellStyle name="_%(SignSpaceOnly) 5 4 2" xfId="4752" xr:uid="{00000000-0005-0000-0000-0000260C0000}"/>
    <cellStyle name="_%(SignSpaceOnly) 5 4 2 2" xfId="12217" xr:uid="{00000000-0005-0000-0000-0000270C0000}"/>
    <cellStyle name="_%(SignSpaceOnly) 5 4 2 2 2" xfId="46376" xr:uid="{00000000-0005-0000-0000-0000280C0000}"/>
    <cellStyle name="_%(SignSpaceOnly) 5 4 2 2 3" xfId="33056" xr:uid="{00000000-0005-0000-0000-0000290C0000}"/>
    <cellStyle name="_%(SignSpaceOnly) 5 4 2 3" xfId="25603" xr:uid="{00000000-0005-0000-0000-00002A0C0000}"/>
    <cellStyle name="_%(SignSpaceOnly) 5 4 2 4" xfId="38925" xr:uid="{00000000-0005-0000-0000-00002B0C0000}"/>
    <cellStyle name="_%(SignSpaceOnly) 5 4 2 5" xfId="19749" xr:uid="{00000000-0005-0000-0000-00002C0C0000}"/>
    <cellStyle name="_%(SignSpaceOnly) 5 4 3" xfId="6295" xr:uid="{00000000-0005-0000-0000-00002D0C0000}"/>
    <cellStyle name="_%(SignSpaceOnly) 5 4 3 2" xfId="13760" xr:uid="{00000000-0005-0000-0000-00002E0C0000}"/>
    <cellStyle name="_%(SignSpaceOnly) 5 4 3 2 2" xfId="47919" xr:uid="{00000000-0005-0000-0000-00002F0C0000}"/>
    <cellStyle name="_%(SignSpaceOnly) 5 4 3 2 3" xfId="34599" xr:uid="{00000000-0005-0000-0000-0000300C0000}"/>
    <cellStyle name="_%(SignSpaceOnly) 5 4 3 3" xfId="27146" xr:uid="{00000000-0005-0000-0000-0000310C0000}"/>
    <cellStyle name="_%(SignSpaceOnly) 5 4 3 4" xfId="40468" xr:uid="{00000000-0005-0000-0000-0000320C0000}"/>
    <cellStyle name="_%(SignSpaceOnly) 5 4 3 5" xfId="21292" xr:uid="{00000000-0005-0000-0000-0000330C0000}"/>
    <cellStyle name="_%(SignSpaceOnly) 5 4 4" xfId="10693" xr:uid="{00000000-0005-0000-0000-0000340C0000}"/>
    <cellStyle name="_%(SignSpaceOnly) 5 4 4 2" xfId="31533" xr:uid="{00000000-0005-0000-0000-0000350C0000}"/>
    <cellStyle name="_%(SignSpaceOnly) 5 4 4 3" xfId="44853" xr:uid="{00000000-0005-0000-0000-0000360C0000}"/>
    <cellStyle name="_%(SignSpaceOnly) 5 4 4 4" xfId="18226" xr:uid="{00000000-0005-0000-0000-0000370C0000}"/>
    <cellStyle name="_%(SignSpaceOnly) 5 4 5" xfId="7909" xr:uid="{00000000-0005-0000-0000-0000380C0000}"/>
    <cellStyle name="_%(SignSpaceOnly) 5 4 5 2" xfId="42080" xr:uid="{00000000-0005-0000-0000-0000390C0000}"/>
    <cellStyle name="_%(SignSpaceOnly) 5 4 5 3" xfId="28760" xr:uid="{00000000-0005-0000-0000-00003A0C0000}"/>
    <cellStyle name="_%(SignSpaceOnly) 5 4 6" xfId="24080" xr:uid="{00000000-0005-0000-0000-00003B0C0000}"/>
    <cellStyle name="_%(SignSpaceOnly) 5 4 7" xfId="37402" xr:uid="{00000000-0005-0000-0000-00003C0C0000}"/>
    <cellStyle name="_%(SignSpaceOnly) 5 4 8" xfId="15453" xr:uid="{00000000-0005-0000-0000-00003D0C0000}"/>
    <cellStyle name="_%(SignSpaceOnly) 5 5" xfId="2572" xr:uid="{00000000-0005-0000-0000-00003E0C0000}"/>
    <cellStyle name="_%(SignSpaceOnly) 5 5 2" xfId="10079" xr:uid="{00000000-0005-0000-0000-00003F0C0000}"/>
    <cellStyle name="_%(SignSpaceOnly) 5 5 2 2" xfId="44239" xr:uid="{00000000-0005-0000-0000-0000400C0000}"/>
    <cellStyle name="_%(SignSpaceOnly) 5 5 2 3" xfId="30919" xr:uid="{00000000-0005-0000-0000-0000410C0000}"/>
    <cellStyle name="_%(SignSpaceOnly) 5 5 3" xfId="23466" xr:uid="{00000000-0005-0000-0000-0000420C0000}"/>
    <cellStyle name="_%(SignSpaceOnly) 5 5 4" xfId="36788" xr:uid="{00000000-0005-0000-0000-0000430C0000}"/>
    <cellStyle name="_%(SignSpaceOnly) 5 5 5" xfId="17612" xr:uid="{00000000-0005-0000-0000-0000440C0000}"/>
    <cellStyle name="_%(SignSpaceOnly) 5 6" xfId="4131" xr:uid="{00000000-0005-0000-0000-0000450C0000}"/>
    <cellStyle name="_%(SignSpaceOnly) 5 6 2" xfId="11596" xr:uid="{00000000-0005-0000-0000-0000460C0000}"/>
    <cellStyle name="_%(SignSpaceOnly) 5 6 2 2" xfId="45755" xr:uid="{00000000-0005-0000-0000-0000470C0000}"/>
    <cellStyle name="_%(SignSpaceOnly) 5 6 2 3" xfId="32435" xr:uid="{00000000-0005-0000-0000-0000480C0000}"/>
    <cellStyle name="_%(SignSpaceOnly) 5 6 3" xfId="24982" xr:uid="{00000000-0005-0000-0000-0000490C0000}"/>
    <cellStyle name="_%(SignSpaceOnly) 5 6 4" xfId="38304" xr:uid="{00000000-0005-0000-0000-00004A0C0000}"/>
    <cellStyle name="_%(SignSpaceOnly) 5 6 5" xfId="19128" xr:uid="{00000000-0005-0000-0000-00004B0C0000}"/>
    <cellStyle name="_%(SignSpaceOnly) 5 7" xfId="5662" xr:uid="{00000000-0005-0000-0000-00004C0C0000}"/>
    <cellStyle name="_%(SignSpaceOnly) 5 7 2" xfId="13127" xr:uid="{00000000-0005-0000-0000-00004D0C0000}"/>
    <cellStyle name="_%(SignSpaceOnly) 5 7 2 2" xfId="47286" xr:uid="{00000000-0005-0000-0000-00004E0C0000}"/>
    <cellStyle name="_%(SignSpaceOnly) 5 7 2 3" xfId="33966" xr:uid="{00000000-0005-0000-0000-00004F0C0000}"/>
    <cellStyle name="_%(SignSpaceOnly) 5 7 3" xfId="26513" xr:uid="{00000000-0005-0000-0000-0000500C0000}"/>
    <cellStyle name="_%(SignSpaceOnly) 5 7 4" xfId="39835" xr:uid="{00000000-0005-0000-0000-0000510C0000}"/>
    <cellStyle name="_%(SignSpaceOnly) 5 7 5" xfId="20659" xr:uid="{00000000-0005-0000-0000-0000520C0000}"/>
    <cellStyle name="_%(SignSpaceOnly) 5 8" xfId="9183" xr:uid="{00000000-0005-0000-0000-0000530C0000}"/>
    <cellStyle name="_%(SignSpaceOnly) 5 8 2" xfId="30024" xr:uid="{00000000-0005-0000-0000-0000540C0000}"/>
    <cellStyle name="_%(SignSpaceOnly) 5 8 3" xfId="43344" xr:uid="{00000000-0005-0000-0000-0000550C0000}"/>
    <cellStyle name="_%(SignSpaceOnly) 5 8 4" xfId="16717" xr:uid="{00000000-0005-0000-0000-0000560C0000}"/>
    <cellStyle name="_%(SignSpaceOnly) 5 9" xfId="7287" xr:uid="{00000000-0005-0000-0000-0000570C0000}"/>
    <cellStyle name="_%(SignSpaceOnly) 5 9 2" xfId="41459" xr:uid="{00000000-0005-0000-0000-0000580C0000}"/>
    <cellStyle name="_%(SignSpaceOnly) 5 9 3" xfId="28138" xr:uid="{00000000-0005-0000-0000-0000590C0000}"/>
    <cellStyle name="_%(SignSpaceOnly) 6" xfId="1259" xr:uid="{00000000-0005-0000-0000-00005A0C0000}"/>
    <cellStyle name="_%(SignSpaceOnly) 6 10" xfId="22488" xr:uid="{00000000-0005-0000-0000-00005B0C0000}"/>
    <cellStyle name="_%(SignSpaceOnly) 6 11" xfId="35811" xr:uid="{00000000-0005-0000-0000-00005C0C0000}"/>
    <cellStyle name="_%(SignSpaceOnly) 6 12" xfId="14913" xr:uid="{00000000-0005-0000-0000-00005D0C0000}"/>
    <cellStyle name="_%(SignSpaceOnly) 6 2" xfId="1983" xr:uid="{00000000-0005-0000-0000-00005E0C0000}"/>
    <cellStyle name="_%(SignSpaceOnly) 6 2 2" xfId="3540" xr:uid="{00000000-0005-0000-0000-00005F0C0000}"/>
    <cellStyle name="_%(SignSpaceOnly) 6 2 2 2" xfId="11005" xr:uid="{00000000-0005-0000-0000-0000600C0000}"/>
    <cellStyle name="_%(SignSpaceOnly) 6 2 2 2 2" xfId="45165" xr:uid="{00000000-0005-0000-0000-0000610C0000}"/>
    <cellStyle name="_%(SignSpaceOnly) 6 2 2 2 3" xfId="31845" xr:uid="{00000000-0005-0000-0000-0000620C0000}"/>
    <cellStyle name="_%(SignSpaceOnly) 6 2 2 3" xfId="24392" xr:uid="{00000000-0005-0000-0000-0000630C0000}"/>
    <cellStyle name="_%(SignSpaceOnly) 6 2 2 4" xfId="37714" xr:uid="{00000000-0005-0000-0000-0000640C0000}"/>
    <cellStyle name="_%(SignSpaceOnly) 6 2 2 5" xfId="18538" xr:uid="{00000000-0005-0000-0000-0000650C0000}"/>
    <cellStyle name="_%(SignSpaceOnly) 6 2 3" xfId="5064" xr:uid="{00000000-0005-0000-0000-0000660C0000}"/>
    <cellStyle name="_%(SignSpaceOnly) 6 2 3 2" xfId="12529" xr:uid="{00000000-0005-0000-0000-0000670C0000}"/>
    <cellStyle name="_%(SignSpaceOnly) 6 2 3 2 2" xfId="46688" xr:uid="{00000000-0005-0000-0000-0000680C0000}"/>
    <cellStyle name="_%(SignSpaceOnly) 6 2 3 2 3" xfId="33368" xr:uid="{00000000-0005-0000-0000-0000690C0000}"/>
    <cellStyle name="_%(SignSpaceOnly) 6 2 3 3" xfId="25915" xr:uid="{00000000-0005-0000-0000-00006A0C0000}"/>
    <cellStyle name="_%(SignSpaceOnly) 6 2 3 4" xfId="39237" xr:uid="{00000000-0005-0000-0000-00006B0C0000}"/>
    <cellStyle name="_%(SignSpaceOnly) 6 2 3 5" xfId="20061" xr:uid="{00000000-0005-0000-0000-00006C0C0000}"/>
    <cellStyle name="_%(SignSpaceOnly) 6 2 4" xfId="6607" xr:uid="{00000000-0005-0000-0000-00006D0C0000}"/>
    <cellStyle name="_%(SignSpaceOnly) 6 2 4 2" xfId="14072" xr:uid="{00000000-0005-0000-0000-00006E0C0000}"/>
    <cellStyle name="_%(SignSpaceOnly) 6 2 4 2 2" xfId="48231" xr:uid="{00000000-0005-0000-0000-00006F0C0000}"/>
    <cellStyle name="_%(SignSpaceOnly) 6 2 4 2 3" xfId="34911" xr:uid="{00000000-0005-0000-0000-0000700C0000}"/>
    <cellStyle name="_%(SignSpaceOnly) 6 2 4 3" xfId="27458" xr:uid="{00000000-0005-0000-0000-0000710C0000}"/>
    <cellStyle name="_%(SignSpaceOnly) 6 2 4 4" xfId="40780" xr:uid="{00000000-0005-0000-0000-0000720C0000}"/>
    <cellStyle name="_%(SignSpaceOnly) 6 2 4 5" xfId="21604" xr:uid="{00000000-0005-0000-0000-0000730C0000}"/>
    <cellStyle name="_%(SignSpaceOnly) 6 2 5" xfId="9495" xr:uid="{00000000-0005-0000-0000-0000740C0000}"/>
    <cellStyle name="_%(SignSpaceOnly) 6 2 5 2" xfId="30336" xr:uid="{00000000-0005-0000-0000-0000750C0000}"/>
    <cellStyle name="_%(SignSpaceOnly) 6 2 5 3" xfId="43656" xr:uid="{00000000-0005-0000-0000-0000760C0000}"/>
    <cellStyle name="_%(SignSpaceOnly) 6 2 5 4" xfId="17029" xr:uid="{00000000-0005-0000-0000-0000770C0000}"/>
    <cellStyle name="_%(SignSpaceOnly) 6 2 6" xfId="8221" xr:uid="{00000000-0005-0000-0000-0000780C0000}"/>
    <cellStyle name="_%(SignSpaceOnly) 6 2 6 2" xfId="42392" xr:uid="{00000000-0005-0000-0000-0000790C0000}"/>
    <cellStyle name="_%(SignSpaceOnly) 6 2 6 3" xfId="29072" xr:uid="{00000000-0005-0000-0000-00007A0C0000}"/>
    <cellStyle name="_%(SignSpaceOnly) 6 2 7" xfId="22883" xr:uid="{00000000-0005-0000-0000-00007B0C0000}"/>
    <cellStyle name="_%(SignSpaceOnly) 6 2 8" xfId="36205" xr:uid="{00000000-0005-0000-0000-00007C0C0000}"/>
    <cellStyle name="_%(SignSpaceOnly) 6 2 9" xfId="15765" xr:uid="{00000000-0005-0000-0000-00007D0C0000}"/>
    <cellStyle name="_%(SignSpaceOnly) 6 3" xfId="2297" xr:uid="{00000000-0005-0000-0000-00007E0C0000}"/>
    <cellStyle name="_%(SignSpaceOnly) 6 3 2" xfId="3835" xr:uid="{00000000-0005-0000-0000-00007F0C0000}"/>
    <cellStyle name="_%(SignSpaceOnly) 6 3 2 2" xfId="11300" xr:uid="{00000000-0005-0000-0000-0000800C0000}"/>
    <cellStyle name="_%(SignSpaceOnly) 6 3 2 2 2" xfId="45460" xr:uid="{00000000-0005-0000-0000-0000810C0000}"/>
    <cellStyle name="_%(SignSpaceOnly) 6 3 2 2 3" xfId="32140" xr:uid="{00000000-0005-0000-0000-0000820C0000}"/>
    <cellStyle name="_%(SignSpaceOnly) 6 3 2 3" xfId="24687" xr:uid="{00000000-0005-0000-0000-0000830C0000}"/>
    <cellStyle name="_%(SignSpaceOnly) 6 3 2 4" xfId="38009" xr:uid="{00000000-0005-0000-0000-0000840C0000}"/>
    <cellStyle name="_%(SignSpaceOnly) 6 3 2 5" xfId="18833" xr:uid="{00000000-0005-0000-0000-0000850C0000}"/>
    <cellStyle name="_%(SignSpaceOnly) 6 3 3" xfId="5359" xr:uid="{00000000-0005-0000-0000-0000860C0000}"/>
    <cellStyle name="_%(SignSpaceOnly) 6 3 3 2" xfId="12824" xr:uid="{00000000-0005-0000-0000-0000870C0000}"/>
    <cellStyle name="_%(SignSpaceOnly) 6 3 3 2 2" xfId="46983" xr:uid="{00000000-0005-0000-0000-0000880C0000}"/>
    <cellStyle name="_%(SignSpaceOnly) 6 3 3 2 3" xfId="33663" xr:uid="{00000000-0005-0000-0000-0000890C0000}"/>
    <cellStyle name="_%(SignSpaceOnly) 6 3 3 3" xfId="26210" xr:uid="{00000000-0005-0000-0000-00008A0C0000}"/>
    <cellStyle name="_%(SignSpaceOnly) 6 3 3 4" xfId="39532" xr:uid="{00000000-0005-0000-0000-00008B0C0000}"/>
    <cellStyle name="_%(SignSpaceOnly) 6 3 3 5" xfId="20356" xr:uid="{00000000-0005-0000-0000-00008C0C0000}"/>
    <cellStyle name="_%(SignSpaceOnly) 6 3 4" xfId="6902" xr:uid="{00000000-0005-0000-0000-00008D0C0000}"/>
    <cellStyle name="_%(SignSpaceOnly) 6 3 4 2" xfId="14367" xr:uid="{00000000-0005-0000-0000-00008E0C0000}"/>
    <cellStyle name="_%(SignSpaceOnly) 6 3 4 2 2" xfId="48526" xr:uid="{00000000-0005-0000-0000-00008F0C0000}"/>
    <cellStyle name="_%(SignSpaceOnly) 6 3 4 2 3" xfId="35206" xr:uid="{00000000-0005-0000-0000-0000900C0000}"/>
    <cellStyle name="_%(SignSpaceOnly) 6 3 4 3" xfId="27753" xr:uid="{00000000-0005-0000-0000-0000910C0000}"/>
    <cellStyle name="_%(SignSpaceOnly) 6 3 4 4" xfId="41075" xr:uid="{00000000-0005-0000-0000-0000920C0000}"/>
    <cellStyle name="_%(SignSpaceOnly) 6 3 4 5" xfId="21899" xr:uid="{00000000-0005-0000-0000-0000930C0000}"/>
    <cellStyle name="_%(SignSpaceOnly) 6 3 5" xfId="9804" xr:uid="{00000000-0005-0000-0000-0000940C0000}"/>
    <cellStyle name="_%(SignSpaceOnly) 6 3 5 2" xfId="30645" xr:uid="{00000000-0005-0000-0000-0000950C0000}"/>
    <cellStyle name="_%(SignSpaceOnly) 6 3 5 3" xfId="43965" xr:uid="{00000000-0005-0000-0000-0000960C0000}"/>
    <cellStyle name="_%(SignSpaceOnly) 6 3 5 4" xfId="17338" xr:uid="{00000000-0005-0000-0000-0000970C0000}"/>
    <cellStyle name="_%(SignSpaceOnly) 6 3 6" xfId="8516" xr:uid="{00000000-0005-0000-0000-0000980C0000}"/>
    <cellStyle name="_%(SignSpaceOnly) 6 3 6 2" xfId="42687" xr:uid="{00000000-0005-0000-0000-0000990C0000}"/>
    <cellStyle name="_%(SignSpaceOnly) 6 3 6 3" xfId="29367" xr:uid="{00000000-0005-0000-0000-00009A0C0000}"/>
    <cellStyle name="_%(SignSpaceOnly) 6 3 7" xfId="23192" xr:uid="{00000000-0005-0000-0000-00009B0C0000}"/>
    <cellStyle name="_%(SignSpaceOnly) 6 3 8" xfId="36514" xr:uid="{00000000-0005-0000-0000-00009C0C0000}"/>
    <cellStyle name="_%(SignSpaceOnly) 6 3 9" xfId="16060" xr:uid="{00000000-0005-0000-0000-00009D0C0000}"/>
    <cellStyle name="_%(SignSpaceOnly) 6 4" xfId="3142" xr:uid="{00000000-0005-0000-0000-00009E0C0000}"/>
    <cellStyle name="_%(SignSpaceOnly) 6 4 2" xfId="4670" xr:uid="{00000000-0005-0000-0000-00009F0C0000}"/>
    <cellStyle name="_%(SignSpaceOnly) 6 4 2 2" xfId="12135" xr:uid="{00000000-0005-0000-0000-0000A00C0000}"/>
    <cellStyle name="_%(SignSpaceOnly) 6 4 2 2 2" xfId="46294" xr:uid="{00000000-0005-0000-0000-0000A10C0000}"/>
    <cellStyle name="_%(SignSpaceOnly) 6 4 2 2 3" xfId="32974" xr:uid="{00000000-0005-0000-0000-0000A20C0000}"/>
    <cellStyle name="_%(SignSpaceOnly) 6 4 2 3" xfId="25521" xr:uid="{00000000-0005-0000-0000-0000A30C0000}"/>
    <cellStyle name="_%(SignSpaceOnly) 6 4 2 4" xfId="38843" xr:uid="{00000000-0005-0000-0000-0000A40C0000}"/>
    <cellStyle name="_%(SignSpaceOnly) 6 4 2 5" xfId="19667" xr:uid="{00000000-0005-0000-0000-0000A50C0000}"/>
    <cellStyle name="_%(SignSpaceOnly) 6 4 3" xfId="6213" xr:uid="{00000000-0005-0000-0000-0000A60C0000}"/>
    <cellStyle name="_%(SignSpaceOnly) 6 4 3 2" xfId="13678" xr:uid="{00000000-0005-0000-0000-0000A70C0000}"/>
    <cellStyle name="_%(SignSpaceOnly) 6 4 3 2 2" xfId="47837" xr:uid="{00000000-0005-0000-0000-0000A80C0000}"/>
    <cellStyle name="_%(SignSpaceOnly) 6 4 3 2 3" xfId="34517" xr:uid="{00000000-0005-0000-0000-0000A90C0000}"/>
    <cellStyle name="_%(SignSpaceOnly) 6 4 3 3" xfId="27064" xr:uid="{00000000-0005-0000-0000-0000AA0C0000}"/>
    <cellStyle name="_%(SignSpaceOnly) 6 4 3 4" xfId="40386" xr:uid="{00000000-0005-0000-0000-0000AB0C0000}"/>
    <cellStyle name="_%(SignSpaceOnly) 6 4 3 5" xfId="21210" xr:uid="{00000000-0005-0000-0000-0000AC0C0000}"/>
    <cellStyle name="_%(SignSpaceOnly) 6 4 4" xfId="10611" xr:uid="{00000000-0005-0000-0000-0000AD0C0000}"/>
    <cellStyle name="_%(SignSpaceOnly) 6 4 4 2" xfId="31451" xr:uid="{00000000-0005-0000-0000-0000AE0C0000}"/>
    <cellStyle name="_%(SignSpaceOnly) 6 4 4 3" xfId="44771" xr:uid="{00000000-0005-0000-0000-0000AF0C0000}"/>
    <cellStyle name="_%(SignSpaceOnly) 6 4 4 4" xfId="18144" xr:uid="{00000000-0005-0000-0000-0000B00C0000}"/>
    <cellStyle name="_%(SignSpaceOnly) 6 4 5" xfId="7827" xr:uid="{00000000-0005-0000-0000-0000B10C0000}"/>
    <cellStyle name="_%(SignSpaceOnly) 6 4 5 2" xfId="41998" xr:uid="{00000000-0005-0000-0000-0000B20C0000}"/>
    <cellStyle name="_%(SignSpaceOnly) 6 4 5 3" xfId="28678" xr:uid="{00000000-0005-0000-0000-0000B30C0000}"/>
    <cellStyle name="_%(SignSpaceOnly) 6 4 6" xfId="23998" xr:uid="{00000000-0005-0000-0000-0000B40C0000}"/>
    <cellStyle name="_%(SignSpaceOnly) 6 4 7" xfId="37320" xr:uid="{00000000-0005-0000-0000-0000B50C0000}"/>
    <cellStyle name="_%(SignSpaceOnly) 6 4 8" xfId="15371" xr:uid="{00000000-0005-0000-0000-0000B60C0000}"/>
    <cellStyle name="_%(SignSpaceOnly) 6 5" xfId="2653" xr:uid="{00000000-0005-0000-0000-0000B70C0000}"/>
    <cellStyle name="_%(SignSpaceOnly) 6 5 2" xfId="10160" xr:uid="{00000000-0005-0000-0000-0000B80C0000}"/>
    <cellStyle name="_%(SignSpaceOnly) 6 5 2 2" xfId="44320" xr:uid="{00000000-0005-0000-0000-0000B90C0000}"/>
    <cellStyle name="_%(SignSpaceOnly) 6 5 2 3" xfId="31000" xr:uid="{00000000-0005-0000-0000-0000BA0C0000}"/>
    <cellStyle name="_%(SignSpaceOnly) 6 5 3" xfId="23547" xr:uid="{00000000-0005-0000-0000-0000BB0C0000}"/>
    <cellStyle name="_%(SignSpaceOnly) 6 5 4" xfId="36869" xr:uid="{00000000-0005-0000-0000-0000BC0C0000}"/>
    <cellStyle name="_%(SignSpaceOnly) 6 5 5" xfId="17693" xr:uid="{00000000-0005-0000-0000-0000BD0C0000}"/>
    <cellStyle name="_%(SignSpaceOnly) 6 6" xfId="4212" xr:uid="{00000000-0005-0000-0000-0000BE0C0000}"/>
    <cellStyle name="_%(SignSpaceOnly) 6 6 2" xfId="11677" xr:uid="{00000000-0005-0000-0000-0000BF0C0000}"/>
    <cellStyle name="_%(SignSpaceOnly) 6 6 2 2" xfId="45836" xr:uid="{00000000-0005-0000-0000-0000C00C0000}"/>
    <cellStyle name="_%(SignSpaceOnly) 6 6 2 3" xfId="32516" xr:uid="{00000000-0005-0000-0000-0000C10C0000}"/>
    <cellStyle name="_%(SignSpaceOnly) 6 6 3" xfId="25063" xr:uid="{00000000-0005-0000-0000-0000C20C0000}"/>
    <cellStyle name="_%(SignSpaceOnly) 6 6 4" xfId="38385" xr:uid="{00000000-0005-0000-0000-0000C30C0000}"/>
    <cellStyle name="_%(SignSpaceOnly) 6 6 5" xfId="19209" xr:uid="{00000000-0005-0000-0000-0000C40C0000}"/>
    <cellStyle name="_%(SignSpaceOnly) 6 7" xfId="5743" xr:uid="{00000000-0005-0000-0000-0000C50C0000}"/>
    <cellStyle name="_%(SignSpaceOnly) 6 7 2" xfId="13208" xr:uid="{00000000-0005-0000-0000-0000C60C0000}"/>
    <cellStyle name="_%(SignSpaceOnly) 6 7 2 2" xfId="47367" xr:uid="{00000000-0005-0000-0000-0000C70C0000}"/>
    <cellStyle name="_%(SignSpaceOnly) 6 7 2 3" xfId="34047" xr:uid="{00000000-0005-0000-0000-0000C80C0000}"/>
    <cellStyle name="_%(SignSpaceOnly) 6 7 3" xfId="26594" xr:uid="{00000000-0005-0000-0000-0000C90C0000}"/>
    <cellStyle name="_%(SignSpaceOnly) 6 7 4" xfId="39916" xr:uid="{00000000-0005-0000-0000-0000CA0C0000}"/>
    <cellStyle name="_%(SignSpaceOnly) 6 7 5" xfId="20740" xr:uid="{00000000-0005-0000-0000-0000CB0C0000}"/>
    <cellStyle name="_%(SignSpaceOnly) 6 8" xfId="9101" xr:uid="{00000000-0005-0000-0000-0000CC0C0000}"/>
    <cellStyle name="_%(SignSpaceOnly) 6 8 2" xfId="29942" xr:uid="{00000000-0005-0000-0000-0000CD0C0000}"/>
    <cellStyle name="_%(SignSpaceOnly) 6 8 3" xfId="43262" xr:uid="{00000000-0005-0000-0000-0000CE0C0000}"/>
    <cellStyle name="_%(SignSpaceOnly) 6 8 4" xfId="16635" xr:uid="{00000000-0005-0000-0000-0000CF0C0000}"/>
    <cellStyle name="_%(SignSpaceOnly) 6 9" xfId="7369" xr:uid="{00000000-0005-0000-0000-0000D00C0000}"/>
    <cellStyle name="_%(SignSpaceOnly) 6 9 2" xfId="41540" xr:uid="{00000000-0005-0000-0000-0000D10C0000}"/>
    <cellStyle name="_%(SignSpaceOnly) 6 9 3" xfId="28220" xr:uid="{00000000-0005-0000-0000-0000D20C0000}"/>
    <cellStyle name="_%(SignSpaceOnly) 7" xfId="2008" xr:uid="{00000000-0005-0000-0000-0000D30C0000}"/>
    <cellStyle name="_%(SignSpaceOnly) 7 10" xfId="36226" xr:uid="{00000000-0005-0000-0000-0000D40C0000}"/>
    <cellStyle name="_%(SignSpaceOnly) 7 11" xfId="14934" xr:uid="{00000000-0005-0000-0000-0000D50C0000}"/>
    <cellStyle name="_%(SignSpaceOnly) 7 2" xfId="2318" xr:uid="{00000000-0005-0000-0000-0000D60C0000}"/>
    <cellStyle name="_%(SignSpaceOnly) 7 2 2" xfId="3856" xr:uid="{00000000-0005-0000-0000-0000D70C0000}"/>
    <cellStyle name="_%(SignSpaceOnly) 7 2 2 2" xfId="11321" xr:uid="{00000000-0005-0000-0000-0000D80C0000}"/>
    <cellStyle name="_%(SignSpaceOnly) 7 2 2 2 2" xfId="45481" xr:uid="{00000000-0005-0000-0000-0000D90C0000}"/>
    <cellStyle name="_%(SignSpaceOnly) 7 2 2 2 3" xfId="32161" xr:uid="{00000000-0005-0000-0000-0000DA0C0000}"/>
    <cellStyle name="_%(SignSpaceOnly) 7 2 2 3" xfId="24708" xr:uid="{00000000-0005-0000-0000-0000DB0C0000}"/>
    <cellStyle name="_%(SignSpaceOnly) 7 2 2 4" xfId="38030" xr:uid="{00000000-0005-0000-0000-0000DC0C0000}"/>
    <cellStyle name="_%(SignSpaceOnly) 7 2 2 5" xfId="18854" xr:uid="{00000000-0005-0000-0000-0000DD0C0000}"/>
    <cellStyle name="_%(SignSpaceOnly) 7 2 3" xfId="5380" xr:uid="{00000000-0005-0000-0000-0000DE0C0000}"/>
    <cellStyle name="_%(SignSpaceOnly) 7 2 3 2" xfId="12845" xr:uid="{00000000-0005-0000-0000-0000DF0C0000}"/>
    <cellStyle name="_%(SignSpaceOnly) 7 2 3 2 2" xfId="47004" xr:uid="{00000000-0005-0000-0000-0000E00C0000}"/>
    <cellStyle name="_%(SignSpaceOnly) 7 2 3 2 3" xfId="33684" xr:uid="{00000000-0005-0000-0000-0000E10C0000}"/>
    <cellStyle name="_%(SignSpaceOnly) 7 2 3 3" xfId="26231" xr:uid="{00000000-0005-0000-0000-0000E20C0000}"/>
    <cellStyle name="_%(SignSpaceOnly) 7 2 3 4" xfId="39553" xr:uid="{00000000-0005-0000-0000-0000E30C0000}"/>
    <cellStyle name="_%(SignSpaceOnly) 7 2 3 5" xfId="20377" xr:uid="{00000000-0005-0000-0000-0000E40C0000}"/>
    <cellStyle name="_%(SignSpaceOnly) 7 2 4" xfId="6923" xr:uid="{00000000-0005-0000-0000-0000E50C0000}"/>
    <cellStyle name="_%(SignSpaceOnly) 7 2 4 2" xfId="14388" xr:uid="{00000000-0005-0000-0000-0000E60C0000}"/>
    <cellStyle name="_%(SignSpaceOnly) 7 2 4 2 2" xfId="48547" xr:uid="{00000000-0005-0000-0000-0000E70C0000}"/>
    <cellStyle name="_%(SignSpaceOnly) 7 2 4 2 3" xfId="35227" xr:uid="{00000000-0005-0000-0000-0000E80C0000}"/>
    <cellStyle name="_%(SignSpaceOnly) 7 2 4 3" xfId="27774" xr:uid="{00000000-0005-0000-0000-0000E90C0000}"/>
    <cellStyle name="_%(SignSpaceOnly) 7 2 4 4" xfId="41096" xr:uid="{00000000-0005-0000-0000-0000EA0C0000}"/>
    <cellStyle name="_%(SignSpaceOnly) 7 2 4 5" xfId="21920" xr:uid="{00000000-0005-0000-0000-0000EB0C0000}"/>
    <cellStyle name="_%(SignSpaceOnly) 7 2 5" xfId="9825" xr:uid="{00000000-0005-0000-0000-0000EC0C0000}"/>
    <cellStyle name="_%(SignSpaceOnly) 7 2 5 2" xfId="30666" xr:uid="{00000000-0005-0000-0000-0000ED0C0000}"/>
    <cellStyle name="_%(SignSpaceOnly) 7 2 5 3" xfId="43986" xr:uid="{00000000-0005-0000-0000-0000EE0C0000}"/>
    <cellStyle name="_%(SignSpaceOnly) 7 2 5 4" xfId="17359" xr:uid="{00000000-0005-0000-0000-0000EF0C0000}"/>
    <cellStyle name="_%(SignSpaceOnly) 7 2 6" xfId="8537" xr:uid="{00000000-0005-0000-0000-0000F00C0000}"/>
    <cellStyle name="_%(SignSpaceOnly) 7 2 6 2" xfId="42708" xr:uid="{00000000-0005-0000-0000-0000F10C0000}"/>
    <cellStyle name="_%(SignSpaceOnly) 7 2 6 3" xfId="29388" xr:uid="{00000000-0005-0000-0000-0000F20C0000}"/>
    <cellStyle name="_%(SignSpaceOnly) 7 2 7" xfId="23213" xr:uid="{00000000-0005-0000-0000-0000F30C0000}"/>
    <cellStyle name="_%(SignSpaceOnly) 7 2 8" xfId="36535" xr:uid="{00000000-0005-0000-0000-0000F40C0000}"/>
    <cellStyle name="_%(SignSpaceOnly) 7 2 9" xfId="16081" xr:uid="{00000000-0005-0000-0000-0000F50C0000}"/>
    <cellStyle name="_%(SignSpaceOnly) 7 3" xfId="3561" xr:uid="{00000000-0005-0000-0000-0000F60C0000}"/>
    <cellStyle name="_%(SignSpaceOnly) 7 3 2" xfId="5085" xr:uid="{00000000-0005-0000-0000-0000F70C0000}"/>
    <cellStyle name="_%(SignSpaceOnly) 7 3 2 2" xfId="12550" xr:uid="{00000000-0005-0000-0000-0000F80C0000}"/>
    <cellStyle name="_%(SignSpaceOnly) 7 3 2 2 2" xfId="46709" xr:uid="{00000000-0005-0000-0000-0000F90C0000}"/>
    <cellStyle name="_%(SignSpaceOnly) 7 3 2 2 3" xfId="33389" xr:uid="{00000000-0005-0000-0000-0000FA0C0000}"/>
    <cellStyle name="_%(SignSpaceOnly) 7 3 2 3" xfId="25936" xr:uid="{00000000-0005-0000-0000-0000FB0C0000}"/>
    <cellStyle name="_%(SignSpaceOnly) 7 3 2 4" xfId="39258" xr:uid="{00000000-0005-0000-0000-0000FC0C0000}"/>
    <cellStyle name="_%(SignSpaceOnly) 7 3 2 5" xfId="20082" xr:uid="{00000000-0005-0000-0000-0000FD0C0000}"/>
    <cellStyle name="_%(SignSpaceOnly) 7 3 3" xfId="6628" xr:uid="{00000000-0005-0000-0000-0000FE0C0000}"/>
    <cellStyle name="_%(SignSpaceOnly) 7 3 3 2" xfId="14093" xr:uid="{00000000-0005-0000-0000-0000FF0C0000}"/>
    <cellStyle name="_%(SignSpaceOnly) 7 3 3 2 2" xfId="48252" xr:uid="{00000000-0005-0000-0000-0000000D0000}"/>
    <cellStyle name="_%(SignSpaceOnly) 7 3 3 2 3" xfId="34932" xr:uid="{00000000-0005-0000-0000-0000010D0000}"/>
    <cellStyle name="_%(SignSpaceOnly) 7 3 3 3" xfId="27479" xr:uid="{00000000-0005-0000-0000-0000020D0000}"/>
    <cellStyle name="_%(SignSpaceOnly) 7 3 3 4" xfId="40801" xr:uid="{00000000-0005-0000-0000-0000030D0000}"/>
    <cellStyle name="_%(SignSpaceOnly) 7 3 3 5" xfId="21625" xr:uid="{00000000-0005-0000-0000-0000040D0000}"/>
    <cellStyle name="_%(SignSpaceOnly) 7 3 4" xfId="11026" xr:uid="{00000000-0005-0000-0000-0000050D0000}"/>
    <cellStyle name="_%(SignSpaceOnly) 7 3 4 2" xfId="31866" xr:uid="{00000000-0005-0000-0000-0000060D0000}"/>
    <cellStyle name="_%(SignSpaceOnly) 7 3 4 3" xfId="45186" xr:uid="{00000000-0005-0000-0000-0000070D0000}"/>
    <cellStyle name="_%(SignSpaceOnly) 7 3 4 4" xfId="18559" xr:uid="{00000000-0005-0000-0000-0000080D0000}"/>
    <cellStyle name="_%(SignSpaceOnly) 7 3 5" xfId="8242" xr:uid="{00000000-0005-0000-0000-0000090D0000}"/>
    <cellStyle name="_%(SignSpaceOnly) 7 3 5 2" xfId="42413" xr:uid="{00000000-0005-0000-0000-00000A0D0000}"/>
    <cellStyle name="_%(SignSpaceOnly) 7 3 5 3" xfId="29093" xr:uid="{00000000-0005-0000-0000-00000B0D0000}"/>
    <cellStyle name="_%(SignSpaceOnly) 7 3 6" xfId="24413" xr:uid="{00000000-0005-0000-0000-00000C0D0000}"/>
    <cellStyle name="_%(SignSpaceOnly) 7 3 7" xfId="37735" xr:uid="{00000000-0005-0000-0000-00000D0D0000}"/>
    <cellStyle name="_%(SignSpaceOnly) 7 3 8" xfId="15786" xr:uid="{00000000-0005-0000-0000-00000E0D0000}"/>
    <cellStyle name="_%(SignSpaceOnly) 7 4" xfId="2674" xr:uid="{00000000-0005-0000-0000-00000F0D0000}"/>
    <cellStyle name="_%(SignSpaceOnly) 7 4 2" xfId="10181" xr:uid="{00000000-0005-0000-0000-0000100D0000}"/>
    <cellStyle name="_%(SignSpaceOnly) 7 4 2 2" xfId="44341" xr:uid="{00000000-0005-0000-0000-0000110D0000}"/>
    <cellStyle name="_%(SignSpaceOnly) 7 4 2 3" xfId="31021" xr:uid="{00000000-0005-0000-0000-0000120D0000}"/>
    <cellStyle name="_%(SignSpaceOnly) 7 4 3" xfId="23568" xr:uid="{00000000-0005-0000-0000-0000130D0000}"/>
    <cellStyle name="_%(SignSpaceOnly) 7 4 4" xfId="36890" xr:uid="{00000000-0005-0000-0000-0000140D0000}"/>
    <cellStyle name="_%(SignSpaceOnly) 7 4 5" xfId="17714" xr:uid="{00000000-0005-0000-0000-0000150D0000}"/>
    <cellStyle name="_%(SignSpaceOnly) 7 5" xfId="4233" xr:uid="{00000000-0005-0000-0000-0000160D0000}"/>
    <cellStyle name="_%(SignSpaceOnly) 7 5 2" xfId="11698" xr:uid="{00000000-0005-0000-0000-0000170D0000}"/>
    <cellStyle name="_%(SignSpaceOnly) 7 5 2 2" xfId="45857" xr:uid="{00000000-0005-0000-0000-0000180D0000}"/>
    <cellStyle name="_%(SignSpaceOnly) 7 5 2 3" xfId="32537" xr:uid="{00000000-0005-0000-0000-0000190D0000}"/>
    <cellStyle name="_%(SignSpaceOnly) 7 5 3" xfId="25084" xr:uid="{00000000-0005-0000-0000-00001A0D0000}"/>
    <cellStyle name="_%(SignSpaceOnly) 7 5 4" xfId="38406" xr:uid="{00000000-0005-0000-0000-00001B0D0000}"/>
    <cellStyle name="_%(SignSpaceOnly) 7 5 5" xfId="19230" xr:uid="{00000000-0005-0000-0000-00001C0D0000}"/>
    <cellStyle name="_%(SignSpaceOnly) 7 6" xfId="5764" xr:uid="{00000000-0005-0000-0000-00001D0D0000}"/>
    <cellStyle name="_%(SignSpaceOnly) 7 6 2" xfId="13229" xr:uid="{00000000-0005-0000-0000-00001E0D0000}"/>
    <cellStyle name="_%(SignSpaceOnly) 7 6 2 2" xfId="47388" xr:uid="{00000000-0005-0000-0000-00001F0D0000}"/>
    <cellStyle name="_%(SignSpaceOnly) 7 6 2 3" xfId="34068" xr:uid="{00000000-0005-0000-0000-0000200D0000}"/>
    <cellStyle name="_%(SignSpaceOnly) 7 6 3" xfId="26615" xr:uid="{00000000-0005-0000-0000-0000210D0000}"/>
    <cellStyle name="_%(SignSpaceOnly) 7 6 4" xfId="39937" xr:uid="{00000000-0005-0000-0000-0000220D0000}"/>
    <cellStyle name="_%(SignSpaceOnly) 7 6 5" xfId="20761" xr:uid="{00000000-0005-0000-0000-0000230D0000}"/>
    <cellStyle name="_%(SignSpaceOnly) 7 7" xfId="9516" xr:uid="{00000000-0005-0000-0000-0000240D0000}"/>
    <cellStyle name="_%(SignSpaceOnly) 7 7 2" xfId="30357" xr:uid="{00000000-0005-0000-0000-0000250D0000}"/>
    <cellStyle name="_%(SignSpaceOnly) 7 7 3" xfId="43677" xr:uid="{00000000-0005-0000-0000-0000260D0000}"/>
    <cellStyle name="_%(SignSpaceOnly) 7 7 4" xfId="17050" xr:uid="{00000000-0005-0000-0000-0000270D0000}"/>
    <cellStyle name="_%(SignSpaceOnly) 7 8" xfId="7390" xr:uid="{00000000-0005-0000-0000-0000280D0000}"/>
    <cellStyle name="_%(SignSpaceOnly) 7 8 2" xfId="41561" xr:uid="{00000000-0005-0000-0000-0000290D0000}"/>
    <cellStyle name="_%(SignSpaceOnly) 7 8 3" xfId="28241" xr:uid="{00000000-0005-0000-0000-00002A0D0000}"/>
    <cellStyle name="_%(SignSpaceOnly) 7 9" xfId="22904" xr:uid="{00000000-0005-0000-0000-00002B0D0000}"/>
    <cellStyle name="_%(SignSpaceOnly) 8" xfId="2029" xr:uid="{00000000-0005-0000-0000-00002C0D0000}"/>
    <cellStyle name="_%(SignSpaceOnly) 8 10" xfId="36247" xr:uid="{00000000-0005-0000-0000-00002D0D0000}"/>
    <cellStyle name="_%(SignSpaceOnly) 8 11" xfId="14955" xr:uid="{00000000-0005-0000-0000-00002E0D0000}"/>
    <cellStyle name="_%(SignSpaceOnly) 8 2" xfId="2339" xr:uid="{00000000-0005-0000-0000-00002F0D0000}"/>
    <cellStyle name="_%(SignSpaceOnly) 8 2 2" xfId="3877" xr:uid="{00000000-0005-0000-0000-0000300D0000}"/>
    <cellStyle name="_%(SignSpaceOnly) 8 2 2 2" xfId="11342" xr:uid="{00000000-0005-0000-0000-0000310D0000}"/>
    <cellStyle name="_%(SignSpaceOnly) 8 2 2 2 2" xfId="45502" xr:uid="{00000000-0005-0000-0000-0000320D0000}"/>
    <cellStyle name="_%(SignSpaceOnly) 8 2 2 2 3" xfId="32182" xr:uid="{00000000-0005-0000-0000-0000330D0000}"/>
    <cellStyle name="_%(SignSpaceOnly) 8 2 2 3" xfId="24729" xr:uid="{00000000-0005-0000-0000-0000340D0000}"/>
    <cellStyle name="_%(SignSpaceOnly) 8 2 2 4" xfId="38051" xr:uid="{00000000-0005-0000-0000-0000350D0000}"/>
    <cellStyle name="_%(SignSpaceOnly) 8 2 2 5" xfId="18875" xr:uid="{00000000-0005-0000-0000-0000360D0000}"/>
    <cellStyle name="_%(SignSpaceOnly) 8 2 3" xfId="5401" xr:uid="{00000000-0005-0000-0000-0000370D0000}"/>
    <cellStyle name="_%(SignSpaceOnly) 8 2 3 2" xfId="12866" xr:uid="{00000000-0005-0000-0000-0000380D0000}"/>
    <cellStyle name="_%(SignSpaceOnly) 8 2 3 2 2" xfId="47025" xr:uid="{00000000-0005-0000-0000-0000390D0000}"/>
    <cellStyle name="_%(SignSpaceOnly) 8 2 3 2 3" xfId="33705" xr:uid="{00000000-0005-0000-0000-00003A0D0000}"/>
    <cellStyle name="_%(SignSpaceOnly) 8 2 3 3" xfId="26252" xr:uid="{00000000-0005-0000-0000-00003B0D0000}"/>
    <cellStyle name="_%(SignSpaceOnly) 8 2 3 4" xfId="39574" xr:uid="{00000000-0005-0000-0000-00003C0D0000}"/>
    <cellStyle name="_%(SignSpaceOnly) 8 2 3 5" xfId="20398" xr:uid="{00000000-0005-0000-0000-00003D0D0000}"/>
    <cellStyle name="_%(SignSpaceOnly) 8 2 4" xfId="6944" xr:uid="{00000000-0005-0000-0000-00003E0D0000}"/>
    <cellStyle name="_%(SignSpaceOnly) 8 2 4 2" xfId="14409" xr:uid="{00000000-0005-0000-0000-00003F0D0000}"/>
    <cellStyle name="_%(SignSpaceOnly) 8 2 4 2 2" xfId="48568" xr:uid="{00000000-0005-0000-0000-0000400D0000}"/>
    <cellStyle name="_%(SignSpaceOnly) 8 2 4 2 3" xfId="35248" xr:uid="{00000000-0005-0000-0000-0000410D0000}"/>
    <cellStyle name="_%(SignSpaceOnly) 8 2 4 3" xfId="27795" xr:uid="{00000000-0005-0000-0000-0000420D0000}"/>
    <cellStyle name="_%(SignSpaceOnly) 8 2 4 4" xfId="41117" xr:uid="{00000000-0005-0000-0000-0000430D0000}"/>
    <cellStyle name="_%(SignSpaceOnly) 8 2 4 5" xfId="21941" xr:uid="{00000000-0005-0000-0000-0000440D0000}"/>
    <cellStyle name="_%(SignSpaceOnly) 8 2 5" xfId="9846" xr:uid="{00000000-0005-0000-0000-0000450D0000}"/>
    <cellStyle name="_%(SignSpaceOnly) 8 2 5 2" xfId="30687" xr:uid="{00000000-0005-0000-0000-0000460D0000}"/>
    <cellStyle name="_%(SignSpaceOnly) 8 2 5 3" xfId="44007" xr:uid="{00000000-0005-0000-0000-0000470D0000}"/>
    <cellStyle name="_%(SignSpaceOnly) 8 2 5 4" xfId="17380" xr:uid="{00000000-0005-0000-0000-0000480D0000}"/>
    <cellStyle name="_%(SignSpaceOnly) 8 2 6" xfId="8558" xr:uid="{00000000-0005-0000-0000-0000490D0000}"/>
    <cellStyle name="_%(SignSpaceOnly) 8 2 6 2" xfId="42729" xr:uid="{00000000-0005-0000-0000-00004A0D0000}"/>
    <cellStyle name="_%(SignSpaceOnly) 8 2 6 3" xfId="29409" xr:uid="{00000000-0005-0000-0000-00004B0D0000}"/>
    <cellStyle name="_%(SignSpaceOnly) 8 2 7" xfId="23234" xr:uid="{00000000-0005-0000-0000-00004C0D0000}"/>
    <cellStyle name="_%(SignSpaceOnly) 8 2 8" xfId="36556" xr:uid="{00000000-0005-0000-0000-00004D0D0000}"/>
    <cellStyle name="_%(SignSpaceOnly) 8 2 9" xfId="16102" xr:uid="{00000000-0005-0000-0000-00004E0D0000}"/>
    <cellStyle name="_%(SignSpaceOnly) 8 3" xfId="3582" xr:uid="{00000000-0005-0000-0000-00004F0D0000}"/>
    <cellStyle name="_%(SignSpaceOnly) 8 3 2" xfId="5106" xr:uid="{00000000-0005-0000-0000-0000500D0000}"/>
    <cellStyle name="_%(SignSpaceOnly) 8 3 2 2" xfId="12571" xr:uid="{00000000-0005-0000-0000-0000510D0000}"/>
    <cellStyle name="_%(SignSpaceOnly) 8 3 2 2 2" xfId="46730" xr:uid="{00000000-0005-0000-0000-0000520D0000}"/>
    <cellStyle name="_%(SignSpaceOnly) 8 3 2 2 3" xfId="33410" xr:uid="{00000000-0005-0000-0000-0000530D0000}"/>
    <cellStyle name="_%(SignSpaceOnly) 8 3 2 3" xfId="25957" xr:uid="{00000000-0005-0000-0000-0000540D0000}"/>
    <cellStyle name="_%(SignSpaceOnly) 8 3 2 4" xfId="39279" xr:uid="{00000000-0005-0000-0000-0000550D0000}"/>
    <cellStyle name="_%(SignSpaceOnly) 8 3 2 5" xfId="20103" xr:uid="{00000000-0005-0000-0000-0000560D0000}"/>
    <cellStyle name="_%(SignSpaceOnly) 8 3 3" xfId="6649" xr:uid="{00000000-0005-0000-0000-0000570D0000}"/>
    <cellStyle name="_%(SignSpaceOnly) 8 3 3 2" xfId="14114" xr:uid="{00000000-0005-0000-0000-0000580D0000}"/>
    <cellStyle name="_%(SignSpaceOnly) 8 3 3 2 2" xfId="48273" xr:uid="{00000000-0005-0000-0000-0000590D0000}"/>
    <cellStyle name="_%(SignSpaceOnly) 8 3 3 2 3" xfId="34953" xr:uid="{00000000-0005-0000-0000-00005A0D0000}"/>
    <cellStyle name="_%(SignSpaceOnly) 8 3 3 3" xfId="27500" xr:uid="{00000000-0005-0000-0000-00005B0D0000}"/>
    <cellStyle name="_%(SignSpaceOnly) 8 3 3 4" xfId="40822" xr:uid="{00000000-0005-0000-0000-00005C0D0000}"/>
    <cellStyle name="_%(SignSpaceOnly) 8 3 3 5" xfId="21646" xr:uid="{00000000-0005-0000-0000-00005D0D0000}"/>
    <cellStyle name="_%(SignSpaceOnly) 8 3 4" xfId="11047" xr:uid="{00000000-0005-0000-0000-00005E0D0000}"/>
    <cellStyle name="_%(SignSpaceOnly) 8 3 4 2" xfId="31887" xr:uid="{00000000-0005-0000-0000-00005F0D0000}"/>
    <cellStyle name="_%(SignSpaceOnly) 8 3 4 3" xfId="45207" xr:uid="{00000000-0005-0000-0000-0000600D0000}"/>
    <cellStyle name="_%(SignSpaceOnly) 8 3 4 4" xfId="18580" xr:uid="{00000000-0005-0000-0000-0000610D0000}"/>
    <cellStyle name="_%(SignSpaceOnly) 8 3 5" xfId="8263" xr:uid="{00000000-0005-0000-0000-0000620D0000}"/>
    <cellStyle name="_%(SignSpaceOnly) 8 3 5 2" xfId="42434" xr:uid="{00000000-0005-0000-0000-0000630D0000}"/>
    <cellStyle name="_%(SignSpaceOnly) 8 3 5 3" xfId="29114" xr:uid="{00000000-0005-0000-0000-0000640D0000}"/>
    <cellStyle name="_%(SignSpaceOnly) 8 3 6" xfId="24434" xr:uid="{00000000-0005-0000-0000-0000650D0000}"/>
    <cellStyle name="_%(SignSpaceOnly) 8 3 7" xfId="37756" xr:uid="{00000000-0005-0000-0000-0000660D0000}"/>
    <cellStyle name="_%(SignSpaceOnly) 8 3 8" xfId="15807" xr:uid="{00000000-0005-0000-0000-0000670D0000}"/>
    <cellStyle name="_%(SignSpaceOnly) 8 4" xfId="2695" xr:uid="{00000000-0005-0000-0000-0000680D0000}"/>
    <cellStyle name="_%(SignSpaceOnly) 8 4 2" xfId="10202" xr:uid="{00000000-0005-0000-0000-0000690D0000}"/>
    <cellStyle name="_%(SignSpaceOnly) 8 4 2 2" xfId="44362" xr:uid="{00000000-0005-0000-0000-00006A0D0000}"/>
    <cellStyle name="_%(SignSpaceOnly) 8 4 2 3" xfId="31042" xr:uid="{00000000-0005-0000-0000-00006B0D0000}"/>
    <cellStyle name="_%(SignSpaceOnly) 8 4 3" xfId="23589" xr:uid="{00000000-0005-0000-0000-00006C0D0000}"/>
    <cellStyle name="_%(SignSpaceOnly) 8 4 4" xfId="36911" xr:uid="{00000000-0005-0000-0000-00006D0D0000}"/>
    <cellStyle name="_%(SignSpaceOnly) 8 4 5" xfId="17735" xr:uid="{00000000-0005-0000-0000-00006E0D0000}"/>
    <cellStyle name="_%(SignSpaceOnly) 8 5" xfId="4254" xr:uid="{00000000-0005-0000-0000-00006F0D0000}"/>
    <cellStyle name="_%(SignSpaceOnly) 8 5 2" xfId="11719" xr:uid="{00000000-0005-0000-0000-0000700D0000}"/>
    <cellStyle name="_%(SignSpaceOnly) 8 5 2 2" xfId="45878" xr:uid="{00000000-0005-0000-0000-0000710D0000}"/>
    <cellStyle name="_%(SignSpaceOnly) 8 5 2 3" xfId="32558" xr:uid="{00000000-0005-0000-0000-0000720D0000}"/>
    <cellStyle name="_%(SignSpaceOnly) 8 5 3" xfId="25105" xr:uid="{00000000-0005-0000-0000-0000730D0000}"/>
    <cellStyle name="_%(SignSpaceOnly) 8 5 4" xfId="38427" xr:uid="{00000000-0005-0000-0000-0000740D0000}"/>
    <cellStyle name="_%(SignSpaceOnly) 8 5 5" xfId="19251" xr:uid="{00000000-0005-0000-0000-0000750D0000}"/>
    <cellStyle name="_%(SignSpaceOnly) 8 6" xfId="5785" xr:uid="{00000000-0005-0000-0000-0000760D0000}"/>
    <cellStyle name="_%(SignSpaceOnly) 8 6 2" xfId="13250" xr:uid="{00000000-0005-0000-0000-0000770D0000}"/>
    <cellStyle name="_%(SignSpaceOnly) 8 6 2 2" xfId="47409" xr:uid="{00000000-0005-0000-0000-0000780D0000}"/>
    <cellStyle name="_%(SignSpaceOnly) 8 6 2 3" xfId="34089" xr:uid="{00000000-0005-0000-0000-0000790D0000}"/>
    <cellStyle name="_%(SignSpaceOnly) 8 6 3" xfId="26636" xr:uid="{00000000-0005-0000-0000-00007A0D0000}"/>
    <cellStyle name="_%(SignSpaceOnly) 8 6 4" xfId="39958" xr:uid="{00000000-0005-0000-0000-00007B0D0000}"/>
    <cellStyle name="_%(SignSpaceOnly) 8 6 5" xfId="20782" xr:uid="{00000000-0005-0000-0000-00007C0D0000}"/>
    <cellStyle name="_%(SignSpaceOnly) 8 7" xfId="9537" xr:uid="{00000000-0005-0000-0000-00007D0D0000}"/>
    <cellStyle name="_%(SignSpaceOnly) 8 7 2" xfId="30378" xr:uid="{00000000-0005-0000-0000-00007E0D0000}"/>
    <cellStyle name="_%(SignSpaceOnly) 8 7 3" xfId="43698" xr:uid="{00000000-0005-0000-0000-00007F0D0000}"/>
    <cellStyle name="_%(SignSpaceOnly) 8 7 4" xfId="17071" xr:uid="{00000000-0005-0000-0000-0000800D0000}"/>
    <cellStyle name="_%(SignSpaceOnly) 8 8" xfId="7411" xr:uid="{00000000-0005-0000-0000-0000810D0000}"/>
    <cellStyle name="_%(SignSpaceOnly) 8 8 2" xfId="41582" xr:uid="{00000000-0005-0000-0000-0000820D0000}"/>
    <cellStyle name="_%(SignSpaceOnly) 8 8 3" xfId="28262" xr:uid="{00000000-0005-0000-0000-0000830D0000}"/>
    <cellStyle name="_%(SignSpaceOnly) 8 9" xfId="22925" xr:uid="{00000000-0005-0000-0000-0000840D0000}"/>
    <cellStyle name="_%(SignSpaceOnly) 9" xfId="2053" xr:uid="{00000000-0005-0000-0000-0000850D0000}"/>
    <cellStyle name="_%(SignSpaceOnly) 9 10" xfId="36271" xr:uid="{00000000-0005-0000-0000-0000860D0000}"/>
    <cellStyle name="_%(SignSpaceOnly) 9 11" xfId="14979" xr:uid="{00000000-0005-0000-0000-0000870D0000}"/>
    <cellStyle name="_%(SignSpaceOnly) 9 2" xfId="2363" xr:uid="{00000000-0005-0000-0000-0000880D0000}"/>
    <cellStyle name="_%(SignSpaceOnly) 9 2 2" xfId="3901" xr:uid="{00000000-0005-0000-0000-0000890D0000}"/>
    <cellStyle name="_%(SignSpaceOnly) 9 2 2 2" xfId="11366" xr:uid="{00000000-0005-0000-0000-00008A0D0000}"/>
    <cellStyle name="_%(SignSpaceOnly) 9 2 2 2 2" xfId="45526" xr:uid="{00000000-0005-0000-0000-00008B0D0000}"/>
    <cellStyle name="_%(SignSpaceOnly) 9 2 2 2 3" xfId="32206" xr:uid="{00000000-0005-0000-0000-00008C0D0000}"/>
    <cellStyle name="_%(SignSpaceOnly) 9 2 2 3" xfId="24753" xr:uid="{00000000-0005-0000-0000-00008D0D0000}"/>
    <cellStyle name="_%(SignSpaceOnly) 9 2 2 4" xfId="38075" xr:uid="{00000000-0005-0000-0000-00008E0D0000}"/>
    <cellStyle name="_%(SignSpaceOnly) 9 2 2 5" xfId="18899" xr:uid="{00000000-0005-0000-0000-00008F0D0000}"/>
    <cellStyle name="_%(SignSpaceOnly) 9 2 3" xfId="5425" xr:uid="{00000000-0005-0000-0000-0000900D0000}"/>
    <cellStyle name="_%(SignSpaceOnly) 9 2 3 2" xfId="12890" xr:uid="{00000000-0005-0000-0000-0000910D0000}"/>
    <cellStyle name="_%(SignSpaceOnly) 9 2 3 2 2" xfId="47049" xr:uid="{00000000-0005-0000-0000-0000920D0000}"/>
    <cellStyle name="_%(SignSpaceOnly) 9 2 3 2 3" xfId="33729" xr:uid="{00000000-0005-0000-0000-0000930D0000}"/>
    <cellStyle name="_%(SignSpaceOnly) 9 2 3 3" xfId="26276" xr:uid="{00000000-0005-0000-0000-0000940D0000}"/>
    <cellStyle name="_%(SignSpaceOnly) 9 2 3 4" xfId="39598" xr:uid="{00000000-0005-0000-0000-0000950D0000}"/>
    <cellStyle name="_%(SignSpaceOnly) 9 2 3 5" xfId="20422" xr:uid="{00000000-0005-0000-0000-0000960D0000}"/>
    <cellStyle name="_%(SignSpaceOnly) 9 2 4" xfId="6968" xr:uid="{00000000-0005-0000-0000-0000970D0000}"/>
    <cellStyle name="_%(SignSpaceOnly) 9 2 4 2" xfId="14433" xr:uid="{00000000-0005-0000-0000-0000980D0000}"/>
    <cellStyle name="_%(SignSpaceOnly) 9 2 4 2 2" xfId="48592" xr:uid="{00000000-0005-0000-0000-0000990D0000}"/>
    <cellStyle name="_%(SignSpaceOnly) 9 2 4 2 3" xfId="35272" xr:uid="{00000000-0005-0000-0000-00009A0D0000}"/>
    <cellStyle name="_%(SignSpaceOnly) 9 2 4 3" xfId="27819" xr:uid="{00000000-0005-0000-0000-00009B0D0000}"/>
    <cellStyle name="_%(SignSpaceOnly) 9 2 4 4" xfId="41141" xr:uid="{00000000-0005-0000-0000-00009C0D0000}"/>
    <cellStyle name="_%(SignSpaceOnly) 9 2 4 5" xfId="21965" xr:uid="{00000000-0005-0000-0000-00009D0D0000}"/>
    <cellStyle name="_%(SignSpaceOnly) 9 2 5" xfId="9870" xr:uid="{00000000-0005-0000-0000-00009E0D0000}"/>
    <cellStyle name="_%(SignSpaceOnly) 9 2 5 2" xfId="30711" xr:uid="{00000000-0005-0000-0000-00009F0D0000}"/>
    <cellStyle name="_%(SignSpaceOnly) 9 2 5 3" xfId="44031" xr:uid="{00000000-0005-0000-0000-0000A00D0000}"/>
    <cellStyle name="_%(SignSpaceOnly) 9 2 5 4" xfId="17404" xr:uid="{00000000-0005-0000-0000-0000A10D0000}"/>
    <cellStyle name="_%(SignSpaceOnly) 9 2 6" xfId="8582" xr:uid="{00000000-0005-0000-0000-0000A20D0000}"/>
    <cellStyle name="_%(SignSpaceOnly) 9 2 6 2" xfId="42753" xr:uid="{00000000-0005-0000-0000-0000A30D0000}"/>
    <cellStyle name="_%(SignSpaceOnly) 9 2 6 3" xfId="29433" xr:uid="{00000000-0005-0000-0000-0000A40D0000}"/>
    <cellStyle name="_%(SignSpaceOnly) 9 2 7" xfId="23258" xr:uid="{00000000-0005-0000-0000-0000A50D0000}"/>
    <cellStyle name="_%(SignSpaceOnly) 9 2 8" xfId="36580" xr:uid="{00000000-0005-0000-0000-0000A60D0000}"/>
    <cellStyle name="_%(SignSpaceOnly) 9 2 9" xfId="16126" xr:uid="{00000000-0005-0000-0000-0000A70D0000}"/>
    <cellStyle name="_%(SignSpaceOnly) 9 3" xfId="3606" xr:uid="{00000000-0005-0000-0000-0000A80D0000}"/>
    <cellStyle name="_%(SignSpaceOnly) 9 3 2" xfId="5130" xr:uid="{00000000-0005-0000-0000-0000A90D0000}"/>
    <cellStyle name="_%(SignSpaceOnly) 9 3 2 2" xfId="12595" xr:uid="{00000000-0005-0000-0000-0000AA0D0000}"/>
    <cellStyle name="_%(SignSpaceOnly) 9 3 2 2 2" xfId="46754" xr:uid="{00000000-0005-0000-0000-0000AB0D0000}"/>
    <cellStyle name="_%(SignSpaceOnly) 9 3 2 2 3" xfId="33434" xr:uid="{00000000-0005-0000-0000-0000AC0D0000}"/>
    <cellStyle name="_%(SignSpaceOnly) 9 3 2 3" xfId="25981" xr:uid="{00000000-0005-0000-0000-0000AD0D0000}"/>
    <cellStyle name="_%(SignSpaceOnly) 9 3 2 4" xfId="39303" xr:uid="{00000000-0005-0000-0000-0000AE0D0000}"/>
    <cellStyle name="_%(SignSpaceOnly) 9 3 2 5" xfId="20127" xr:uid="{00000000-0005-0000-0000-0000AF0D0000}"/>
    <cellStyle name="_%(SignSpaceOnly) 9 3 3" xfId="6673" xr:uid="{00000000-0005-0000-0000-0000B00D0000}"/>
    <cellStyle name="_%(SignSpaceOnly) 9 3 3 2" xfId="14138" xr:uid="{00000000-0005-0000-0000-0000B10D0000}"/>
    <cellStyle name="_%(SignSpaceOnly) 9 3 3 2 2" xfId="48297" xr:uid="{00000000-0005-0000-0000-0000B20D0000}"/>
    <cellStyle name="_%(SignSpaceOnly) 9 3 3 2 3" xfId="34977" xr:uid="{00000000-0005-0000-0000-0000B30D0000}"/>
    <cellStyle name="_%(SignSpaceOnly) 9 3 3 3" xfId="27524" xr:uid="{00000000-0005-0000-0000-0000B40D0000}"/>
    <cellStyle name="_%(SignSpaceOnly) 9 3 3 4" xfId="40846" xr:uid="{00000000-0005-0000-0000-0000B50D0000}"/>
    <cellStyle name="_%(SignSpaceOnly) 9 3 3 5" xfId="21670" xr:uid="{00000000-0005-0000-0000-0000B60D0000}"/>
    <cellStyle name="_%(SignSpaceOnly) 9 3 4" xfId="11071" xr:uid="{00000000-0005-0000-0000-0000B70D0000}"/>
    <cellStyle name="_%(SignSpaceOnly) 9 3 4 2" xfId="31911" xr:uid="{00000000-0005-0000-0000-0000B80D0000}"/>
    <cellStyle name="_%(SignSpaceOnly) 9 3 4 3" xfId="45231" xr:uid="{00000000-0005-0000-0000-0000B90D0000}"/>
    <cellStyle name="_%(SignSpaceOnly) 9 3 4 4" xfId="18604" xr:uid="{00000000-0005-0000-0000-0000BA0D0000}"/>
    <cellStyle name="_%(SignSpaceOnly) 9 3 5" xfId="8287" xr:uid="{00000000-0005-0000-0000-0000BB0D0000}"/>
    <cellStyle name="_%(SignSpaceOnly) 9 3 5 2" xfId="42458" xr:uid="{00000000-0005-0000-0000-0000BC0D0000}"/>
    <cellStyle name="_%(SignSpaceOnly) 9 3 5 3" xfId="29138" xr:uid="{00000000-0005-0000-0000-0000BD0D0000}"/>
    <cellStyle name="_%(SignSpaceOnly) 9 3 6" xfId="24458" xr:uid="{00000000-0005-0000-0000-0000BE0D0000}"/>
    <cellStyle name="_%(SignSpaceOnly) 9 3 7" xfId="37780" xr:uid="{00000000-0005-0000-0000-0000BF0D0000}"/>
    <cellStyle name="_%(SignSpaceOnly) 9 3 8" xfId="15831" xr:uid="{00000000-0005-0000-0000-0000C00D0000}"/>
    <cellStyle name="_%(SignSpaceOnly) 9 4" xfId="2719" xr:uid="{00000000-0005-0000-0000-0000C10D0000}"/>
    <cellStyle name="_%(SignSpaceOnly) 9 4 2" xfId="10226" xr:uid="{00000000-0005-0000-0000-0000C20D0000}"/>
    <cellStyle name="_%(SignSpaceOnly) 9 4 2 2" xfId="44386" xr:uid="{00000000-0005-0000-0000-0000C30D0000}"/>
    <cellStyle name="_%(SignSpaceOnly) 9 4 2 3" xfId="31066" xr:uid="{00000000-0005-0000-0000-0000C40D0000}"/>
    <cellStyle name="_%(SignSpaceOnly) 9 4 3" xfId="23613" xr:uid="{00000000-0005-0000-0000-0000C50D0000}"/>
    <cellStyle name="_%(SignSpaceOnly) 9 4 4" xfId="36935" xr:uid="{00000000-0005-0000-0000-0000C60D0000}"/>
    <cellStyle name="_%(SignSpaceOnly) 9 4 5" xfId="17759" xr:uid="{00000000-0005-0000-0000-0000C70D0000}"/>
    <cellStyle name="_%(SignSpaceOnly) 9 5" xfId="4278" xr:uid="{00000000-0005-0000-0000-0000C80D0000}"/>
    <cellStyle name="_%(SignSpaceOnly) 9 5 2" xfId="11743" xr:uid="{00000000-0005-0000-0000-0000C90D0000}"/>
    <cellStyle name="_%(SignSpaceOnly) 9 5 2 2" xfId="45902" xr:uid="{00000000-0005-0000-0000-0000CA0D0000}"/>
    <cellStyle name="_%(SignSpaceOnly) 9 5 2 3" xfId="32582" xr:uid="{00000000-0005-0000-0000-0000CB0D0000}"/>
    <cellStyle name="_%(SignSpaceOnly) 9 5 3" xfId="25129" xr:uid="{00000000-0005-0000-0000-0000CC0D0000}"/>
    <cellStyle name="_%(SignSpaceOnly) 9 5 4" xfId="38451" xr:uid="{00000000-0005-0000-0000-0000CD0D0000}"/>
    <cellStyle name="_%(SignSpaceOnly) 9 5 5" xfId="19275" xr:uid="{00000000-0005-0000-0000-0000CE0D0000}"/>
    <cellStyle name="_%(SignSpaceOnly) 9 6" xfId="5809" xr:uid="{00000000-0005-0000-0000-0000CF0D0000}"/>
    <cellStyle name="_%(SignSpaceOnly) 9 6 2" xfId="13274" xr:uid="{00000000-0005-0000-0000-0000D00D0000}"/>
    <cellStyle name="_%(SignSpaceOnly) 9 6 2 2" xfId="47433" xr:uid="{00000000-0005-0000-0000-0000D10D0000}"/>
    <cellStyle name="_%(SignSpaceOnly) 9 6 2 3" xfId="34113" xr:uid="{00000000-0005-0000-0000-0000D20D0000}"/>
    <cellStyle name="_%(SignSpaceOnly) 9 6 3" xfId="26660" xr:uid="{00000000-0005-0000-0000-0000D30D0000}"/>
    <cellStyle name="_%(SignSpaceOnly) 9 6 4" xfId="39982" xr:uid="{00000000-0005-0000-0000-0000D40D0000}"/>
    <cellStyle name="_%(SignSpaceOnly) 9 6 5" xfId="20806" xr:uid="{00000000-0005-0000-0000-0000D50D0000}"/>
    <cellStyle name="_%(SignSpaceOnly) 9 7" xfId="9561" xr:uid="{00000000-0005-0000-0000-0000D60D0000}"/>
    <cellStyle name="_%(SignSpaceOnly) 9 7 2" xfId="30402" xr:uid="{00000000-0005-0000-0000-0000D70D0000}"/>
    <cellStyle name="_%(SignSpaceOnly) 9 7 3" xfId="43722" xr:uid="{00000000-0005-0000-0000-0000D80D0000}"/>
    <cellStyle name="_%(SignSpaceOnly) 9 7 4" xfId="17095" xr:uid="{00000000-0005-0000-0000-0000D90D0000}"/>
    <cellStyle name="_%(SignSpaceOnly) 9 8" xfId="7435" xr:uid="{00000000-0005-0000-0000-0000DA0D0000}"/>
    <cellStyle name="_%(SignSpaceOnly) 9 8 2" xfId="41606" xr:uid="{00000000-0005-0000-0000-0000DB0D0000}"/>
    <cellStyle name="_%(SignSpaceOnly) 9 8 3" xfId="28286" xr:uid="{00000000-0005-0000-0000-0000DC0D0000}"/>
    <cellStyle name="_%(SignSpaceOnly) 9 9" xfId="22949" xr:uid="{00000000-0005-0000-0000-0000DD0D0000}"/>
    <cellStyle name="_Comma" xfId="121" xr:uid="{00000000-0005-0000-0000-0000DE0D0000}"/>
    <cellStyle name="_Comma 10" xfId="1821" xr:uid="{00000000-0005-0000-0000-0000DF0D0000}"/>
    <cellStyle name="_Comma 10 10" xfId="36045" xr:uid="{00000000-0005-0000-0000-0000E00D0000}"/>
    <cellStyle name="_Comma 10 11" xfId="14999" xr:uid="{00000000-0005-0000-0000-0000E10D0000}"/>
    <cellStyle name="_Comma 10 2" xfId="2383" xr:uid="{00000000-0005-0000-0000-0000E20D0000}"/>
    <cellStyle name="_Comma 10 2 2" xfId="3921" xr:uid="{00000000-0005-0000-0000-0000E30D0000}"/>
    <cellStyle name="_Comma 10 2 2 2" xfId="11386" xr:uid="{00000000-0005-0000-0000-0000E40D0000}"/>
    <cellStyle name="_Comma 10 2 2 2 2" xfId="45546" xr:uid="{00000000-0005-0000-0000-0000E50D0000}"/>
    <cellStyle name="_Comma 10 2 2 2 3" xfId="32226" xr:uid="{00000000-0005-0000-0000-0000E60D0000}"/>
    <cellStyle name="_Comma 10 2 2 3" xfId="24773" xr:uid="{00000000-0005-0000-0000-0000E70D0000}"/>
    <cellStyle name="_Comma 10 2 2 4" xfId="38095" xr:uid="{00000000-0005-0000-0000-0000E80D0000}"/>
    <cellStyle name="_Comma 10 2 2 5" xfId="18919" xr:uid="{00000000-0005-0000-0000-0000E90D0000}"/>
    <cellStyle name="_Comma 10 2 3" xfId="5445" xr:uid="{00000000-0005-0000-0000-0000EA0D0000}"/>
    <cellStyle name="_Comma 10 2 3 2" xfId="12910" xr:uid="{00000000-0005-0000-0000-0000EB0D0000}"/>
    <cellStyle name="_Comma 10 2 3 2 2" xfId="47069" xr:uid="{00000000-0005-0000-0000-0000EC0D0000}"/>
    <cellStyle name="_Comma 10 2 3 2 3" xfId="33749" xr:uid="{00000000-0005-0000-0000-0000ED0D0000}"/>
    <cellStyle name="_Comma 10 2 3 3" xfId="26296" xr:uid="{00000000-0005-0000-0000-0000EE0D0000}"/>
    <cellStyle name="_Comma 10 2 3 4" xfId="39618" xr:uid="{00000000-0005-0000-0000-0000EF0D0000}"/>
    <cellStyle name="_Comma 10 2 3 5" xfId="20442" xr:uid="{00000000-0005-0000-0000-0000F00D0000}"/>
    <cellStyle name="_Comma 10 2 4" xfId="6988" xr:uid="{00000000-0005-0000-0000-0000F10D0000}"/>
    <cellStyle name="_Comma 10 2 4 2" xfId="14453" xr:uid="{00000000-0005-0000-0000-0000F20D0000}"/>
    <cellStyle name="_Comma 10 2 4 2 2" xfId="48612" xr:uid="{00000000-0005-0000-0000-0000F30D0000}"/>
    <cellStyle name="_Comma 10 2 4 2 3" xfId="35292" xr:uid="{00000000-0005-0000-0000-0000F40D0000}"/>
    <cellStyle name="_Comma 10 2 4 3" xfId="27839" xr:uid="{00000000-0005-0000-0000-0000F50D0000}"/>
    <cellStyle name="_Comma 10 2 4 4" xfId="41161" xr:uid="{00000000-0005-0000-0000-0000F60D0000}"/>
    <cellStyle name="_Comma 10 2 4 5" xfId="21985" xr:uid="{00000000-0005-0000-0000-0000F70D0000}"/>
    <cellStyle name="_Comma 10 2 5" xfId="9890" xr:uid="{00000000-0005-0000-0000-0000F80D0000}"/>
    <cellStyle name="_Comma 10 2 5 2" xfId="30731" xr:uid="{00000000-0005-0000-0000-0000F90D0000}"/>
    <cellStyle name="_Comma 10 2 5 3" xfId="44051" xr:uid="{00000000-0005-0000-0000-0000FA0D0000}"/>
    <cellStyle name="_Comma 10 2 5 4" xfId="17424" xr:uid="{00000000-0005-0000-0000-0000FB0D0000}"/>
    <cellStyle name="_Comma 10 2 6" xfId="8602" xr:uid="{00000000-0005-0000-0000-0000FC0D0000}"/>
    <cellStyle name="_Comma 10 2 6 2" xfId="42773" xr:uid="{00000000-0005-0000-0000-0000FD0D0000}"/>
    <cellStyle name="_Comma 10 2 6 3" xfId="29453" xr:uid="{00000000-0005-0000-0000-0000FE0D0000}"/>
    <cellStyle name="_Comma 10 2 7" xfId="23278" xr:uid="{00000000-0005-0000-0000-0000FF0D0000}"/>
    <cellStyle name="_Comma 10 2 8" xfId="36600" xr:uid="{00000000-0005-0000-0000-0000000E0000}"/>
    <cellStyle name="_Comma 10 2 9" xfId="16146" xr:uid="{00000000-0005-0000-0000-0000010E0000}"/>
    <cellStyle name="_Comma 10 3" xfId="3380" xr:uid="{00000000-0005-0000-0000-0000020E0000}"/>
    <cellStyle name="_Comma 10 3 2" xfId="4904" xr:uid="{00000000-0005-0000-0000-0000030E0000}"/>
    <cellStyle name="_Comma 10 3 2 2" xfId="12369" xr:uid="{00000000-0005-0000-0000-0000040E0000}"/>
    <cellStyle name="_Comma 10 3 2 2 2" xfId="46528" xr:uid="{00000000-0005-0000-0000-0000050E0000}"/>
    <cellStyle name="_Comma 10 3 2 2 3" xfId="33208" xr:uid="{00000000-0005-0000-0000-0000060E0000}"/>
    <cellStyle name="_Comma 10 3 2 3" xfId="25755" xr:uid="{00000000-0005-0000-0000-0000070E0000}"/>
    <cellStyle name="_Comma 10 3 2 4" xfId="39077" xr:uid="{00000000-0005-0000-0000-0000080E0000}"/>
    <cellStyle name="_Comma 10 3 2 5" xfId="19901" xr:uid="{00000000-0005-0000-0000-0000090E0000}"/>
    <cellStyle name="_Comma 10 3 3" xfId="6447" xr:uid="{00000000-0005-0000-0000-00000A0E0000}"/>
    <cellStyle name="_Comma 10 3 3 2" xfId="13912" xr:uid="{00000000-0005-0000-0000-00000B0E0000}"/>
    <cellStyle name="_Comma 10 3 3 2 2" xfId="48071" xr:uid="{00000000-0005-0000-0000-00000C0E0000}"/>
    <cellStyle name="_Comma 10 3 3 2 3" xfId="34751" xr:uid="{00000000-0005-0000-0000-00000D0E0000}"/>
    <cellStyle name="_Comma 10 3 3 3" xfId="27298" xr:uid="{00000000-0005-0000-0000-00000E0E0000}"/>
    <cellStyle name="_Comma 10 3 3 4" xfId="40620" xr:uid="{00000000-0005-0000-0000-00000F0E0000}"/>
    <cellStyle name="_Comma 10 3 3 5" xfId="21444" xr:uid="{00000000-0005-0000-0000-0000100E0000}"/>
    <cellStyle name="_Comma 10 3 4" xfId="10845" xr:uid="{00000000-0005-0000-0000-0000110E0000}"/>
    <cellStyle name="_Comma 10 3 4 2" xfId="31685" xr:uid="{00000000-0005-0000-0000-0000120E0000}"/>
    <cellStyle name="_Comma 10 3 4 3" xfId="45005" xr:uid="{00000000-0005-0000-0000-0000130E0000}"/>
    <cellStyle name="_Comma 10 3 4 4" xfId="18378" xr:uid="{00000000-0005-0000-0000-0000140E0000}"/>
    <cellStyle name="_Comma 10 3 5" xfId="8061" xr:uid="{00000000-0005-0000-0000-0000150E0000}"/>
    <cellStyle name="_Comma 10 3 5 2" xfId="42232" xr:uid="{00000000-0005-0000-0000-0000160E0000}"/>
    <cellStyle name="_Comma 10 3 5 3" xfId="28912" xr:uid="{00000000-0005-0000-0000-0000170E0000}"/>
    <cellStyle name="_Comma 10 3 6" xfId="24232" xr:uid="{00000000-0005-0000-0000-0000180E0000}"/>
    <cellStyle name="_Comma 10 3 7" xfId="37554" xr:uid="{00000000-0005-0000-0000-0000190E0000}"/>
    <cellStyle name="_Comma 10 3 8" xfId="15605" xr:uid="{00000000-0005-0000-0000-00001A0E0000}"/>
    <cellStyle name="_Comma 10 4" xfId="2739" xr:uid="{00000000-0005-0000-0000-00001B0E0000}"/>
    <cellStyle name="_Comma 10 4 2" xfId="10246" xr:uid="{00000000-0005-0000-0000-00001C0E0000}"/>
    <cellStyle name="_Comma 10 4 2 2" xfId="44406" xr:uid="{00000000-0005-0000-0000-00001D0E0000}"/>
    <cellStyle name="_Comma 10 4 2 3" xfId="31086" xr:uid="{00000000-0005-0000-0000-00001E0E0000}"/>
    <cellStyle name="_Comma 10 4 3" xfId="23633" xr:uid="{00000000-0005-0000-0000-00001F0E0000}"/>
    <cellStyle name="_Comma 10 4 4" xfId="36955" xr:uid="{00000000-0005-0000-0000-0000200E0000}"/>
    <cellStyle name="_Comma 10 4 5" xfId="17779" xr:uid="{00000000-0005-0000-0000-0000210E0000}"/>
    <cellStyle name="_Comma 10 5" xfId="4298" xr:uid="{00000000-0005-0000-0000-0000220E0000}"/>
    <cellStyle name="_Comma 10 5 2" xfId="11763" xr:uid="{00000000-0005-0000-0000-0000230E0000}"/>
    <cellStyle name="_Comma 10 5 2 2" xfId="45922" xr:uid="{00000000-0005-0000-0000-0000240E0000}"/>
    <cellStyle name="_Comma 10 5 2 3" xfId="32602" xr:uid="{00000000-0005-0000-0000-0000250E0000}"/>
    <cellStyle name="_Comma 10 5 3" xfId="25149" xr:uid="{00000000-0005-0000-0000-0000260E0000}"/>
    <cellStyle name="_Comma 10 5 4" xfId="38471" xr:uid="{00000000-0005-0000-0000-0000270E0000}"/>
    <cellStyle name="_Comma 10 5 5" xfId="19295" xr:uid="{00000000-0005-0000-0000-0000280E0000}"/>
    <cellStyle name="_Comma 10 6" xfId="5829" xr:uid="{00000000-0005-0000-0000-0000290E0000}"/>
    <cellStyle name="_Comma 10 6 2" xfId="13294" xr:uid="{00000000-0005-0000-0000-00002A0E0000}"/>
    <cellStyle name="_Comma 10 6 2 2" xfId="47453" xr:uid="{00000000-0005-0000-0000-00002B0E0000}"/>
    <cellStyle name="_Comma 10 6 2 3" xfId="34133" xr:uid="{00000000-0005-0000-0000-00002C0E0000}"/>
    <cellStyle name="_Comma 10 6 3" xfId="26680" xr:uid="{00000000-0005-0000-0000-00002D0E0000}"/>
    <cellStyle name="_Comma 10 6 4" xfId="40002" xr:uid="{00000000-0005-0000-0000-00002E0E0000}"/>
    <cellStyle name="_Comma 10 6 5" xfId="20826" xr:uid="{00000000-0005-0000-0000-00002F0E0000}"/>
    <cellStyle name="_Comma 10 7" xfId="9335" xr:uid="{00000000-0005-0000-0000-0000300E0000}"/>
    <cellStyle name="_Comma 10 7 2" xfId="30176" xr:uid="{00000000-0005-0000-0000-0000310E0000}"/>
    <cellStyle name="_Comma 10 7 3" xfId="43496" xr:uid="{00000000-0005-0000-0000-0000320E0000}"/>
    <cellStyle name="_Comma 10 7 4" xfId="16869" xr:uid="{00000000-0005-0000-0000-0000330E0000}"/>
    <cellStyle name="_Comma 10 8" xfId="7455" xr:uid="{00000000-0005-0000-0000-0000340E0000}"/>
    <cellStyle name="_Comma 10 8 2" xfId="41626" xr:uid="{00000000-0005-0000-0000-0000350E0000}"/>
    <cellStyle name="_Comma 10 8 3" xfId="28306" xr:uid="{00000000-0005-0000-0000-0000360E0000}"/>
    <cellStyle name="_Comma 10 9" xfId="22723" xr:uid="{00000000-0005-0000-0000-0000370E0000}"/>
    <cellStyle name="_Comma 11" xfId="2076" xr:uid="{00000000-0005-0000-0000-0000380E0000}"/>
    <cellStyle name="_Comma 11 10" xfId="36294" xr:uid="{00000000-0005-0000-0000-0000390E0000}"/>
    <cellStyle name="_Comma 11 11" xfId="15024" xr:uid="{00000000-0005-0000-0000-00003A0E0000}"/>
    <cellStyle name="_Comma 11 2" xfId="2408" xr:uid="{00000000-0005-0000-0000-00003B0E0000}"/>
    <cellStyle name="_Comma 11 2 2" xfId="3946" xr:uid="{00000000-0005-0000-0000-00003C0E0000}"/>
    <cellStyle name="_Comma 11 2 2 2" xfId="11411" xr:uid="{00000000-0005-0000-0000-00003D0E0000}"/>
    <cellStyle name="_Comma 11 2 2 2 2" xfId="45571" xr:uid="{00000000-0005-0000-0000-00003E0E0000}"/>
    <cellStyle name="_Comma 11 2 2 2 3" xfId="32251" xr:uid="{00000000-0005-0000-0000-00003F0E0000}"/>
    <cellStyle name="_Comma 11 2 2 3" xfId="24798" xr:uid="{00000000-0005-0000-0000-0000400E0000}"/>
    <cellStyle name="_Comma 11 2 2 4" xfId="38120" xr:uid="{00000000-0005-0000-0000-0000410E0000}"/>
    <cellStyle name="_Comma 11 2 2 5" xfId="18944" xr:uid="{00000000-0005-0000-0000-0000420E0000}"/>
    <cellStyle name="_Comma 11 2 3" xfId="5470" xr:uid="{00000000-0005-0000-0000-0000430E0000}"/>
    <cellStyle name="_Comma 11 2 3 2" xfId="12935" xr:uid="{00000000-0005-0000-0000-0000440E0000}"/>
    <cellStyle name="_Comma 11 2 3 2 2" xfId="47094" xr:uid="{00000000-0005-0000-0000-0000450E0000}"/>
    <cellStyle name="_Comma 11 2 3 2 3" xfId="33774" xr:uid="{00000000-0005-0000-0000-0000460E0000}"/>
    <cellStyle name="_Comma 11 2 3 3" xfId="26321" xr:uid="{00000000-0005-0000-0000-0000470E0000}"/>
    <cellStyle name="_Comma 11 2 3 4" xfId="39643" xr:uid="{00000000-0005-0000-0000-0000480E0000}"/>
    <cellStyle name="_Comma 11 2 3 5" xfId="20467" xr:uid="{00000000-0005-0000-0000-0000490E0000}"/>
    <cellStyle name="_Comma 11 2 4" xfId="7013" xr:uid="{00000000-0005-0000-0000-00004A0E0000}"/>
    <cellStyle name="_Comma 11 2 4 2" xfId="14478" xr:uid="{00000000-0005-0000-0000-00004B0E0000}"/>
    <cellStyle name="_Comma 11 2 4 2 2" xfId="48637" xr:uid="{00000000-0005-0000-0000-00004C0E0000}"/>
    <cellStyle name="_Comma 11 2 4 2 3" xfId="35317" xr:uid="{00000000-0005-0000-0000-00004D0E0000}"/>
    <cellStyle name="_Comma 11 2 4 3" xfId="27864" xr:uid="{00000000-0005-0000-0000-00004E0E0000}"/>
    <cellStyle name="_Comma 11 2 4 4" xfId="41186" xr:uid="{00000000-0005-0000-0000-00004F0E0000}"/>
    <cellStyle name="_Comma 11 2 4 5" xfId="22010" xr:uid="{00000000-0005-0000-0000-0000500E0000}"/>
    <cellStyle name="_Comma 11 2 5" xfId="9915" xr:uid="{00000000-0005-0000-0000-0000510E0000}"/>
    <cellStyle name="_Comma 11 2 5 2" xfId="30756" xr:uid="{00000000-0005-0000-0000-0000520E0000}"/>
    <cellStyle name="_Comma 11 2 5 3" xfId="44076" xr:uid="{00000000-0005-0000-0000-0000530E0000}"/>
    <cellStyle name="_Comma 11 2 5 4" xfId="17449" xr:uid="{00000000-0005-0000-0000-0000540E0000}"/>
    <cellStyle name="_Comma 11 2 6" xfId="8627" xr:uid="{00000000-0005-0000-0000-0000550E0000}"/>
    <cellStyle name="_Comma 11 2 6 2" xfId="42798" xr:uid="{00000000-0005-0000-0000-0000560E0000}"/>
    <cellStyle name="_Comma 11 2 6 3" xfId="29478" xr:uid="{00000000-0005-0000-0000-0000570E0000}"/>
    <cellStyle name="_Comma 11 2 7" xfId="23303" xr:uid="{00000000-0005-0000-0000-0000580E0000}"/>
    <cellStyle name="_Comma 11 2 8" xfId="36625" xr:uid="{00000000-0005-0000-0000-0000590E0000}"/>
    <cellStyle name="_Comma 11 2 9" xfId="16171" xr:uid="{00000000-0005-0000-0000-00005A0E0000}"/>
    <cellStyle name="_Comma 11 3" xfId="3629" xr:uid="{00000000-0005-0000-0000-00005B0E0000}"/>
    <cellStyle name="_Comma 11 3 2" xfId="5153" xr:uid="{00000000-0005-0000-0000-00005C0E0000}"/>
    <cellStyle name="_Comma 11 3 2 2" xfId="12618" xr:uid="{00000000-0005-0000-0000-00005D0E0000}"/>
    <cellStyle name="_Comma 11 3 2 2 2" xfId="46777" xr:uid="{00000000-0005-0000-0000-00005E0E0000}"/>
    <cellStyle name="_Comma 11 3 2 2 3" xfId="33457" xr:uid="{00000000-0005-0000-0000-00005F0E0000}"/>
    <cellStyle name="_Comma 11 3 2 3" xfId="26004" xr:uid="{00000000-0005-0000-0000-0000600E0000}"/>
    <cellStyle name="_Comma 11 3 2 4" xfId="39326" xr:uid="{00000000-0005-0000-0000-0000610E0000}"/>
    <cellStyle name="_Comma 11 3 2 5" xfId="20150" xr:uid="{00000000-0005-0000-0000-0000620E0000}"/>
    <cellStyle name="_Comma 11 3 3" xfId="6696" xr:uid="{00000000-0005-0000-0000-0000630E0000}"/>
    <cellStyle name="_Comma 11 3 3 2" xfId="14161" xr:uid="{00000000-0005-0000-0000-0000640E0000}"/>
    <cellStyle name="_Comma 11 3 3 2 2" xfId="48320" xr:uid="{00000000-0005-0000-0000-0000650E0000}"/>
    <cellStyle name="_Comma 11 3 3 2 3" xfId="35000" xr:uid="{00000000-0005-0000-0000-0000660E0000}"/>
    <cellStyle name="_Comma 11 3 3 3" xfId="27547" xr:uid="{00000000-0005-0000-0000-0000670E0000}"/>
    <cellStyle name="_Comma 11 3 3 4" xfId="40869" xr:uid="{00000000-0005-0000-0000-0000680E0000}"/>
    <cellStyle name="_Comma 11 3 3 5" xfId="21693" xr:uid="{00000000-0005-0000-0000-0000690E0000}"/>
    <cellStyle name="_Comma 11 3 4" xfId="11094" xr:uid="{00000000-0005-0000-0000-00006A0E0000}"/>
    <cellStyle name="_Comma 11 3 4 2" xfId="31934" xr:uid="{00000000-0005-0000-0000-00006B0E0000}"/>
    <cellStyle name="_Comma 11 3 4 3" xfId="45254" xr:uid="{00000000-0005-0000-0000-00006C0E0000}"/>
    <cellStyle name="_Comma 11 3 4 4" xfId="18627" xr:uid="{00000000-0005-0000-0000-00006D0E0000}"/>
    <cellStyle name="_Comma 11 3 5" xfId="8310" xr:uid="{00000000-0005-0000-0000-00006E0E0000}"/>
    <cellStyle name="_Comma 11 3 5 2" xfId="42481" xr:uid="{00000000-0005-0000-0000-00006F0E0000}"/>
    <cellStyle name="_Comma 11 3 5 3" xfId="29161" xr:uid="{00000000-0005-0000-0000-0000700E0000}"/>
    <cellStyle name="_Comma 11 3 6" xfId="24481" xr:uid="{00000000-0005-0000-0000-0000710E0000}"/>
    <cellStyle name="_Comma 11 3 7" xfId="37803" xr:uid="{00000000-0005-0000-0000-0000720E0000}"/>
    <cellStyle name="_Comma 11 3 8" xfId="15854" xr:uid="{00000000-0005-0000-0000-0000730E0000}"/>
    <cellStyle name="_Comma 11 4" xfId="2764" xr:uid="{00000000-0005-0000-0000-0000740E0000}"/>
    <cellStyle name="_Comma 11 4 2" xfId="10271" xr:uid="{00000000-0005-0000-0000-0000750E0000}"/>
    <cellStyle name="_Comma 11 4 2 2" xfId="44431" xr:uid="{00000000-0005-0000-0000-0000760E0000}"/>
    <cellStyle name="_Comma 11 4 2 3" xfId="31111" xr:uid="{00000000-0005-0000-0000-0000770E0000}"/>
    <cellStyle name="_Comma 11 4 3" xfId="23658" xr:uid="{00000000-0005-0000-0000-0000780E0000}"/>
    <cellStyle name="_Comma 11 4 4" xfId="36980" xr:uid="{00000000-0005-0000-0000-0000790E0000}"/>
    <cellStyle name="_Comma 11 4 5" xfId="17804" xr:uid="{00000000-0005-0000-0000-00007A0E0000}"/>
    <cellStyle name="_Comma 11 5" xfId="4323" xr:uid="{00000000-0005-0000-0000-00007B0E0000}"/>
    <cellStyle name="_Comma 11 5 2" xfId="11788" xr:uid="{00000000-0005-0000-0000-00007C0E0000}"/>
    <cellStyle name="_Comma 11 5 2 2" xfId="45947" xr:uid="{00000000-0005-0000-0000-00007D0E0000}"/>
    <cellStyle name="_Comma 11 5 2 3" xfId="32627" xr:uid="{00000000-0005-0000-0000-00007E0E0000}"/>
    <cellStyle name="_Comma 11 5 3" xfId="25174" xr:uid="{00000000-0005-0000-0000-00007F0E0000}"/>
    <cellStyle name="_Comma 11 5 4" xfId="38496" xr:uid="{00000000-0005-0000-0000-0000800E0000}"/>
    <cellStyle name="_Comma 11 5 5" xfId="19320" xr:uid="{00000000-0005-0000-0000-0000810E0000}"/>
    <cellStyle name="_Comma 11 6" xfId="5854" xr:uid="{00000000-0005-0000-0000-0000820E0000}"/>
    <cellStyle name="_Comma 11 6 2" xfId="13319" xr:uid="{00000000-0005-0000-0000-0000830E0000}"/>
    <cellStyle name="_Comma 11 6 2 2" xfId="47478" xr:uid="{00000000-0005-0000-0000-0000840E0000}"/>
    <cellStyle name="_Comma 11 6 2 3" xfId="34158" xr:uid="{00000000-0005-0000-0000-0000850E0000}"/>
    <cellStyle name="_Comma 11 6 3" xfId="26705" xr:uid="{00000000-0005-0000-0000-0000860E0000}"/>
    <cellStyle name="_Comma 11 6 4" xfId="40027" xr:uid="{00000000-0005-0000-0000-0000870E0000}"/>
    <cellStyle name="_Comma 11 6 5" xfId="20851" xr:uid="{00000000-0005-0000-0000-0000880E0000}"/>
    <cellStyle name="_Comma 11 7" xfId="9584" xr:uid="{00000000-0005-0000-0000-0000890E0000}"/>
    <cellStyle name="_Comma 11 7 2" xfId="30425" xr:uid="{00000000-0005-0000-0000-00008A0E0000}"/>
    <cellStyle name="_Comma 11 7 3" xfId="43745" xr:uid="{00000000-0005-0000-0000-00008B0E0000}"/>
    <cellStyle name="_Comma 11 7 4" xfId="17118" xr:uid="{00000000-0005-0000-0000-00008C0E0000}"/>
    <cellStyle name="_Comma 11 8" xfId="7480" xr:uid="{00000000-0005-0000-0000-00008D0E0000}"/>
    <cellStyle name="_Comma 11 8 2" xfId="41651" xr:uid="{00000000-0005-0000-0000-00008E0E0000}"/>
    <cellStyle name="_Comma 11 8 3" xfId="28331" xr:uid="{00000000-0005-0000-0000-00008F0E0000}"/>
    <cellStyle name="_Comma 11 9" xfId="22972" xr:uid="{00000000-0005-0000-0000-0000900E0000}"/>
    <cellStyle name="_Comma 12" xfId="2448" xr:uid="{00000000-0005-0000-0000-0000910E0000}"/>
    <cellStyle name="_Comma 12 10" xfId="15064" xr:uid="{00000000-0005-0000-0000-0000920E0000}"/>
    <cellStyle name="_Comma 12 2" xfId="3986" xr:uid="{00000000-0005-0000-0000-0000930E0000}"/>
    <cellStyle name="_Comma 12 2 2" xfId="5510" xr:uid="{00000000-0005-0000-0000-0000940E0000}"/>
    <cellStyle name="_Comma 12 2 2 2" xfId="12975" xr:uid="{00000000-0005-0000-0000-0000950E0000}"/>
    <cellStyle name="_Comma 12 2 2 2 2" xfId="47134" xr:uid="{00000000-0005-0000-0000-0000960E0000}"/>
    <cellStyle name="_Comma 12 2 2 2 3" xfId="33814" xr:uid="{00000000-0005-0000-0000-0000970E0000}"/>
    <cellStyle name="_Comma 12 2 2 3" xfId="26361" xr:uid="{00000000-0005-0000-0000-0000980E0000}"/>
    <cellStyle name="_Comma 12 2 2 4" xfId="39683" xr:uid="{00000000-0005-0000-0000-0000990E0000}"/>
    <cellStyle name="_Comma 12 2 2 5" xfId="20507" xr:uid="{00000000-0005-0000-0000-00009A0E0000}"/>
    <cellStyle name="_Comma 12 2 3" xfId="7053" xr:uid="{00000000-0005-0000-0000-00009B0E0000}"/>
    <cellStyle name="_Comma 12 2 3 2" xfId="14518" xr:uid="{00000000-0005-0000-0000-00009C0E0000}"/>
    <cellStyle name="_Comma 12 2 3 2 2" xfId="48677" xr:uid="{00000000-0005-0000-0000-00009D0E0000}"/>
    <cellStyle name="_Comma 12 2 3 2 3" xfId="35357" xr:uid="{00000000-0005-0000-0000-00009E0E0000}"/>
    <cellStyle name="_Comma 12 2 3 3" xfId="27904" xr:uid="{00000000-0005-0000-0000-00009F0E0000}"/>
    <cellStyle name="_Comma 12 2 3 4" xfId="41226" xr:uid="{00000000-0005-0000-0000-0000A00E0000}"/>
    <cellStyle name="_Comma 12 2 3 5" xfId="22050" xr:uid="{00000000-0005-0000-0000-0000A10E0000}"/>
    <cellStyle name="_Comma 12 2 4" xfId="11451" xr:uid="{00000000-0005-0000-0000-0000A20E0000}"/>
    <cellStyle name="_Comma 12 2 4 2" xfId="32291" xr:uid="{00000000-0005-0000-0000-0000A30E0000}"/>
    <cellStyle name="_Comma 12 2 4 3" xfId="45611" xr:uid="{00000000-0005-0000-0000-0000A40E0000}"/>
    <cellStyle name="_Comma 12 2 4 4" xfId="18984" xr:uid="{00000000-0005-0000-0000-0000A50E0000}"/>
    <cellStyle name="_Comma 12 2 5" xfId="8667" xr:uid="{00000000-0005-0000-0000-0000A60E0000}"/>
    <cellStyle name="_Comma 12 2 5 2" xfId="42838" xr:uid="{00000000-0005-0000-0000-0000A70E0000}"/>
    <cellStyle name="_Comma 12 2 5 3" xfId="29518" xr:uid="{00000000-0005-0000-0000-0000A80E0000}"/>
    <cellStyle name="_Comma 12 2 6" xfId="24838" xr:uid="{00000000-0005-0000-0000-0000A90E0000}"/>
    <cellStyle name="_Comma 12 2 7" xfId="38160" xr:uid="{00000000-0005-0000-0000-0000AA0E0000}"/>
    <cellStyle name="_Comma 12 2 8" xfId="16211" xr:uid="{00000000-0005-0000-0000-0000AB0E0000}"/>
    <cellStyle name="_Comma 12 3" xfId="2804" xr:uid="{00000000-0005-0000-0000-0000AC0E0000}"/>
    <cellStyle name="_Comma 12 3 2" xfId="10311" xr:uid="{00000000-0005-0000-0000-0000AD0E0000}"/>
    <cellStyle name="_Comma 12 3 2 2" xfId="44471" xr:uid="{00000000-0005-0000-0000-0000AE0E0000}"/>
    <cellStyle name="_Comma 12 3 2 3" xfId="31151" xr:uid="{00000000-0005-0000-0000-0000AF0E0000}"/>
    <cellStyle name="_Comma 12 3 3" xfId="23698" xr:uid="{00000000-0005-0000-0000-0000B00E0000}"/>
    <cellStyle name="_Comma 12 3 4" xfId="37020" xr:uid="{00000000-0005-0000-0000-0000B10E0000}"/>
    <cellStyle name="_Comma 12 3 5" xfId="17844" xr:uid="{00000000-0005-0000-0000-0000B20E0000}"/>
    <cellStyle name="_Comma 12 4" xfId="4363" xr:uid="{00000000-0005-0000-0000-0000B30E0000}"/>
    <cellStyle name="_Comma 12 4 2" xfId="11828" xr:uid="{00000000-0005-0000-0000-0000B40E0000}"/>
    <cellStyle name="_Comma 12 4 2 2" xfId="45987" xr:uid="{00000000-0005-0000-0000-0000B50E0000}"/>
    <cellStyle name="_Comma 12 4 2 3" xfId="32667" xr:uid="{00000000-0005-0000-0000-0000B60E0000}"/>
    <cellStyle name="_Comma 12 4 3" xfId="25214" xr:uid="{00000000-0005-0000-0000-0000B70E0000}"/>
    <cellStyle name="_Comma 12 4 4" xfId="38536" xr:uid="{00000000-0005-0000-0000-0000B80E0000}"/>
    <cellStyle name="_Comma 12 4 5" xfId="19360" xr:uid="{00000000-0005-0000-0000-0000B90E0000}"/>
    <cellStyle name="_Comma 12 5" xfId="5894" xr:uid="{00000000-0005-0000-0000-0000BA0E0000}"/>
    <cellStyle name="_Comma 12 5 2" xfId="13359" xr:uid="{00000000-0005-0000-0000-0000BB0E0000}"/>
    <cellStyle name="_Comma 12 5 2 2" xfId="47518" xr:uid="{00000000-0005-0000-0000-0000BC0E0000}"/>
    <cellStyle name="_Comma 12 5 2 3" xfId="34198" xr:uid="{00000000-0005-0000-0000-0000BD0E0000}"/>
    <cellStyle name="_Comma 12 5 3" xfId="26745" xr:uid="{00000000-0005-0000-0000-0000BE0E0000}"/>
    <cellStyle name="_Comma 12 5 4" xfId="40067" xr:uid="{00000000-0005-0000-0000-0000BF0E0000}"/>
    <cellStyle name="_Comma 12 5 5" xfId="20891" xr:uid="{00000000-0005-0000-0000-0000C00E0000}"/>
    <cellStyle name="_Comma 12 6" xfId="9955" xr:uid="{00000000-0005-0000-0000-0000C10E0000}"/>
    <cellStyle name="_Comma 12 6 2" xfId="30796" xr:uid="{00000000-0005-0000-0000-0000C20E0000}"/>
    <cellStyle name="_Comma 12 6 3" xfId="44116" xr:uid="{00000000-0005-0000-0000-0000C30E0000}"/>
    <cellStyle name="_Comma 12 6 4" xfId="17489" xr:uid="{00000000-0005-0000-0000-0000C40E0000}"/>
    <cellStyle name="_Comma 12 7" xfId="7520" xr:uid="{00000000-0005-0000-0000-0000C50E0000}"/>
    <cellStyle name="_Comma 12 7 2" xfId="41691" xr:uid="{00000000-0005-0000-0000-0000C60E0000}"/>
    <cellStyle name="_Comma 12 7 3" xfId="28371" xr:uid="{00000000-0005-0000-0000-0000C70E0000}"/>
    <cellStyle name="_Comma 12 8" xfId="23343" xr:uid="{00000000-0005-0000-0000-0000C80E0000}"/>
    <cellStyle name="_Comma 12 9" xfId="36665" xr:uid="{00000000-0005-0000-0000-0000C90E0000}"/>
    <cellStyle name="_Comma 13" xfId="2124" xr:uid="{00000000-0005-0000-0000-0000CA0E0000}"/>
    <cellStyle name="_Comma 13 2" xfId="2830" xr:uid="{00000000-0005-0000-0000-0000CB0E0000}"/>
    <cellStyle name="_Comma 13 2 2" xfId="10336" xr:uid="{00000000-0005-0000-0000-0000CC0E0000}"/>
    <cellStyle name="_Comma 13 2 2 2" xfId="44496" xr:uid="{00000000-0005-0000-0000-0000CD0E0000}"/>
    <cellStyle name="_Comma 13 2 2 3" xfId="31176" xr:uid="{00000000-0005-0000-0000-0000CE0E0000}"/>
    <cellStyle name="_Comma 13 2 3" xfId="23723" xr:uid="{00000000-0005-0000-0000-0000CF0E0000}"/>
    <cellStyle name="_Comma 13 2 4" xfId="37045" xr:uid="{00000000-0005-0000-0000-0000D00E0000}"/>
    <cellStyle name="_Comma 13 2 5" xfId="17869" xr:uid="{00000000-0005-0000-0000-0000D10E0000}"/>
    <cellStyle name="_Comma 13 3" xfId="4390" xr:uid="{00000000-0005-0000-0000-0000D20E0000}"/>
    <cellStyle name="_Comma 13 3 2" xfId="11855" xr:uid="{00000000-0005-0000-0000-0000D30E0000}"/>
    <cellStyle name="_Comma 13 3 2 2" xfId="46014" xr:uid="{00000000-0005-0000-0000-0000D40E0000}"/>
    <cellStyle name="_Comma 13 3 2 3" xfId="32694" xr:uid="{00000000-0005-0000-0000-0000D50E0000}"/>
    <cellStyle name="_Comma 13 3 3" xfId="25241" xr:uid="{00000000-0005-0000-0000-0000D60E0000}"/>
    <cellStyle name="_Comma 13 3 4" xfId="38563" xr:uid="{00000000-0005-0000-0000-0000D70E0000}"/>
    <cellStyle name="_Comma 13 3 5" xfId="19387" xr:uid="{00000000-0005-0000-0000-0000D80E0000}"/>
    <cellStyle name="_Comma 13 4" xfId="5933" xr:uid="{00000000-0005-0000-0000-0000D90E0000}"/>
    <cellStyle name="_Comma 13 4 2" xfId="13398" xr:uid="{00000000-0005-0000-0000-0000DA0E0000}"/>
    <cellStyle name="_Comma 13 4 2 2" xfId="47557" xr:uid="{00000000-0005-0000-0000-0000DB0E0000}"/>
    <cellStyle name="_Comma 13 4 2 3" xfId="34237" xr:uid="{00000000-0005-0000-0000-0000DC0E0000}"/>
    <cellStyle name="_Comma 13 4 3" xfId="26784" xr:uid="{00000000-0005-0000-0000-0000DD0E0000}"/>
    <cellStyle name="_Comma 13 4 4" xfId="40106" xr:uid="{00000000-0005-0000-0000-0000DE0E0000}"/>
    <cellStyle name="_Comma 13 4 5" xfId="20930" xr:uid="{00000000-0005-0000-0000-0000DF0E0000}"/>
    <cellStyle name="_Comma 13 5" xfId="9631" xr:uid="{00000000-0005-0000-0000-0000E00E0000}"/>
    <cellStyle name="_Comma 13 5 2" xfId="30472" xr:uid="{00000000-0005-0000-0000-0000E10E0000}"/>
    <cellStyle name="_Comma 13 5 3" xfId="43792" xr:uid="{00000000-0005-0000-0000-0000E20E0000}"/>
    <cellStyle name="_Comma 13 5 4" xfId="17165" xr:uid="{00000000-0005-0000-0000-0000E30E0000}"/>
    <cellStyle name="_Comma 13 6" xfId="7547" xr:uid="{00000000-0005-0000-0000-0000E40E0000}"/>
    <cellStyle name="_Comma 13 6 2" xfId="41718" xr:uid="{00000000-0005-0000-0000-0000E50E0000}"/>
    <cellStyle name="_Comma 13 6 3" xfId="28398" xr:uid="{00000000-0005-0000-0000-0000E60E0000}"/>
    <cellStyle name="_Comma 13 7" xfId="23019" xr:uid="{00000000-0005-0000-0000-0000E70E0000}"/>
    <cellStyle name="_Comma 13 8" xfId="36341" xr:uid="{00000000-0005-0000-0000-0000E80E0000}"/>
    <cellStyle name="_Comma 13 9" xfId="15091" xr:uid="{00000000-0005-0000-0000-0000E90E0000}"/>
    <cellStyle name="_Comma 14" xfId="2473" xr:uid="{00000000-0005-0000-0000-0000EA0E0000}"/>
    <cellStyle name="_Comma 14 2" xfId="5533" xr:uid="{00000000-0005-0000-0000-0000EB0E0000}"/>
    <cellStyle name="_Comma 14 2 2" xfId="12998" xr:uid="{00000000-0005-0000-0000-0000EC0E0000}"/>
    <cellStyle name="_Comma 14 2 2 2" xfId="47157" xr:uid="{00000000-0005-0000-0000-0000ED0E0000}"/>
    <cellStyle name="_Comma 14 2 2 3" xfId="33837" xr:uid="{00000000-0005-0000-0000-0000EE0E0000}"/>
    <cellStyle name="_Comma 14 2 3" xfId="26384" xr:uid="{00000000-0005-0000-0000-0000EF0E0000}"/>
    <cellStyle name="_Comma 14 2 4" xfId="39706" xr:uid="{00000000-0005-0000-0000-0000F00E0000}"/>
    <cellStyle name="_Comma 14 2 5" xfId="20530" xr:uid="{00000000-0005-0000-0000-0000F10E0000}"/>
    <cellStyle name="_Comma 14 3" xfId="7076" xr:uid="{00000000-0005-0000-0000-0000F20E0000}"/>
    <cellStyle name="_Comma 14 3 2" xfId="14541" xr:uid="{00000000-0005-0000-0000-0000F30E0000}"/>
    <cellStyle name="_Comma 14 3 2 2" xfId="48700" xr:uid="{00000000-0005-0000-0000-0000F40E0000}"/>
    <cellStyle name="_Comma 14 3 2 3" xfId="35380" xr:uid="{00000000-0005-0000-0000-0000F50E0000}"/>
    <cellStyle name="_Comma 14 3 3" xfId="27927" xr:uid="{00000000-0005-0000-0000-0000F60E0000}"/>
    <cellStyle name="_Comma 14 3 4" xfId="41249" xr:uid="{00000000-0005-0000-0000-0000F70E0000}"/>
    <cellStyle name="_Comma 14 3 5" xfId="22073" xr:uid="{00000000-0005-0000-0000-0000F80E0000}"/>
    <cellStyle name="_Comma 14 4" xfId="9980" xr:uid="{00000000-0005-0000-0000-0000F90E0000}"/>
    <cellStyle name="_Comma 14 4 2" xfId="30820" xr:uid="{00000000-0005-0000-0000-0000FA0E0000}"/>
    <cellStyle name="_Comma 14 4 3" xfId="44140" xr:uid="{00000000-0005-0000-0000-0000FB0E0000}"/>
    <cellStyle name="_Comma 14 4 4" xfId="17513" xr:uid="{00000000-0005-0000-0000-0000FC0E0000}"/>
    <cellStyle name="_Comma 14 5" xfId="8690" xr:uid="{00000000-0005-0000-0000-0000FD0E0000}"/>
    <cellStyle name="_Comma 14 5 2" xfId="42861" xr:uid="{00000000-0005-0000-0000-0000FE0E0000}"/>
    <cellStyle name="_Comma 14 5 3" xfId="29541" xr:uid="{00000000-0005-0000-0000-0000FF0E0000}"/>
    <cellStyle name="_Comma 14 6" xfId="23367" xr:uid="{00000000-0005-0000-0000-0000000F0000}"/>
    <cellStyle name="_Comma 14 7" xfId="36689" xr:uid="{00000000-0005-0000-0000-0000010F0000}"/>
    <cellStyle name="_Comma 14 8" xfId="16234" xr:uid="{00000000-0005-0000-0000-0000020F0000}"/>
    <cellStyle name="_Comma 15" xfId="4029" xr:uid="{00000000-0005-0000-0000-0000030F0000}"/>
    <cellStyle name="_Comma 15 2" xfId="7122" xr:uid="{00000000-0005-0000-0000-0000040F0000}"/>
    <cellStyle name="_Comma 15 2 2" xfId="14587" xr:uid="{00000000-0005-0000-0000-0000050F0000}"/>
    <cellStyle name="_Comma 15 2 2 2" xfId="48746" xr:uid="{00000000-0005-0000-0000-0000060F0000}"/>
    <cellStyle name="_Comma 15 2 2 3" xfId="35426" xr:uid="{00000000-0005-0000-0000-0000070F0000}"/>
    <cellStyle name="_Comma 15 2 3" xfId="27973" xr:uid="{00000000-0005-0000-0000-0000080F0000}"/>
    <cellStyle name="_Comma 15 2 4" xfId="41295" xr:uid="{00000000-0005-0000-0000-0000090F0000}"/>
    <cellStyle name="_Comma 15 2 5" xfId="22119" xr:uid="{00000000-0005-0000-0000-00000A0F0000}"/>
    <cellStyle name="_Comma 15 3" xfId="11494" xr:uid="{00000000-0005-0000-0000-00000B0F0000}"/>
    <cellStyle name="_Comma 15 3 2" xfId="32334" xr:uid="{00000000-0005-0000-0000-00000C0F0000}"/>
    <cellStyle name="_Comma 15 3 3" xfId="45654" xr:uid="{00000000-0005-0000-0000-00000D0F0000}"/>
    <cellStyle name="_Comma 15 3 4" xfId="19027" xr:uid="{00000000-0005-0000-0000-00000E0F0000}"/>
    <cellStyle name="_Comma 15 4" xfId="8736" xr:uid="{00000000-0005-0000-0000-00000F0F0000}"/>
    <cellStyle name="_Comma 15 4 2" xfId="42907" xr:uid="{00000000-0005-0000-0000-0000100F0000}"/>
    <cellStyle name="_Comma 15 4 3" xfId="29587" xr:uid="{00000000-0005-0000-0000-0000110F0000}"/>
    <cellStyle name="_Comma 15 5" xfId="24881" xr:uid="{00000000-0005-0000-0000-0000120F0000}"/>
    <cellStyle name="_Comma 15 6" xfId="38203" xr:uid="{00000000-0005-0000-0000-0000130F0000}"/>
    <cellStyle name="_Comma 15 7" xfId="16280" xr:uid="{00000000-0005-0000-0000-0000140F0000}"/>
    <cellStyle name="_Comma 16" xfId="5583" xr:uid="{00000000-0005-0000-0000-0000150F0000}"/>
    <cellStyle name="_Comma 16 2" xfId="13048" xr:uid="{00000000-0005-0000-0000-0000160F0000}"/>
    <cellStyle name="_Comma 16 2 2" xfId="33887" xr:uid="{00000000-0005-0000-0000-0000170F0000}"/>
    <cellStyle name="_Comma 16 2 3" xfId="47207" xr:uid="{00000000-0005-0000-0000-0000180F0000}"/>
    <cellStyle name="_Comma 16 2 4" xfId="20580" xr:uid="{00000000-0005-0000-0000-0000190F0000}"/>
    <cellStyle name="_Comma 16 3" xfId="8768" xr:uid="{00000000-0005-0000-0000-00001A0F0000}"/>
    <cellStyle name="_Comma 16 3 2" xfId="42939" xr:uid="{00000000-0005-0000-0000-00001B0F0000}"/>
    <cellStyle name="_Comma 16 3 3" xfId="29619" xr:uid="{00000000-0005-0000-0000-00001C0F0000}"/>
    <cellStyle name="_Comma 16 4" xfId="26434" xr:uid="{00000000-0005-0000-0000-00001D0F0000}"/>
    <cellStyle name="_Comma 16 5" xfId="39756" xr:uid="{00000000-0005-0000-0000-00001E0F0000}"/>
    <cellStyle name="_Comma 16 6" xfId="16312" xr:uid="{00000000-0005-0000-0000-00001F0F0000}"/>
    <cellStyle name="_Comma 17" xfId="7153" xr:uid="{00000000-0005-0000-0000-0000200F0000}"/>
    <cellStyle name="_Comma 17 2" xfId="14618" xr:uid="{00000000-0005-0000-0000-0000210F0000}"/>
    <cellStyle name="_Comma 17 2 2" xfId="35457" xr:uid="{00000000-0005-0000-0000-0000220F0000}"/>
    <cellStyle name="_Comma 17 2 3" xfId="48777" xr:uid="{00000000-0005-0000-0000-0000230F0000}"/>
    <cellStyle name="_Comma 17 2 4" xfId="22150" xr:uid="{00000000-0005-0000-0000-0000240F0000}"/>
    <cellStyle name="_Comma 17 3" xfId="8790" xr:uid="{00000000-0005-0000-0000-0000250F0000}"/>
    <cellStyle name="_Comma 17 3 2" xfId="42961" xr:uid="{00000000-0005-0000-0000-0000260F0000}"/>
    <cellStyle name="_Comma 17 3 3" xfId="29641" xr:uid="{00000000-0005-0000-0000-0000270F0000}"/>
    <cellStyle name="_Comma 17 4" xfId="28004" xr:uid="{00000000-0005-0000-0000-0000280F0000}"/>
    <cellStyle name="_Comma 17 5" xfId="41326" xr:uid="{00000000-0005-0000-0000-0000290F0000}"/>
    <cellStyle name="_Comma 17 6" xfId="16334" xr:uid="{00000000-0005-0000-0000-00002A0F0000}"/>
    <cellStyle name="_Comma 18" xfId="8852" xr:uid="{00000000-0005-0000-0000-00002B0F0000}"/>
    <cellStyle name="_Comma 18 2" xfId="29693" xr:uid="{00000000-0005-0000-0000-00002C0F0000}"/>
    <cellStyle name="_Comma 18 3" xfId="43013" xr:uid="{00000000-0005-0000-0000-00002D0F0000}"/>
    <cellStyle name="_Comma 18 4" xfId="16386" xr:uid="{00000000-0005-0000-0000-00002E0F0000}"/>
    <cellStyle name="_Comma 19" xfId="7207" xr:uid="{00000000-0005-0000-0000-00002F0F0000}"/>
    <cellStyle name="_Comma 19 2" xfId="41380" xr:uid="{00000000-0005-0000-0000-0000300F0000}"/>
    <cellStyle name="_Comma 19 3" xfId="28058" xr:uid="{00000000-0005-0000-0000-0000310F0000}"/>
    <cellStyle name="_Comma 2" xfId="487" xr:uid="{00000000-0005-0000-0000-0000320F0000}"/>
    <cellStyle name="_Comma 2 10" xfId="5599" xr:uid="{00000000-0005-0000-0000-0000330F0000}"/>
    <cellStyle name="_Comma 2 10 2" xfId="13064" xr:uid="{00000000-0005-0000-0000-0000340F0000}"/>
    <cellStyle name="_Comma 2 10 2 2" xfId="47223" xr:uid="{00000000-0005-0000-0000-0000350F0000}"/>
    <cellStyle name="_Comma 2 10 2 3" xfId="33903" xr:uid="{00000000-0005-0000-0000-0000360F0000}"/>
    <cellStyle name="_Comma 2 10 3" xfId="26450" xr:uid="{00000000-0005-0000-0000-0000370F0000}"/>
    <cellStyle name="_Comma 2 10 4" xfId="39772" xr:uid="{00000000-0005-0000-0000-0000380F0000}"/>
    <cellStyle name="_Comma 2 10 5" xfId="20596" xr:uid="{00000000-0005-0000-0000-0000390F0000}"/>
    <cellStyle name="_Comma 2 11" xfId="8868" xr:uid="{00000000-0005-0000-0000-00003A0F0000}"/>
    <cellStyle name="_Comma 2 11 2" xfId="29709" xr:uid="{00000000-0005-0000-0000-00003B0F0000}"/>
    <cellStyle name="_Comma 2 11 3" xfId="43029" xr:uid="{00000000-0005-0000-0000-00003C0F0000}"/>
    <cellStyle name="_Comma 2 11 4" xfId="16402" xr:uid="{00000000-0005-0000-0000-00003D0F0000}"/>
    <cellStyle name="_Comma 2 12" xfId="7223" xr:uid="{00000000-0005-0000-0000-00003E0F0000}"/>
    <cellStyle name="_Comma 2 12 2" xfId="41396" xr:uid="{00000000-0005-0000-0000-00003F0F0000}"/>
    <cellStyle name="_Comma 2 12 3" xfId="28074" xr:uid="{00000000-0005-0000-0000-0000400F0000}"/>
    <cellStyle name="_Comma 2 13" xfId="22254" xr:uid="{00000000-0005-0000-0000-0000410F0000}"/>
    <cellStyle name="_Comma 2 14" xfId="35578" xr:uid="{00000000-0005-0000-0000-0000420F0000}"/>
    <cellStyle name="_Comma 2 15" xfId="14769" xr:uid="{00000000-0005-0000-0000-0000430F0000}"/>
    <cellStyle name="_Comma 2 2" xfId="963" xr:uid="{00000000-0005-0000-0000-0000440F0000}"/>
    <cellStyle name="_Comma 2 2 10" xfId="7311" xr:uid="{00000000-0005-0000-0000-0000450F0000}"/>
    <cellStyle name="_Comma 2 2 10 2" xfId="41482" xr:uid="{00000000-0005-0000-0000-0000460F0000}"/>
    <cellStyle name="_Comma 2 2 10 3" xfId="28162" xr:uid="{00000000-0005-0000-0000-0000470F0000}"/>
    <cellStyle name="_Comma 2 2 11" xfId="22385" xr:uid="{00000000-0005-0000-0000-0000480F0000}"/>
    <cellStyle name="_Comma 2 2 12" xfId="35708" xr:uid="{00000000-0005-0000-0000-0000490F0000}"/>
    <cellStyle name="_Comma 2 2 13" xfId="14855" xr:uid="{00000000-0005-0000-0000-00004A0F0000}"/>
    <cellStyle name="_Comma 2 2 2" xfId="1554" xr:uid="{00000000-0005-0000-0000-00004B0F0000}"/>
    <cellStyle name="_Comma 2 2 2 2" xfId="3251" xr:uid="{00000000-0005-0000-0000-00004C0F0000}"/>
    <cellStyle name="_Comma 2 2 2 2 2" xfId="10716" xr:uid="{00000000-0005-0000-0000-00004D0F0000}"/>
    <cellStyle name="_Comma 2 2 2 2 2 2" xfId="44876" xr:uid="{00000000-0005-0000-0000-00004E0F0000}"/>
    <cellStyle name="_Comma 2 2 2 2 2 3" xfId="31556" xr:uid="{00000000-0005-0000-0000-00004F0F0000}"/>
    <cellStyle name="_Comma 2 2 2 2 3" xfId="24103" xr:uid="{00000000-0005-0000-0000-0000500F0000}"/>
    <cellStyle name="_Comma 2 2 2 2 4" xfId="37425" xr:uid="{00000000-0005-0000-0000-0000510F0000}"/>
    <cellStyle name="_Comma 2 2 2 2 5" xfId="18249" xr:uid="{00000000-0005-0000-0000-0000520F0000}"/>
    <cellStyle name="_Comma 2 2 2 3" xfId="4775" xr:uid="{00000000-0005-0000-0000-0000530F0000}"/>
    <cellStyle name="_Comma 2 2 2 3 2" xfId="12240" xr:uid="{00000000-0005-0000-0000-0000540F0000}"/>
    <cellStyle name="_Comma 2 2 2 3 2 2" xfId="46399" xr:uid="{00000000-0005-0000-0000-0000550F0000}"/>
    <cellStyle name="_Comma 2 2 2 3 2 3" xfId="33079" xr:uid="{00000000-0005-0000-0000-0000560F0000}"/>
    <cellStyle name="_Comma 2 2 2 3 3" xfId="25626" xr:uid="{00000000-0005-0000-0000-0000570F0000}"/>
    <cellStyle name="_Comma 2 2 2 3 4" xfId="38948" xr:uid="{00000000-0005-0000-0000-0000580F0000}"/>
    <cellStyle name="_Comma 2 2 2 3 5" xfId="19772" xr:uid="{00000000-0005-0000-0000-0000590F0000}"/>
    <cellStyle name="_Comma 2 2 2 4" xfId="6318" xr:uid="{00000000-0005-0000-0000-00005A0F0000}"/>
    <cellStyle name="_Comma 2 2 2 4 2" xfId="13783" xr:uid="{00000000-0005-0000-0000-00005B0F0000}"/>
    <cellStyle name="_Comma 2 2 2 4 2 2" xfId="47942" xr:uid="{00000000-0005-0000-0000-00005C0F0000}"/>
    <cellStyle name="_Comma 2 2 2 4 2 3" xfId="34622" xr:uid="{00000000-0005-0000-0000-00005D0F0000}"/>
    <cellStyle name="_Comma 2 2 2 4 3" xfId="27169" xr:uid="{00000000-0005-0000-0000-00005E0F0000}"/>
    <cellStyle name="_Comma 2 2 2 4 4" xfId="40491" xr:uid="{00000000-0005-0000-0000-00005F0F0000}"/>
    <cellStyle name="_Comma 2 2 2 4 5" xfId="21315" xr:uid="{00000000-0005-0000-0000-0000600F0000}"/>
    <cellStyle name="_Comma 2 2 2 5" xfId="9206" xr:uid="{00000000-0005-0000-0000-0000610F0000}"/>
    <cellStyle name="_Comma 2 2 2 5 2" xfId="30047" xr:uid="{00000000-0005-0000-0000-0000620F0000}"/>
    <cellStyle name="_Comma 2 2 2 5 3" xfId="43367" xr:uid="{00000000-0005-0000-0000-0000630F0000}"/>
    <cellStyle name="_Comma 2 2 2 5 4" xfId="16740" xr:uid="{00000000-0005-0000-0000-0000640F0000}"/>
    <cellStyle name="_Comma 2 2 2 6" xfId="7932" xr:uid="{00000000-0005-0000-0000-0000650F0000}"/>
    <cellStyle name="_Comma 2 2 2 6 2" xfId="42103" xr:uid="{00000000-0005-0000-0000-0000660F0000}"/>
    <cellStyle name="_Comma 2 2 2 6 3" xfId="28783" xr:uid="{00000000-0005-0000-0000-0000670F0000}"/>
    <cellStyle name="_Comma 2 2 2 7" xfId="22594" xr:uid="{00000000-0005-0000-0000-0000680F0000}"/>
    <cellStyle name="_Comma 2 2 2 8" xfId="35916" xr:uid="{00000000-0005-0000-0000-0000690F0000}"/>
    <cellStyle name="_Comma 2 2 2 9" xfId="15476" xr:uid="{00000000-0005-0000-0000-00006A0F0000}"/>
    <cellStyle name="_Comma 2 2 3" xfId="1925" xr:uid="{00000000-0005-0000-0000-00006B0F0000}"/>
    <cellStyle name="_Comma 2 2 3 2" xfId="3482" xr:uid="{00000000-0005-0000-0000-00006C0F0000}"/>
    <cellStyle name="_Comma 2 2 3 2 2" xfId="10947" xr:uid="{00000000-0005-0000-0000-00006D0F0000}"/>
    <cellStyle name="_Comma 2 2 3 2 2 2" xfId="45107" xr:uid="{00000000-0005-0000-0000-00006E0F0000}"/>
    <cellStyle name="_Comma 2 2 3 2 2 3" xfId="31787" xr:uid="{00000000-0005-0000-0000-00006F0F0000}"/>
    <cellStyle name="_Comma 2 2 3 2 3" xfId="24334" xr:uid="{00000000-0005-0000-0000-0000700F0000}"/>
    <cellStyle name="_Comma 2 2 3 2 4" xfId="37656" xr:uid="{00000000-0005-0000-0000-0000710F0000}"/>
    <cellStyle name="_Comma 2 2 3 2 5" xfId="18480" xr:uid="{00000000-0005-0000-0000-0000720F0000}"/>
    <cellStyle name="_Comma 2 2 3 3" xfId="5006" xr:uid="{00000000-0005-0000-0000-0000730F0000}"/>
    <cellStyle name="_Comma 2 2 3 3 2" xfId="12471" xr:uid="{00000000-0005-0000-0000-0000740F0000}"/>
    <cellStyle name="_Comma 2 2 3 3 2 2" xfId="46630" xr:uid="{00000000-0005-0000-0000-0000750F0000}"/>
    <cellStyle name="_Comma 2 2 3 3 2 3" xfId="33310" xr:uid="{00000000-0005-0000-0000-0000760F0000}"/>
    <cellStyle name="_Comma 2 2 3 3 3" xfId="25857" xr:uid="{00000000-0005-0000-0000-0000770F0000}"/>
    <cellStyle name="_Comma 2 2 3 3 4" xfId="39179" xr:uid="{00000000-0005-0000-0000-0000780F0000}"/>
    <cellStyle name="_Comma 2 2 3 3 5" xfId="20003" xr:uid="{00000000-0005-0000-0000-0000790F0000}"/>
    <cellStyle name="_Comma 2 2 3 4" xfId="6549" xr:uid="{00000000-0005-0000-0000-00007A0F0000}"/>
    <cellStyle name="_Comma 2 2 3 4 2" xfId="14014" xr:uid="{00000000-0005-0000-0000-00007B0F0000}"/>
    <cellStyle name="_Comma 2 2 3 4 2 2" xfId="48173" xr:uid="{00000000-0005-0000-0000-00007C0F0000}"/>
    <cellStyle name="_Comma 2 2 3 4 2 3" xfId="34853" xr:uid="{00000000-0005-0000-0000-00007D0F0000}"/>
    <cellStyle name="_Comma 2 2 3 4 3" xfId="27400" xr:uid="{00000000-0005-0000-0000-00007E0F0000}"/>
    <cellStyle name="_Comma 2 2 3 4 4" xfId="40722" xr:uid="{00000000-0005-0000-0000-00007F0F0000}"/>
    <cellStyle name="_Comma 2 2 3 4 5" xfId="21546" xr:uid="{00000000-0005-0000-0000-0000800F0000}"/>
    <cellStyle name="_Comma 2 2 3 5" xfId="9437" xr:uid="{00000000-0005-0000-0000-0000810F0000}"/>
    <cellStyle name="_Comma 2 2 3 5 2" xfId="30278" xr:uid="{00000000-0005-0000-0000-0000820F0000}"/>
    <cellStyle name="_Comma 2 2 3 5 3" xfId="43598" xr:uid="{00000000-0005-0000-0000-0000830F0000}"/>
    <cellStyle name="_Comma 2 2 3 5 4" xfId="16971" xr:uid="{00000000-0005-0000-0000-0000840F0000}"/>
    <cellStyle name="_Comma 2 2 3 6" xfId="8163" xr:uid="{00000000-0005-0000-0000-0000850F0000}"/>
    <cellStyle name="_Comma 2 2 3 6 2" xfId="42334" xr:uid="{00000000-0005-0000-0000-0000860F0000}"/>
    <cellStyle name="_Comma 2 2 3 6 3" xfId="29014" xr:uid="{00000000-0005-0000-0000-0000870F0000}"/>
    <cellStyle name="_Comma 2 2 3 7" xfId="22825" xr:uid="{00000000-0005-0000-0000-0000880F0000}"/>
    <cellStyle name="_Comma 2 2 3 8" xfId="36147" xr:uid="{00000000-0005-0000-0000-0000890F0000}"/>
    <cellStyle name="_Comma 2 2 3 9" xfId="15707" xr:uid="{00000000-0005-0000-0000-00008A0F0000}"/>
    <cellStyle name="_Comma 2 2 4" xfId="2239" xr:uid="{00000000-0005-0000-0000-00008B0F0000}"/>
    <cellStyle name="_Comma 2 2 4 2" xfId="3777" xr:uid="{00000000-0005-0000-0000-00008C0F0000}"/>
    <cellStyle name="_Comma 2 2 4 2 2" xfId="11242" xr:uid="{00000000-0005-0000-0000-00008D0F0000}"/>
    <cellStyle name="_Comma 2 2 4 2 2 2" xfId="45402" xr:uid="{00000000-0005-0000-0000-00008E0F0000}"/>
    <cellStyle name="_Comma 2 2 4 2 2 3" xfId="32082" xr:uid="{00000000-0005-0000-0000-00008F0F0000}"/>
    <cellStyle name="_Comma 2 2 4 2 3" xfId="24629" xr:uid="{00000000-0005-0000-0000-0000900F0000}"/>
    <cellStyle name="_Comma 2 2 4 2 4" xfId="37951" xr:uid="{00000000-0005-0000-0000-0000910F0000}"/>
    <cellStyle name="_Comma 2 2 4 2 5" xfId="18775" xr:uid="{00000000-0005-0000-0000-0000920F0000}"/>
    <cellStyle name="_Comma 2 2 4 3" xfId="5301" xr:uid="{00000000-0005-0000-0000-0000930F0000}"/>
    <cellStyle name="_Comma 2 2 4 3 2" xfId="12766" xr:uid="{00000000-0005-0000-0000-0000940F0000}"/>
    <cellStyle name="_Comma 2 2 4 3 2 2" xfId="46925" xr:uid="{00000000-0005-0000-0000-0000950F0000}"/>
    <cellStyle name="_Comma 2 2 4 3 2 3" xfId="33605" xr:uid="{00000000-0005-0000-0000-0000960F0000}"/>
    <cellStyle name="_Comma 2 2 4 3 3" xfId="26152" xr:uid="{00000000-0005-0000-0000-0000970F0000}"/>
    <cellStyle name="_Comma 2 2 4 3 4" xfId="39474" xr:uid="{00000000-0005-0000-0000-0000980F0000}"/>
    <cellStyle name="_Comma 2 2 4 3 5" xfId="20298" xr:uid="{00000000-0005-0000-0000-0000990F0000}"/>
    <cellStyle name="_Comma 2 2 4 4" xfId="6844" xr:uid="{00000000-0005-0000-0000-00009A0F0000}"/>
    <cellStyle name="_Comma 2 2 4 4 2" xfId="14309" xr:uid="{00000000-0005-0000-0000-00009B0F0000}"/>
    <cellStyle name="_Comma 2 2 4 4 2 2" xfId="48468" xr:uid="{00000000-0005-0000-0000-00009C0F0000}"/>
    <cellStyle name="_Comma 2 2 4 4 2 3" xfId="35148" xr:uid="{00000000-0005-0000-0000-00009D0F0000}"/>
    <cellStyle name="_Comma 2 2 4 4 3" xfId="27695" xr:uid="{00000000-0005-0000-0000-00009E0F0000}"/>
    <cellStyle name="_Comma 2 2 4 4 4" xfId="41017" xr:uid="{00000000-0005-0000-0000-00009F0F0000}"/>
    <cellStyle name="_Comma 2 2 4 4 5" xfId="21841" xr:uid="{00000000-0005-0000-0000-0000A00F0000}"/>
    <cellStyle name="_Comma 2 2 4 5" xfId="9746" xr:uid="{00000000-0005-0000-0000-0000A10F0000}"/>
    <cellStyle name="_Comma 2 2 4 5 2" xfId="30587" xr:uid="{00000000-0005-0000-0000-0000A20F0000}"/>
    <cellStyle name="_Comma 2 2 4 5 3" xfId="43907" xr:uid="{00000000-0005-0000-0000-0000A30F0000}"/>
    <cellStyle name="_Comma 2 2 4 5 4" xfId="17280" xr:uid="{00000000-0005-0000-0000-0000A40F0000}"/>
    <cellStyle name="_Comma 2 2 4 6" xfId="8458" xr:uid="{00000000-0005-0000-0000-0000A50F0000}"/>
    <cellStyle name="_Comma 2 2 4 6 2" xfId="42629" xr:uid="{00000000-0005-0000-0000-0000A60F0000}"/>
    <cellStyle name="_Comma 2 2 4 6 3" xfId="29309" xr:uid="{00000000-0005-0000-0000-0000A70F0000}"/>
    <cellStyle name="_Comma 2 2 4 7" xfId="23134" xr:uid="{00000000-0005-0000-0000-0000A80F0000}"/>
    <cellStyle name="_Comma 2 2 4 8" xfId="36456" xr:uid="{00000000-0005-0000-0000-0000A90F0000}"/>
    <cellStyle name="_Comma 2 2 4 9" xfId="16002" xr:uid="{00000000-0005-0000-0000-0000AA0F0000}"/>
    <cellStyle name="_Comma 2 2 5" xfId="3035" xr:uid="{00000000-0005-0000-0000-0000AB0F0000}"/>
    <cellStyle name="_Comma 2 2 5 2" xfId="4567" xr:uid="{00000000-0005-0000-0000-0000AC0F0000}"/>
    <cellStyle name="_Comma 2 2 5 2 2" xfId="12032" xr:uid="{00000000-0005-0000-0000-0000AD0F0000}"/>
    <cellStyle name="_Comma 2 2 5 2 2 2" xfId="46191" xr:uid="{00000000-0005-0000-0000-0000AE0F0000}"/>
    <cellStyle name="_Comma 2 2 5 2 2 3" xfId="32871" xr:uid="{00000000-0005-0000-0000-0000AF0F0000}"/>
    <cellStyle name="_Comma 2 2 5 2 3" xfId="25418" xr:uid="{00000000-0005-0000-0000-0000B00F0000}"/>
    <cellStyle name="_Comma 2 2 5 2 4" xfId="38740" xr:uid="{00000000-0005-0000-0000-0000B10F0000}"/>
    <cellStyle name="_Comma 2 2 5 2 5" xfId="19564" xr:uid="{00000000-0005-0000-0000-0000B20F0000}"/>
    <cellStyle name="_Comma 2 2 5 3" xfId="6110" xr:uid="{00000000-0005-0000-0000-0000B30F0000}"/>
    <cellStyle name="_Comma 2 2 5 3 2" xfId="13575" xr:uid="{00000000-0005-0000-0000-0000B40F0000}"/>
    <cellStyle name="_Comma 2 2 5 3 2 2" xfId="47734" xr:uid="{00000000-0005-0000-0000-0000B50F0000}"/>
    <cellStyle name="_Comma 2 2 5 3 2 3" xfId="34414" xr:uid="{00000000-0005-0000-0000-0000B60F0000}"/>
    <cellStyle name="_Comma 2 2 5 3 3" xfId="26961" xr:uid="{00000000-0005-0000-0000-0000B70F0000}"/>
    <cellStyle name="_Comma 2 2 5 3 4" xfId="40283" xr:uid="{00000000-0005-0000-0000-0000B80F0000}"/>
    <cellStyle name="_Comma 2 2 5 3 5" xfId="21107" xr:uid="{00000000-0005-0000-0000-0000B90F0000}"/>
    <cellStyle name="_Comma 2 2 5 4" xfId="10508" xr:uid="{00000000-0005-0000-0000-0000BA0F0000}"/>
    <cellStyle name="_Comma 2 2 5 4 2" xfId="31348" xr:uid="{00000000-0005-0000-0000-0000BB0F0000}"/>
    <cellStyle name="_Comma 2 2 5 4 3" xfId="44668" xr:uid="{00000000-0005-0000-0000-0000BC0F0000}"/>
    <cellStyle name="_Comma 2 2 5 4 4" xfId="18041" xr:uid="{00000000-0005-0000-0000-0000BD0F0000}"/>
    <cellStyle name="_Comma 2 2 5 5" xfId="7724" xr:uid="{00000000-0005-0000-0000-0000BE0F0000}"/>
    <cellStyle name="_Comma 2 2 5 5 2" xfId="41895" xr:uid="{00000000-0005-0000-0000-0000BF0F0000}"/>
    <cellStyle name="_Comma 2 2 5 5 3" xfId="28575" xr:uid="{00000000-0005-0000-0000-0000C00F0000}"/>
    <cellStyle name="_Comma 2 2 5 6" xfId="23895" xr:uid="{00000000-0005-0000-0000-0000C10F0000}"/>
    <cellStyle name="_Comma 2 2 5 7" xfId="37217" xr:uid="{00000000-0005-0000-0000-0000C20F0000}"/>
    <cellStyle name="_Comma 2 2 5 8" xfId="15268" xr:uid="{00000000-0005-0000-0000-0000C30F0000}"/>
    <cellStyle name="_Comma 2 2 6" xfId="2595" xr:uid="{00000000-0005-0000-0000-0000C40F0000}"/>
    <cellStyle name="_Comma 2 2 6 2" xfId="10102" xr:uid="{00000000-0005-0000-0000-0000C50F0000}"/>
    <cellStyle name="_Comma 2 2 6 2 2" xfId="44262" xr:uid="{00000000-0005-0000-0000-0000C60F0000}"/>
    <cellStyle name="_Comma 2 2 6 2 3" xfId="30942" xr:uid="{00000000-0005-0000-0000-0000C70F0000}"/>
    <cellStyle name="_Comma 2 2 6 3" xfId="23489" xr:uid="{00000000-0005-0000-0000-0000C80F0000}"/>
    <cellStyle name="_Comma 2 2 6 4" xfId="36811" xr:uid="{00000000-0005-0000-0000-0000C90F0000}"/>
    <cellStyle name="_Comma 2 2 6 5" xfId="17635" xr:uid="{00000000-0005-0000-0000-0000CA0F0000}"/>
    <cellStyle name="_Comma 2 2 7" xfId="4154" xr:uid="{00000000-0005-0000-0000-0000CB0F0000}"/>
    <cellStyle name="_Comma 2 2 7 2" xfId="11619" xr:uid="{00000000-0005-0000-0000-0000CC0F0000}"/>
    <cellStyle name="_Comma 2 2 7 2 2" xfId="45778" xr:uid="{00000000-0005-0000-0000-0000CD0F0000}"/>
    <cellStyle name="_Comma 2 2 7 2 3" xfId="32458" xr:uid="{00000000-0005-0000-0000-0000CE0F0000}"/>
    <cellStyle name="_Comma 2 2 7 3" xfId="25005" xr:uid="{00000000-0005-0000-0000-0000CF0F0000}"/>
    <cellStyle name="_Comma 2 2 7 4" xfId="38327" xr:uid="{00000000-0005-0000-0000-0000D00F0000}"/>
    <cellStyle name="_Comma 2 2 7 5" xfId="19151" xr:uid="{00000000-0005-0000-0000-0000D10F0000}"/>
    <cellStyle name="_Comma 2 2 8" xfId="5685" xr:uid="{00000000-0005-0000-0000-0000D20F0000}"/>
    <cellStyle name="_Comma 2 2 8 2" xfId="13150" xr:uid="{00000000-0005-0000-0000-0000D30F0000}"/>
    <cellStyle name="_Comma 2 2 8 2 2" xfId="47309" xr:uid="{00000000-0005-0000-0000-0000D40F0000}"/>
    <cellStyle name="_Comma 2 2 8 2 3" xfId="33989" xr:uid="{00000000-0005-0000-0000-0000D50F0000}"/>
    <cellStyle name="_Comma 2 2 8 3" xfId="26536" xr:uid="{00000000-0005-0000-0000-0000D60F0000}"/>
    <cellStyle name="_Comma 2 2 8 4" xfId="39858" xr:uid="{00000000-0005-0000-0000-0000D70F0000}"/>
    <cellStyle name="_Comma 2 2 8 5" xfId="20682" xr:uid="{00000000-0005-0000-0000-0000D80F0000}"/>
    <cellStyle name="_Comma 2 2 9" xfId="8998" xr:uid="{00000000-0005-0000-0000-0000D90F0000}"/>
    <cellStyle name="_Comma 2 2 9 2" xfId="29839" xr:uid="{00000000-0005-0000-0000-0000DA0F0000}"/>
    <cellStyle name="_Comma 2 2 9 3" xfId="43159" xr:uid="{00000000-0005-0000-0000-0000DB0F0000}"/>
    <cellStyle name="_Comma 2 2 9 4" xfId="16532" xr:uid="{00000000-0005-0000-0000-0000DC0F0000}"/>
    <cellStyle name="_Comma 2 3" xfId="1207" xr:uid="{00000000-0005-0000-0000-0000DD0F0000}"/>
    <cellStyle name="_Comma 2 3 2" xfId="3093" xr:uid="{00000000-0005-0000-0000-0000DE0F0000}"/>
    <cellStyle name="_Comma 2 3 2 2" xfId="10566" xr:uid="{00000000-0005-0000-0000-0000DF0F0000}"/>
    <cellStyle name="_Comma 2 3 2 2 2" xfId="44726" xr:uid="{00000000-0005-0000-0000-0000E00F0000}"/>
    <cellStyle name="_Comma 2 3 2 2 3" xfId="31406" xr:uid="{00000000-0005-0000-0000-0000E10F0000}"/>
    <cellStyle name="_Comma 2 3 2 3" xfId="23953" xr:uid="{00000000-0005-0000-0000-0000E20F0000}"/>
    <cellStyle name="_Comma 2 3 2 4" xfId="37275" xr:uid="{00000000-0005-0000-0000-0000E30F0000}"/>
    <cellStyle name="_Comma 2 3 2 5" xfId="18099" xr:uid="{00000000-0005-0000-0000-0000E40F0000}"/>
    <cellStyle name="_Comma 2 3 3" xfId="4625" xr:uid="{00000000-0005-0000-0000-0000E50F0000}"/>
    <cellStyle name="_Comma 2 3 3 2" xfId="12090" xr:uid="{00000000-0005-0000-0000-0000E60F0000}"/>
    <cellStyle name="_Comma 2 3 3 2 2" xfId="46249" xr:uid="{00000000-0005-0000-0000-0000E70F0000}"/>
    <cellStyle name="_Comma 2 3 3 2 3" xfId="32929" xr:uid="{00000000-0005-0000-0000-0000E80F0000}"/>
    <cellStyle name="_Comma 2 3 3 3" xfId="25476" xr:uid="{00000000-0005-0000-0000-0000E90F0000}"/>
    <cellStyle name="_Comma 2 3 3 4" xfId="38798" xr:uid="{00000000-0005-0000-0000-0000EA0F0000}"/>
    <cellStyle name="_Comma 2 3 3 5" xfId="19622" xr:uid="{00000000-0005-0000-0000-0000EB0F0000}"/>
    <cellStyle name="_Comma 2 3 4" xfId="6168" xr:uid="{00000000-0005-0000-0000-0000EC0F0000}"/>
    <cellStyle name="_Comma 2 3 4 2" xfId="13633" xr:uid="{00000000-0005-0000-0000-0000ED0F0000}"/>
    <cellStyle name="_Comma 2 3 4 2 2" xfId="47792" xr:uid="{00000000-0005-0000-0000-0000EE0F0000}"/>
    <cellStyle name="_Comma 2 3 4 2 3" xfId="34472" xr:uid="{00000000-0005-0000-0000-0000EF0F0000}"/>
    <cellStyle name="_Comma 2 3 4 3" xfId="27019" xr:uid="{00000000-0005-0000-0000-0000F00F0000}"/>
    <cellStyle name="_Comma 2 3 4 4" xfId="40341" xr:uid="{00000000-0005-0000-0000-0000F10F0000}"/>
    <cellStyle name="_Comma 2 3 4 5" xfId="21165" xr:uid="{00000000-0005-0000-0000-0000F20F0000}"/>
    <cellStyle name="_Comma 2 3 5" xfId="9056" xr:uid="{00000000-0005-0000-0000-0000F30F0000}"/>
    <cellStyle name="_Comma 2 3 5 2" xfId="29897" xr:uid="{00000000-0005-0000-0000-0000F40F0000}"/>
    <cellStyle name="_Comma 2 3 5 3" xfId="43217" xr:uid="{00000000-0005-0000-0000-0000F50F0000}"/>
    <cellStyle name="_Comma 2 3 5 4" xfId="16590" xr:uid="{00000000-0005-0000-0000-0000F60F0000}"/>
    <cellStyle name="_Comma 2 3 6" xfId="7782" xr:uid="{00000000-0005-0000-0000-0000F70F0000}"/>
    <cellStyle name="_Comma 2 3 6 2" xfId="41953" xr:uid="{00000000-0005-0000-0000-0000F80F0000}"/>
    <cellStyle name="_Comma 2 3 6 3" xfId="28633" xr:uid="{00000000-0005-0000-0000-0000F90F0000}"/>
    <cellStyle name="_Comma 2 3 7" xfId="22443" xr:uid="{00000000-0005-0000-0000-0000FA0F0000}"/>
    <cellStyle name="_Comma 2 3 8" xfId="35766" xr:uid="{00000000-0005-0000-0000-0000FB0F0000}"/>
    <cellStyle name="_Comma 2 3 9" xfId="15326" xr:uid="{00000000-0005-0000-0000-0000FC0F0000}"/>
    <cellStyle name="_Comma 2 4" xfId="1274" xr:uid="{00000000-0005-0000-0000-0000FD0F0000}"/>
    <cellStyle name="_Comma 2 4 2" xfId="3157" xr:uid="{00000000-0005-0000-0000-0000FE0F0000}"/>
    <cellStyle name="_Comma 2 4 2 2" xfId="10626" xr:uid="{00000000-0005-0000-0000-0000FF0F0000}"/>
    <cellStyle name="_Comma 2 4 2 2 2" xfId="44786" xr:uid="{00000000-0005-0000-0000-000000100000}"/>
    <cellStyle name="_Comma 2 4 2 2 3" xfId="31466" xr:uid="{00000000-0005-0000-0000-000001100000}"/>
    <cellStyle name="_Comma 2 4 2 3" xfId="24013" xr:uid="{00000000-0005-0000-0000-000002100000}"/>
    <cellStyle name="_Comma 2 4 2 4" xfId="37335" xr:uid="{00000000-0005-0000-0000-000003100000}"/>
    <cellStyle name="_Comma 2 4 2 5" xfId="18159" xr:uid="{00000000-0005-0000-0000-000004100000}"/>
    <cellStyle name="_Comma 2 4 3" xfId="4685" xr:uid="{00000000-0005-0000-0000-000005100000}"/>
    <cellStyle name="_Comma 2 4 3 2" xfId="12150" xr:uid="{00000000-0005-0000-0000-000006100000}"/>
    <cellStyle name="_Comma 2 4 3 2 2" xfId="46309" xr:uid="{00000000-0005-0000-0000-000007100000}"/>
    <cellStyle name="_Comma 2 4 3 2 3" xfId="32989" xr:uid="{00000000-0005-0000-0000-000008100000}"/>
    <cellStyle name="_Comma 2 4 3 3" xfId="25536" xr:uid="{00000000-0005-0000-0000-000009100000}"/>
    <cellStyle name="_Comma 2 4 3 4" xfId="38858" xr:uid="{00000000-0005-0000-0000-00000A100000}"/>
    <cellStyle name="_Comma 2 4 3 5" xfId="19682" xr:uid="{00000000-0005-0000-0000-00000B100000}"/>
    <cellStyle name="_Comma 2 4 4" xfId="6228" xr:uid="{00000000-0005-0000-0000-00000C100000}"/>
    <cellStyle name="_Comma 2 4 4 2" xfId="13693" xr:uid="{00000000-0005-0000-0000-00000D100000}"/>
    <cellStyle name="_Comma 2 4 4 2 2" xfId="47852" xr:uid="{00000000-0005-0000-0000-00000E100000}"/>
    <cellStyle name="_Comma 2 4 4 2 3" xfId="34532" xr:uid="{00000000-0005-0000-0000-00000F100000}"/>
    <cellStyle name="_Comma 2 4 4 3" xfId="27079" xr:uid="{00000000-0005-0000-0000-000010100000}"/>
    <cellStyle name="_Comma 2 4 4 4" xfId="40401" xr:uid="{00000000-0005-0000-0000-000011100000}"/>
    <cellStyle name="_Comma 2 4 4 5" xfId="21225" xr:uid="{00000000-0005-0000-0000-000012100000}"/>
    <cellStyle name="_Comma 2 4 5" xfId="9116" xr:uid="{00000000-0005-0000-0000-000013100000}"/>
    <cellStyle name="_Comma 2 4 5 2" xfId="29957" xr:uid="{00000000-0005-0000-0000-000014100000}"/>
    <cellStyle name="_Comma 2 4 5 3" xfId="43277" xr:uid="{00000000-0005-0000-0000-000015100000}"/>
    <cellStyle name="_Comma 2 4 5 4" xfId="16650" xr:uid="{00000000-0005-0000-0000-000016100000}"/>
    <cellStyle name="_Comma 2 4 6" xfId="7842" xr:uid="{00000000-0005-0000-0000-000017100000}"/>
    <cellStyle name="_Comma 2 4 6 2" xfId="42013" xr:uid="{00000000-0005-0000-0000-000018100000}"/>
    <cellStyle name="_Comma 2 4 6 3" xfId="28693" xr:uid="{00000000-0005-0000-0000-000019100000}"/>
    <cellStyle name="_Comma 2 4 7" xfId="22503" xr:uid="{00000000-0005-0000-0000-00001A100000}"/>
    <cellStyle name="_Comma 2 4 8" xfId="35826" xr:uid="{00000000-0005-0000-0000-00001B100000}"/>
    <cellStyle name="_Comma 2 4 9" xfId="15386" xr:uid="{00000000-0005-0000-0000-00001C100000}"/>
    <cellStyle name="_Comma 2 5" xfId="1837" xr:uid="{00000000-0005-0000-0000-00001D100000}"/>
    <cellStyle name="_Comma 2 5 2" xfId="3396" xr:uid="{00000000-0005-0000-0000-00001E100000}"/>
    <cellStyle name="_Comma 2 5 2 2" xfId="10861" xr:uid="{00000000-0005-0000-0000-00001F100000}"/>
    <cellStyle name="_Comma 2 5 2 2 2" xfId="45021" xr:uid="{00000000-0005-0000-0000-000020100000}"/>
    <cellStyle name="_Comma 2 5 2 2 3" xfId="31701" xr:uid="{00000000-0005-0000-0000-000021100000}"/>
    <cellStyle name="_Comma 2 5 2 3" xfId="24248" xr:uid="{00000000-0005-0000-0000-000022100000}"/>
    <cellStyle name="_Comma 2 5 2 4" xfId="37570" xr:uid="{00000000-0005-0000-0000-000023100000}"/>
    <cellStyle name="_Comma 2 5 2 5" xfId="18394" xr:uid="{00000000-0005-0000-0000-000024100000}"/>
    <cellStyle name="_Comma 2 5 3" xfId="4920" xr:uid="{00000000-0005-0000-0000-000025100000}"/>
    <cellStyle name="_Comma 2 5 3 2" xfId="12385" xr:uid="{00000000-0005-0000-0000-000026100000}"/>
    <cellStyle name="_Comma 2 5 3 2 2" xfId="46544" xr:uid="{00000000-0005-0000-0000-000027100000}"/>
    <cellStyle name="_Comma 2 5 3 2 3" xfId="33224" xr:uid="{00000000-0005-0000-0000-000028100000}"/>
    <cellStyle name="_Comma 2 5 3 3" xfId="25771" xr:uid="{00000000-0005-0000-0000-000029100000}"/>
    <cellStyle name="_Comma 2 5 3 4" xfId="39093" xr:uid="{00000000-0005-0000-0000-00002A100000}"/>
    <cellStyle name="_Comma 2 5 3 5" xfId="19917" xr:uid="{00000000-0005-0000-0000-00002B100000}"/>
    <cellStyle name="_Comma 2 5 4" xfId="6463" xr:uid="{00000000-0005-0000-0000-00002C100000}"/>
    <cellStyle name="_Comma 2 5 4 2" xfId="13928" xr:uid="{00000000-0005-0000-0000-00002D100000}"/>
    <cellStyle name="_Comma 2 5 4 2 2" xfId="48087" xr:uid="{00000000-0005-0000-0000-00002E100000}"/>
    <cellStyle name="_Comma 2 5 4 2 3" xfId="34767" xr:uid="{00000000-0005-0000-0000-00002F100000}"/>
    <cellStyle name="_Comma 2 5 4 3" xfId="27314" xr:uid="{00000000-0005-0000-0000-000030100000}"/>
    <cellStyle name="_Comma 2 5 4 4" xfId="40636" xr:uid="{00000000-0005-0000-0000-000031100000}"/>
    <cellStyle name="_Comma 2 5 4 5" xfId="21460" xr:uid="{00000000-0005-0000-0000-000032100000}"/>
    <cellStyle name="_Comma 2 5 5" xfId="9351" xr:uid="{00000000-0005-0000-0000-000033100000}"/>
    <cellStyle name="_Comma 2 5 5 2" xfId="30192" xr:uid="{00000000-0005-0000-0000-000034100000}"/>
    <cellStyle name="_Comma 2 5 5 3" xfId="43512" xr:uid="{00000000-0005-0000-0000-000035100000}"/>
    <cellStyle name="_Comma 2 5 5 4" xfId="16885" xr:uid="{00000000-0005-0000-0000-000036100000}"/>
    <cellStyle name="_Comma 2 5 6" xfId="8077" xr:uid="{00000000-0005-0000-0000-000037100000}"/>
    <cellStyle name="_Comma 2 5 6 2" xfId="42248" xr:uid="{00000000-0005-0000-0000-000038100000}"/>
    <cellStyle name="_Comma 2 5 6 3" xfId="28928" xr:uid="{00000000-0005-0000-0000-000039100000}"/>
    <cellStyle name="_Comma 2 5 7" xfId="22739" xr:uid="{00000000-0005-0000-0000-00003A100000}"/>
    <cellStyle name="_Comma 2 5 8" xfId="36061" xr:uid="{00000000-0005-0000-0000-00003B100000}"/>
    <cellStyle name="_Comma 2 5 9" xfId="15621" xr:uid="{00000000-0005-0000-0000-00003C100000}"/>
    <cellStyle name="_Comma 2 6" xfId="2153" xr:uid="{00000000-0005-0000-0000-00003D100000}"/>
    <cellStyle name="_Comma 2 6 2" xfId="3696" xr:uid="{00000000-0005-0000-0000-00003E100000}"/>
    <cellStyle name="_Comma 2 6 2 2" xfId="11161" xr:uid="{00000000-0005-0000-0000-00003F100000}"/>
    <cellStyle name="_Comma 2 6 2 2 2" xfId="45321" xr:uid="{00000000-0005-0000-0000-000040100000}"/>
    <cellStyle name="_Comma 2 6 2 2 3" xfId="32001" xr:uid="{00000000-0005-0000-0000-000041100000}"/>
    <cellStyle name="_Comma 2 6 2 3" xfId="24548" xr:uid="{00000000-0005-0000-0000-000042100000}"/>
    <cellStyle name="_Comma 2 6 2 4" xfId="37870" xr:uid="{00000000-0005-0000-0000-000043100000}"/>
    <cellStyle name="_Comma 2 6 2 5" xfId="18694" xr:uid="{00000000-0005-0000-0000-000044100000}"/>
    <cellStyle name="_Comma 2 6 3" xfId="5220" xr:uid="{00000000-0005-0000-0000-000045100000}"/>
    <cellStyle name="_Comma 2 6 3 2" xfId="12685" xr:uid="{00000000-0005-0000-0000-000046100000}"/>
    <cellStyle name="_Comma 2 6 3 2 2" xfId="46844" xr:uid="{00000000-0005-0000-0000-000047100000}"/>
    <cellStyle name="_Comma 2 6 3 2 3" xfId="33524" xr:uid="{00000000-0005-0000-0000-000048100000}"/>
    <cellStyle name="_Comma 2 6 3 3" xfId="26071" xr:uid="{00000000-0005-0000-0000-000049100000}"/>
    <cellStyle name="_Comma 2 6 3 4" xfId="39393" xr:uid="{00000000-0005-0000-0000-00004A100000}"/>
    <cellStyle name="_Comma 2 6 3 5" xfId="20217" xr:uid="{00000000-0005-0000-0000-00004B100000}"/>
    <cellStyle name="_Comma 2 6 4" xfId="6763" xr:uid="{00000000-0005-0000-0000-00004C100000}"/>
    <cellStyle name="_Comma 2 6 4 2" xfId="14228" xr:uid="{00000000-0005-0000-0000-00004D100000}"/>
    <cellStyle name="_Comma 2 6 4 2 2" xfId="48387" xr:uid="{00000000-0005-0000-0000-00004E100000}"/>
    <cellStyle name="_Comma 2 6 4 2 3" xfId="35067" xr:uid="{00000000-0005-0000-0000-00004F100000}"/>
    <cellStyle name="_Comma 2 6 4 3" xfId="27614" xr:uid="{00000000-0005-0000-0000-000050100000}"/>
    <cellStyle name="_Comma 2 6 4 4" xfId="40936" xr:uid="{00000000-0005-0000-0000-000051100000}"/>
    <cellStyle name="_Comma 2 6 4 5" xfId="21760" xr:uid="{00000000-0005-0000-0000-000052100000}"/>
    <cellStyle name="_Comma 2 6 5" xfId="9660" xr:uid="{00000000-0005-0000-0000-000053100000}"/>
    <cellStyle name="_Comma 2 6 5 2" xfId="30501" xr:uid="{00000000-0005-0000-0000-000054100000}"/>
    <cellStyle name="_Comma 2 6 5 3" xfId="43821" xr:uid="{00000000-0005-0000-0000-000055100000}"/>
    <cellStyle name="_Comma 2 6 5 4" xfId="17194" xr:uid="{00000000-0005-0000-0000-000056100000}"/>
    <cellStyle name="_Comma 2 6 6" xfId="8377" xr:uid="{00000000-0005-0000-0000-000057100000}"/>
    <cellStyle name="_Comma 2 6 6 2" xfId="42548" xr:uid="{00000000-0005-0000-0000-000058100000}"/>
    <cellStyle name="_Comma 2 6 6 3" xfId="29228" xr:uid="{00000000-0005-0000-0000-000059100000}"/>
    <cellStyle name="_Comma 2 6 7" xfId="23048" xr:uid="{00000000-0005-0000-0000-00005A100000}"/>
    <cellStyle name="_Comma 2 6 8" xfId="36370" xr:uid="{00000000-0005-0000-0000-00005B100000}"/>
    <cellStyle name="_Comma 2 6 9" xfId="15921" xr:uid="{00000000-0005-0000-0000-00005C100000}"/>
    <cellStyle name="_Comma 2 7" xfId="2937" xr:uid="{00000000-0005-0000-0000-00005D100000}"/>
    <cellStyle name="_Comma 2 7 2" xfId="4491" xr:uid="{00000000-0005-0000-0000-00005E100000}"/>
    <cellStyle name="_Comma 2 7 2 2" xfId="11956" xr:uid="{00000000-0005-0000-0000-00005F100000}"/>
    <cellStyle name="_Comma 2 7 2 2 2" xfId="46115" xr:uid="{00000000-0005-0000-0000-000060100000}"/>
    <cellStyle name="_Comma 2 7 2 2 3" xfId="32795" xr:uid="{00000000-0005-0000-0000-000061100000}"/>
    <cellStyle name="_Comma 2 7 2 3" xfId="25342" xr:uid="{00000000-0005-0000-0000-000062100000}"/>
    <cellStyle name="_Comma 2 7 2 4" xfId="38664" xr:uid="{00000000-0005-0000-0000-000063100000}"/>
    <cellStyle name="_Comma 2 7 2 5" xfId="19488" xr:uid="{00000000-0005-0000-0000-000064100000}"/>
    <cellStyle name="_Comma 2 7 3" xfId="6034" xr:uid="{00000000-0005-0000-0000-000065100000}"/>
    <cellStyle name="_Comma 2 7 3 2" xfId="13499" xr:uid="{00000000-0005-0000-0000-000066100000}"/>
    <cellStyle name="_Comma 2 7 3 2 2" xfId="47658" xr:uid="{00000000-0005-0000-0000-000067100000}"/>
    <cellStyle name="_Comma 2 7 3 2 3" xfId="34338" xr:uid="{00000000-0005-0000-0000-000068100000}"/>
    <cellStyle name="_Comma 2 7 3 3" xfId="26885" xr:uid="{00000000-0005-0000-0000-000069100000}"/>
    <cellStyle name="_Comma 2 7 3 4" xfId="40207" xr:uid="{00000000-0005-0000-0000-00006A100000}"/>
    <cellStyle name="_Comma 2 7 3 5" xfId="21031" xr:uid="{00000000-0005-0000-0000-00006B100000}"/>
    <cellStyle name="_Comma 2 7 4" xfId="10432" xr:uid="{00000000-0005-0000-0000-00006C100000}"/>
    <cellStyle name="_Comma 2 7 4 2" xfId="31272" xr:uid="{00000000-0005-0000-0000-00006D100000}"/>
    <cellStyle name="_Comma 2 7 4 3" xfId="44592" xr:uid="{00000000-0005-0000-0000-00006E100000}"/>
    <cellStyle name="_Comma 2 7 4 4" xfId="17965" xr:uid="{00000000-0005-0000-0000-00006F100000}"/>
    <cellStyle name="_Comma 2 7 5" xfId="7648" xr:uid="{00000000-0005-0000-0000-000070100000}"/>
    <cellStyle name="_Comma 2 7 5 2" xfId="41819" xr:uid="{00000000-0005-0000-0000-000071100000}"/>
    <cellStyle name="_Comma 2 7 5 3" xfId="28499" xr:uid="{00000000-0005-0000-0000-000072100000}"/>
    <cellStyle name="_Comma 2 7 6" xfId="23819" xr:uid="{00000000-0005-0000-0000-000073100000}"/>
    <cellStyle name="_Comma 2 7 7" xfId="37141" xr:uid="{00000000-0005-0000-0000-000074100000}"/>
    <cellStyle name="_Comma 2 7 8" xfId="15192" xr:uid="{00000000-0005-0000-0000-000075100000}"/>
    <cellStyle name="_Comma 2 8" xfId="2509" xr:uid="{00000000-0005-0000-0000-000076100000}"/>
    <cellStyle name="_Comma 2 8 2" xfId="10016" xr:uid="{00000000-0005-0000-0000-000077100000}"/>
    <cellStyle name="_Comma 2 8 2 2" xfId="44176" xr:uid="{00000000-0005-0000-0000-000078100000}"/>
    <cellStyle name="_Comma 2 8 2 3" xfId="30856" xr:uid="{00000000-0005-0000-0000-000079100000}"/>
    <cellStyle name="_Comma 2 8 3" xfId="23403" xr:uid="{00000000-0005-0000-0000-00007A100000}"/>
    <cellStyle name="_Comma 2 8 4" xfId="36725" xr:uid="{00000000-0005-0000-0000-00007B100000}"/>
    <cellStyle name="_Comma 2 8 5" xfId="17549" xr:uid="{00000000-0005-0000-0000-00007C100000}"/>
    <cellStyle name="_Comma 2 9" xfId="4071" xr:uid="{00000000-0005-0000-0000-00007D100000}"/>
    <cellStyle name="_Comma 2 9 2" xfId="11536" xr:uid="{00000000-0005-0000-0000-00007E100000}"/>
    <cellStyle name="_Comma 2 9 2 2" xfId="45696" xr:uid="{00000000-0005-0000-0000-00007F100000}"/>
    <cellStyle name="_Comma 2 9 2 3" xfId="32376" xr:uid="{00000000-0005-0000-0000-000080100000}"/>
    <cellStyle name="_Comma 2 9 3" xfId="24923" xr:uid="{00000000-0005-0000-0000-000081100000}"/>
    <cellStyle name="_Comma 2 9 4" xfId="38245" xr:uid="{00000000-0005-0000-0000-000082100000}"/>
    <cellStyle name="_Comma 2 9 5" xfId="19069" xr:uid="{00000000-0005-0000-0000-000083100000}"/>
    <cellStyle name="_Comma 20" xfId="14684" xr:uid="{00000000-0005-0000-0000-000084100000}"/>
    <cellStyle name="_Comma 20 2" xfId="48843" xr:uid="{00000000-0005-0000-0000-000085100000}"/>
    <cellStyle name="_Comma 20 3" xfId="22237" xr:uid="{00000000-0005-0000-0000-000086100000}"/>
    <cellStyle name="_Comma 21" xfId="14716" xr:uid="{00000000-0005-0000-0000-000087100000}"/>
    <cellStyle name="_Comma 21 2" xfId="48875" xr:uid="{00000000-0005-0000-0000-000088100000}"/>
    <cellStyle name="_Comma 21 3" xfId="35524" xr:uid="{00000000-0005-0000-0000-000089100000}"/>
    <cellStyle name="_Comma 22" xfId="35561" xr:uid="{00000000-0005-0000-0000-00008A100000}"/>
    <cellStyle name="_Comma 23" xfId="14753" xr:uid="{00000000-0005-0000-0000-00008B100000}"/>
    <cellStyle name="_Comma 3" xfId="601" xr:uid="{00000000-0005-0000-0000-00008C100000}"/>
    <cellStyle name="_Comma 3 10" xfId="8976" xr:uid="{00000000-0005-0000-0000-00008D100000}"/>
    <cellStyle name="_Comma 3 10 2" xfId="29817" xr:uid="{00000000-0005-0000-0000-00008E100000}"/>
    <cellStyle name="_Comma 3 10 3" xfId="43137" xr:uid="{00000000-0005-0000-0000-00008F100000}"/>
    <cellStyle name="_Comma 3 10 4" xfId="16510" xr:uid="{00000000-0005-0000-0000-000090100000}"/>
    <cellStyle name="_Comma 3 11" xfId="7239" xr:uid="{00000000-0005-0000-0000-000091100000}"/>
    <cellStyle name="_Comma 3 11 2" xfId="41412" xr:uid="{00000000-0005-0000-0000-000092100000}"/>
    <cellStyle name="_Comma 3 11 3" xfId="28090" xr:uid="{00000000-0005-0000-0000-000093100000}"/>
    <cellStyle name="_Comma 3 12" xfId="22362" xr:uid="{00000000-0005-0000-0000-000094100000}"/>
    <cellStyle name="_Comma 3 13" xfId="35686" xr:uid="{00000000-0005-0000-0000-000095100000}"/>
    <cellStyle name="_Comma 3 14" xfId="14785" xr:uid="{00000000-0005-0000-0000-000096100000}"/>
    <cellStyle name="_Comma 3 2" xfId="1202" xr:uid="{00000000-0005-0000-0000-000097100000}"/>
    <cellStyle name="_Comma 3 2 10" xfId="7325" xr:uid="{00000000-0005-0000-0000-000098100000}"/>
    <cellStyle name="_Comma 3 2 10 2" xfId="41496" xr:uid="{00000000-0005-0000-0000-000099100000}"/>
    <cellStyle name="_Comma 3 2 10 3" xfId="28176" xr:uid="{00000000-0005-0000-0000-00009A100000}"/>
    <cellStyle name="_Comma 3 2 11" xfId="22438" xr:uid="{00000000-0005-0000-0000-00009B100000}"/>
    <cellStyle name="_Comma 3 2 12" xfId="35761" xr:uid="{00000000-0005-0000-0000-00009C100000}"/>
    <cellStyle name="_Comma 3 2 13" xfId="14869" xr:uid="{00000000-0005-0000-0000-00009D100000}"/>
    <cellStyle name="_Comma 3 2 2" xfId="1573" xr:uid="{00000000-0005-0000-0000-00009E100000}"/>
    <cellStyle name="_Comma 3 2 2 2" xfId="3265" xr:uid="{00000000-0005-0000-0000-00009F100000}"/>
    <cellStyle name="_Comma 3 2 2 2 2" xfId="10730" xr:uid="{00000000-0005-0000-0000-0000A0100000}"/>
    <cellStyle name="_Comma 3 2 2 2 2 2" xfId="44890" xr:uid="{00000000-0005-0000-0000-0000A1100000}"/>
    <cellStyle name="_Comma 3 2 2 2 2 3" xfId="31570" xr:uid="{00000000-0005-0000-0000-0000A2100000}"/>
    <cellStyle name="_Comma 3 2 2 2 3" xfId="24117" xr:uid="{00000000-0005-0000-0000-0000A3100000}"/>
    <cellStyle name="_Comma 3 2 2 2 4" xfId="37439" xr:uid="{00000000-0005-0000-0000-0000A4100000}"/>
    <cellStyle name="_Comma 3 2 2 2 5" xfId="18263" xr:uid="{00000000-0005-0000-0000-0000A5100000}"/>
    <cellStyle name="_Comma 3 2 2 3" xfId="4789" xr:uid="{00000000-0005-0000-0000-0000A6100000}"/>
    <cellStyle name="_Comma 3 2 2 3 2" xfId="12254" xr:uid="{00000000-0005-0000-0000-0000A7100000}"/>
    <cellStyle name="_Comma 3 2 2 3 2 2" xfId="46413" xr:uid="{00000000-0005-0000-0000-0000A8100000}"/>
    <cellStyle name="_Comma 3 2 2 3 2 3" xfId="33093" xr:uid="{00000000-0005-0000-0000-0000A9100000}"/>
    <cellStyle name="_Comma 3 2 2 3 3" xfId="25640" xr:uid="{00000000-0005-0000-0000-0000AA100000}"/>
    <cellStyle name="_Comma 3 2 2 3 4" xfId="38962" xr:uid="{00000000-0005-0000-0000-0000AB100000}"/>
    <cellStyle name="_Comma 3 2 2 3 5" xfId="19786" xr:uid="{00000000-0005-0000-0000-0000AC100000}"/>
    <cellStyle name="_Comma 3 2 2 4" xfId="6332" xr:uid="{00000000-0005-0000-0000-0000AD100000}"/>
    <cellStyle name="_Comma 3 2 2 4 2" xfId="13797" xr:uid="{00000000-0005-0000-0000-0000AE100000}"/>
    <cellStyle name="_Comma 3 2 2 4 2 2" xfId="47956" xr:uid="{00000000-0005-0000-0000-0000AF100000}"/>
    <cellStyle name="_Comma 3 2 2 4 2 3" xfId="34636" xr:uid="{00000000-0005-0000-0000-0000B0100000}"/>
    <cellStyle name="_Comma 3 2 2 4 3" xfId="27183" xr:uid="{00000000-0005-0000-0000-0000B1100000}"/>
    <cellStyle name="_Comma 3 2 2 4 4" xfId="40505" xr:uid="{00000000-0005-0000-0000-0000B2100000}"/>
    <cellStyle name="_Comma 3 2 2 4 5" xfId="21329" xr:uid="{00000000-0005-0000-0000-0000B3100000}"/>
    <cellStyle name="_Comma 3 2 2 5" xfId="9220" xr:uid="{00000000-0005-0000-0000-0000B4100000}"/>
    <cellStyle name="_Comma 3 2 2 5 2" xfId="30061" xr:uid="{00000000-0005-0000-0000-0000B5100000}"/>
    <cellStyle name="_Comma 3 2 2 5 3" xfId="43381" xr:uid="{00000000-0005-0000-0000-0000B6100000}"/>
    <cellStyle name="_Comma 3 2 2 5 4" xfId="16754" xr:uid="{00000000-0005-0000-0000-0000B7100000}"/>
    <cellStyle name="_Comma 3 2 2 6" xfId="7946" xr:uid="{00000000-0005-0000-0000-0000B8100000}"/>
    <cellStyle name="_Comma 3 2 2 6 2" xfId="42117" xr:uid="{00000000-0005-0000-0000-0000B9100000}"/>
    <cellStyle name="_Comma 3 2 2 6 3" xfId="28797" xr:uid="{00000000-0005-0000-0000-0000BA100000}"/>
    <cellStyle name="_Comma 3 2 2 7" xfId="22608" xr:uid="{00000000-0005-0000-0000-0000BB100000}"/>
    <cellStyle name="_Comma 3 2 2 8" xfId="35930" xr:uid="{00000000-0005-0000-0000-0000BC100000}"/>
    <cellStyle name="_Comma 3 2 2 9" xfId="15490" xr:uid="{00000000-0005-0000-0000-0000BD100000}"/>
    <cellStyle name="_Comma 3 2 3" xfId="1939" xr:uid="{00000000-0005-0000-0000-0000BE100000}"/>
    <cellStyle name="_Comma 3 2 3 2" xfId="3496" xr:uid="{00000000-0005-0000-0000-0000BF100000}"/>
    <cellStyle name="_Comma 3 2 3 2 2" xfId="10961" xr:uid="{00000000-0005-0000-0000-0000C0100000}"/>
    <cellStyle name="_Comma 3 2 3 2 2 2" xfId="45121" xr:uid="{00000000-0005-0000-0000-0000C1100000}"/>
    <cellStyle name="_Comma 3 2 3 2 2 3" xfId="31801" xr:uid="{00000000-0005-0000-0000-0000C2100000}"/>
    <cellStyle name="_Comma 3 2 3 2 3" xfId="24348" xr:uid="{00000000-0005-0000-0000-0000C3100000}"/>
    <cellStyle name="_Comma 3 2 3 2 4" xfId="37670" xr:uid="{00000000-0005-0000-0000-0000C4100000}"/>
    <cellStyle name="_Comma 3 2 3 2 5" xfId="18494" xr:uid="{00000000-0005-0000-0000-0000C5100000}"/>
    <cellStyle name="_Comma 3 2 3 3" xfId="5020" xr:uid="{00000000-0005-0000-0000-0000C6100000}"/>
    <cellStyle name="_Comma 3 2 3 3 2" xfId="12485" xr:uid="{00000000-0005-0000-0000-0000C7100000}"/>
    <cellStyle name="_Comma 3 2 3 3 2 2" xfId="46644" xr:uid="{00000000-0005-0000-0000-0000C8100000}"/>
    <cellStyle name="_Comma 3 2 3 3 2 3" xfId="33324" xr:uid="{00000000-0005-0000-0000-0000C9100000}"/>
    <cellStyle name="_Comma 3 2 3 3 3" xfId="25871" xr:uid="{00000000-0005-0000-0000-0000CA100000}"/>
    <cellStyle name="_Comma 3 2 3 3 4" xfId="39193" xr:uid="{00000000-0005-0000-0000-0000CB100000}"/>
    <cellStyle name="_Comma 3 2 3 3 5" xfId="20017" xr:uid="{00000000-0005-0000-0000-0000CC100000}"/>
    <cellStyle name="_Comma 3 2 3 4" xfId="6563" xr:uid="{00000000-0005-0000-0000-0000CD100000}"/>
    <cellStyle name="_Comma 3 2 3 4 2" xfId="14028" xr:uid="{00000000-0005-0000-0000-0000CE100000}"/>
    <cellStyle name="_Comma 3 2 3 4 2 2" xfId="48187" xr:uid="{00000000-0005-0000-0000-0000CF100000}"/>
    <cellStyle name="_Comma 3 2 3 4 2 3" xfId="34867" xr:uid="{00000000-0005-0000-0000-0000D0100000}"/>
    <cellStyle name="_Comma 3 2 3 4 3" xfId="27414" xr:uid="{00000000-0005-0000-0000-0000D1100000}"/>
    <cellStyle name="_Comma 3 2 3 4 4" xfId="40736" xr:uid="{00000000-0005-0000-0000-0000D2100000}"/>
    <cellStyle name="_Comma 3 2 3 4 5" xfId="21560" xr:uid="{00000000-0005-0000-0000-0000D3100000}"/>
    <cellStyle name="_Comma 3 2 3 5" xfId="9451" xr:uid="{00000000-0005-0000-0000-0000D4100000}"/>
    <cellStyle name="_Comma 3 2 3 5 2" xfId="30292" xr:uid="{00000000-0005-0000-0000-0000D5100000}"/>
    <cellStyle name="_Comma 3 2 3 5 3" xfId="43612" xr:uid="{00000000-0005-0000-0000-0000D6100000}"/>
    <cellStyle name="_Comma 3 2 3 5 4" xfId="16985" xr:uid="{00000000-0005-0000-0000-0000D7100000}"/>
    <cellStyle name="_Comma 3 2 3 6" xfId="8177" xr:uid="{00000000-0005-0000-0000-0000D8100000}"/>
    <cellStyle name="_Comma 3 2 3 6 2" xfId="42348" xr:uid="{00000000-0005-0000-0000-0000D9100000}"/>
    <cellStyle name="_Comma 3 2 3 6 3" xfId="29028" xr:uid="{00000000-0005-0000-0000-0000DA100000}"/>
    <cellStyle name="_Comma 3 2 3 7" xfId="22839" xr:uid="{00000000-0005-0000-0000-0000DB100000}"/>
    <cellStyle name="_Comma 3 2 3 8" xfId="36161" xr:uid="{00000000-0005-0000-0000-0000DC100000}"/>
    <cellStyle name="_Comma 3 2 3 9" xfId="15721" xr:uid="{00000000-0005-0000-0000-0000DD100000}"/>
    <cellStyle name="_Comma 3 2 4" xfId="2253" xr:uid="{00000000-0005-0000-0000-0000DE100000}"/>
    <cellStyle name="_Comma 3 2 4 2" xfId="3791" xr:uid="{00000000-0005-0000-0000-0000DF100000}"/>
    <cellStyle name="_Comma 3 2 4 2 2" xfId="11256" xr:uid="{00000000-0005-0000-0000-0000E0100000}"/>
    <cellStyle name="_Comma 3 2 4 2 2 2" xfId="45416" xr:uid="{00000000-0005-0000-0000-0000E1100000}"/>
    <cellStyle name="_Comma 3 2 4 2 2 3" xfId="32096" xr:uid="{00000000-0005-0000-0000-0000E2100000}"/>
    <cellStyle name="_Comma 3 2 4 2 3" xfId="24643" xr:uid="{00000000-0005-0000-0000-0000E3100000}"/>
    <cellStyle name="_Comma 3 2 4 2 4" xfId="37965" xr:uid="{00000000-0005-0000-0000-0000E4100000}"/>
    <cellStyle name="_Comma 3 2 4 2 5" xfId="18789" xr:uid="{00000000-0005-0000-0000-0000E5100000}"/>
    <cellStyle name="_Comma 3 2 4 3" xfId="5315" xr:uid="{00000000-0005-0000-0000-0000E6100000}"/>
    <cellStyle name="_Comma 3 2 4 3 2" xfId="12780" xr:uid="{00000000-0005-0000-0000-0000E7100000}"/>
    <cellStyle name="_Comma 3 2 4 3 2 2" xfId="46939" xr:uid="{00000000-0005-0000-0000-0000E8100000}"/>
    <cellStyle name="_Comma 3 2 4 3 2 3" xfId="33619" xr:uid="{00000000-0005-0000-0000-0000E9100000}"/>
    <cellStyle name="_Comma 3 2 4 3 3" xfId="26166" xr:uid="{00000000-0005-0000-0000-0000EA100000}"/>
    <cellStyle name="_Comma 3 2 4 3 4" xfId="39488" xr:uid="{00000000-0005-0000-0000-0000EB100000}"/>
    <cellStyle name="_Comma 3 2 4 3 5" xfId="20312" xr:uid="{00000000-0005-0000-0000-0000EC100000}"/>
    <cellStyle name="_Comma 3 2 4 4" xfId="6858" xr:uid="{00000000-0005-0000-0000-0000ED100000}"/>
    <cellStyle name="_Comma 3 2 4 4 2" xfId="14323" xr:uid="{00000000-0005-0000-0000-0000EE100000}"/>
    <cellStyle name="_Comma 3 2 4 4 2 2" xfId="48482" xr:uid="{00000000-0005-0000-0000-0000EF100000}"/>
    <cellStyle name="_Comma 3 2 4 4 2 3" xfId="35162" xr:uid="{00000000-0005-0000-0000-0000F0100000}"/>
    <cellStyle name="_Comma 3 2 4 4 3" xfId="27709" xr:uid="{00000000-0005-0000-0000-0000F1100000}"/>
    <cellStyle name="_Comma 3 2 4 4 4" xfId="41031" xr:uid="{00000000-0005-0000-0000-0000F2100000}"/>
    <cellStyle name="_Comma 3 2 4 4 5" xfId="21855" xr:uid="{00000000-0005-0000-0000-0000F3100000}"/>
    <cellStyle name="_Comma 3 2 4 5" xfId="9760" xr:uid="{00000000-0005-0000-0000-0000F4100000}"/>
    <cellStyle name="_Comma 3 2 4 5 2" xfId="30601" xr:uid="{00000000-0005-0000-0000-0000F5100000}"/>
    <cellStyle name="_Comma 3 2 4 5 3" xfId="43921" xr:uid="{00000000-0005-0000-0000-0000F6100000}"/>
    <cellStyle name="_Comma 3 2 4 5 4" xfId="17294" xr:uid="{00000000-0005-0000-0000-0000F7100000}"/>
    <cellStyle name="_Comma 3 2 4 6" xfId="8472" xr:uid="{00000000-0005-0000-0000-0000F8100000}"/>
    <cellStyle name="_Comma 3 2 4 6 2" xfId="42643" xr:uid="{00000000-0005-0000-0000-0000F9100000}"/>
    <cellStyle name="_Comma 3 2 4 6 3" xfId="29323" xr:uid="{00000000-0005-0000-0000-0000FA100000}"/>
    <cellStyle name="_Comma 3 2 4 7" xfId="23148" xr:uid="{00000000-0005-0000-0000-0000FB100000}"/>
    <cellStyle name="_Comma 3 2 4 8" xfId="36470" xr:uid="{00000000-0005-0000-0000-0000FC100000}"/>
    <cellStyle name="_Comma 3 2 4 9" xfId="16016" xr:uid="{00000000-0005-0000-0000-0000FD100000}"/>
    <cellStyle name="_Comma 3 2 5" xfId="3088" xr:uid="{00000000-0005-0000-0000-0000FE100000}"/>
    <cellStyle name="_Comma 3 2 5 2" xfId="4620" xr:uid="{00000000-0005-0000-0000-0000FF100000}"/>
    <cellStyle name="_Comma 3 2 5 2 2" xfId="12085" xr:uid="{00000000-0005-0000-0000-000000110000}"/>
    <cellStyle name="_Comma 3 2 5 2 2 2" xfId="46244" xr:uid="{00000000-0005-0000-0000-000001110000}"/>
    <cellStyle name="_Comma 3 2 5 2 2 3" xfId="32924" xr:uid="{00000000-0005-0000-0000-000002110000}"/>
    <cellStyle name="_Comma 3 2 5 2 3" xfId="25471" xr:uid="{00000000-0005-0000-0000-000003110000}"/>
    <cellStyle name="_Comma 3 2 5 2 4" xfId="38793" xr:uid="{00000000-0005-0000-0000-000004110000}"/>
    <cellStyle name="_Comma 3 2 5 2 5" xfId="19617" xr:uid="{00000000-0005-0000-0000-000005110000}"/>
    <cellStyle name="_Comma 3 2 5 3" xfId="6163" xr:uid="{00000000-0005-0000-0000-000006110000}"/>
    <cellStyle name="_Comma 3 2 5 3 2" xfId="13628" xr:uid="{00000000-0005-0000-0000-000007110000}"/>
    <cellStyle name="_Comma 3 2 5 3 2 2" xfId="47787" xr:uid="{00000000-0005-0000-0000-000008110000}"/>
    <cellStyle name="_Comma 3 2 5 3 2 3" xfId="34467" xr:uid="{00000000-0005-0000-0000-000009110000}"/>
    <cellStyle name="_Comma 3 2 5 3 3" xfId="27014" xr:uid="{00000000-0005-0000-0000-00000A110000}"/>
    <cellStyle name="_Comma 3 2 5 3 4" xfId="40336" xr:uid="{00000000-0005-0000-0000-00000B110000}"/>
    <cellStyle name="_Comma 3 2 5 3 5" xfId="21160" xr:uid="{00000000-0005-0000-0000-00000C110000}"/>
    <cellStyle name="_Comma 3 2 5 4" xfId="10561" xr:uid="{00000000-0005-0000-0000-00000D110000}"/>
    <cellStyle name="_Comma 3 2 5 4 2" xfId="31401" xr:uid="{00000000-0005-0000-0000-00000E110000}"/>
    <cellStyle name="_Comma 3 2 5 4 3" xfId="44721" xr:uid="{00000000-0005-0000-0000-00000F110000}"/>
    <cellStyle name="_Comma 3 2 5 4 4" xfId="18094" xr:uid="{00000000-0005-0000-0000-000010110000}"/>
    <cellStyle name="_Comma 3 2 5 5" xfId="7777" xr:uid="{00000000-0005-0000-0000-000011110000}"/>
    <cellStyle name="_Comma 3 2 5 5 2" xfId="41948" xr:uid="{00000000-0005-0000-0000-000012110000}"/>
    <cellStyle name="_Comma 3 2 5 5 3" xfId="28628" xr:uid="{00000000-0005-0000-0000-000013110000}"/>
    <cellStyle name="_Comma 3 2 5 6" xfId="23948" xr:uid="{00000000-0005-0000-0000-000014110000}"/>
    <cellStyle name="_Comma 3 2 5 7" xfId="37270" xr:uid="{00000000-0005-0000-0000-000015110000}"/>
    <cellStyle name="_Comma 3 2 5 8" xfId="15321" xr:uid="{00000000-0005-0000-0000-000016110000}"/>
    <cellStyle name="_Comma 3 2 6" xfId="2609" xr:uid="{00000000-0005-0000-0000-000017110000}"/>
    <cellStyle name="_Comma 3 2 6 2" xfId="10116" xr:uid="{00000000-0005-0000-0000-000018110000}"/>
    <cellStyle name="_Comma 3 2 6 2 2" xfId="44276" xr:uid="{00000000-0005-0000-0000-000019110000}"/>
    <cellStyle name="_Comma 3 2 6 2 3" xfId="30956" xr:uid="{00000000-0005-0000-0000-00001A110000}"/>
    <cellStyle name="_Comma 3 2 6 3" xfId="23503" xr:uid="{00000000-0005-0000-0000-00001B110000}"/>
    <cellStyle name="_Comma 3 2 6 4" xfId="36825" xr:uid="{00000000-0005-0000-0000-00001C110000}"/>
    <cellStyle name="_Comma 3 2 6 5" xfId="17649" xr:uid="{00000000-0005-0000-0000-00001D110000}"/>
    <cellStyle name="_Comma 3 2 7" xfId="4168" xr:uid="{00000000-0005-0000-0000-00001E110000}"/>
    <cellStyle name="_Comma 3 2 7 2" xfId="11633" xr:uid="{00000000-0005-0000-0000-00001F110000}"/>
    <cellStyle name="_Comma 3 2 7 2 2" xfId="45792" xr:uid="{00000000-0005-0000-0000-000020110000}"/>
    <cellStyle name="_Comma 3 2 7 2 3" xfId="32472" xr:uid="{00000000-0005-0000-0000-000021110000}"/>
    <cellStyle name="_Comma 3 2 7 3" xfId="25019" xr:uid="{00000000-0005-0000-0000-000022110000}"/>
    <cellStyle name="_Comma 3 2 7 4" xfId="38341" xr:uid="{00000000-0005-0000-0000-000023110000}"/>
    <cellStyle name="_Comma 3 2 7 5" xfId="19165" xr:uid="{00000000-0005-0000-0000-000024110000}"/>
    <cellStyle name="_Comma 3 2 8" xfId="5699" xr:uid="{00000000-0005-0000-0000-000025110000}"/>
    <cellStyle name="_Comma 3 2 8 2" xfId="13164" xr:uid="{00000000-0005-0000-0000-000026110000}"/>
    <cellStyle name="_Comma 3 2 8 2 2" xfId="47323" xr:uid="{00000000-0005-0000-0000-000027110000}"/>
    <cellStyle name="_Comma 3 2 8 2 3" xfId="34003" xr:uid="{00000000-0005-0000-0000-000028110000}"/>
    <cellStyle name="_Comma 3 2 8 3" xfId="26550" xr:uid="{00000000-0005-0000-0000-000029110000}"/>
    <cellStyle name="_Comma 3 2 8 4" xfId="39872" xr:uid="{00000000-0005-0000-0000-00002A110000}"/>
    <cellStyle name="_Comma 3 2 8 5" xfId="20696" xr:uid="{00000000-0005-0000-0000-00002B110000}"/>
    <cellStyle name="_Comma 3 2 9" xfId="9051" xr:uid="{00000000-0005-0000-0000-00002C110000}"/>
    <cellStyle name="_Comma 3 2 9 2" xfId="29892" xr:uid="{00000000-0005-0000-0000-00002D110000}"/>
    <cellStyle name="_Comma 3 2 9 3" xfId="43212" xr:uid="{00000000-0005-0000-0000-00002E110000}"/>
    <cellStyle name="_Comma 3 2 9 4" xfId="16585" xr:uid="{00000000-0005-0000-0000-00002F110000}"/>
    <cellStyle name="_Comma 3 3" xfId="1290" xr:uid="{00000000-0005-0000-0000-000030110000}"/>
    <cellStyle name="_Comma 3 3 2" xfId="3173" xr:uid="{00000000-0005-0000-0000-000031110000}"/>
    <cellStyle name="_Comma 3 3 2 2" xfId="10642" xr:uid="{00000000-0005-0000-0000-000032110000}"/>
    <cellStyle name="_Comma 3 3 2 2 2" xfId="44802" xr:uid="{00000000-0005-0000-0000-000033110000}"/>
    <cellStyle name="_Comma 3 3 2 2 3" xfId="31482" xr:uid="{00000000-0005-0000-0000-000034110000}"/>
    <cellStyle name="_Comma 3 3 2 3" xfId="24029" xr:uid="{00000000-0005-0000-0000-000035110000}"/>
    <cellStyle name="_Comma 3 3 2 4" xfId="37351" xr:uid="{00000000-0005-0000-0000-000036110000}"/>
    <cellStyle name="_Comma 3 3 2 5" xfId="18175" xr:uid="{00000000-0005-0000-0000-000037110000}"/>
    <cellStyle name="_Comma 3 3 3" xfId="4701" xr:uid="{00000000-0005-0000-0000-000038110000}"/>
    <cellStyle name="_Comma 3 3 3 2" xfId="12166" xr:uid="{00000000-0005-0000-0000-000039110000}"/>
    <cellStyle name="_Comma 3 3 3 2 2" xfId="46325" xr:uid="{00000000-0005-0000-0000-00003A110000}"/>
    <cellStyle name="_Comma 3 3 3 2 3" xfId="33005" xr:uid="{00000000-0005-0000-0000-00003B110000}"/>
    <cellStyle name="_Comma 3 3 3 3" xfId="25552" xr:uid="{00000000-0005-0000-0000-00003C110000}"/>
    <cellStyle name="_Comma 3 3 3 4" xfId="38874" xr:uid="{00000000-0005-0000-0000-00003D110000}"/>
    <cellStyle name="_Comma 3 3 3 5" xfId="19698" xr:uid="{00000000-0005-0000-0000-00003E110000}"/>
    <cellStyle name="_Comma 3 3 4" xfId="6244" xr:uid="{00000000-0005-0000-0000-00003F110000}"/>
    <cellStyle name="_Comma 3 3 4 2" xfId="13709" xr:uid="{00000000-0005-0000-0000-000040110000}"/>
    <cellStyle name="_Comma 3 3 4 2 2" xfId="47868" xr:uid="{00000000-0005-0000-0000-000041110000}"/>
    <cellStyle name="_Comma 3 3 4 2 3" xfId="34548" xr:uid="{00000000-0005-0000-0000-000042110000}"/>
    <cellStyle name="_Comma 3 3 4 3" xfId="27095" xr:uid="{00000000-0005-0000-0000-000043110000}"/>
    <cellStyle name="_Comma 3 3 4 4" xfId="40417" xr:uid="{00000000-0005-0000-0000-000044110000}"/>
    <cellStyle name="_Comma 3 3 4 5" xfId="21241" xr:uid="{00000000-0005-0000-0000-000045110000}"/>
    <cellStyle name="_Comma 3 3 5" xfId="9132" xr:uid="{00000000-0005-0000-0000-000046110000}"/>
    <cellStyle name="_Comma 3 3 5 2" xfId="29973" xr:uid="{00000000-0005-0000-0000-000047110000}"/>
    <cellStyle name="_Comma 3 3 5 3" xfId="43293" xr:uid="{00000000-0005-0000-0000-000048110000}"/>
    <cellStyle name="_Comma 3 3 5 4" xfId="16666" xr:uid="{00000000-0005-0000-0000-000049110000}"/>
    <cellStyle name="_Comma 3 3 6" xfId="7858" xr:uid="{00000000-0005-0000-0000-00004A110000}"/>
    <cellStyle name="_Comma 3 3 6 2" xfId="42029" xr:uid="{00000000-0005-0000-0000-00004B110000}"/>
    <cellStyle name="_Comma 3 3 6 3" xfId="28709" xr:uid="{00000000-0005-0000-0000-00004C110000}"/>
    <cellStyle name="_Comma 3 3 7" xfId="22519" xr:uid="{00000000-0005-0000-0000-00004D110000}"/>
    <cellStyle name="_Comma 3 3 8" xfId="35842" xr:uid="{00000000-0005-0000-0000-00004E110000}"/>
    <cellStyle name="_Comma 3 3 9" xfId="15402" xr:uid="{00000000-0005-0000-0000-00004F110000}"/>
    <cellStyle name="_Comma 3 4" xfId="1853" xr:uid="{00000000-0005-0000-0000-000050110000}"/>
    <cellStyle name="_Comma 3 4 2" xfId="3412" xr:uid="{00000000-0005-0000-0000-000051110000}"/>
    <cellStyle name="_Comma 3 4 2 2" xfId="10877" xr:uid="{00000000-0005-0000-0000-000052110000}"/>
    <cellStyle name="_Comma 3 4 2 2 2" xfId="45037" xr:uid="{00000000-0005-0000-0000-000053110000}"/>
    <cellStyle name="_Comma 3 4 2 2 3" xfId="31717" xr:uid="{00000000-0005-0000-0000-000054110000}"/>
    <cellStyle name="_Comma 3 4 2 3" xfId="24264" xr:uid="{00000000-0005-0000-0000-000055110000}"/>
    <cellStyle name="_Comma 3 4 2 4" xfId="37586" xr:uid="{00000000-0005-0000-0000-000056110000}"/>
    <cellStyle name="_Comma 3 4 2 5" xfId="18410" xr:uid="{00000000-0005-0000-0000-000057110000}"/>
    <cellStyle name="_Comma 3 4 3" xfId="4936" xr:uid="{00000000-0005-0000-0000-000058110000}"/>
    <cellStyle name="_Comma 3 4 3 2" xfId="12401" xr:uid="{00000000-0005-0000-0000-000059110000}"/>
    <cellStyle name="_Comma 3 4 3 2 2" xfId="46560" xr:uid="{00000000-0005-0000-0000-00005A110000}"/>
    <cellStyle name="_Comma 3 4 3 2 3" xfId="33240" xr:uid="{00000000-0005-0000-0000-00005B110000}"/>
    <cellStyle name="_Comma 3 4 3 3" xfId="25787" xr:uid="{00000000-0005-0000-0000-00005C110000}"/>
    <cellStyle name="_Comma 3 4 3 4" xfId="39109" xr:uid="{00000000-0005-0000-0000-00005D110000}"/>
    <cellStyle name="_Comma 3 4 3 5" xfId="19933" xr:uid="{00000000-0005-0000-0000-00005E110000}"/>
    <cellStyle name="_Comma 3 4 4" xfId="6479" xr:uid="{00000000-0005-0000-0000-00005F110000}"/>
    <cellStyle name="_Comma 3 4 4 2" xfId="13944" xr:uid="{00000000-0005-0000-0000-000060110000}"/>
    <cellStyle name="_Comma 3 4 4 2 2" xfId="48103" xr:uid="{00000000-0005-0000-0000-000061110000}"/>
    <cellStyle name="_Comma 3 4 4 2 3" xfId="34783" xr:uid="{00000000-0005-0000-0000-000062110000}"/>
    <cellStyle name="_Comma 3 4 4 3" xfId="27330" xr:uid="{00000000-0005-0000-0000-000063110000}"/>
    <cellStyle name="_Comma 3 4 4 4" xfId="40652" xr:uid="{00000000-0005-0000-0000-000064110000}"/>
    <cellStyle name="_Comma 3 4 4 5" xfId="21476" xr:uid="{00000000-0005-0000-0000-000065110000}"/>
    <cellStyle name="_Comma 3 4 5" xfId="9367" xr:uid="{00000000-0005-0000-0000-000066110000}"/>
    <cellStyle name="_Comma 3 4 5 2" xfId="30208" xr:uid="{00000000-0005-0000-0000-000067110000}"/>
    <cellStyle name="_Comma 3 4 5 3" xfId="43528" xr:uid="{00000000-0005-0000-0000-000068110000}"/>
    <cellStyle name="_Comma 3 4 5 4" xfId="16901" xr:uid="{00000000-0005-0000-0000-000069110000}"/>
    <cellStyle name="_Comma 3 4 6" xfId="8093" xr:uid="{00000000-0005-0000-0000-00006A110000}"/>
    <cellStyle name="_Comma 3 4 6 2" xfId="42264" xr:uid="{00000000-0005-0000-0000-00006B110000}"/>
    <cellStyle name="_Comma 3 4 6 3" xfId="28944" xr:uid="{00000000-0005-0000-0000-00006C110000}"/>
    <cellStyle name="_Comma 3 4 7" xfId="22755" xr:uid="{00000000-0005-0000-0000-00006D110000}"/>
    <cellStyle name="_Comma 3 4 8" xfId="36077" xr:uid="{00000000-0005-0000-0000-00006E110000}"/>
    <cellStyle name="_Comma 3 4 9" xfId="15637" xr:uid="{00000000-0005-0000-0000-00006F110000}"/>
    <cellStyle name="_Comma 3 5" xfId="2169" xr:uid="{00000000-0005-0000-0000-000070110000}"/>
    <cellStyle name="_Comma 3 5 2" xfId="3710" xr:uid="{00000000-0005-0000-0000-000071110000}"/>
    <cellStyle name="_Comma 3 5 2 2" xfId="11175" xr:uid="{00000000-0005-0000-0000-000072110000}"/>
    <cellStyle name="_Comma 3 5 2 2 2" xfId="45335" xr:uid="{00000000-0005-0000-0000-000073110000}"/>
    <cellStyle name="_Comma 3 5 2 2 3" xfId="32015" xr:uid="{00000000-0005-0000-0000-000074110000}"/>
    <cellStyle name="_Comma 3 5 2 3" xfId="24562" xr:uid="{00000000-0005-0000-0000-000075110000}"/>
    <cellStyle name="_Comma 3 5 2 4" xfId="37884" xr:uid="{00000000-0005-0000-0000-000076110000}"/>
    <cellStyle name="_Comma 3 5 2 5" xfId="18708" xr:uid="{00000000-0005-0000-0000-000077110000}"/>
    <cellStyle name="_Comma 3 5 3" xfId="5234" xr:uid="{00000000-0005-0000-0000-000078110000}"/>
    <cellStyle name="_Comma 3 5 3 2" xfId="12699" xr:uid="{00000000-0005-0000-0000-000079110000}"/>
    <cellStyle name="_Comma 3 5 3 2 2" xfId="46858" xr:uid="{00000000-0005-0000-0000-00007A110000}"/>
    <cellStyle name="_Comma 3 5 3 2 3" xfId="33538" xr:uid="{00000000-0005-0000-0000-00007B110000}"/>
    <cellStyle name="_Comma 3 5 3 3" xfId="26085" xr:uid="{00000000-0005-0000-0000-00007C110000}"/>
    <cellStyle name="_Comma 3 5 3 4" xfId="39407" xr:uid="{00000000-0005-0000-0000-00007D110000}"/>
    <cellStyle name="_Comma 3 5 3 5" xfId="20231" xr:uid="{00000000-0005-0000-0000-00007E110000}"/>
    <cellStyle name="_Comma 3 5 4" xfId="6777" xr:uid="{00000000-0005-0000-0000-00007F110000}"/>
    <cellStyle name="_Comma 3 5 4 2" xfId="14242" xr:uid="{00000000-0005-0000-0000-000080110000}"/>
    <cellStyle name="_Comma 3 5 4 2 2" xfId="48401" xr:uid="{00000000-0005-0000-0000-000081110000}"/>
    <cellStyle name="_Comma 3 5 4 2 3" xfId="35081" xr:uid="{00000000-0005-0000-0000-000082110000}"/>
    <cellStyle name="_Comma 3 5 4 3" xfId="27628" xr:uid="{00000000-0005-0000-0000-000083110000}"/>
    <cellStyle name="_Comma 3 5 4 4" xfId="40950" xr:uid="{00000000-0005-0000-0000-000084110000}"/>
    <cellStyle name="_Comma 3 5 4 5" xfId="21774" xr:uid="{00000000-0005-0000-0000-000085110000}"/>
    <cellStyle name="_Comma 3 5 5" xfId="9676" xr:uid="{00000000-0005-0000-0000-000086110000}"/>
    <cellStyle name="_Comma 3 5 5 2" xfId="30517" xr:uid="{00000000-0005-0000-0000-000087110000}"/>
    <cellStyle name="_Comma 3 5 5 3" xfId="43837" xr:uid="{00000000-0005-0000-0000-000088110000}"/>
    <cellStyle name="_Comma 3 5 5 4" xfId="17210" xr:uid="{00000000-0005-0000-0000-000089110000}"/>
    <cellStyle name="_Comma 3 5 6" xfId="8391" xr:uid="{00000000-0005-0000-0000-00008A110000}"/>
    <cellStyle name="_Comma 3 5 6 2" xfId="42562" xr:uid="{00000000-0005-0000-0000-00008B110000}"/>
    <cellStyle name="_Comma 3 5 6 3" xfId="29242" xr:uid="{00000000-0005-0000-0000-00008C110000}"/>
    <cellStyle name="_Comma 3 5 7" xfId="23064" xr:uid="{00000000-0005-0000-0000-00008D110000}"/>
    <cellStyle name="_Comma 3 5 8" xfId="36386" xr:uid="{00000000-0005-0000-0000-00008E110000}"/>
    <cellStyle name="_Comma 3 5 9" xfId="15935" xr:uid="{00000000-0005-0000-0000-00008F110000}"/>
    <cellStyle name="_Comma 3 6" xfId="2998" xr:uid="{00000000-0005-0000-0000-000090110000}"/>
    <cellStyle name="_Comma 3 6 2" xfId="4538" xr:uid="{00000000-0005-0000-0000-000091110000}"/>
    <cellStyle name="_Comma 3 6 2 2" xfId="12003" xr:uid="{00000000-0005-0000-0000-000092110000}"/>
    <cellStyle name="_Comma 3 6 2 2 2" xfId="46162" xr:uid="{00000000-0005-0000-0000-000093110000}"/>
    <cellStyle name="_Comma 3 6 2 2 3" xfId="32842" xr:uid="{00000000-0005-0000-0000-000094110000}"/>
    <cellStyle name="_Comma 3 6 2 3" xfId="25389" xr:uid="{00000000-0005-0000-0000-000095110000}"/>
    <cellStyle name="_Comma 3 6 2 4" xfId="38711" xr:uid="{00000000-0005-0000-0000-000096110000}"/>
    <cellStyle name="_Comma 3 6 2 5" xfId="19535" xr:uid="{00000000-0005-0000-0000-000097110000}"/>
    <cellStyle name="_Comma 3 6 3" xfId="6081" xr:uid="{00000000-0005-0000-0000-000098110000}"/>
    <cellStyle name="_Comma 3 6 3 2" xfId="13546" xr:uid="{00000000-0005-0000-0000-000099110000}"/>
    <cellStyle name="_Comma 3 6 3 2 2" xfId="47705" xr:uid="{00000000-0005-0000-0000-00009A110000}"/>
    <cellStyle name="_Comma 3 6 3 2 3" xfId="34385" xr:uid="{00000000-0005-0000-0000-00009B110000}"/>
    <cellStyle name="_Comma 3 6 3 3" xfId="26932" xr:uid="{00000000-0005-0000-0000-00009C110000}"/>
    <cellStyle name="_Comma 3 6 3 4" xfId="40254" xr:uid="{00000000-0005-0000-0000-00009D110000}"/>
    <cellStyle name="_Comma 3 6 3 5" xfId="21078" xr:uid="{00000000-0005-0000-0000-00009E110000}"/>
    <cellStyle name="_Comma 3 6 4" xfId="10479" xr:uid="{00000000-0005-0000-0000-00009F110000}"/>
    <cellStyle name="_Comma 3 6 4 2" xfId="31319" xr:uid="{00000000-0005-0000-0000-0000A0110000}"/>
    <cellStyle name="_Comma 3 6 4 3" xfId="44639" xr:uid="{00000000-0005-0000-0000-0000A1110000}"/>
    <cellStyle name="_Comma 3 6 4 4" xfId="18012" xr:uid="{00000000-0005-0000-0000-0000A2110000}"/>
    <cellStyle name="_Comma 3 6 5" xfId="7695" xr:uid="{00000000-0005-0000-0000-0000A3110000}"/>
    <cellStyle name="_Comma 3 6 5 2" xfId="41866" xr:uid="{00000000-0005-0000-0000-0000A4110000}"/>
    <cellStyle name="_Comma 3 6 5 3" xfId="28546" xr:uid="{00000000-0005-0000-0000-0000A5110000}"/>
    <cellStyle name="_Comma 3 6 6" xfId="23866" xr:uid="{00000000-0005-0000-0000-0000A6110000}"/>
    <cellStyle name="_Comma 3 6 7" xfId="37188" xr:uid="{00000000-0005-0000-0000-0000A7110000}"/>
    <cellStyle name="_Comma 3 6 8" xfId="15239" xr:uid="{00000000-0005-0000-0000-0000A8110000}"/>
    <cellStyle name="_Comma 3 7" xfId="2522" xr:uid="{00000000-0005-0000-0000-0000A9110000}"/>
    <cellStyle name="_Comma 3 7 2" xfId="10029" xr:uid="{00000000-0005-0000-0000-0000AA110000}"/>
    <cellStyle name="_Comma 3 7 2 2" xfId="44189" xr:uid="{00000000-0005-0000-0000-0000AB110000}"/>
    <cellStyle name="_Comma 3 7 2 3" xfId="30869" xr:uid="{00000000-0005-0000-0000-0000AC110000}"/>
    <cellStyle name="_Comma 3 7 3" xfId="23416" xr:uid="{00000000-0005-0000-0000-0000AD110000}"/>
    <cellStyle name="_Comma 3 7 4" xfId="36738" xr:uid="{00000000-0005-0000-0000-0000AE110000}"/>
    <cellStyle name="_Comma 3 7 5" xfId="17562" xr:uid="{00000000-0005-0000-0000-0000AF110000}"/>
    <cellStyle name="_Comma 3 8" xfId="4056" xr:uid="{00000000-0005-0000-0000-0000B0110000}"/>
    <cellStyle name="_Comma 3 8 2" xfId="11521" xr:uid="{00000000-0005-0000-0000-0000B1110000}"/>
    <cellStyle name="_Comma 3 8 2 2" xfId="45681" xr:uid="{00000000-0005-0000-0000-0000B2110000}"/>
    <cellStyle name="_Comma 3 8 2 3" xfId="32361" xr:uid="{00000000-0005-0000-0000-0000B3110000}"/>
    <cellStyle name="_Comma 3 8 3" xfId="24908" xr:uid="{00000000-0005-0000-0000-0000B4110000}"/>
    <cellStyle name="_Comma 3 8 4" xfId="38230" xr:uid="{00000000-0005-0000-0000-0000B5110000}"/>
    <cellStyle name="_Comma 3 8 5" xfId="19054" xr:uid="{00000000-0005-0000-0000-0000B6110000}"/>
    <cellStyle name="_Comma 3 9" xfId="5615" xr:uid="{00000000-0005-0000-0000-0000B7110000}"/>
    <cellStyle name="_Comma 3 9 2" xfId="13080" xr:uid="{00000000-0005-0000-0000-0000B8110000}"/>
    <cellStyle name="_Comma 3 9 2 2" xfId="47239" xr:uid="{00000000-0005-0000-0000-0000B9110000}"/>
    <cellStyle name="_Comma 3 9 2 3" xfId="33919" xr:uid="{00000000-0005-0000-0000-0000BA110000}"/>
    <cellStyle name="_Comma 3 9 3" xfId="26466" xr:uid="{00000000-0005-0000-0000-0000BB110000}"/>
    <cellStyle name="_Comma 3 9 4" xfId="39788" xr:uid="{00000000-0005-0000-0000-0000BC110000}"/>
    <cellStyle name="_Comma 3 9 5" xfId="20612" xr:uid="{00000000-0005-0000-0000-0000BD110000}"/>
    <cellStyle name="_Comma 4" xfId="1193" xr:uid="{00000000-0005-0000-0000-0000BE110000}"/>
    <cellStyle name="_Comma 4 10" xfId="9042" xr:uid="{00000000-0005-0000-0000-0000BF110000}"/>
    <cellStyle name="_Comma 4 10 2" xfId="29883" xr:uid="{00000000-0005-0000-0000-0000C0110000}"/>
    <cellStyle name="_Comma 4 10 3" xfId="43203" xr:uid="{00000000-0005-0000-0000-0000C1110000}"/>
    <cellStyle name="_Comma 4 10 4" xfId="16576" xr:uid="{00000000-0005-0000-0000-0000C2110000}"/>
    <cellStyle name="_Comma 4 11" xfId="7261" xr:uid="{00000000-0005-0000-0000-0000C3110000}"/>
    <cellStyle name="_Comma 4 11 2" xfId="41433" xr:uid="{00000000-0005-0000-0000-0000C4110000}"/>
    <cellStyle name="_Comma 4 11 3" xfId="28112" xr:uid="{00000000-0005-0000-0000-0000C5110000}"/>
    <cellStyle name="_Comma 4 12" xfId="22429" xr:uid="{00000000-0005-0000-0000-0000C6110000}"/>
    <cellStyle name="_Comma 4 13" xfId="35752" xr:uid="{00000000-0005-0000-0000-0000C7110000}"/>
    <cellStyle name="_Comma 4 14" xfId="14806" xr:uid="{00000000-0005-0000-0000-0000C8110000}"/>
    <cellStyle name="_Comma 4 2" xfId="1722" xr:uid="{00000000-0005-0000-0000-0000C9110000}"/>
    <cellStyle name="_Comma 4 2 10" xfId="22626" xr:uid="{00000000-0005-0000-0000-0000CA110000}"/>
    <cellStyle name="_Comma 4 2 11" xfId="35948" xr:uid="{00000000-0005-0000-0000-0000CB110000}"/>
    <cellStyle name="_Comma 4 2 12" xfId="14887" xr:uid="{00000000-0005-0000-0000-0000CC110000}"/>
    <cellStyle name="_Comma 4 2 2" xfId="1957" xr:uid="{00000000-0005-0000-0000-0000CD110000}"/>
    <cellStyle name="_Comma 4 2 2 2" xfId="3514" xr:uid="{00000000-0005-0000-0000-0000CE110000}"/>
    <cellStyle name="_Comma 4 2 2 2 2" xfId="10979" xr:uid="{00000000-0005-0000-0000-0000CF110000}"/>
    <cellStyle name="_Comma 4 2 2 2 2 2" xfId="45139" xr:uid="{00000000-0005-0000-0000-0000D0110000}"/>
    <cellStyle name="_Comma 4 2 2 2 2 3" xfId="31819" xr:uid="{00000000-0005-0000-0000-0000D1110000}"/>
    <cellStyle name="_Comma 4 2 2 2 3" xfId="24366" xr:uid="{00000000-0005-0000-0000-0000D2110000}"/>
    <cellStyle name="_Comma 4 2 2 2 4" xfId="37688" xr:uid="{00000000-0005-0000-0000-0000D3110000}"/>
    <cellStyle name="_Comma 4 2 2 2 5" xfId="18512" xr:uid="{00000000-0005-0000-0000-0000D4110000}"/>
    <cellStyle name="_Comma 4 2 2 3" xfId="5038" xr:uid="{00000000-0005-0000-0000-0000D5110000}"/>
    <cellStyle name="_Comma 4 2 2 3 2" xfId="12503" xr:uid="{00000000-0005-0000-0000-0000D6110000}"/>
    <cellStyle name="_Comma 4 2 2 3 2 2" xfId="46662" xr:uid="{00000000-0005-0000-0000-0000D7110000}"/>
    <cellStyle name="_Comma 4 2 2 3 2 3" xfId="33342" xr:uid="{00000000-0005-0000-0000-0000D8110000}"/>
    <cellStyle name="_Comma 4 2 2 3 3" xfId="25889" xr:uid="{00000000-0005-0000-0000-0000D9110000}"/>
    <cellStyle name="_Comma 4 2 2 3 4" xfId="39211" xr:uid="{00000000-0005-0000-0000-0000DA110000}"/>
    <cellStyle name="_Comma 4 2 2 3 5" xfId="20035" xr:uid="{00000000-0005-0000-0000-0000DB110000}"/>
    <cellStyle name="_Comma 4 2 2 4" xfId="6581" xr:uid="{00000000-0005-0000-0000-0000DC110000}"/>
    <cellStyle name="_Comma 4 2 2 4 2" xfId="14046" xr:uid="{00000000-0005-0000-0000-0000DD110000}"/>
    <cellStyle name="_Comma 4 2 2 4 2 2" xfId="48205" xr:uid="{00000000-0005-0000-0000-0000DE110000}"/>
    <cellStyle name="_Comma 4 2 2 4 2 3" xfId="34885" xr:uid="{00000000-0005-0000-0000-0000DF110000}"/>
    <cellStyle name="_Comma 4 2 2 4 3" xfId="27432" xr:uid="{00000000-0005-0000-0000-0000E0110000}"/>
    <cellStyle name="_Comma 4 2 2 4 4" xfId="40754" xr:uid="{00000000-0005-0000-0000-0000E1110000}"/>
    <cellStyle name="_Comma 4 2 2 4 5" xfId="21578" xr:uid="{00000000-0005-0000-0000-0000E2110000}"/>
    <cellStyle name="_Comma 4 2 2 5" xfId="9469" xr:uid="{00000000-0005-0000-0000-0000E3110000}"/>
    <cellStyle name="_Comma 4 2 2 5 2" xfId="30310" xr:uid="{00000000-0005-0000-0000-0000E4110000}"/>
    <cellStyle name="_Comma 4 2 2 5 3" xfId="43630" xr:uid="{00000000-0005-0000-0000-0000E5110000}"/>
    <cellStyle name="_Comma 4 2 2 5 4" xfId="17003" xr:uid="{00000000-0005-0000-0000-0000E6110000}"/>
    <cellStyle name="_Comma 4 2 2 6" xfId="8195" xr:uid="{00000000-0005-0000-0000-0000E7110000}"/>
    <cellStyle name="_Comma 4 2 2 6 2" xfId="42366" xr:uid="{00000000-0005-0000-0000-0000E8110000}"/>
    <cellStyle name="_Comma 4 2 2 6 3" xfId="29046" xr:uid="{00000000-0005-0000-0000-0000E9110000}"/>
    <cellStyle name="_Comma 4 2 2 7" xfId="22857" xr:uid="{00000000-0005-0000-0000-0000EA110000}"/>
    <cellStyle name="_Comma 4 2 2 8" xfId="36179" xr:uid="{00000000-0005-0000-0000-0000EB110000}"/>
    <cellStyle name="_Comma 4 2 2 9" xfId="15739" xr:uid="{00000000-0005-0000-0000-0000EC110000}"/>
    <cellStyle name="_Comma 4 2 3" xfId="2271" xr:uid="{00000000-0005-0000-0000-0000ED110000}"/>
    <cellStyle name="_Comma 4 2 3 2" xfId="3809" xr:uid="{00000000-0005-0000-0000-0000EE110000}"/>
    <cellStyle name="_Comma 4 2 3 2 2" xfId="11274" xr:uid="{00000000-0005-0000-0000-0000EF110000}"/>
    <cellStyle name="_Comma 4 2 3 2 2 2" xfId="45434" xr:uid="{00000000-0005-0000-0000-0000F0110000}"/>
    <cellStyle name="_Comma 4 2 3 2 2 3" xfId="32114" xr:uid="{00000000-0005-0000-0000-0000F1110000}"/>
    <cellStyle name="_Comma 4 2 3 2 3" xfId="24661" xr:uid="{00000000-0005-0000-0000-0000F2110000}"/>
    <cellStyle name="_Comma 4 2 3 2 4" xfId="37983" xr:uid="{00000000-0005-0000-0000-0000F3110000}"/>
    <cellStyle name="_Comma 4 2 3 2 5" xfId="18807" xr:uid="{00000000-0005-0000-0000-0000F4110000}"/>
    <cellStyle name="_Comma 4 2 3 3" xfId="5333" xr:uid="{00000000-0005-0000-0000-0000F5110000}"/>
    <cellStyle name="_Comma 4 2 3 3 2" xfId="12798" xr:uid="{00000000-0005-0000-0000-0000F6110000}"/>
    <cellStyle name="_Comma 4 2 3 3 2 2" xfId="46957" xr:uid="{00000000-0005-0000-0000-0000F7110000}"/>
    <cellStyle name="_Comma 4 2 3 3 2 3" xfId="33637" xr:uid="{00000000-0005-0000-0000-0000F8110000}"/>
    <cellStyle name="_Comma 4 2 3 3 3" xfId="26184" xr:uid="{00000000-0005-0000-0000-0000F9110000}"/>
    <cellStyle name="_Comma 4 2 3 3 4" xfId="39506" xr:uid="{00000000-0005-0000-0000-0000FA110000}"/>
    <cellStyle name="_Comma 4 2 3 3 5" xfId="20330" xr:uid="{00000000-0005-0000-0000-0000FB110000}"/>
    <cellStyle name="_Comma 4 2 3 4" xfId="6876" xr:uid="{00000000-0005-0000-0000-0000FC110000}"/>
    <cellStyle name="_Comma 4 2 3 4 2" xfId="14341" xr:uid="{00000000-0005-0000-0000-0000FD110000}"/>
    <cellStyle name="_Comma 4 2 3 4 2 2" xfId="48500" xr:uid="{00000000-0005-0000-0000-0000FE110000}"/>
    <cellStyle name="_Comma 4 2 3 4 2 3" xfId="35180" xr:uid="{00000000-0005-0000-0000-0000FF110000}"/>
    <cellStyle name="_Comma 4 2 3 4 3" xfId="27727" xr:uid="{00000000-0005-0000-0000-000000120000}"/>
    <cellStyle name="_Comma 4 2 3 4 4" xfId="41049" xr:uid="{00000000-0005-0000-0000-000001120000}"/>
    <cellStyle name="_Comma 4 2 3 4 5" xfId="21873" xr:uid="{00000000-0005-0000-0000-000002120000}"/>
    <cellStyle name="_Comma 4 2 3 5" xfId="9778" xr:uid="{00000000-0005-0000-0000-000003120000}"/>
    <cellStyle name="_Comma 4 2 3 5 2" xfId="30619" xr:uid="{00000000-0005-0000-0000-000004120000}"/>
    <cellStyle name="_Comma 4 2 3 5 3" xfId="43939" xr:uid="{00000000-0005-0000-0000-000005120000}"/>
    <cellStyle name="_Comma 4 2 3 5 4" xfId="17312" xr:uid="{00000000-0005-0000-0000-000006120000}"/>
    <cellStyle name="_Comma 4 2 3 6" xfId="8490" xr:uid="{00000000-0005-0000-0000-000007120000}"/>
    <cellStyle name="_Comma 4 2 3 6 2" xfId="42661" xr:uid="{00000000-0005-0000-0000-000008120000}"/>
    <cellStyle name="_Comma 4 2 3 6 3" xfId="29341" xr:uid="{00000000-0005-0000-0000-000009120000}"/>
    <cellStyle name="_Comma 4 2 3 7" xfId="23166" xr:uid="{00000000-0005-0000-0000-00000A120000}"/>
    <cellStyle name="_Comma 4 2 3 8" xfId="36488" xr:uid="{00000000-0005-0000-0000-00000B120000}"/>
    <cellStyle name="_Comma 4 2 3 9" xfId="16034" xr:uid="{00000000-0005-0000-0000-00000C120000}"/>
    <cellStyle name="_Comma 4 2 4" xfId="3283" xr:uid="{00000000-0005-0000-0000-00000D120000}"/>
    <cellStyle name="_Comma 4 2 4 2" xfId="4807" xr:uid="{00000000-0005-0000-0000-00000E120000}"/>
    <cellStyle name="_Comma 4 2 4 2 2" xfId="12272" xr:uid="{00000000-0005-0000-0000-00000F120000}"/>
    <cellStyle name="_Comma 4 2 4 2 2 2" xfId="46431" xr:uid="{00000000-0005-0000-0000-000010120000}"/>
    <cellStyle name="_Comma 4 2 4 2 2 3" xfId="33111" xr:uid="{00000000-0005-0000-0000-000011120000}"/>
    <cellStyle name="_Comma 4 2 4 2 3" xfId="25658" xr:uid="{00000000-0005-0000-0000-000012120000}"/>
    <cellStyle name="_Comma 4 2 4 2 4" xfId="38980" xr:uid="{00000000-0005-0000-0000-000013120000}"/>
    <cellStyle name="_Comma 4 2 4 2 5" xfId="19804" xr:uid="{00000000-0005-0000-0000-000014120000}"/>
    <cellStyle name="_Comma 4 2 4 3" xfId="6350" xr:uid="{00000000-0005-0000-0000-000015120000}"/>
    <cellStyle name="_Comma 4 2 4 3 2" xfId="13815" xr:uid="{00000000-0005-0000-0000-000016120000}"/>
    <cellStyle name="_Comma 4 2 4 3 2 2" xfId="47974" xr:uid="{00000000-0005-0000-0000-000017120000}"/>
    <cellStyle name="_Comma 4 2 4 3 2 3" xfId="34654" xr:uid="{00000000-0005-0000-0000-000018120000}"/>
    <cellStyle name="_Comma 4 2 4 3 3" xfId="27201" xr:uid="{00000000-0005-0000-0000-000019120000}"/>
    <cellStyle name="_Comma 4 2 4 3 4" xfId="40523" xr:uid="{00000000-0005-0000-0000-00001A120000}"/>
    <cellStyle name="_Comma 4 2 4 3 5" xfId="21347" xr:uid="{00000000-0005-0000-0000-00001B120000}"/>
    <cellStyle name="_Comma 4 2 4 4" xfId="10748" xr:uid="{00000000-0005-0000-0000-00001C120000}"/>
    <cellStyle name="_Comma 4 2 4 4 2" xfId="31588" xr:uid="{00000000-0005-0000-0000-00001D120000}"/>
    <cellStyle name="_Comma 4 2 4 4 3" xfId="44908" xr:uid="{00000000-0005-0000-0000-00001E120000}"/>
    <cellStyle name="_Comma 4 2 4 4 4" xfId="18281" xr:uid="{00000000-0005-0000-0000-00001F120000}"/>
    <cellStyle name="_Comma 4 2 4 5" xfId="7964" xr:uid="{00000000-0005-0000-0000-000020120000}"/>
    <cellStyle name="_Comma 4 2 4 5 2" xfId="42135" xr:uid="{00000000-0005-0000-0000-000021120000}"/>
    <cellStyle name="_Comma 4 2 4 5 3" xfId="28815" xr:uid="{00000000-0005-0000-0000-000022120000}"/>
    <cellStyle name="_Comma 4 2 4 6" xfId="24135" xr:uid="{00000000-0005-0000-0000-000023120000}"/>
    <cellStyle name="_Comma 4 2 4 7" xfId="37457" xr:uid="{00000000-0005-0000-0000-000024120000}"/>
    <cellStyle name="_Comma 4 2 4 8" xfId="15508" xr:uid="{00000000-0005-0000-0000-000025120000}"/>
    <cellStyle name="_Comma 4 2 5" xfId="2627" xr:uid="{00000000-0005-0000-0000-000026120000}"/>
    <cellStyle name="_Comma 4 2 5 2" xfId="10134" xr:uid="{00000000-0005-0000-0000-000027120000}"/>
    <cellStyle name="_Comma 4 2 5 2 2" xfId="44294" xr:uid="{00000000-0005-0000-0000-000028120000}"/>
    <cellStyle name="_Comma 4 2 5 2 3" xfId="30974" xr:uid="{00000000-0005-0000-0000-000029120000}"/>
    <cellStyle name="_Comma 4 2 5 3" xfId="23521" xr:uid="{00000000-0005-0000-0000-00002A120000}"/>
    <cellStyle name="_Comma 4 2 5 4" xfId="36843" xr:uid="{00000000-0005-0000-0000-00002B120000}"/>
    <cellStyle name="_Comma 4 2 5 5" xfId="17667" xr:uid="{00000000-0005-0000-0000-00002C120000}"/>
    <cellStyle name="_Comma 4 2 6" xfId="4186" xr:uid="{00000000-0005-0000-0000-00002D120000}"/>
    <cellStyle name="_Comma 4 2 6 2" xfId="11651" xr:uid="{00000000-0005-0000-0000-00002E120000}"/>
    <cellStyle name="_Comma 4 2 6 2 2" xfId="45810" xr:uid="{00000000-0005-0000-0000-00002F120000}"/>
    <cellStyle name="_Comma 4 2 6 2 3" xfId="32490" xr:uid="{00000000-0005-0000-0000-000030120000}"/>
    <cellStyle name="_Comma 4 2 6 3" xfId="25037" xr:uid="{00000000-0005-0000-0000-000031120000}"/>
    <cellStyle name="_Comma 4 2 6 4" xfId="38359" xr:uid="{00000000-0005-0000-0000-000032120000}"/>
    <cellStyle name="_Comma 4 2 6 5" xfId="19183" xr:uid="{00000000-0005-0000-0000-000033120000}"/>
    <cellStyle name="_Comma 4 2 7" xfId="5717" xr:uid="{00000000-0005-0000-0000-000034120000}"/>
    <cellStyle name="_Comma 4 2 7 2" xfId="13182" xr:uid="{00000000-0005-0000-0000-000035120000}"/>
    <cellStyle name="_Comma 4 2 7 2 2" xfId="47341" xr:uid="{00000000-0005-0000-0000-000036120000}"/>
    <cellStyle name="_Comma 4 2 7 2 3" xfId="34021" xr:uid="{00000000-0005-0000-0000-000037120000}"/>
    <cellStyle name="_Comma 4 2 7 3" xfId="26568" xr:uid="{00000000-0005-0000-0000-000038120000}"/>
    <cellStyle name="_Comma 4 2 7 4" xfId="39890" xr:uid="{00000000-0005-0000-0000-000039120000}"/>
    <cellStyle name="_Comma 4 2 7 5" xfId="20714" xr:uid="{00000000-0005-0000-0000-00003A120000}"/>
    <cellStyle name="_Comma 4 2 8" xfId="9238" xr:uid="{00000000-0005-0000-0000-00003B120000}"/>
    <cellStyle name="_Comma 4 2 8 2" xfId="30079" xr:uid="{00000000-0005-0000-0000-00003C120000}"/>
    <cellStyle name="_Comma 4 2 8 3" xfId="43399" xr:uid="{00000000-0005-0000-0000-00003D120000}"/>
    <cellStyle name="_Comma 4 2 8 4" xfId="16772" xr:uid="{00000000-0005-0000-0000-00003E120000}"/>
    <cellStyle name="_Comma 4 2 9" xfId="7343" xr:uid="{00000000-0005-0000-0000-00003F120000}"/>
    <cellStyle name="_Comma 4 2 9 2" xfId="41514" xr:uid="{00000000-0005-0000-0000-000040120000}"/>
    <cellStyle name="_Comma 4 2 9 3" xfId="28194" xr:uid="{00000000-0005-0000-0000-000041120000}"/>
    <cellStyle name="_Comma 4 3" xfId="1317" xr:uid="{00000000-0005-0000-0000-000042120000}"/>
    <cellStyle name="_Comma 4 3 2" xfId="3200" xr:uid="{00000000-0005-0000-0000-000043120000}"/>
    <cellStyle name="_Comma 4 3 2 2" xfId="10667" xr:uid="{00000000-0005-0000-0000-000044120000}"/>
    <cellStyle name="_Comma 4 3 2 2 2" xfId="44827" xr:uid="{00000000-0005-0000-0000-000045120000}"/>
    <cellStyle name="_Comma 4 3 2 2 3" xfId="31507" xr:uid="{00000000-0005-0000-0000-000046120000}"/>
    <cellStyle name="_Comma 4 3 2 3" xfId="24054" xr:uid="{00000000-0005-0000-0000-000047120000}"/>
    <cellStyle name="_Comma 4 3 2 4" xfId="37376" xr:uid="{00000000-0005-0000-0000-000048120000}"/>
    <cellStyle name="_Comma 4 3 2 5" xfId="18200" xr:uid="{00000000-0005-0000-0000-000049120000}"/>
    <cellStyle name="_Comma 4 3 3" xfId="4726" xr:uid="{00000000-0005-0000-0000-00004A120000}"/>
    <cellStyle name="_Comma 4 3 3 2" xfId="12191" xr:uid="{00000000-0005-0000-0000-00004B120000}"/>
    <cellStyle name="_Comma 4 3 3 2 2" xfId="46350" xr:uid="{00000000-0005-0000-0000-00004C120000}"/>
    <cellStyle name="_Comma 4 3 3 2 3" xfId="33030" xr:uid="{00000000-0005-0000-0000-00004D120000}"/>
    <cellStyle name="_Comma 4 3 3 3" xfId="25577" xr:uid="{00000000-0005-0000-0000-00004E120000}"/>
    <cellStyle name="_Comma 4 3 3 4" xfId="38899" xr:uid="{00000000-0005-0000-0000-00004F120000}"/>
    <cellStyle name="_Comma 4 3 3 5" xfId="19723" xr:uid="{00000000-0005-0000-0000-000050120000}"/>
    <cellStyle name="_Comma 4 3 4" xfId="6269" xr:uid="{00000000-0005-0000-0000-000051120000}"/>
    <cellStyle name="_Comma 4 3 4 2" xfId="13734" xr:uid="{00000000-0005-0000-0000-000052120000}"/>
    <cellStyle name="_Comma 4 3 4 2 2" xfId="47893" xr:uid="{00000000-0005-0000-0000-000053120000}"/>
    <cellStyle name="_Comma 4 3 4 2 3" xfId="34573" xr:uid="{00000000-0005-0000-0000-000054120000}"/>
    <cellStyle name="_Comma 4 3 4 3" xfId="27120" xr:uid="{00000000-0005-0000-0000-000055120000}"/>
    <cellStyle name="_Comma 4 3 4 4" xfId="40442" xr:uid="{00000000-0005-0000-0000-000056120000}"/>
    <cellStyle name="_Comma 4 3 4 5" xfId="21266" xr:uid="{00000000-0005-0000-0000-000057120000}"/>
    <cellStyle name="_Comma 4 3 5" xfId="9157" xr:uid="{00000000-0005-0000-0000-000058120000}"/>
    <cellStyle name="_Comma 4 3 5 2" xfId="29998" xr:uid="{00000000-0005-0000-0000-000059120000}"/>
    <cellStyle name="_Comma 4 3 5 3" xfId="43318" xr:uid="{00000000-0005-0000-0000-00005A120000}"/>
    <cellStyle name="_Comma 4 3 5 4" xfId="16691" xr:uid="{00000000-0005-0000-0000-00005B120000}"/>
    <cellStyle name="_Comma 4 3 6" xfId="7883" xr:uid="{00000000-0005-0000-0000-00005C120000}"/>
    <cellStyle name="_Comma 4 3 6 2" xfId="42054" xr:uid="{00000000-0005-0000-0000-00005D120000}"/>
    <cellStyle name="_Comma 4 3 6 3" xfId="28734" xr:uid="{00000000-0005-0000-0000-00005E120000}"/>
    <cellStyle name="_Comma 4 3 7" xfId="22544" xr:uid="{00000000-0005-0000-0000-00005F120000}"/>
    <cellStyle name="_Comma 4 3 8" xfId="35867" xr:uid="{00000000-0005-0000-0000-000060120000}"/>
    <cellStyle name="_Comma 4 3 9" xfId="15427" xr:uid="{00000000-0005-0000-0000-000061120000}"/>
    <cellStyle name="_Comma 4 4" xfId="1875" xr:uid="{00000000-0005-0000-0000-000062120000}"/>
    <cellStyle name="_Comma 4 4 2" xfId="3433" xr:uid="{00000000-0005-0000-0000-000063120000}"/>
    <cellStyle name="_Comma 4 4 2 2" xfId="10898" xr:uid="{00000000-0005-0000-0000-000064120000}"/>
    <cellStyle name="_Comma 4 4 2 2 2" xfId="45058" xr:uid="{00000000-0005-0000-0000-000065120000}"/>
    <cellStyle name="_Comma 4 4 2 2 3" xfId="31738" xr:uid="{00000000-0005-0000-0000-000066120000}"/>
    <cellStyle name="_Comma 4 4 2 3" xfId="24285" xr:uid="{00000000-0005-0000-0000-000067120000}"/>
    <cellStyle name="_Comma 4 4 2 4" xfId="37607" xr:uid="{00000000-0005-0000-0000-000068120000}"/>
    <cellStyle name="_Comma 4 4 2 5" xfId="18431" xr:uid="{00000000-0005-0000-0000-000069120000}"/>
    <cellStyle name="_Comma 4 4 3" xfId="4957" xr:uid="{00000000-0005-0000-0000-00006A120000}"/>
    <cellStyle name="_Comma 4 4 3 2" xfId="12422" xr:uid="{00000000-0005-0000-0000-00006B120000}"/>
    <cellStyle name="_Comma 4 4 3 2 2" xfId="46581" xr:uid="{00000000-0005-0000-0000-00006C120000}"/>
    <cellStyle name="_Comma 4 4 3 2 3" xfId="33261" xr:uid="{00000000-0005-0000-0000-00006D120000}"/>
    <cellStyle name="_Comma 4 4 3 3" xfId="25808" xr:uid="{00000000-0005-0000-0000-00006E120000}"/>
    <cellStyle name="_Comma 4 4 3 4" xfId="39130" xr:uid="{00000000-0005-0000-0000-00006F120000}"/>
    <cellStyle name="_Comma 4 4 3 5" xfId="19954" xr:uid="{00000000-0005-0000-0000-000070120000}"/>
    <cellStyle name="_Comma 4 4 4" xfId="6500" xr:uid="{00000000-0005-0000-0000-000071120000}"/>
    <cellStyle name="_Comma 4 4 4 2" xfId="13965" xr:uid="{00000000-0005-0000-0000-000072120000}"/>
    <cellStyle name="_Comma 4 4 4 2 2" xfId="48124" xr:uid="{00000000-0005-0000-0000-000073120000}"/>
    <cellStyle name="_Comma 4 4 4 2 3" xfId="34804" xr:uid="{00000000-0005-0000-0000-000074120000}"/>
    <cellStyle name="_Comma 4 4 4 3" xfId="27351" xr:uid="{00000000-0005-0000-0000-000075120000}"/>
    <cellStyle name="_Comma 4 4 4 4" xfId="40673" xr:uid="{00000000-0005-0000-0000-000076120000}"/>
    <cellStyle name="_Comma 4 4 4 5" xfId="21497" xr:uid="{00000000-0005-0000-0000-000077120000}"/>
    <cellStyle name="_Comma 4 4 5" xfId="9388" xr:uid="{00000000-0005-0000-0000-000078120000}"/>
    <cellStyle name="_Comma 4 4 5 2" xfId="30229" xr:uid="{00000000-0005-0000-0000-000079120000}"/>
    <cellStyle name="_Comma 4 4 5 3" xfId="43549" xr:uid="{00000000-0005-0000-0000-00007A120000}"/>
    <cellStyle name="_Comma 4 4 5 4" xfId="16922" xr:uid="{00000000-0005-0000-0000-00007B120000}"/>
    <cellStyle name="_Comma 4 4 6" xfId="8114" xr:uid="{00000000-0005-0000-0000-00007C120000}"/>
    <cellStyle name="_Comma 4 4 6 2" xfId="42285" xr:uid="{00000000-0005-0000-0000-00007D120000}"/>
    <cellStyle name="_Comma 4 4 6 3" xfId="28965" xr:uid="{00000000-0005-0000-0000-00007E120000}"/>
    <cellStyle name="_Comma 4 4 7" xfId="22776" xr:uid="{00000000-0005-0000-0000-00007F120000}"/>
    <cellStyle name="_Comma 4 4 8" xfId="36098" xr:uid="{00000000-0005-0000-0000-000080120000}"/>
    <cellStyle name="_Comma 4 4 9" xfId="15658" xr:uid="{00000000-0005-0000-0000-000081120000}"/>
    <cellStyle name="_Comma 4 5" xfId="2190" xr:uid="{00000000-0005-0000-0000-000082120000}"/>
    <cellStyle name="_Comma 4 5 2" xfId="3728" xr:uid="{00000000-0005-0000-0000-000083120000}"/>
    <cellStyle name="_Comma 4 5 2 2" xfId="11193" xr:uid="{00000000-0005-0000-0000-000084120000}"/>
    <cellStyle name="_Comma 4 5 2 2 2" xfId="45353" xr:uid="{00000000-0005-0000-0000-000085120000}"/>
    <cellStyle name="_Comma 4 5 2 2 3" xfId="32033" xr:uid="{00000000-0005-0000-0000-000086120000}"/>
    <cellStyle name="_Comma 4 5 2 3" xfId="24580" xr:uid="{00000000-0005-0000-0000-000087120000}"/>
    <cellStyle name="_Comma 4 5 2 4" xfId="37902" xr:uid="{00000000-0005-0000-0000-000088120000}"/>
    <cellStyle name="_Comma 4 5 2 5" xfId="18726" xr:uid="{00000000-0005-0000-0000-000089120000}"/>
    <cellStyle name="_Comma 4 5 3" xfId="5252" xr:uid="{00000000-0005-0000-0000-00008A120000}"/>
    <cellStyle name="_Comma 4 5 3 2" xfId="12717" xr:uid="{00000000-0005-0000-0000-00008B120000}"/>
    <cellStyle name="_Comma 4 5 3 2 2" xfId="46876" xr:uid="{00000000-0005-0000-0000-00008C120000}"/>
    <cellStyle name="_Comma 4 5 3 2 3" xfId="33556" xr:uid="{00000000-0005-0000-0000-00008D120000}"/>
    <cellStyle name="_Comma 4 5 3 3" xfId="26103" xr:uid="{00000000-0005-0000-0000-00008E120000}"/>
    <cellStyle name="_Comma 4 5 3 4" xfId="39425" xr:uid="{00000000-0005-0000-0000-00008F120000}"/>
    <cellStyle name="_Comma 4 5 3 5" xfId="20249" xr:uid="{00000000-0005-0000-0000-000090120000}"/>
    <cellStyle name="_Comma 4 5 4" xfId="6795" xr:uid="{00000000-0005-0000-0000-000091120000}"/>
    <cellStyle name="_Comma 4 5 4 2" xfId="14260" xr:uid="{00000000-0005-0000-0000-000092120000}"/>
    <cellStyle name="_Comma 4 5 4 2 2" xfId="48419" xr:uid="{00000000-0005-0000-0000-000093120000}"/>
    <cellStyle name="_Comma 4 5 4 2 3" xfId="35099" xr:uid="{00000000-0005-0000-0000-000094120000}"/>
    <cellStyle name="_Comma 4 5 4 3" xfId="27646" xr:uid="{00000000-0005-0000-0000-000095120000}"/>
    <cellStyle name="_Comma 4 5 4 4" xfId="40968" xr:uid="{00000000-0005-0000-0000-000096120000}"/>
    <cellStyle name="_Comma 4 5 4 5" xfId="21792" xr:uid="{00000000-0005-0000-0000-000097120000}"/>
    <cellStyle name="_Comma 4 5 5" xfId="9697" xr:uid="{00000000-0005-0000-0000-000098120000}"/>
    <cellStyle name="_Comma 4 5 5 2" xfId="30538" xr:uid="{00000000-0005-0000-0000-000099120000}"/>
    <cellStyle name="_Comma 4 5 5 3" xfId="43858" xr:uid="{00000000-0005-0000-0000-00009A120000}"/>
    <cellStyle name="_Comma 4 5 5 4" xfId="17231" xr:uid="{00000000-0005-0000-0000-00009B120000}"/>
    <cellStyle name="_Comma 4 5 6" xfId="8409" xr:uid="{00000000-0005-0000-0000-00009C120000}"/>
    <cellStyle name="_Comma 4 5 6 2" xfId="42580" xr:uid="{00000000-0005-0000-0000-00009D120000}"/>
    <cellStyle name="_Comma 4 5 6 3" xfId="29260" xr:uid="{00000000-0005-0000-0000-00009E120000}"/>
    <cellStyle name="_Comma 4 5 7" xfId="23085" xr:uid="{00000000-0005-0000-0000-00009F120000}"/>
    <cellStyle name="_Comma 4 5 8" xfId="36407" xr:uid="{00000000-0005-0000-0000-0000A0120000}"/>
    <cellStyle name="_Comma 4 5 9" xfId="15953" xr:uid="{00000000-0005-0000-0000-0000A1120000}"/>
    <cellStyle name="_Comma 4 6" xfId="3079" xr:uid="{00000000-0005-0000-0000-0000A2120000}"/>
    <cellStyle name="_Comma 4 6 2" xfId="4611" xr:uid="{00000000-0005-0000-0000-0000A3120000}"/>
    <cellStyle name="_Comma 4 6 2 2" xfId="12076" xr:uid="{00000000-0005-0000-0000-0000A4120000}"/>
    <cellStyle name="_Comma 4 6 2 2 2" xfId="46235" xr:uid="{00000000-0005-0000-0000-0000A5120000}"/>
    <cellStyle name="_Comma 4 6 2 2 3" xfId="32915" xr:uid="{00000000-0005-0000-0000-0000A6120000}"/>
    <cellStyle name="_Comma 4 6 2 3" xfId="25462" xr:uid="{00000000-0005-0000-0000-0000A7120000}"/>
    <cellStyle name="_Comma 4 6 2 4" xfId="38784" xr:uid="{00000000-0005-0000-0000-0000A8120000}"/>
    <cellStyle name="_Comma 4 6 2 5" xfId="19608" xr:uid="{00000000-0005-0000-0000-0000A9120000}"/>
    <cellStyle name="_Comma 4 6 3" xfId="6154" xr:uid="{00000000-0005-0000-0000-0000AA120000}"/>
    <cellStyle name="_Comma 4 6 3 2" xfId="13619" xr:uid="{00000000-0005-0000-0000-0000AB120000}"/>
    <cellStyle name="_Comma 4 6 3 2 2" xfId="47778" xr:uid="{00000000-0005-0000-0000-0000AC120000}"/>
    <cellStyle name="_Comma 4 6 3 2 3" xfId="34458" xr:uid="{00000000-0005-0000-0000-0000AD120000}"/>
    <cellStyle name="_Comma 4 6 3 3" xfId="27005" xr:uid="{00000000-0005-0000-0000-0000AE120000}"/>
    <cellStyle name="_Comma 4 6 3 4" xfId="40327" xr:uid="{00000000-0005-0000-0000-0000AF120000}"/>
    <cellStyle name="_Comma 4 6 3 5" xfId="21151" xr:uid="{00000000-0005-0000-0000-0000B0120000}"/>
    <cellStyle name="_Comma 4 6 4" xfId="10552" xr:uid="{00000000-0005-0000-0000-0000B1120000}"/>
    <cellStyle name="_Comma 4 6 4 2" xfId="31392" xr:uid="{00000000-0005-0000-0000-0000B2120000}"/>
    <cellStyle name="_Comma 4 6 4 3" xfId="44712" xr:uid="{00000000-0005-0000-0000-0000B3120000}"/>
    <cellStyle name="_Comma 4 6 4 4" xfId="18085" xr:uid="{00000000-0005-0000-0000-0000B4120000}"/>
    <cellStyle name="_Comma 4 6 5" xfId="7768" xr:uid="{00000000-0005-0000-0000-0000B5120000}"/>
    <cellStyle name="_Comma 4 6 5 2" xfId="41939" xr:uid="{00000000-0005-0000-0000-0000B6120000}"/>
    <cellStyle name="_Comma 4 6 5 3" xfId="28619" xr:uid="{00000000-0005-0000-0000-0000B7120000}"/>
    <cellStyle name="_Comma 4 6 6" xfId="23939" xr:uid="{00000000-0005-0000-0000-0000B8120000}"/>
    <cellStyle name="_Comma 4 6 7" xfId="37261" xr:uid="{00000000-0005-0000-0000-0000B9120000}"/>
    <cellStyle name="_Comma 4 6 8" xfId="15312" xr:uid="{00000000-0005-0000-0000-0000BA120000}"/>
    <cellStyle name="_Comma 4 7" xfId="2546" xr:uid="{00000000-0005-0000-0000-0000BB120000}"/>
    <cellStyle name="_Comma 4 7 2" xfId="10053" xr:uid="{00000000-0005-0000-0000-0000BC120000}"/>
    <cellStyle name="_Comma 4 7 2 2" xfId="44213" xr:uid="{00000000-0005-0000-0000-0000BD120000}"/>
    <cellStyle name="_Comma 4 7 2 3" xfId="30893" xr:uid="{00000000-0005-0000-0000-0000BE120000}"/>
    <cellStyle name="_Comma 4 7 3" xfId="23440" xr:uid="{00000000-0005-0000-0000-0000BF120000}"/>
    <cellStyle name="_Comma 4 7 4" xfId="36762" xr:uid="{00000000-0005-0000-0000-0000C0120000}"/>
    <cellStyle name="_Comma 4 7 5" xfId="17586" xr:uid="{00000000-0005-0000-0000-0000C1120000}"/>
    <cellStyle name="_Comma 4 8" xfId="4105" xr:uid="{00000000-0005-0000-0000-0000C2120000}"/>
    <cellStyle name="_Comma 4 8 2" xfId="11570" xr:uid="{00000000-0005-0000-0000-0000C3120000}"/>
    <cellStyle name="_Comma 4 8 2 2" xfId="45729" xr:uid="{00000000-0005-0000-0000-0000C4120000}"/>
    <cellStyle name="_Comma 4 8 2 3" xfId="32409" xr:uid="{00000000-0005-0000-0000-0000C5120000}"/>
    <cellStyle name="_Comma 4 8 3" xfId="24956" xr:uid="{00000000-0005-0000-0000-0000C6120000}"/>
    <cellStyle name="_Comma 4 8 4" xfId="38278" xr:uid="{00000000-0005-0000-0000-0000C7120000}"/>
    <cellStyle name="_Comma 4 8 5" xfId="19102" xr:uid="{00000000-0005-0000-0000-0000C8120000}"/>
    <cellStyle name="_Comma 4 9" xfId="5636" xr:uid="{00000000-0005-0000-0000-0000C9120000}"/>
    <cellStyle name="_Comma 4 9 2" xfId="13101" xr:uid="{00000000-0005-0000-0000-0000CA120000}"/>
    <cellStyle name="_Comma 4 9 2 2" xfId="47260" xr:uid="{00000000-0005-0000-0000-0000CB120000}"/>
    <cellStyle name="_Comma 4 9 2 3" xfId="33940" xr:uid="{00000000-0005-0000-0000-0000CC120000}"/>
    <cellStyle name="_Comma 4 9 3" xfId="26487" xr:uid="{00000000-0005-0000-0000-0000CD120000}"/>
    <cellStyle name="_Comma 4 9 4" xfId="39809" xr:uid="{00000000-0005-0000-0000-0000CE120000}"/>
    <cellStyle name="_Comma 4 9 5" xfId="20633" xr:uid="{00000000-0005-0000-0000-0000CF120000}"/>
    <cellStyle name="_Comma 5" xfId="1338" xr:uid="{00000000-0005-0000-0000-0000D0120000}"/>
    <cellStyle name="_Comma 5 10" xfId="22565" xr:uid="{00000000-0005-0000-0000-0000D1120000}"/>
    <cellStyle name="_Comma 5 11" xfId="35888" xr:uid="{00000000-0005-0000-0000-0000D2120000}"/>
    <cellStyle name="_Comma 5 12" xfId="14827" xr:uid="{00000000-0005-0000-0000-0000D3120000}"/>
    <cellStyle name="_Comma 5 2" xfId="1896" xr:uid="{00000000-0005-0000-0000-0000D4120000}"/>
    <cellStyle name="_Comma 5 2 2" xfId="3454" xr:uid="{00000000-0005-0000-0000-0000D5120000}"/>
    <cellStyle name="_Comma 5 2 2 2" xfId="10919" xr:uid="{00000000-0005-0000-0000-0000D6120000}"/>
    <cellStyle name="_Comma 5 2 2 2 2" xfId="45079" xr:uid="{00000000-0005-0000-0000-0000D7120000}"/>
    <cellStyle name="_Comma 5 2 2 2 3" xfId="31759" xr:uid="{00000000-0005-0000-0000-0000D8120000}"/>
    <cellStyle name="_Comma 5 2 2 3" xfId="24306" xr:uid="{00000000-0005-0000-0000-0000D9120000}"/>
    <cellStyle name="_Comma 5 2 2 4" xfId="37628" xr:uid="{00000000-0005-0000-0000-0000DA120000}"/>
    <cellStyle name="_Comma 5 2 2 5" xfId="18452" xr:uid="{00000000-0005-0000-0000-0000DB120000}"/>
    <cellStyle name="_Comma 5 2 3" xfId="4978" xr:uid="{00000000-0005-0000-0000-0000DC120000}"/>
    <cellStyle name="_Comma 5 2 3 2" xfId="12443" xr:uid="{00000000-0005-0000-0000-0000DD120000}"/>
    <cellStyle name="_Comma 5 2 3 2 2" xfId="46602" xr:uid="{00000000-0005-0000-0000-0000DE120000}"/>
    <cellStyle name="_Comma 5 2 3 2 3" xfId="33282" xr:uid="{00000000-0005-0000-0000-0000DF120000}"/>
    <cellStyle name="_Comma 5 2 3 3" xfId="25829" xr:uid="{00000000-0005-0000-0000-0000E0120000}"/>
    <cellStyle name="_Comma 5 2 3 4" xfId="39151" xr:uid="{00000000-0005-0000-0000-0000E1120000}"/>
    <cellStyle name="_Comma 5 2 3 5" xfId="19975" xr:uid="{00000000-0005-0000-0000-0000E2120000}"/>
    <cellStyle name="_Comma 5 2 4" xfId="6521" xr:uid="{00000000-0005-0000-0000-0000E3120000}"/>
    <cellStyle name="_Comma 5 2 4 2" xfId="13986" xr:uid="{00000000-0005-0000-0000-0000E4120000}"/>
    <cellStyle name="_Comma 5 2 4 2 2" xfId="48145" xr:uid="{00000000-0005-0000-0000-0000E5120000}"/>
    <cellStyle name="_Comma 5 2 4 2 3" xfId="34825" xr:uid="{00000000-0005-0000-0000-0000E6120000}"/>
    <cellStyle name="_Comma 5 2 4 3" xfId="27372" xr:uid="{00000000-0005-0000-0000-0000E7120000}"/>
    <cellStyle name="_Comma 5 2 4 4" xfId="40694" xr:uid="{00000000-0005-0000-0000-0000E8120000}"/>
    <cellStyle name="_Comma 5 2 4 5" xfId="21518" xr:uid="{00000000-0005-0000-0000-0000E9120000}"/>
    <cellStyle name="_Comma 5 2 5" xfId="9409" xr:uid="{00000000-0005-0000-0000-0000EA120000}"/>
    <cellStyle name="_Comma 5 2 5 2" xfId="30250" xr:uid="{00000000-0005-0000-0000-0000EB120000}"/>
    <cellStyle name="_Comma 5 2 5 3" xfId="43570" xr:uid="{00000000-0005-0000-0000-0000EC120000}"/>
    <cellStyle name="_Comma 5 2 5 4" xfId="16943" xr:uid="{00000000-0005-0000-0000-0000ED120000}"/>
    <cellStyle name="_Comma 5 2 6" xfId="8135" xr:uid="{00000000-0005-0000-0000-0000EE120000}"/>
    <cellStyle name="_Comma 5 2 6 2" xfId="42306" xr:uid="{00000000-0005-0000-0000-0000EF120000}"/>
    <cellStyle name="_Comma 5 2 6 3" xfId="28986" xr:uid="{00000000-0005-0000-0000-0000F0120000}"/>
    <cellStyle name="_Comma 5 2 7" xfId="22797" xr:uid="{00000000-0005-0000-0000-0000F1120000}"/>
    <cellStyle name="_Comma 5 2 8" xfId="36119" xr:uid="{00000000-0005-0000-0000-0000F2120000}"/>
    <cellStyle name="_Comma 5 2 9" xfId="15679" xr:uid="{00000000-0005-0000-0000-0000F3120000}"/>
    <cellStyle name="_Comma 5 3" xfId="2211" xr:uid="{00000000-0005-0000-0000-0000F4120000}"/>
    <cellStyle name="_Comma 5 3 2" xfId="3749" xr:uid="{00000000-0005-0000-0000-0000F5120000}"/>
    <cellStyle name="_Comma 5 3 2 2" xfId="11214" xr:uid="{00000000-0005-0000-0000-0000F6120000}"/>
    <cellStyle name="_Comma 5 3 2 2 2" xfId="45374" xr:uid="{00000000-0005-0000-0000-0000F7120000}"/>
    <cellStyle name="_Comma 5 3 2 2 3" xfId="32054" xr:uid="{00000000-0005-0000-0000-0000F8120000}"/>
    <cellStyle name="_Comma 5 3 2 3" xfId="24601" xr:uid="{00000000-0005-0000-0000-0000F9120000}"/>
    <cellStyle name="_Comma 5 3 2 4" xfId="37923" xr:uid="{00000000-0005-0000-0000-0000FA120000}"/>
    <cellStyle name="_Comma 5 3 2 5" xfId="18747" xr:uid="{00000000-0005-0000-0000-0000FB120000}"/>
    <cellStyle name="_Comma 5 3 3" xfId="5273" xr:uid="{00000000-0005-0000-0000-0000FC120000}"/>
    <cellStyle name="_Comma 5 3 3 2" xfId="12738" xr:uid="{00000000-0005-0000-0000-0000FD120000}"/>
    <cellStyle name="_Comma 5 3 3 2 2" xfId="46897" xr:uid="{00000000-0005-0000-0000-0000FE120000}"/>
    <cellStyle name="_Comma 5 3 3 2 3" xfId="33577" xr:uid="{00000000-0005-0000-0000-0000FF120000}"/>
    <cellStyle name="_Comma 5 3 3 3" xfId="26124" xr:uid="{00000000-0005-0000-0000-000000130000}"/>
    <cellStyle name="_Comma 5 3 3 4" xfId="39446" xr:uid="{00000000-0005-0000-0000-000001130000}"/>
    <cellStyle name="_Comma 5 3 3 5" xfId="20270" xr:uid="{00000000-0005-0000-0000-000002130000}"/>
    <cellStyle name="_Comma 5 3 4" xfId="6816" xr:uid="{00000000-0005-0000-0000-000003130000}"/>
    <cellStyle name="_Comma 5 3 4 2" xfId="14281" xr:uid="{00000000-0005-0000-0000-000004130000}"/>
    <cellStyle name="_Comma 5 3 4 2 2" xfId="48440" xr:uid="{00000000-0005-0000-0000-000005130000}"/>
    <cellStyle name="_Comma 5 3 4 2 3" xfId="35120" xr:uid="{00000000-0005-0000-0000-000006130000}"/>
    <cellStyle name="_Comma 5 3 4 3" xfId="27667" xr:uid="{00000000-0005-0000-0000-000007130000}"/>
    <cellStyle name="_Comma 5 3 4 4" xfId="40989" xr:uid="{00000000-0005-0000-0000-000008130000}"/>
    <cellStyle name="_Comma 5 3 4 5" xfId="21813" xr:uid="{00000000-0005-0000-0000-000009130000}"/>
    <cellStyle name="_Comma 5 3 5" xfId="9718" xr:uid="{00000000-0005-0000-0000-00000A130000}"/>
    <cellStyle name="_Comma 5 3 5 2" xfId="30559" xr:uid="{00000000-0005-0000-0000-00000B130000}"/>
    <cellStyle name="_Comma 5 3 5 3" xfId="43879" xr:uid="{00000000-0005-0000-0000-00000C130000}"/>
    <cellStyle name="_Comma 5 3 5 4" xfId="17252" xr:uid="{00000000-0005-0000-0000-00000D130000}"/>
    <cellStyle name="_Comma 5 3 6" xfId="8430" xr:uid="{00000000-0005-0000-0000-00000E130000}"/>
    <cellStyle name="_Comma 5 3 6 2" xfId="42601" xr:uid="{00000000-0005-0000-0000-00000F130000}"/>
    <cellStyle name="_Comma 5 3 6 3" xfId="29281" xr:uid="{00000000-0005-0000-0000-000010130000}"/>
    <cellStyle name="_Comma 5 3 7" xfId="23106" xr:uid="{00000000-0005-0000-0000-000011130000}"/>
    <cellStyle name="_Comma 5 3 8" xfId="36428" xr:uid="{00000000-0005-0000-0000-000012130000}"/>
    <cellStyle name="_Comma 5 3 9" xfId="15974" xr:uid="{00000000-0005-0000-0000-000013130000}"/>
    <cellStyle name="_Comma 5 4" xfId="3221" xr:uid="{00000000-0005-0000-0000-000014130000}"/>
    <cellStyle name="_Comma 5 4 2" xfId="4747" xr:uid="{00000000-0005-0000-0000-000015130000}"/>
    <cellStyle name="_Comma 5 4 2 2" xfId="12212" xr:uid="{00000000-0005-0000-0000-000016130000}"/>
    <cellStyle name="_Comma 5 4 2 2 2" xfId="46371" xr:uid="{00000000-0005-0000-0000-000017130000}"/>
    <cellStyle name="_Comma 5 4 2 2 3" xfId="33051" xr:uid="{00000000-0005-0000-0000-000018130000}"/>
    <cellStyle name="_Comma 5 4 2 3" xfId="25598" xr:uid="{00000000-0005-0000-0000-000019130000}"/>
    <cellStyle name="_Comma 5 4 2 4" xfId="38920" xr:uid="{00000000-0005-0000-0000-00001A130000}"/>
    <cellStyle name="_Comma 5 4 2 5" xfId="19744" xr:uid="{00000000-0005-0000-0000-00001B130000}"/>
    <cellStyle name="_Comma 5 4 3" xfId="6290" xr:uid="{00000000-0005-0000-0000-00001C130000}"/>
    <cellStyle name="_Comma 5 4 3 2" xfId="13755" xr:uid="{00000000-0005-0000-0000-00001D130000}"/>
    <cellStyle name="_Comma 5 4 3 2 2" xfId="47914" xr:uid="{00000000-0005-0000-0000-00001E130000}"/>
    <cellStyle name="_Comma 5 4 3 2 3" xfId="34594" xr:uid="{00000000-0005-0000-0000-00001F130000}"/>
    <cellStyle name="_Comma 5 4 3 3" xfId="27141" xr:uid="{00000000-0005-0000-0000-000020130000}"/>
    <cellStyle name="_Comma 5 4 3 4" xfId="40463" xr:uid="{00000000-0005-0000-0000-000021130000}"/>
    <cellStyle name="_Comma 5 4 3 5" xfId="21287" xr:uid="{00000000-0005-0000-0000-000022130000}"/>
    <cellStyle name="_Comma 5 4 4" xfId="10688" xr:uid="{00000000-0005-0000-0000-000023130000}"/>
    <cellStyle name="_Comma 5 4 4 2" xfId="31528" xr:uid="{00000000-0005-0000-0000-000024130000}"/>
    <cellStyle name="_Comma 5 4 4 3" xfId="44848" xr:uid="{00000000-0005-0000-0000-000025130000}"/>
    <cellStyle name="_Comma 5 4 4 4" xfId="18221" xr:uid="{00000000-0005-0000-0000-000026130000}"/>
    <cellStyle name="_Comma 5 4 5" xfId="7904" xr:uid="{00000000-0005-0000-0000-000027130000}"/>
    <cellStyle name="_Comma 5 4 5 2" xfId="42075" xr:uid="{00000000-0005-0000-0000-000028130000}"/>
    <cellStyle name="_Comma 5 4 5 3" xfId="28755" xr:uid="{00000000-0005-0000-0000-000029130000}"/>
    <cellStyle name="_Comma 5 4 6" xfId="24075" xr:uid="{00000000-0005-0000-0000-00002A130000}"/>
    <cellStyle name="_Comma 5 4 7" xfId="37397" xr:uid="{00000000-0005-0000-0000-00002B130000}"/>
    <cellStyle name="_Comma 5 4 8" xfId="15448" xr:uid="{00000000-0005-0000-0000-00002C130000}"/>
    <cellStyle name="_Comma 5 5" xfId="2567" xr:uid="{00000000-0005-0000-0000-00002D130000}"/>
    <cellStyle name="_Comma 5 5 2" xfId="10074" xr:uid="{00000000-0005-0000-0000-00002E130000}"/>
    <cellStyle name="_Comma 5 5 2 2" xfId="44234" xr:uid="{00000000-0005-0000-0000-00002F130000}"/>
    <cellStyle name="_Comma 5 5 2 3" xfId="30914" xr:uid="{00000000-0005-0000-0000-000030130000}"/>
    <cellStyle name="_Comma 5 5 3" xfId="23461" xr:uid="{00000000-0005-0000-0000-000031130000}"/>
    <cellStyle name="_Comma 5 5 4" xfId="36783" xr:uid="{00000000-0005-0000-0000-000032130000}"/>
    <cellStyle name="_Comma 5 5 5" xfId="17607" xr:uid="{00000000-0005-0000-0000-000033130000}"/>
    <cellStyle name="_Comma 5 6" xfId="4126" xr:uid="{00000000-0005-0000-0000-000034130000}"/>
    <cellStyle name="_Comma 5 6 2" xfId="11591" xr:uid="{00000000-0005-0000-0000-000035130000}"/>
    <cellStyle name="_Comma 5 6 2 2" xfId="45750" xr:uid="{00000000-0005-0000-0000-000036130000}"/>
    <cellStyle name="_Comma 5 6 2 3" xfId="32430" xr:uid="{00000000-0005-0000-0000-000037130000}"/>
    <cellStyle name="_Comma 5 6 3" xfId="24977" xr:uid="{00000000-0005-0000-0000-000038130000}"/>
    <cellStyle name="_Comma 5 6 4" xfId="38299" xr:uid="{00000000-0005-0000-0000-000039130000}"/>
    <cellStyle name="_Comma 5 6 5" xfId="19123" xr:uid="{00000000-0005-0000-0000-00003A130000}"/>
    <cellStyle name="_Comma 5 7" xfId="5657" xr:uid="{00000000-0005-0000-0000-00003B130000}"/>
    <cellStyle name="_Comma 5 7 2" xfId="13122" xr:uid="{00000000-0005-0000-0000-00003C130000}"/>
    <cellStyle name="_Comma 5 7 2 2" xfId="47281" xr:uid="{00000000-0005-0000-0000-00003D130000}"/>
    <cellStyle name="_Comma 5 7 2 3" xfId="33961" xr:uid="{00000000-0005-0000-0000-00003E130000}"/>
    <cellStyle name="_Comma 5 7 3" xfId="26508" xr:uid="{00000000-0005-0000-0000-00003F130000}"/>
    <cellStyle name="_Comma 5 7 4" xfId="39830" xr:uid="{00000000-0005-0000-0000-000040130000}"/>
    <cellStyle name="_Comma 5 7 5" xfId="20654" xr:uid="{00000000-0005-0000-0000-000041130000}"/>
    <cellStyle name="_Comma 5 8" xfId="9178" xr:uid="{00000000-0005-0000-0000-000042130000}"/>
    <cellStyle name="_Comma 5 8 2" xfId="30019" xr:uid="{00000000-0005-0000-0000-000043130000}"/>
    <cellStyle name="_Comma 5 8 3" xfId="43339" xr:uid="{00000000-0005-0000-0000-000044130000}"/>
    <cellStyle name="_Comma 5 8 4" xfId="16712" xr:uid="{00000000-0005-0000-0000-000045130000}"/>
    <cellStyle name="_Comma 5 9" xfId="7282" xr:uid="{00000000-0005-0000-0000-000046130000}"/>
    <cellStyle name="_Comma 5 9 2" xfId="41454" xr:uid="{00000000-0005-0000-0000-000047130000}"/>
    <cellStyle name="_Comma 5 9 3" xfId="28133" xr:uid="{00000000-0005-0000-0000-000048130000}"/>
    <cellStyle name="_Comma 6" xfId="1254" xr:uid="{00000000-0005-0000-0000-000049130000}"/>
    <cellStyle name="_Comma 6 10" xfId="22483" xr:uid="{00000000-0005-0000-0000-00004A130000}"/>
    <cellStyle name="_Comma 6 11" xfId="35806" xr:uid="{00000000-0005-0000-0000-00004B130000}"/>
    <cellStyle name="_Comma 6 12" xfId="14908" xr:uid="{00000000-0005-0000-0000-00004C130000}"/>
    <cellStyle name="_Comma 6 2" xfId="1978" xr:uid="{00000000-0005-0000-0000-00004D130000}"/>
    <cellStyle name="_Comma 6 2 2" xfId="3535" xr:uid="{00000000-0005-0000-0000-00004E130000}"/>
    <cellStyle name="_Comma 6 2 2 2" xfId="11000" xr:uid="{00000000-0005-0000-0000-00004F130000}"/>
    <cellStyle name="_Comma 6 2 2 2 2" xfId="45160" xr:uid="{00000000-0005-0000-0000-000050130000}"/>
    <cellStyle name="_Comma 6 2 2 2 3" xfId="31840" xr:uid="{00000000-0005-0000-0000-000051130000}"/>
    <cellStyle name="_Comma 6 2 2 3" xfId="24387" xr:uid="{00000000-0005-0000-0000-000052130000}"/>
    <cellStyle name="_Comma 6 2 2 4" xfId="37709" xr:uid="{00000000-0005-0000-0000-000053130000}"/>
    <cellStyle name="_Comma 6 2 2 5" xfId="18533" xr:uid="{00000000-0005-0000-0000-000054130000}"/>
    <cellStyle name="_Comma 6 2 3" xfId="5059" xr:uid="{00000000-0005-0000-0000-000055130000}"/>
    <cellStyle name="_Comma 6 2 3 2" xfId="12524" xr:uid="{00000000-0005-0000-0000-000056130000}"/>
    <cellStyle name="_Comma 6 2 3 2 2" xfId="46683" xr:uid="{00000000-0005-0000-0000-000057130000}"/>
    <cellStyle name="_Comma 6 2 3 2 3" xfId="33363" xr:uid="{00000000-0005-0000-0000-000058130000}"/>
    <cellStyle name="_Comma 6 2 3 3" xfId="25910" xr:uid="{00000000-0005-0000-0000-000059130000}"/>
    <cellStyle name="_Comma 6 2 3 4" xfId="39232" xr:uid="{00000000-0005-0000-0000-00005A130000}"/>
    <cellStyle name="_Comma 6 2 3 5" xfId="20056" xr:uid="{00000000-0005-0000-0000-00005B130000}"/>
    <cellStyle name="_Comma 6 2 4" xfId="6602" xr:uid="{00000000-0005-0000-0000-00005C130000}"/>
    <cellStyle name="_Comma 6 2 4 2" xfId="14067" xr:uid="{00000000-0005-0000-0000-00005D130000}"/>
    <cellStyle name="_Comma 6 2 4 2 2" xfId="48226" xr:uid="{00000000-0005-0000-0000-00005E130000}"/>
    <cellStyle name="_Comma 6 2 4 2 3" xfId="34906" xr:uid="{00000000-0005-0000-0000-00005F130000}"/>
    <cellStyle name="_Comma 6 2 4 3" xfId="27453" xr:uid="{00000000-0005-0000-0000-000060130000}"/>
    <cellStyle name="_Comma 6 2 4 4" xfId="40775" xr:uid="{00000000-0005-0000-0000-000061130000}"/>
    <cellStyle name="_Comma 6 2 4 5" xfId="21599" xr:uid="{00000000-0005-0000-0000-000062130000}"/>
    <cellStyle name="_Comma 6 2 5" xfId="9490" xr:uid="{00000000-0005-0000-0000-000063130000}"/>
    <cellStyle name="_Comma 6 2 5 2" xfId="30331" xr:uid="{00000000-0005-0000-0000-000064130000}"/>
    <cellStyle name="_Comma 6 2 5 3" xfId="43651" xr:uid="{00000000-0005-0000-0000-000065130000}"/>
    <cellStyle name="_Comma 6 2 5 4" xfId="17024" xr:uid="{00000000-0005-0000-0000-000066130000}"/>
    <cellStyle name="_Comma 6 2 6" xfId="8216" xr:uid="{00000000-0005-0000-0000-000067130000}"/>
    <cellStyle name="_Comma 6 2 6 2" xfId="42387" xr:uid="{00000000-0005-0000-0000-000068130000}"/>
    <cellStyle name="_Comma 6 2 6 3" xfId="29067" xr:uid="{00000000-0005-0000-0000-000069130000}"/>
    <cellStyle name="_Comma 6 2 7" xfId="22878" xr:uid="{00000000-0005-0000-0000-00006A130000}"/>
    <cellStyle name="_Comma 6 2 8" xfId="36200" xr:uid="{00000000-0005-0000-0000-00006B130000}"/>
    <cellStyle name="_Comma 6 2 9" xfId="15760" xr:uid="{00000000-0005-0000-0000-00006C130000}"/>
    <cellStyle name="_Comma 6 3" xfId="2292" xr:uid="{00000000-0005-0000-0000-00006D130000}"/>
    <cellStyle name="_Comma 6 3 2" xfId="3830" xr:uid="{00000000-0005-0000-0000-00006E130000}"/>
    <cellStyle name="_Comma 6 3 2 2" xfId="11295" xr:uid="{00000000-0005-0000-0000-00006F130000}"/>
    <cellStyle name="_Comma 6 3 2 2 2" xfId="45455" xr:uid="{00000000-0005-0000-0000-000070130000}"/>
    <cellStyle name="_Comma 6 3 2 2 3" xfId="32135" xr:uid="{00000000-0005-0000-0000-000071130000}"/>
    <cellStyle name="_Comma 6 3 2 3" xfId="24682" xr:uid="{00000000-0005-0000-0000-000072130000}"/>
    <cellStyle name="_Comma 6 3 2 4" xfId="38004" xr:uid="{00000000-0005-0000-0000-000073130000}"/>
    <cellStyle name="_Comma 6 3 2 5" xfId="18828" xr:uid="{00000000-0005-0000-0000-000074130000}"/>
    <cellStyle name="_Comma 6 3 3" xfId="5354" xr:uid="{00000000-0005-0000-0000-000075130000}"/>
    <cellStyle name="_Comma 6 3 3 2" xfId="12819" xr:uid="{00000000-0005-0000-0000-000076130000}"/>
    <cellStyle name="_Comma 6 3 3 2 2" xfId="46978" xr:uid="{00000000-0005-0000-0000-000077130000}"/>
    <cellStyle name="_Comma 6 3 3 2 3" xfId="33658" xr:uid="{00000000-0005-0000-0000-000078130000}"/>
    <cellStyle name="_Comma 6 3 3 3" xfId="26205" xr:uid="{00000000-0005-0000-0000-000079130000}"/>
    <cellStyle name="_Comma 6 3 3 4" xfId="39527" xr:uid="{00000000-0005-0000-0000-00007A130000}"/>
    <cellStyle name="_Comma 6 3 3 5" xfId="20351" xr:uid="{00000000-0005-0000-0000-00007B130000}"/>
    <cellStyle name="_Comma 6 3 4" xfId="6897" xr:uid="{00000000-0005-0000-0000-00007C130000}"/>
    <cellStyle name="_Comma 6 3 4 2" xfId="14362" xr:uid="{00000000-0005-0000-0000-00007D130000}"/>
    <cellStyle name="_Comma 6 3 4 2 2" xfId="48521" xr:uid="{00000000-0005-0000-0000-00007E130000}"/>
    <cellStyle name="_Comma 6 3 4 2 3" xfId="35201" xr:uid="{00000000-0005-0000-0000-00007F130000}"/>
    <cellStyle name="_Comma 6 3 4 3" xfId="27748" xr:uid="{00000000-0005-0000-0000-000080130000}"/>
    <cellStyle name="_Comma 6 3 4 4" xfId="41070" xr:uid="{00000000-0005-0000-0000-000081130000}"/>
    <cellStyle name="_Comma 6 3 4 5" xfId="21894" xr:uid="{00000000-0005-0000-0000-000082130000}"/>
    <cellStyle name="_Comma 6 3 5" xfId="9799" xr:uid="{00000000-0005-0000-0000-000083130000}"/>
    <cellStyle name="_Comma 6 3 5 2" xfId="30640" xr:uid="{00000000-0005-0000-0000-000084130000}"/>
    <cellStyle name="_Comma 6 3 5 3" xfId="43960" xr:uid="{00000000-0005-0000-0000-000085130000}"/>
    <cellStyle name="_Comma 6 3 5 4" xfId="17333" xr:uid="{00000000-0005-0000-0000-000086130000}"/>
    <cellStyle name="_Comma 6 3 6" xfId="8511" xr:uid="{00000000-0005-0000-0000-000087130000}"/>
    <cellStyle name="_Comma 6 3 6 2" xfId="42682" xr:uid="{00000000-0005-0000-0000-000088130000}"/>
    <cellStyle name="_Comma 6 3 6 3" xfId="29362" xr:uid="{00000000-0005-0000-0000-000089130000}"/>
    <cellStyle name="_Comma 6 3 7" xfId="23187" xr:uid="{00000000-0005-0000-0000-00008A130000}"/>
    <cellStyle name="_Comma 6 3 8" xfId="36509" xr:uid="{00000000-0005-0000-0000-00008B130000}"/>
    <cellStyle name="_Comma 6 3 9" xfId="16055" xr:uid="{00000000-0005-0000-0000-00008C130000}"/>
    <cellStyle name="_Comma 6 4" xfId="3137" xr:uid="{00000000-0005-0000-0000-00008D130000}"/>
    <cellStyle name="_Comma 6 4 2" xfId="4665" xr:uid="{00000000-0005-0000-0000-00008E130000}"/>
    <cellStyle name="_Comma 6 4 2 2" xfId="12130" xr:uid="{00000000-0005-0000-0000-00008F130000}"/>
    <cellStyle name="_Comma 6 4 2 2 2" xfId="46289" xr:uid="{00000000-0005-0000-0000-000090130000}"/>
    <cellStyle name="_Comma 6 4 2 2 3" xfId="32969" xr:uid="{00000000-0005-0000-0000-000091130000}"/>
    <cellStyle name="_Comma 6 4 2 3" xfId="25516" xr:uid="{00000000-0005-0000-0000-000092130000}"/>
    <cellStyle name="_Comma 6 4 2 4" xfId="38838" xr:uid="{00000000-0005-0000-0000-000093130000}"/>
    <cellStyle name="_Comma 6 4 2 5" xfId="19662" xr:uid="{00000000-0005-0000-0000-000094130000}"/>
    <cellStyle name="_Comma 6 4 3" xfId="6208" xr:uid="{00000000-0005-0000-0000-000095130000}"/>
    <cellStyle name="_Comma 6 4 3 2" xfId="13673" xr:uid="{00000000-0005-0000-0000-000096130000}"/>
    <cellStyle name="_Comma 6 4 3 2 2" xfId="47832" xr:uid="{00000000-0005-0000-0000-000097130000}"/>
    <cellStyle name="_Comma 6 4 3 2 3" xfId="34512" xr:uid="{00000000-0005-0000-0000-000098130000}"/>
    <cellStyle name="_Comma 6 4 3 3" xfId="27059" xr:uid="{00000000-0005-0000-0000-000099130000}"/>
    <cellStyle name="_Comma 6 4 3 4" xfId="40381" xr:uid="{00000000-0005-0000-0000-00009A130000}"/>
    <cellStyle name="_Comma 6 4 3 5" xfId="21205" xr:uid="{00000000-0005-0000-0000-00009B130000}"/>
    <cellStyle name="_Comma 6 4 4" xfId="10606" xr:uid="{00000000-0005-0000-0000-00009C130000}"/>
    <cellStyle name="_Comma 6 4 4 2" xfId="31446" xr:uid="{00000000-0005-0000-0000-00009D130000}"/>
    <cellStyle name="_Comma 6 4 4 3" xfId="44766" xr:uid="{00000000-0005-0000-0000-00009E130000}"/>
    <cellStyle name="_Comma 6 4 4 4" xfId="18139" xr:uid="{00000000-0005-0000-0000-00009F130000}"/>
    <cellStyle name="_Comma 6 4 5" xfId="7822" xr:uid="{00000000-0005-0000-0000-0000A0130000}"/>
    <cellStyle name="_Comma 6 4 5 2" xfId="41993" xr:uid="{00000000-0005-0000-0000-0000A1130000}"/>
    <cellStyle name="_Comma 6 4 5 3" xfId="28673" xr:uid="{00000000-0005-0000-0000-0000A2130000}"/>
    <cellStyle name="_Comma 6 4 6" xfId="23993" xr:uid="{00000000-0005-0000-0000-0000A3130000}"/>
    <cellStyle name="_Comma 6 4 7" xfId="37315" xr:uid="{00000000-0005-0000-0000-0000A4130000}"/>
    <cellStyle name="_Comma 6 4 8" xfId="15366" xr:uid="{00000000-0005-0000-0000-0000A5130000}"/>
    <cellStyle name="_Comma 6 5" xfId="2648" xr:uid="{00000000-0005-0000-0000-0000A6130000}"/>
    <cellStyle name="_Comma 6 5 2" xfId="10155" xr:uid="{00000000-0005-0000-0000-0000A7130000}"/>
    <cellStyle name="_Comma 6 5 2 2" xfId="44315" xr:uid="{00000000-0005-0000-0000-0000A8130000}"/>
    <cellStyle name="_Comma 6 5 2 3" xfId="30995" xr:uid="{00000000-0005-0000-0000-0000A9130000}"/>
    <cellStyle name="_Comma 6 5 3" xfId="23542" xr:uid="{00000000-0005-0000-0000-0000AA130000}"/>
    <cellStyle name="_Comma 6 5 4" xfId="36864" xr:uid="{00000000-0005-0000-0000-0000AB130000}"/>
    <cellStyle name="_Comma 6 5 5" xfId="17688" xr:uid="{00000000-0005-0000-0000-0000AC130000}"/>
    <cellStyle name="_Comma 6 6" xfId="4207" xr:uid="{00000000-0005-0000-0000-0000AD130000}"/>
    <cellStyle name="_Comma 6 6 2" xfId="11672" xr:uid="{00000000-0005-0000-0000-0000AE130000}"/>
    <cellStyle name="_Comma 6 6 2 2" xfId="45831" xr:uid="{00000000-0005-0000-0000-0000AF130000}"/>
    <cellStyle name="_Comma 6 6 2 3" xfId="32511" xr:uid="{00000000-0005-0000-0000-0000B0130000}"/>
    <cellStyle name="_Comma 6 6 3" xfId="25058" xr:uid="{00000000-0005-0000-0000-0000B1130000}"/>
    <cellStyle name="_Comma 6 6 4" xfId="38380" xr:uid="{00000000-0005-0000-0000-0000B2130000}"/>
    <cellStyle name="_Comma 6 6 5" xfId="19204" xr:uid="{00000000-0005-0000-0000-0000B3130000}"/>
    <cellStyle name="_Comma 6 7" xfId="5738" xr:uid="{00000000-0005-0000-0000-0000B4130000}"/>
    <cellStyle name="_Comma 6 7 2" xfId="13203" xr:uid="{00000000-0005-0000-0000-0000B5130000}"/>
    <cellStyle name="_Comma 6 7 2 2" xfId="47362" xr:uid="{00000000-0005-0000-0000-0000B6130000}"/>
    <cellStyle name="_Comma 6 7 2 3" xfId="34042" xr:uid="{00000000-0005-0000-0000-0000B7130000}"/>
    <cellStyle name="_Comma 6 7 3" xfId="26589" xr:uid="{00000000-0005-0000-0000-0000B8130000}"/>
    <cellStyle name="_Comma 6 7 4" xfId="39911" xr:uid="{00000000-0005-0000-0000-0000B9130000}"/>
    <cellStyle name="_Comma 6 7 5" xfId="20735" xr:uid="{00000000-0005-0000-0000-0000BA130000}"/>
    <cellStyle name="_Comma 6 8" xfId="9096" xr:uid="{00000000-0005-0000-0000-0000BB130000}"/>
    <cellStyle name="_Comma 6 8 2" xfId="29937" xr:uid="{00000000-0005-0000-0000-0000BC130000}"/>
    <cellStyle name="_Comma 6 8 3" xfId="43257" xr:uid="{00000000-0005-0000-0000-0000BD130000}"/>
    <cellStyle name="_Comma 6 8 4" xfId="16630" xr:uid="{00000000-0005-0000-0000-0000BE130000}"/>
    <cellStyle name="_Comma 6 9" xfId="7364" xr:uid="{00000000-0005-0000-0000-0000BF130000}"/>
    <cellStyle name="_Comma 6 9 2" xfId="41535" xr:uid="{00000000-0005-0000-0000-0000C0130000}"/>
    <cellStyle name="_Comma 6 9 3" xfId="28215" xr:uid="{00000000-0005-0000-0000-0000C1130000}"/>
    <cellStyle name="_Comma 7" xfId="2003" xr:uid="{00000000-0005-0000-0000-0000C2130000}"/>
    <cellStyle name="_Comma 7 10" xfId="36221" xr:uid="{00000000-0005-0000-0000-0000C3130000}"/>
    <cellStyle name="_Comma 7 11" xfId="14929" xr:uid="{00000000-0005-0000-0000-0000C4130000}"/>
    <cellStyle name="_Comma 7 2" xfId="2313" xr:uid="{00000000-0005-0000-0000-0000C5130000}"/>
    <cellStyle name="_Comma 7 2 2" xfId="3851" xr:uid="{00000000-0005-0000-0000-0000C6130000}"/>
    <cellStyle name="_Comma 7 2 2 2" xfId="11316" xr:uid="{00000000-0005-0000-0000-0000C7130000}"/>
    <cellStyle name="_Comma 7 2 2 2 2" xfId="45476" xr:uid="{00000000-0005-0000-0000-0000C8130000}"/>
    <cellStyle name="_Comma 7 2 2 2 3" xfId="32156" xr:uid="{00000000-0005-0000-0000-0000C9130000}"/>
    <cellStyle name="_Comma 7 2 2 3" xfId="24703" xr:uid="{00000000-0005-0000-0000-0000CA130000}"/>
    <cellStyle name="_Comma 7 2 2 4" xfId="38025" xr:uid="{00000000-0005-0000-0000-0000CB130000}"/>
    <cellStyle name="_Comma 7 2 2 5" xfId="18849" xr:uid="{00000000-0005-0000-0000-0000CC130000}"/>
    <cellStyle name="_Comma 7 2 3" xfId="5375" xr:uid="{00000000-0005-0000-0000-0000CD130000}"/>
    <cellStyle name="_Comma 7 2 3 2" xfId="12840" xr:uid="{00000000-0005-0000-0000-0000CE130000}"/>
    <cellStyle name="_Comma 7 2 3 2 2" xfId="46999" xr:uid="{00000000-0005-0000-0000-0000CF130000}"/>
    <cellStyle name="_Comma 7 2 3 2 3" xfId="33679" xr:uid="{00000000-0005-0000-0000-0000D0130000}"/>
    <cellStyle name="_Comma 7 2 3 3" xfId="26226" xr:uid="{00000000-0005-0000-0000-0000D1130000}"/>
    <cellStyle name="_Comma 7 2 3 4" xfId="39548" xr:uid="{00000000-0005-0000-0000-0000D2130000}"/>
    <cellStyle name="_Comma 7 2 3 5" xfId="20372" xr:uid="{00000000-0005-0000-0000-0000D3130000}"/>
    <cellStyle name="_Comma 7 2 4" xfId="6918" xr:uid="{00000000-0005-0000-0000-0000D4130000}"/>
    <cellStyle name="_Comma 7 2 4 2" xfId="14383" xr:uid="{00000000-0005-0000-0000-0000D5130000}"/>
    <cellStyle name="_Comma 7 2 4 2 2" xfId="48542" xr:uid="{00000000-0005-0000-0000-0000D6130000}"/>
    <cellStyle name="_Comma 7 2 4 2 3" xfId="35222" xr:uid="{00000000-0005-0000-0000-0000D7130000}"/>
    <cellStyle name="_Comma 7 2 4 3" xfId="27769" xr:uid="{00000000-0005-0000-0000-0000D8130000}"/>
    <cellStyle name="_Comma 7 2 4 4" xfId="41091" xr:uid="{00000000-0005-0000-0000-0000D9130000}"/>
    <cellStyle name="_Comma 7 2 4 5" xfId="21915" xr:uid="{00000000-0005-0000-0000-0000DA130000}"/>
    <cellStyle name="_Comma 7 2 5" xfId="9820" xr:uid="{00000000-0005-0000-0000-0000DB130000}"/>
    <cellStyle name="_Comma 7 2 5 2" xfId="30661" xr:uid="{00000000-0005-0000-0000-0000DC130000}"/>
    <cellStyle name="_Comma 7 2 5 3" xfId="43981" xr:uid="{00000000-0005-0000-0000-0000DD130000}"/>
    <cellStyle name="_Comma 7 2 5 4" xfId="17354" xr:uid="{00000000-0005-0000-0000-0000DE130000}"/>
    <cellStyle name="_Comma 7 2 6" xfId="8532" xr:uid="{00000000-0005-0000-0000-0000DF130000}"/>
    <cellStyle name="_Comma 7 2 6 2" xfId="42703" xr:uid="{00000000-0005-0000-0000-0000E0130000}"/>
    <cellStyle name="_Comma 7 2 6 3" xfId="29383" xr:uid="{00000000-0005-0000-0000-0000E1130000}"/>
    <cellStyle name="_Comma 7 2 7" xfId="23208" xr:uid="{00000000-0005-0000-0000-0000E2130000}"/>
    <cellStyle name="_Comma 7 2 8" xfId="36530" xr:uid="{00000000-0005-0000-0000-0000E3130000}"/>
    <cellStyle name="_Comma 7 2 9" xfId="16076" xr:uid="{00000000-0005-0000-0000-0000E4130000}"/>
    <cellStyle name="_Comma 7 3" xfId="3556" xr:uid="{00000000-0005-0000-0000-0000E5130000}"/>
    <cellStyle name="_Comma 7 3 2" xfId="5080" xr:uid="{00000000-0005-0000-0000-0000E6130000}"/>
    <cellStyle name="_Comma 7 3 2 2" xfId="12545" xr:uid="{00000000-0005-0000-0000-0000E7130000}"/>
    <cellStyle name="_Comma 7 3 2 2 2" xfId="46704" xr:uid="{00000000-0005-0000-0000-0000E8130000}"/>
    <cellStyle name="_Comma 7 3 2 2 3" xfId="33384" xr:uid="{00000000-0005-0000-0000-0000E9130000}"/>
    <cellStyle name="_Comma 7 3 2 3" xfId="25931" xr:uid="{00000000-0005-0000-0000-0000EA130000}"/>
    <cellStyle name="_Comma 7 3 2 4" xfId="39253" xr:uid="{00000000-0005-0000-0000-0000EB130000}"/>
    <cellStyle name="_Comma 7 3 2 5" xfId="20077" xr:uid="{00000000-0005-0000-0000-0000EC130000}"/>
    <cellStyle name="_Comma 7 3 3" xfId="6623" xr:uid="{00000000-0005-0000-0000-0000ED130000}"/>
    <cellStyle name="_Comma 7 3 3 2" xfId="14088" xr:uid="{00000000-0005-0000-0000-0000EE130000}"/>
    <cellStyle name="_Comma 7 3 3 2 2" xfId="48247" xr:uid="{00000000-0005-0000-0000-0000EF130000}"/>
    <cellStyle name="_Comma 7 3 3 2 3" xfId="34927" xr:uid="{00000000-0005-0000-0000-0000F0130000}"/>
    <cellStyle name="_Comma 7 3 3 3" xfId="27474" xr:uid="{00000000-0005-0000-0000-0000F1130000}"/>
    <cellStyle name="_Comma 7 3 3 4" xfId="40796" xr:uid="{00000000-0005-0000-0000-0000F2130000}"/>
    <cellStyle name="_Comma 7 3 3 5" xfId="21620" xr:uid="{00000000-0005-0000-0000-0000F3130000}"/>
    <cellStyle name="_Comma 7 3 4" xfId="11021" xr:uid="{00000000-0005-0000-0000-0000F4130000}"/>
    <cellStyle name="_Comma 7 3 4 2" xfId="31861" xr:uid="{00000000-0005-0000-0000-0000F5130000}"/>
    <cellStyle name="_Comma 7 3 4 3" xfId="45181" xr:uid="{00000000-0005-0000-0000-0000F6130000}"/>
    <cellStyle name="_Comma 7 3 4 4" xfId="18554" xr:uid="{00000000-0005-0000-0000-0000F7130000}"/>
    <cellStyle name="_Comma 7 3 5" xfId="8237" xr:uid="{00000000-0005-0000-0000-0000F8130000}"/>
    <cellStyle name="_Comma 7 3 5 2" xfId="42408" xr:uid="{00000000-0005-0000-0000-0000F9130000}"/>
    <cellStyle name="_Comma 7 3 5 3" xfId="29088" xr:uid="{00000000-0005-0000-0000-0000FA130000}"/>
    <cellStyle name="_Comma 7 3 6" xfId="24408" xr:uid="{00000000-0005-0000-0000-0000FB130000}"/>
    <cellStyle name="_Comma 7 3 7" xfId="37730" xr:uid="{00000000-0005-0000-0000-0000FC130000}"/>
    <cellStyle name="_Comma 7 3 8" xfId="15781" xr:uid="{00000000-0005-0000-0000-0000FD130000}"/>
    <cellStyle name="_Comma 7 4" xfId="2669" xr:uid="{00000000-0005-0000-0000-0000FE130000}"/>
    <cellStyle name="_Comma 7 4 2" xfId="10176" xr:uid="{00000000-0005-0000-0000-0000FF130000}"/>
    <cellStyle name="_Comma 7 4 2 2" xfId="44336" xr:uid="{00000000-0005-0000-0000-000000140000}"/>
    <cellStyle name="_Comma 7 4 2 3" xfId="31016" xr:uid="{00000000-0005-0000-0000-000001140000}"/>
    <cellStyle name="_Comma 7 4 3" xfId="23563" xr:uid="{00000000-0005-0000-0000-000002140000}"/>
    <cellStyle name="_Comma 7 4 4" xfId="36885" xr:uid="{00000000-0005-0000-0000-000003140000}"/>
    <cellStyle name="_Comma 7 4 5" xfId="17709" xr:uid="{00000000-0005-0000-0000-000004140000}"/>
    <cellStyle name="_Comma 7 5" xfId="4228" xr:uid="{00000000-0005-0000-0000-000005140000}"/>
    <cellStyle name="_Comma 7 5 2" xfId="11693" xr:uid="{00000000-0005-0000-0000-000006140000}"/>
    <cellStyle name="_Comma 7 5 2 2" xfId="45852" xr:uid="{00000000-0005-0000-0000-000007140000}"/>
    <cellStyle name="_Comma 7 5 2 3" xfId="32532" xr:uid="{00000000-0005-0000-0000-000008140000}"/>
    <cellStyle name="_Comma 7 5 3" xfId="25079" xr:uid="{00000000-0005-0000-0000-000009140000}"/>
    <cellStyle name="_Comma 7 5 4" xfId="38401" xr:uid="{00000000-0005-0000-0000-00000A140000}"/>
    <cellStyle name="_Comma 7 5 5" xfId="19225" xr:uid="{00000000-0005-0000-0000-00000B140000}"/>
    <cellStyle name="_Comma 7 6" xfId="5759" xr:uid="{00000000-0005-0000-0000-00000C140000}"/>
    <cellStyle name="_Comma 7 6 2" xfId="13224" xr:uid="{00000000-0005-0000-0000-00000D140000}"/>
    <cellStyle name="_Comma 7 6 2 2" xfId="47383" xr:uid="{00000000-0005-0000-0000-00000E140000}"/>
    <cellStyle name="_Comma 7 6 2 3" xfId="34063" xr:uid="{00000000-0005-0000-0000-00000F140000}"/>
    <cellStyle name="_Comma 7 6 3" xfId="26610" xr:uid="{00000000-0005-0000-0000-000010140000}"/>
    <cellStyle name="_Comma 7 6 4" xfId="39932" xr:uid="{00000000-0005-0000-0000-000011140000}"/>
    <cellStyle name="_Comma 7 6 5" xfId="20756" xr:uid="{00000000-0005-0000-0000-000012140000}"/>
    <cellStyle name="_Comma 7 7" xfId="9511" xr:uid="{00000000-0005-0000-0000-000013140000}"/>
    <cellStyle name="_Comma 7 7 2" xfId="30352" xr:uid="{00000000-0005-0000-0000-000014140000}"/>
    <cellStyle name="_Comma 7 7 3" xfId="43672" xr:uid="{00000000-0005-0000-0000-000015140000}"/>
    <cellStyle name="_Comma 7 7 4" xfId="17045" xr:uid="{00000000-0005-0000-0000-000016140000}"/>
    <cellStyle name="_Comma 7 8" xfId="7385" xr:uid="{00000000-0005-0000-0000-000017140000}"/>
    <cellStyle name="_Comma 7 8 2" xfId="41556" xr:uid="{00000000-0005-0000-0000-000018140000}"/>
    <cellStyle name="_Comma 7 8 3" xfId="28236" xr:uid="{00000000-0005-0000-0000-000019140000}"/>
    <cellStyle name="_Comma 7 9" xfId="22899" xr:uid="{00000000-0005-0000-0000-00001A140000}"/>
    <cellStyle name="_Comma 8" xfId="2024" xr:uid="{00000000-0005-0000-0000-00001B140000}"/>
    <cellStyle name="_Comma 8 10" xfId="36242" xr:uid="{00000000-0005-0000-0000-00001C140000}"/>
    <cellStyle name="_Comma 8 11" xfId="14950" xr:uid="{00000000-0005-0000-0000-00001D140000}"/>
    <cellStyle name="_Comma 8 2" xfId="2334" xr:uid="{00000000-0005-0000-0000-00001E140000}"/>
    <cellStyle name="_Comma 8 2 2" xfId="3872" xr:uid="{00000000-0005-0000-0000-00001F140000}"/>
    <cellStyle name="_Comma 8 2 2 2" xfId="11337" xr:uid="{00000000-0005-0000-0000-000020140000}"/>
    <cellStyle name="_Comma 8 2 2 2 2" xfId="45497" xr:uid="{00000000-0005-0000-0000-000021140000}"/>
    <cellStyle name="_Comma 8 2 2 2 3" xfId="32177" xr:uid="{00000000-0005-0000-0000-000022140000}"/>
    <cellStyle name="_Comma 8 2 2 3" xfId="24724" xr:uid="{00000000-0005-0000-0000-000023140000}"/>
    <cellStyle name="_Comma 8 2 2 4" xfId="38046" xr:uid="{00000000-0005-0000-0000-000024140000}"/>
    <cellStyle name="_Comma 8 2 2 5" xfId="18870" xr:uid="{00000000-0005-0000-0000-000025140000}"/>
    <cellStyle name="_Comma 8 2 3" xfId="5396" xr:uid="{00000000-0005-0000-0000-000026140000}"/>
    <cellStyle name="_Comma 8 2 3 2" xfId="12861" xr:uid="{00000000-0005-0000-0000-000027140000}"/>
    <cellStyle name="_Comma 8 2 3 2 2" xfId="47020" xr:uid="{00000000-0005-0000-0000-000028140000}"/>
    <cellStyle name="_Comma 8 2 3 2 3" xfId="33700" xr:uid="{00000000-0005-0000-0000-000029140000}"/>
    <cellStyle name="_Comma 8 2 3 3" xfId="26247" xr:uid="{00000000-0005-0000-0000-00002A140000}"/>
    <cellStyle name="_Comma 8 2 3 4" xfId="39569" xr:uid="{00000000-0005-0000-0000-00002B140000}"/>
    <cellStyle name="_Comma 8 2 3 5" xfId="20393" xr:uid="{00000000-0005-0000-0000-00002C140000}"/>
    <cellStyle name="_Comma 8 2 4" xfId="6939" xr:uid="{00000000-0005-0000-0000-00002D140000}"/>
    <cellStyle name="_Comma 8 2 4 2" xfId="14404" xr:uid="{00000000-0005-0000-0000-00002E140000}"/>
    <cellStyle name="_Comma 8 2 4 2 2" xfId="48563" xr:uid="{00000000-0005-0000-0000-00002F140000}"/>
    <cellStyle name="_Comma 8 2 4 2 3" xfId="35243" xr:uid="{00000000-0005-0000-0000-000030140000}"/>
    <cellStyle name="_Comma 8 2 4 3" xfId="27790" xr:uid="{00000000-0005-0000-0000-000031140000}"/>
    <cellStyle name="_Comma 8 2 4 4" xfId="41112" xr:uid="{00000000-0005-0000-0000-000032140000}"/>
    <cellStyle name="_Comma 8 2 4 5" xfId="21936" xr:uid="{00000000-0005-0000-0000-000033140000}"/>
    <cellStyle name="_Comma 8 2 5" xfId="9841" xr:uid="{00000000-0005-0000-0000-000034140000}"/>
    <cellStyle name="_Comma 8 2 5 2" xfId="30682" xr:uid="{00000000-0005-0000-0000-000035140000}"/>
    <cellStyle name="_Comma 8 2 5 3" xfId="44002" xr:uid="{00000000-0005-0000-0000-000036140000}"/>
    <cellStyle name="_Comma 8 2 5 4" xfId="17375" xr:uid="{00000000-0005-0000-0000-000037140000}"/>
    <cellStyle name="_Comma 8 2 6" xfId="8553" xr:uid="{00000000-0005-0000-0000-000038140000}"/>
    <cellStyle name="_Comma 8 2 6 2" xfId="42724" xr:uid="{00000000-0005-0000-0000-000039140000}"/>
    <cellStyle name="_Comma 8 2 6 3" xfId="29404" xr:uid="{00000000-0005-0000-0000-00003A140000}"/>
    <cellStyle name="_Comma 8 2 7" xfId="23229" xr:uid="{00000000-0005-0000-0000-00003B140000}"/>
    <cellStyle name="_Comma 8 2 8" xfId="36551" xr:uid="{00000000-0005-0000-0000-00003C140000}"/>
    <cellStyle name="_Comma 8 2 9" xfId="16097" xr:uid="{00000000-0005-0000-0000-00003D140000}"/>
    <cellStyle name="_Comma 8 3" xfId="3577" xr:uid="{00000000-0005-0000-0000-00003E140000}"/>
    <cellStyle name="_Comma 8 3 2" xfId="5101" xr:uid="{00000000-0005-0000-0000-00003F140000}"/>
    <cellStyle name="_Comma 8 3 2 2" xfId="12566" xr:uid="{00000000-0005-0000-0000-000040140000}"/>
    <cellStyle name="_Comma 8 3 2 2 2" xfId="46725" xr:uid="{00000000-0005-0000-0000-000041140000}"/>
    <cellStyle name="_Comma 8 3 2 2 3" xfId="33405" xr:uid="{00000000-0005-0000-0000-000042140000}"/>
    <cellStyle name="_Comma 8 3 2 3" xfId="25952" xr:uid="{00000000-0005-0000-0000-000043140000}"/>
    <cellStyle name="_Comma 8 3 2 4" xfId="39274" xr:uid="{00000000-0005-0000-0000-000044140000}"/>
    <cellStyle name="_Comma 8 3 2 5" xfId="20098" xr:uid="{00000000-0005-0000-0000-000045140000}"/>
    <cellStyle name="_Comma 8 3 3" xfId="6644" xr:uid="{00000000-0005-0000-0000-000046140000}"/>
    <cellStyle name="_Comma 8 3 3 2" xfId="14109" xr:uid="{00000000-0005-0000-0000-000047140000}"/>
    <cellStyle name="_Comma 8 3 3 2 2" xfId="48268" xr:uid="{00000000-0005-0000-0000-000048140000}"/>
    <cellStyle name="_Comma 8 3 3 2 3" xfId="34948" xr:uid="{00000000-0005-0000-0000-000049140000}"/>
    <cellStyle name="_Comma 8 3 3 3" xfId="27495" xr:uid="{00000000-0005-0000-0000-00004A140000}"/>
    <cellStyle name="_Comma 8 3 3 4" xfId="40817" xr:uid="{00000000-0005-0000-0000-00004B140000}"/>
    <cellStyle name="_Comma 8 3 3 5" xfId="21641" xr:uid="{00000000-0005-0000-0000-00004C140000}"/>
    <cellStyle name="_Comma 8 3 4" xfId="11042" xr:uid="{00000000-0005-0000-0000-00004D140000}"/>
    <cellStyle name="_Comma 8 3 4 2" xfId="31882" xr:uid="{00000000-0005-0000-0000-00004E140000}"/>
    <cellStyle name="_Comma 8 3 4 3" xfId="45202" xr:uid="{00000000-0005-0000-0000-00004F140000}"/>
    <cellStyle name="_Comma 8 3 4 4" xfId="18575" xr:uid="{00000000-0005-0000-0000-000050140000}"/>
    <cellStyle name="_Comma 8 3 5" xfId="8258" xr:uid="{00000000-0005-0000-0000-000051140000}"/>
    <cellStyle name="_Comma 8 3 5 2" xfId="42429" xr:uid="{00000000-0005-0000-0000-000052140000}"/>
    <cellStyle name="_Comma 8 3 5 3" xfId="29109" xr:uid="{00000000-0005-0000-0000-000053140000}"/>
    <cellStyle name="_Comma 8 3 6" xfId="24429" xr:uid="{00000000-0005-0000-0000-000054140000}"/>
    <cellStyle name="_Comma 8 3 7" xfId="37751" xr:uid="{00000000-0005-0000-0000-000055140000}"/>
    <cellStyle name="_Comma 8 3 8" xfId="15802" xr:uid="{00000000-0005-0000-0000-000056140000}"/>
    <cellStyle name="_Comma 8 4" xfId="2690" xr:uid="{00000000-0005-0000-0000-000057140000}"/>
    <cellStyle name="_Comma 8 4 2" xfId="10197" xr:uid="{00000000-0005-0000-0000-000058140000}"/>
    <cellStyle name="_Comma 8 4 2 2" xfId="44357" xr:uid="{00000000-0005-0000-0000-000059140000}"/>
    <cellStyle name="_Comma 8 4 2 3" xfId="31037" xr:uid="{00000000-0005-0000-0000-00005A140000}"/>
    <cellStyle name="_Comma 8 4 3" xfId="23584" xr:uid="{00000000-0005-0000-0000-00005B140000}"/>
    <cellStyle name="_Comma 8 4 4" xfId="36906" xr:uid="{00000000-0005-0000-0000-00005C140000}"/>
    <cellStyle name="_Comma 8 4 5" xfId="17730" xr:uid="{00000000-0005-0000-0000-00005D140000}"/>
    <cellStyle name="_Comma 8 5" xfId="4249" xr:uid="{00000000-0005-0000-0000-00005E140000}"/>
    <cellStyle name="_Comma 8 5 2" xfId="11714" xr:uid="{00000000-0005-0000-0000-00005F140000}"/>
    <cellStyle name="_Comma 8 5 2 2" xfId="45873" xr:uid="{00000000-0005-0000-0000-000060140000}"/>
    <cellStyle name="_Comma 8 5 2 3" xfId="32553" xr:uid="{00000000-0005-0000-0000-000061140000}"/>
    <cellStyle name="_Comma 8 5 3" xfId="25100" xr:uid="{00000000-0005-0000-0000-000062140000}"/>
    <cellStyle name="_Comma 8 5 4" xfId="38422" xr:uid="{00000000-0005-0000-0000-000063140000}"/>
    <cellStyle name="_Comma 8 5 5" xfId="19246" xr:uid="{00000000-0005-0000-0000-000064140000}"/>
    <cellStyle name="_Comma 8 6" xfId="5780" xr:uid="{00000000-0005-0000-0000-000065140000}"/>
    <cellStyle name="_Comma 8 6 2" xfId="13245" xr:uid="{00000000-0005-0000-0000-000066140000}"/>
    <cellStyle name="_Comma 8 6 2 2" xfId="47404" xr:uid="{00000000-0005-0000-0000-000067140000}"/>
    <cellStyle name="_Comma 8 6 2 3" xfId="34084" xr:uid="{00000000-0005-0000-0000-000068140000}"/>
    <cellStyle name="_Comma 8 6 3" xfId="26631" xr:uid="{00000000-0005-0000-0000-000069140000}"/>
    <cellStyle name="_Comma 8 6 4" xfId="39953" xr:uid="{00000000-0005-0000-0000-00006A140000}"/>
    <cellStyle name="_Comma 8 6 5" xfId="20777" xr:uid="{00000000-0005-0000-0000-00006B140000}"/>
    <cellStyle name="_Comma 8 7" xfId="9532" xr:uid="{00000000-0005-0000-0000-00006C140000}"/>
    <cellStyle name="_Comma 8 7 2" xfId="30373" xr:uid="{00000000-0005-0000-0000-00006D140000}"/>
    <cellStyle name="_Comma 8 7 3" xfId="43693" xr:uid="{00000000-0005-0000-0000-00006E140000}"/>
    <cellStyle name="_Comma 8 7 4" xfId="17066" xr:uid="{00000000-0005-0000-0000-00006F140000}"/>
    <cellStyle name="_Comma 8 8" xfId="7406" xr:uid="{00000000-0005-0000-0000-000070140000}"/>
    <cellStyle name="_Comma 8 8 2" xfId="41577" xr:uid="{00000000-0005-0000-0000-000071140000}"/>
    <cellStyle name="_Comma 8 8 3" xfId="28257" xr:uid="{00000000-0005-0000-0000-000072140000}"/>
    <cellStyle name="_Comma 8 9" xfId="22920" xr:uid="{00000000-0005-0000-0000-000073140000}"/>
    <cellStyle name="_Comma 9" xfId="2048" xr:uid="{00000000-0005-0000-0000-000074140000}"/>
    <cellStyle name="_Comma 9 10" xfId="36266" xr:uid="{00000000-0005-0000-0000-000075140000}"/>
    <cellStyle name="_Comma 9 11" xfId="14974" xr:uid="{00000000-0005-0000-0000-000076140000}"/>
    <cellStyle name="_Comma 9 2" xfId="2358" xr:uid="{00000000-0005-0000-0000-000077140000}"/>
    <cellStyle name="_Comma 9 2 2" xfId="3896" xr:uid="{00000000-0005-0000-0000-000078140000}"/>
    <cellStyle name="_Comma 9 2 2 2" xfId="11361" xr:uid="{00000000-0005-0000-0000-000079140000}"/>
    <cellStyle name="_Comma 9 2 2 2 2" xfId="45521" xr:uid="{00000000-0005-0000-0000-00007A140000}"/>
    <cellStyle name="_Comma 9 2 2 2 3" xfId="32201" xr:uid="{00000000-0005-0000-0000-00007B140000}"/>
    <cellStyle name="_Comma 9 2 2 3" xfId="24748" xr:uid="{00000000-0005-0000-0000-00007C140000}"/>
    <cellStyle name="_Comma 9 2 2 4" xfId="38070" xr:uid="{00000000-0005-0000-0000-00007D140000}"/>
    <cellStyle name="_Comma 9 2 2 5" xfId="18894" xr:uid="{00000000-0005-0000-0000-00007E140000}"/>
    <cellStyle name="_Comma 9 2 3" xfId="5420" xr:uid="{00000000-0005-0000-0000-00007F140000}"/>
    <cellStyle name="_Comma 9 2 3 2" xfId="12885" xr:uid="{00000000-0005-0000-0000-000080140000}"/>
    <cellStyle name="_Comma 9 2 3 2 2" xfId="47044" xr:uid="{00000000-0005-0000-0000-000081140000}"/>
    <cellStyle name="_Comma 9 2 3 2 3" xfId="33724" xr:uid="{00000000-0005-0000-0000-000082140000}"/>
    <cellStyle name="_Comma 9 2 3 3" xfId="26271" xr:uid="{00000000-0005-0000-0000-000083140000}"/>
    <cellStyle name="_Comma 9 2 3 4" xfId="39593" xr:uid="{00000000-0005-0000-0000-000084140000}"/>
    <cellStyle name="_Comma 9 2 3 5" xfId="20417" xr:uid="{00000000-0005-0000-0000-000085140000}"/>
    <cellStyle name="_Comma 9 2 4" xfId="6963" xr:uid="{00000000-0005-0000-0000-000086140000}"/>
    <cellStyle name="_Comma 9 2 4 2" xfId="14428" xr:uid="{00000000-0005-0000-0000-000087140000}"/>
    <cellStyle name="_Comma 9 2 4 2 2" xfId="48587" xr:uid="{00000000-0005-0000-0000-000088140000}"/>
    <cellStyle name="_Comma 9 2 4 2 3" xfId="35267" xr:uid="{00000000-0005-0000-0000-000089140000}"/>
    <cellStyle name="_Comma 9 2 4 3" xfId="27814" xr:uid="{00000000-0005-0000-0000-00008A140000}"/>
    <cellStyle name="_Comma 9 2 4 4" xfId="41136" xr:uid="{00000000-0005-0000-0000-00008B140000}"/>
    <cellStyle name="_Comma 9 2 4 5" xfId="21960" xr:uid="{00000000-0005-0000-0000-00008C140000}"/>
    <cellStyle name="_Comma 9 2 5" xfId="9865" xr:uid="{00000000-0005-0000-0000-00008D140000}"/>
    <cellStyle name="_Comma 9 2 5 2" xfId="30706" xr:uid="{00000000-0005-0000-0000-00008E140000}"/>
    <cellStyle name="_Comma 9 2 5 3" xfId="44026" xr:uid="{00000000-0005-0000-0000-00008F140000}"/>
    <cellStyle name="_Comma 9 2 5 4" xfId="17399" xr:uid="{00000000-0005-0000-0000-000090140000}"/>
    <cellStyle name="_Comma 9 2 6" xfId="8577" xr:uid="{00000000-0005-0000-0000-000091140000}"/>
    <cellStyle name="_Comma 9 2 6 2" xfId="42748" xr:uid="{00000000-0005-0000-0000-000092140000}"/>
    <cellStyle name="_Comma 9 2 6 3" xfId="29428" xr:uid="{00000000-0005-0000-0000-000093140000}"/>
    <cellStyle name="_Comma 9 2 7" xfId="23253" xr:uid="{00000000-0005-0000-0000-000094140000}"/>
    <cellStyle name="_Comma 9 2 8" xfId="36575" xr:uid="{00000000-0005-0000-0000-000095140000}"/>
    <cellStyle name="_Comma 9 2 9" xfId="16121" xr:uid="{00000000-0005-0000-0000-000096140000}"/>
    <cellStyle name="_Comma 9 3" xfId="3601" xr:uid="{00000000-0005-0000-0000-000097140000}"/>
    <cellStyle name="_Comma 9 3 2" xfId="5125" xr:uid="{00000000-0005-0000-0000-000098140000}"/>
    <cellStyle name="_Comma 9 3 2 2" xfId="12590" xr:uid="{00000000-0005-0000-0000-000099140000}"/>
    <cellStyle name="_Comma 9 3 2 2 2" xfId="46749" xr:uid="{00000000-0005-0000-0000-00009A140000}"/>
    <cellStyle name="_Comma 9 3 2 2 3" xfId="33429" xr:uid="{00000000-0005-0000-0000-00009B140000}"/>
    <cellStyle name="_Comma 9 3 2 3" xfId="25976" xr:uid="{00000000-0005-0000-0000-00009C140000}"/>
    <cellStyle name="_Comma 9 3 2 4" xfId="39298" xr:uid="{00000000-0005-0000-0000-00009D140000}"/>
    <cellStyle name="_Comma 9 3 2 5" xfId="20122" xr:uid="{00000000-0005-0000-0000-00009E140000}"/>
    <cellStyle name="_Comma 9 3 3" xfId="6668" xr:uid="{00000000-0005-0000-0000-00009F140000}"/>
    <cellStyle name="_Comma 9 3 3 2" xfId="14133" xr:uid="{00000000-0005-0000-0000-0000A0140000}"/>
    <cellStyle name="_Comma 9 3 3 2 2" xfId="48292" xr:uid="{00000000-0005-0000-0000-0000A1140000}"/>
    <cellStyle name="_Comma 9 3 3 2 3" xfId="34972" xr:uid="{00000000-0005-0000-0000-0000A2140000}"/>
    <cellStyle name="_Comma 9 3 3 3" xfId="27519" xr:uid="{00000000-0005-0000-0000-0000A3140000}"/>
    <cellStyle name="_Comma 9 3 3 4" xfId="40841" xr:uid="{00000000-0005-0000-0000-0000A4140000}"/>
    <cellStyle name="_Comma 9 3 3 5" xfId="21665" xr:uid="{00000000-0005-0000-0000-0000A5140000}"/>
    <cellStyle name="_Comma 9 3 4" xfId="11066" xr:uid="{00000000-0005-0000-0000-0000A6140000}"/>
    <cellStyle name="_Comma 9 3 4 2" xfId="31906" xr:uid="{00000000-0005-0000-0000-0000A7140000}"/>
    <cellStyle name="_Comma 9 3 4 3" xfId="45226" xr:uid="{00000000-0005-0000-0000-0000A8140000}"/>
    <cellStyle name="_Comma 9 3 4 4" xfId="18599" xr:uid="{00000000-0005-0000-0000-0000A9140000}"/>
    <cellStyle name="_Comma 9 3 5" xfId="8282" xr:uid="{00000000-0005-0000-0000-0000AA140000}"/>
    <cellStyle name="_Comma 9 3 5 2" xfId="42453" xr:uid="{00000000-0005-0000-0000-0000AB140000}"/>
    <cellStyle name="_Comma 9 3 5 3" xfId="29133" xr:uid="{00000000-0005-0000-0000-0000AC140000}"/>
    <cellStyle name="_Comma 9 3 6" xfId="24453" xr:uid="{00000000-0005-0000-0000-0000AD140000}"/>
    <cellStyle name="_Comma 9 3 7" xfId="37775" xr:uid="{00000000-0005-0000-0000-0000AE140000}"/>
    <cellStyle name="_Comma 9 3 8" xfId="15826" xr:uid="{00000000-0005-0000-0000-0000AF140000}"/>
    <cellStyle name="_Comma 9 4" xfId="2714" xr:uid="{00000000-0005-0000-0000-0000B0140000}"/>
    <cellStyle name="_Comma 9 4 2" xfId="10221" xr:uid="{00000000-0005-0000-0000-0000B1140000}"/>
    <cellStyle name="_Comma 9 4 2 2" xfId="44381" xr:uid="{00000000-0005-0000-0000-0000B2140000}"/>
    <cellStyle name="_Comma 9 4 2 3" xfId="31061" xr:uid="{00000000-0005-0000-0000-0000B3140000}"/>
    <cellStyle name="_Comma 9 4 3" xfId="23608" xr:uid="{00000000-0005-0000-0000-0000B4140000}"/>
    <cellStyle name="_Comma 9 4 4" xfId="36930" xr:uid="{00000000-0005-0000-0000-0000B5140000}"/>
    <cellStyle name="_Comma 9 4 5" xfId="17754" xr:uid="{00000000-0005-0000-0000-0000B6140000}"/>
    <cellStyle name="_Comma 9 5" xfId="4273" xr:uid="{00000000-0005-0000-0000-0000B7140000}"/>
    <cellStyle name="_Comma 9 5 2" xfId="11738" xr:uid="{00000000-0005-0000-0000-0000B8140000}"/>
    <cellStyle name="_Comma 9 5 2 2" xfId="45897" xr:uid="{00000000-0005-0000-0000-0000B9140000}"/>
    <cellStyle name="_Comma 9 5 2 3" xfId="32577" xr:uid="{00000000-0005-0000-0000-0000BA140000}"/>
    <cellStyle name="_Comma 9 5 3" xfId="25124" xr:uid="{00000000-0005-0000-0000-0000BB140000}"/>
    <cellStyle name="_Comma 9 5 4" xfId="38446" xr:uid="{00000000-0005-0000-0000-0000BC140000}"/>
    <cellStyle name="_Comma 9 5 5" xfId="19270" xr:uid="{00000000-0005-0000-0000-0000BD140000}"/>
    <cellStyle name="_Comma 9 6" xfId="5804" xr:uid="{00000000-0005-0000-0000-0000BE140000}"/>
    <cellStyle name="_Comma 9 6 2" xfId="13269" xr:uid="{00000000-0005-0000-0000-0000BF140000}"/>
    <cellStyle name="_Comma 9 6 2 2" xfId="47428" xr:uid="{00000000-0005-0000-0000-0000C0140000}"/>
    <cellStyle name="_Comma 9 6 2 3" xfId="34108" xr:uid="{00000000-0005-0000-0000-0000C1140000}"/>
    <cellStyle name="_Comma 9 6 3" xfId="26655" xr:uid="{00000000-0005-0000-0000-0000C2140000}"/>
    <cellStyle name="_Comma 9 6 4" xfId="39977" xr:uid="{00000000-0005-0000-0000-0000C3140000}"/>
    <cellStyle name="_Comma 9 6 5" xfId="20801" xr:uid="{00000000-0005-0000-0000-0000C4140000}"/>
    <cellStyle name="_Comma 9 7" xfId="9556" xr:uid="{00000000-0005-0000-0000-0000C5140000}"/>
    <cellStyle name="_Comma 9 7 2" xfId="30397" xr:uid="{00000000-0005-0000-0000-0000C6140000}"/>
    <cellStyle name="_Comma 9 7 3" xfId="43717" xr:uid="{00000000-0005-0000-0000-0000C7140000}"/>
    <cellStyle name="_Comma 9 7 4" xfId="17090" xr:uid="{00000000-0005-0000-0000-0000C8140000}"/>
    <cellStyle name="_Comma 9 8" xfId="7430" xr:uid="{00000000-0005-0000-0000-0000C9140000}"/>
    <cellStyle name="_Comma 9 8 2" xfId="41601" xr:uid="{00000000-0005-0000-0000-0000CA140000}"/>
    <cellStyle name="_Comma 9 8 3" xfId="28281" xr:uid="{00000000-0005-0000-0000-0000CB140000}"/>
    <cellStyle name="_Comma 9 9" xfId="22944" xr:uid="{00000000-0005-0000-0000-0000CC140000}"/>
    <cellStyle name="_Currency" xfId="122" xr:uid="{00000000-0005-0000-0000-0000CD140000}"/>
    <cellStyle name="_Currency 10" xfId="1822" xr:uid="{00000000-0005-0000-0000-0000CE140000}"/>
    <cellStyle name="_Currency 10 10" xfId="36046" xr:uid="{00000000-0005-0000-0000-0000CF140000}"/>
    <cellStyle name="_Currency 10 11" xfId="15000" xr:uid="{00000000-0005-0000-0000-0000D0140000}"/>
    <cellStyle name="_Currency 10 2" xfId="2384" xr:uid="{00000000-0005-0000-0000-0000D1140000}"/>
    <cellStyle name="_Currency 10 2 2" xfId="3922" xr:uid="{00000000-0005-0000-0000-0000D2140000}"/>
    <cellStyle name="_Currency 10 2 2 2" xfId="11387" xr:uid="{00000000-0005-0000-0000-0000D3140000}"/>
    <cellStyle name="_Currency 10 2 2 2 2" xfId="45547" xr:uid="{00000000-0005-0000-0000-0000D4140000}"/>
    <cellStyle name="_Currency 10 2 2 2 3" xfId="32227" xr:uid="{00000000-0005-0000-0000-0000D5140000}"/>
    <cellStyle name="_Currency 10 2 2 3" xfId="24774" xr:uid="{00000000-0005-0000-0000-0000D6140000}"/>
    <cellStyle name="_Currency 10 2 2 4" xfId="38096" xr:uid="{00000000-0005-0000-0000-0000D7140000}"/>
    <cellStyle name="_Currency 10 2 2 5" xfId="18920" xr:uid="{00000000-0005-0000-0000-0000D8140000}"/>
    <cellStyle name="_Currency 10 2 3" xfId="5446" xr:uid="{00000000-0005-0000-0000-0000D9140000}"/>
    <cellStyle name="_Currency 10 2 3 2" xfId="12911" xr:uid="{00000000-0005-0000-0000-0000DA140000}"/>
    <cellStyle name="_Currency 10 2 3 2 2" xfId="47070" xr:uid="{00000000-0005-0000-0000-0000DB140000}"/>
    <cellStyle name="_Currency 10 2 3 2 3" xfId="33750" xr:uid="{00000000-0005-0000-0000-0000DC140000}"/>
    <cellStyle name="_Currency 10 2 3 3" xfId="26297" xr:uid="{00000000-0005-0000-0000-0000DD140000}"/>
    <cellStyle name="_Currency 10 2 3 4" xfId="39619" xr:uid="{00000000-0005-0000-0000-0000DE140000}"/>
    <cellStyle name="_Currency 10 2 3 5" xfId="20443" xr:uid="{00000000-0005-0000-0000-0000DF140000}"/>
    <cellStyle name="_Currency 10 2 4" xfId="6989" xr:uid="{00000000-0005-0000-0000-0000E0140000}"/>
    <cellStyle name="_Currency 10 2 4 2" xfId="14454" xr:uid="{00000000-0005-0000-0000-0000E1140000}"/>
    <cellStyle name="_Currency 10 2 4 2 2" xfId="48613" xr:uid="{00000000-0005-0000-0000-0000E2140000}"/>
    <cellStyle name="_Currency 10 2 4 2 3" xfId="35293" xr:uid="{00000000-0005-0000-0000-0000E3140000}"/>
    <cellStyle name="_Currency 10 2 4 3" xfId="27840" xr:uid="{00000000-0005-0000-0000-0000E4140000}"/>
    <cellStyle name="_Currency 10 2 4 4" xfId="41162" xr:uid="{00000000-0005-0000-0000-0000E5140000}"/>
    <cellStyle name="_Currency 10 2 4 5" xfId="21986" xr:uid="{00000000-0005-0000-0000-0000E6140000}"/>
    <cellStyle name="_Currency 10 2 5" xfId="9891" xr:uid="{00000000-0005-0000-0000-0000E7140000}"/>
    <cellStyle name="_Currency 10 2 5 2" xfId="30732" xr:uid="{00000000-0005-0000-0000-0000E8140000}"/>
    <cellStyle name="_Currency 10 2 5 3" xfId="44052" xr:uid="{00000000-0005-0000-0000-0000E9140000}"/>
    <cellStyle name="_Currency 10 2 5 4" xfId="17425" xr:uid="{00000000-0005-0000-0000-0000EA140000}"/>
    <cellStyle name="_Currency 10 2 6" xfId="8603" xr:uid="{00000000-0005-0000-0000-0000EB140000}"/>
    <cellStyle name="_Currency 10 2 6 2" xfId="42774" xr:uid="{00000000-0005-0000-0000-0000EC140000}"/>
    <cellStyle name="_Currency 10 2 6 3" xfId="29454" xr:uid="{00000000-0005-0000-0000-0000ED140000}"/>
    <cellStyle name="_Currency 10 2 7" xfId="23279" xr:uid="{00000000-0005-0000-0000-0000EE140000}"/>
    <cellStyle name="_Currency 10 2 8" xfId="36601" xr:uid="{00000000-0005-0000-0000-0000EF140000}"/>
    <cellStyle name="_Currency 10 2 9" xfId="16147" xr:uid="{00000000-0005-0000-0000-0000F0140000}"/>
    <cellStyle name="_Currency 10 3" xfId="3381" xr:uid="{00000000-0005-0000-0000-0000F1140000}"/>
    <cellStyle name="_Currency 10 3 2" xfId="4905" xr:uid="{00000000-0005-0000-0000-0000F2140000}"/>
    <cellStyle name="_Currency 10 3 2 2" xfId="12370" xr:uid="{00000000-0005-0000-0000-0000F3140000}"/>
    <cellStyle name="_Currency 10 3 2 2 2" xfId="46529" xr:uid="{00000000-0005-0000-0000-0000F4140000}"/>
    <cellStyle name="_Currency 10 3 2 2 3" xfId="33209" xr:uid="{00000000-0005-0000-0000-0000F5140000}"/>
    <cellStyle name="_Currency 10 3 2 3" xfId="25756" xr:uid="{00000000-0005-0000-0000-0000F6140000}"/>
    <cellStyle name="_Currency 10 3 2 4" xfId="39078" xr:uid="{00000000-0005-0000-0000-0000F7140000}"/>
    <cellStyle name="_Currency 10 3 2 5" xfId="19902" xr:uid="{00000000-0005-0000-0000-0000F8140000}"/>
    <cellStyle name="_Currency 10 3 3" xfId="6448" xr:uid="{00000000-0005-0000-0000-0000F9140000}"/>
    <cellStyle name="_Currency 10 3 3 2" xfId="13913" xr:uid="{00000000-0005-0000-0000-0000FA140000}"/>
    <cellStyle name="_Currency 10 3 3 2 2" xfId="48072" xr:uid="{00000000-0005-0000-0000-0000FB140000}"/>
    <cellStyle name="_Currency 10 3 3 2 3" xfId="34752" xr:uid="{00000000-0005-0000-0000-0000FC140000}"/>
    <cellStyle name="_Currency 10 3 3 3" xfId="27299" xr:uid="{00000000-0005-0000-0000-0000FD140000}"/>
    <cellStyle name="_Currency 10 3 3 4" xfId="40621" xr:uid="{00000000-0005-0000-0000-0000FE140000}"/>
    <cellStyle name="_Currency 10 3 3 5" xfId="21445" xr:uid="{00000000-0005-0000-0000-0000FF140000}"/>
    <cellStyle name="_Currency 10 3 4" xfId="10846" xr:uid="{00000000-0005-0000-0000-000000150000}"/>
    <cellStyle name="_Currency 10 3 4 2" xfId="31686" xr:uid="{00000000-0005-0000-0000-000001150000}"/>
    <cellStyle name="_Currency 10 3 4 3" xfId="45006" xr:uid="{00000000-0005-0000-0000-000002150000}"/>
    <cellStyle name="_Currency 10 3 4 4" xfId="18379" xr:uid="{00000000-0005-0000-0000-000003150000}"/>
    <cellStyle name="_Currency 10 3 5" xfId="8062" xr:uid="{00000000-0005-0000-0000-000004150000}"/>
    <cellStyle name="_Currency 10 3 5 2" xfId="42233" xr:uid="{00000000-0005-0000-0000-000005150000}"/>
    <cellStyle name="_Currency 10 3 5 3" xfId="28913" xr:uid="{00000000-0005-0000-0000-000006150000}"/>
    <cellStyle name="_Currency 10 3 6" xfId="24233" xr:uid="{00000000-0005-0000-0000-000007150000}"/>
    <cellStyle name="_Currency 10 3 7" xfId="37555" xr:uid="{00000000-0005-0000-0000-000008150000}"/>
    <cellStyle name="_Currency 10 3 8" xfId="15606" xr:uid="{00000000-0005-0000-0000-000009150000}"/>
    <cellStyle name="_Currency 10 4" xfId="2740" xr:uid="{00000000-0005-0000-0000-00000A150000}"/>
    <cellStyle name="_Currency 10 4 2" xfId="10247" xr:uid="{00000000-0005-0000-0000-00000B150000}"/>
    <cellStyle name="_Currency 10 4 2 2" xfId="44407" xr:uid="{00000000-0005-0000-0000-00000C150000}"/>
    <cellStyle name="_Currency 10 4 2 3" xfId="31087" xr:uid="{00000000-0005-0000-0000-00000D150000}"/>
    <cellStyle name="_Currency 10 4 3" xfId="23634" xr:uid="{00000000-0005-0000-0000-00000E150000}"/>
    <cellStyle name="_Currency 10 4 4" xfId="36956" xr:uid="{00000000-0005-0000-0000-00000F150000}"/>
    <cellStyle name="_Currency 10 4 5" xfId="17780" xr:uid="{00000000-0005-0000-0000-000010150000}"/>
    <cellStyle name="_Currency 10 5" xfId="4299" xr:uid="{00000000-0005-0000-0000-000011150000}"/>
    <cellStyle name="_Currency 10 5 2" xfId="11764" xr:uid="{00000000-0005-0000-0000-000012150000}"/>
    <cellStyle name="_Currency 10 5 2 2" xfId="45923" xr:uid="{00000000-0005-0000-0000-000013150000}"/>
    <cellStyle name="_Currency 10 5 2 3" xfId="32603" xr:uid="{00000000-0005-0000-0000-000014150000}"/>
    <cellStyle name="_Currency 10 5 3" xfId="25150" xr:uid="{00000000-0005-0000-0000-000015150000}"/>
    <cellStyle name="_Currency 10 5 4" xfId="38472" xr:uid="{00000000-0005-0000-0000-000016150000}"/>
    <cellStyle name="_Currency 10 5 5" xfId="19296" xr:uid="{00000000-0005-0000-0000-000017150000}"/>
    <cellStyle name="_Currency 10 6" xfId="5830" xr:uid="{00000000-0005-0000-0000-000018150000}"/>
    <cellStyle name="_Currency 10 6 2" xfId="13295" xr:uid="{00000000-0005-0000-0000-000019150000}"/>
    <cellStyle name="_Currency 10 6 2 2" xfId="47454" xr:uid="{00000000-0005-0000-0000-00001A150000}"/>
    <cellStyle name="_Currency 10 6 2 3" xfId="34134" xr:uid="{00000000-0005-0000-0000-00001B150000}"/>
    <cellStyle name="_Currency 10 6 3" xfId="26681" xr:uid="{00000000-0005-0000-0000-00001C150000}"/>
    <cellStyle name="_Currency 10 6 4" xfId="40003" xr:uid="{00000000-0005-0000-0000-00001D150000}"/>
    <cellStyle name="_Currency 10 6 5" xfId="20827" xr:uid="{00000000-0005-0000-0000-00001E150000}"/>
    <cellStyle name="_Currency 10 7" xfId="9336" xr:uid="{00000000-0005-0000-0000-00001F150000}"/>
    <cellStyle name="_Currency 10 7 2" xfId="30177" xr:uid="{00000000-0005-0000-0000-000020150000}"/>
    <cellStyle name="_Currency 10 7 3" xfId="43497" xr:uid="{00000000-0005-0000-0000-000021150000}"/>
    <cellStyle name="_Currency 10 7 4" xfId="16870" xr:uid="{00000000-0005-0000-0000-000022150000}"/>
    <cellStyle name="_Currency 10 8" xfId="7456" xr:uid="{00000000-0005-0000-0000-000023150000}"/>
    <cellStyle name="_Currency 10 8 2" xfId="41627" xr:uid="{00000000-0005-0000-0000-000024150000}"/>
    <cellStyle name="_Currency 10 8 3" xfId="28307" xr:uid="{00000000-0005-0000-0000-000025150000}"/>
    <cellStyle name="_Currency 10 9" xfId="22724" xr:uid="{00000000-0005-0000-0000-000026150000}"/>
    <cellStyle name="_Currency 11" xfId="2091" xr:uid="{00000000-0005-0000-0000-000027150000}"/>
    <cellStyle name="_Currency 11 10" xfId="36309" xr:uid="{00000000-0005-0000-0000-000028150000}"/>
    <cellStyle name="_Currency 11 11" xfId="15025" xr:uid="{00000000-0005-0000-0000-000029150000}"/>
    <cellStyle name="_Currency 11 2" xfId="2409" xr:uid="{00000000-0005-0000-0000-00002A150000}"/>
    <cellStyle name="_Currency 11 2 2" xfId="3947" xr:uid="{00000000-0005-0000-0000-00002B150000}"/>
    <cellStyle name="_Currency 11 2 2 2" xfId="11412" xr:uid="{00000000-0005-0000-0000-00002C150000}"/>
    <cellStyle name="_Currency 11 2 2 2 2" xfId="45572" xr:uid="{00000000-0005-0000-0000-00002D150000}"/>
    <cellStyle name="_Currency 11 2 2 2 3" xfId="32252" xr:uid="{00000000-0005-0000-0000-00002E150000}"/>
    <cellStyle name="_Currency 11 2 2 3" xfId="24799" xr:uid="{00000000-0005-0000-0000-00002F150000}"/>
    <cellStyle name="_Currency 11 2 2 4" xfId="38121" xr:uid="{00000000-0005-0000-0000-000030150000}"/>
    <cellStyle name="_Currency 11 2 2 5" xfId="18945" xr:uid="{00000000-0005-0000-0000-000031150000}"/>
    <cellStyle name="_Currency 11 2 3" xfId="5471" xr:uid="{00000000-0005-0000-0000-000032150000}"/>
    <cellStyle name="_Currency 11 2 3 2" xfId="12936" xr:uid="{00000000-0005-0000-0000-000033150000}"/>
    <cellStyle name="_Currency 11 2 3 2 2" xfId="47095" xr:uid="{00000000-0005-0000-0000-000034150000}"/>
    <cellStyle name="_Currency 11 2 3 2 3" xfId="33775" xr:uid="{00000000-0005-0000-0000-000035150000}"/>
    <cellStyle name="_Currency 11 2 3 3" xfId="26322" xr:uid="{00000000-0005-0000-0000-000036150000}"/>
    <cellStyle name="_Currency 11 2 3 4" xfId="39644" xr:uid="{00000000-0005-0000-0000-000037150000}"/>
    <cellStyle name="_Currency 11 2 3 5" xfId="20468" xr:uid="{00000000-0005-0000-0000-000038150000}"/>
    <cellStyle name="_Currency 11 2 4" xfId="7014" xr:uid="{00000000-0005-0000-0000-000039150000}"/>
    <cellStyle name="_Currency 11 2 4 2" xfId="14479" xr:uid="{00000000-0005-0000-0000-00003A150000}"/>
    <cellStyle name="_Currency 11 2 4 2 2" xfId="48638" xr:uid="{00000000-0005-0000-0000-00003B150000}"/>
    <cellStyle name="_Currency 11 2 4 2 3" xfId="35318" xr:uid="{00000000-0005-0000-0000-00003C150000}"/>
    <cellStyle name="_Currency 11 2 4 3" xfId="27865" xr:uid="{00000000-0005-0000-0000-00003D150000}"/>
    <cellStyle name="_Currency 11 2 4 4" xfId="41187" xr:uid="{00000000-0005-0000-0000-00003E150000}"/>
    <cellStyle name="_Currency 11 2 4 5" xfId="22011" xr:uid="{00000000-0005-0000-0000-00003F150000}"/>
    <cellStyle name="_Currency 11 2 5" xfId="9916" xr:uid="{00000000-0005-0000-0000-000040150000}"/>
    <cellStyle name="_Currency 11 2 5 2" xfId="30757" xr:uid="{00000000-0005-0000-0000-000041150000}"/>
    <cellStyle name="_Currency 11 2 5 3" xfId="44077" xr:uid="{00000000-0005-0000-0000-000042150000}"/>
    <cellStyle name="_Currency 11 2 5 4" xfId="17450" xr:uid="{00000000-0005-0000-0000-000043150000}"/>
    <cellStyle name="_Currency 11 2 6" xfId="8628" xr:uid="{00000000-0005-0000-0000-000044150000}"/>
    <cellStyle name="_Currency 11 2 6 2" xfId="42799" xr:uid="{00000000-0005-0000-0000-000045150000}"/>
    <cellStyle name="_Currency 11 2 6 3" xfId="29479" xr:uid="{00000000-0005-0000-0000-000046150000}"/>
    <cellStyle name="_Currency 11 2 7" xfId="23304" xr:uid="{00000000-0005-0000-0000-000047150000}"/>
    <cellStyle name="_Currency 11 2 8" xfId="36626" xr:uid="{00000000-0005-0000-0000-000048150000}"/>
    <cellStyle name="_Currency 11 2 9" xfId="16172" xr:uid="{00000000-0005-0000-0000-000049150000}"/>
    <cellStyle name="_Currency 11 3" xfId="3644" xr:uid="{00000000-0005-0000-0000-00004A150000}"/>
    <cellStyle name="_Currency 11 3 2" xfId="5168" xr:uid="{00000000-0005-0000-0000-00004B150000}"/>
    <cellStyle name="_Currency 11 3 2 2" xfId="12633" xr:uid="{00000000-0005-0000-0000-00004C150000}"/>
    <cellStyle name="_Currency 11 3 2 2 2" xfId="46792" xr:uid="{00000000-0005-0000-0000-00004D150000}"/>
    <cellStyle name="_Currency 11 3 2 2 3" xfId="33472" xr:uid="{00000000-0005-0000-0000-00004E150000}"/>
    <cellStyle name="_Currency 11 3 2 3" xfId="26019" xr:uid="{00000000-0005-0000-0000-00004F150000}"/>
    <cellStyle name="_Currency 11 3 2 4" xfId="39341" xr:uid="{00000000-0005-0000-0000-000050150000}"/>
    <cellStyle name="_Currency 11 3 2 5" xfId="20165" xr:uid="{00000000-0005-0000-0000-000051150000}"/>
    <cellStyle name="_Currency 11 3 3" xfId="6711" xr:uid="{00000000-0005-0000-0000-000052150000}"/>
    <cellStyle name="_Currency 11 3 3 2" xfId="14176" xr:uid="{00000000-0005-0000-0000-000053150000}"/>
    <cellStyle name="_Currency 11 3 3 2 2" xfId="48335" xr:uid="{00000000-0005-0000-0000-000054150000}"/>
    <cellStyle name="_Currency 11 3 3 2 3" xfId="35015" xr:uid="{00000000-0005-0000-0000-000055150000}"/>
    <cellStyle name="_Currency 11 3 3 3" xfId="27562" xr:uid="{00000000-0005-0000-0000-000056150000}"/>
    <cellStyle name="_Currency 11 3 3 4" xfId="40884" xr:uid="{00000000-0005-0000-0000-000057150000}"/>
    <cellStyle name="_Currency 11 3 3 5" xfId="21708" xr:uid="{00000000-0005-0000-0000-000058150000}"/>
    <cellStyle name="_Currency 11 3 4" xfId="11109" xr:uid="{00000000-0005-0000-0000-000059150000}"/>
    <cellStyle name="_Currency 11 3 4 2" xfId="31949" xr:uid="{00000000-0005-0000-0000-00005A150000}"/>
    <cellStyle name="_Currency 11 3 4 3" xfId="45269" xr:uid="{00000000-0005-0000-0000-00005B150000}"/>
    <cellStyle name="_Currency 11 3 4 4" xfId="18642" xr:uid="{00000000-0005-0000-0000-00005C150000}"/>
    <cellStyle name="_Currency 11 3 5" xfId="8325" xr:uid="{00000000-0005-0000-0000-00005D150000}"/>
    <cellStyle name="_Currency 11 3 5 2" xfId="42496" xr:uid="{00000000-0005-0000-0000-00005E150000}"/>
    <cellStyle name="_Currency 11 3 5 3" xfId="29176" xr:uid="{00000000-0005-0000-0000-00005F150000}"/>
    <cellStyle name="_Currency 11 3 6" xfId="24496" xr:uid="{00000000-0005-0000-0000-000060150000}"/>
    <cellStyle name="_Currency 11 3 7" xfId="37818" xr:uid="{00000000-0005-0000-0000-000061150000}"/>
    <cellStyle name="_Currency 11 3 8" xfId="15869" xr:uid="{00000000-0005-0000-0000-000062150000}"/>
    <cellStyle name="_Currency 11 4" xfId="2765" xr:uid="{00000000-0005-0000-0000-000063150000}"/>
    <cellStyle name="_Currency 11 4 2" xfId="10272" xr:uid="{00000000-0005-0000-0000-000064150000}"/>
    <cellStyle name="_Currency 11 4 2 2" xfId="44432" xr:uid="{00000000-0005-0000-0000-000065150000}"/>
    <cellStyle name="_Currency 11 4 2 3" xfId="31112" xr:uid="{00000000-0005-0000-0000-000066150000}"/>
    <cellStyle name="_Currency 11 4 3" xfId="23659" xr:uid="{00000000-0005-0000-0000-000067150000}"/>
    <cellStyle name="_Currency 11 4 4" xfId="36981" xr:uid="{00000000-0005-0000-0000-000068150000}"/>
    <cellStyle name="_Currency 11 4 5" xfId="17805" xr:uid="{00000000-0005-0000-0000-000069150000}"/>
    <cellStyle name="_Currency 11 5" xfId="4324" xr:uid="{00000000-0005-0000-0000-00006A150000}"/>
    <cellStyle name="_Currency 11 5 2" xfId="11789" xr:uid="{00000000-0005-0000-0000-00006B150000}"/>
    <cellStyle name="_Currency 11 5 2 2" xfId="45948" xr:uid="{00000000-0005-0000-0000-00006C150000}"/>
    <cellStyle name="_Currency 11 5 2 3" xfId="32628" xr:uid="{00000000-0005-0000-0000-00006D150000}"/>
    <cellStyle name="_Currency 11 5 3" xfId="25175" xr:uid="{00000000-0005-0000-0000-00006E150000}"/>
    <cellStyle name="_Currency 11 5 4" xfId="38497" xr:uid="{00000000-0005-0000-0000-00006F150000}"/>
    <cellStyle name="_Currency 11 5 5" xfId="19321" xr:uid="{00000000-0005-0000-0000-000070150000}"/>
    <cellStyle name="_Currency 11 6" xfId="5855" xr:uid="{00000000-0005-0000-0000-000071150000}"/>
    <cellStyle name="_Currency 11 6 2" xfId="13320" xr:uid="{00000000-0005-0000-0000-000072150000}"/>
    <cellStyle name="_Currency 11 6 2 2" xfId="47479" xr:uid="{00000000-0005-0000-0000-000073150000}"/>
    <cellStyle name="_Currency 11 6 2 3" xfId="34159" xr:uid="{00000000-0005-0000-0000-000074150000}"/>
    <cellStyle name="_Currency 11 6 3" xfId="26706" xr:uid="{00000000-0005-0000-0000-000075150000}"/>
    <cellStyle name="_Currency 11 6 4" xfId="40028" xr:uid="{00000000-0005-0000-0000-000076150000}"/>
    <cellStyle name="_Currency 11 6 5" xfId="20852" xr:uid="{00000000-0005-0000-0000-000077150000}"/>
    <cellStyle name="_Currency 11 7" xfId="9599" xr:uid="{00000000-0005-0000-0000-000078150000}"/>
    <cellStyle name="_Currency 11 7 2" xfId="30440" xr:uid="{00000000-0005-0000-0000-000079150000}"/>
    <cellStyle name="_Currency 11 7 3" xfId="43760" xr:uid="{00000000-0005-0000-0000-00007A150000}"/>
    <cellStyle name="_Currency 11 7 4" xfId="17133" xr:uid="{00000000-0005-0000-0000-00007B150000}"/>
    <cellStyle name="_Currency 11 8" xfId="7481" xr:uid="{00000000-0005-0000-0000-00007C150000}"/>
    <cellStyle name="_Currency 11 8 2" xfId="41652" xr:uid="{00000000-0005-0000-0000-00007D150000}"/>
    <cellStyle name="_Currency 11 8 3" xfId="28332" xr:uid="{00000000-0005-0000-0000-00007E150000}"/>
    <cellStyle name="_Currency 11 9" xfId="22987" xr:uid="{00000000-0005-0000-0000-00007F150000}"/>
    <cellStyle name="_Currency 12" xfId="2449" xr:uid="{00000000-0005-0000-0000-000080150000}"/>
    <cellStyle name="_Currency 12 10" xfId="15065" xr:uid="{00000000-0005-0000-0000-000081150000}"/>
    <cellStyle name="_Currency 12 2" xfId="3987" xr:uid="{00000000-0005-0000-0000-000082150000}"/>
    <cellStyle name="_Currency 12 2 2" xfId="5511" xr:uid="{00000000-0005-0000-0000-000083150000}"/>
    <cellStyle name="_Currency 12 2 2 2" xfId="12976" xr:uid="{00000000-0005-0000-0000-000084150000}"/>
    <cellStyle name="_Currency 12 2 2 2 2" xfId="47135" xr:uid="{00000000-0005-0000-0000-000085150000}"/>
    <cellStyle name="_Currency 12 2 2 2 3" xfId="33815" xr:uid="{00000000-0005-0000-0000-000086150000}"/>
    <cellStyle name="_Currency 12 2 2 3" xfId="26362" xr:uid="{00000000-0005-0000-0000-000087150000}"/>
    <cellStyle name="_Currency 12 2 2 4" xfId="39684" xr:uid="{00000000-0005-0000-0000-000088150000}"/>
    <cellStyle name="_Currency 12 2 2 5" xfId="20508" xr:uid="{00000000-0005-0000-0000-000089150000}"/>
    <cellStyle name="_Currency 12 2 3" xfId="7054" xr:uid="{00000000-0005-0000-0000-00008A150000}"/>
    <cellStyle name="_Currency 12 2 3 2" xfId="14519" xr:uid="{00000000-0005-0000-0000-00008B150000}"/>
    <cellStyle name="_Currency 12 2 3 2 2" xfId="48678" xr:uid="{00000000-0005-0000-0000-00008C150000}"/>
    <cellStyle name="_Currency 12 2 3 2 3" xfId="35358" xr:uid="{00000000-0005-0000-0000-00008D150000}"/>
    <cellStyle name="_Currency 12 2 3 3" xfId="27905" xr:uid="{00000000-0005-0000-0000-00008E150000}"/>
    <cellStyle name="_Currency 12 2 3 4" xfId="41227" xr:uid="{00000000-0005-0000-0000-00008F150000}"/>
    <cellStyle name="_Currency 12 2 3 5" xfId="22051" xr:uid="{00000000-0005-0000-0000-000090150000}"/>
    <cellStyle name="_Currency 12 2 4" xfId="11452" xr:uid="{00000000-0005-0000-0000-000091150000}"/>
    <cellStyle name="_Currency 12 2 4 2" xfId="32292" xr:uid="{00000000-0005-0000-0000-000092150000}"/>
    <cellStyle name="_Currency 12 2 4 3" xfId="45612" xr:uid="{00000000-0005-0000-0000-000093150000}"/>
    <cellStyle name="_Currency 12 2 4 4" xfId="18985" xr:uid="{00000000-0005-0000-0000-000094150000}"/>
    <cellStyle name="_Currency 12 2 5" xfId="8668" xr:uid="{00000000-0005-0000-0000-000095150000}"/>
    <cellStyle name="_Currency 12 2 5 2" xfId="42839" xr:uid="{00000000-0005-0000-0000-000096150000}"/>
    <cellStyle name="_Currency 12 2 5 3" xfId="29519" xr:uid="{00000000-0005-0000-0000-000097150000}"/>
    <cellStyle name="_Currency 12 2 6" xfId="24839" xr:uid="{00000000-0005-0000-0000-000098150000}"/>
    <cellStyle name="_Currency 12 2 7" xfId="38161" xr:uid="{00000000-0005-0000-0000-000099150000}"/>
    <cellStyle name="_Currency 12 2 8" xfId="16212" xr:uid="{00000000-0005-0000-0000-00009A150000}"/>
    <cellStyle name="_Currency 12 3" xfId="2805" xr:uid="{00000000-0005-0000-0000-00009B150000}"/>
    <cellStyle name="_Currency 12 3 2" xfId="10312" xr:uid="{00000000-0005-0000-0000-00009C150000}"/>
    <cellStyle name="_Currency 12 3 2 2" xfId="44472" xr:uid="{00000000-0005-0000-0000-00009D150000}"/>
    <cellStyle name="_Currency 12 3 2 3" xfId="31152" xr:uid="{00000000-0005-0000-0000-00009E150000}"/>
    <cellStyle name="_Currency 12 3 3" xfId="23699" xr:uid="{00000000-0005-0000-0000-00009F150000}"/>
    <cellStyle name="_Currency 12 3 4" xfId="37021" xr:uid="{00000000-0005-0000-0000-0000A0150000}"/>
    <cellStyle name="_Currency 12 3 5" xfId="17845" xr:uid="{00000000-0005-0000-0000-0000A1150000}"/>
    <cellStyle name="_Currency 12 4" xfId="4364" xr:uid="{00000000-0005-0000-0000-0000A2150000}"/>
    <cellStyle name="_Currency 12 4 2" xfId="11829" xr:uid="{00000000-0005-0000-0000-0000A3150000}"/>
    <cellStyle name="_Currency 12 4 2 2" xfId="45988" xr:uid="{00000000-0005-0000-0000-0000A4150000}"/>
    <cellStyle name="_Currency 12 4 2 3" xfId="32668" xr:uid="{00000000-0005-0000-0000-0000A5150000}"/>
    <cellStyle name="_Currency 12 4 3" xfId="25215" xr:uid="{00000000-0005-0000-0000-0000A6150000}"/>
    <cellStyle name="_Currency 12 4 4" xfId="38537" xr:uid="{00000000-0005-0000-0000-0000A7150000}"/>
    <cellStyle name="_Currency 12 4 5" xfId="19361" xr:uid="{00000000-0005-0000-0000-0000A8150000}"/>
    <cellStyle name="_Currency 12 5" xfId="5895" xr:uid="{00000000-0005-0000-0000-0000A9150000}"/>
    <cellStyle name="_Currency 12 5 2" xfId="13360" xr:uid="{00000000-0005-0000-0000-0000AA150000}"/>
    <cellStyle name="_Currency 12 5 2 2" xfId="47519" xr:uid="{00000000-0005-0000-0000-0000AB150000}"/>
    <cellStyle name="_Currency 12 5 2 3" xfId="34199" xr:uid="{00000000-0005-0000-0000-0000AC150000}"/>
    <cellStyle name="_Currency 12 5 3" xfId="26746" xr:uid="{00000000-0005-0000-0000-0000AD150000}"/>
    <cellStyle name="_Currency 12 5 4" xfId="40068" xr:uid="{00000000-0005-0000-0000-0000AE150000}"/>
    <cellStyle name="_Currency 12 5 5" xfId="20892" xr:uid="{00000000-0005-0000-0000-0000AF150000}"/>
    <cellStyle name="_Currency 12 6" xfId="9956" xr:uid="{00000000-0005-0000-0000-0000B0150000}"/>
    <cellStyle name="_Currency 12 6 2" xfId="30797" xr:uid="{00000000-0005-0000-0000-0000B1150000}"/>
    <cellStyle name="_Currency 12 6 3" xfId="44117" xr:uid="{00000000-0005-0000-0000-0000B2150000}"/>
    <cellStyle name="_Currency 12 6 4" xfId="17490" xr:uid="{00000000-0005-0000-0000-0000B3150000}"/>
    <cellStyle name="_Currency 12 7" xfId="7521" xr:uid="{00000000-0005-0000-0000-0000B4150000}"/>
    <cellStyle name="_Currency 12 7 2" xfId="41692" xr:uid="{00000000-0005-0000-0000-0000B5150000}"/>
    <cellStyle name="_Currency 12 7 3" xfId="28372" xr:uid="{00000000-0005-0000-0000-0000B6150000}"/>
    <cellStyle name="_Currency 12 8" xfId="23344" xr:uid="{00000000-0005-0000-0000-0000B7150000}"/>
    <cellStyle name="_Currency 12 9" xfId="36666" xr:uid="{00000000-0005-0000-0000-0000B8150000}"/>
    <cellStyle name="_Currency 13" xfId="2125" xr:uid="{00000000-0005-0000-0000-0000B9150000}"/>
    <cellStyle name="_Currency 13 2" xfId="2831" xr:uid="{00000000-0005-0000-0000-0000BA150000}"/>
    <cellStyle name="_Currency 13 2 2" xfId="10337" xr:uid="{00000000-0005-0000-0000-0000BB150000}"/>
    <cellStyle name="_Currency 13 2 2 2" xfId="44497" xr:uid="{00000000-0005-0000-0000-0000BC150000}"/>
    <cellStyle name="_Currency 13 2 2 3" xfId="31177" xr:uid="{00000000-0005-0000-0000-0000BD150000}"/>
    <cellStyle name="_Currency 13 2 3" xfId="23724" xr:uid="{00000000-0005-0000-0000-0000BE150000}"/>
    <cellStyle name="_Currency 13 2 4" xfId="37046" xr:uid="{00000000-0005-0000-0000-0000BF150000}"/>
    <cellStyle name="_Currency 13 2 5" xfId="17870" xr:uid="{00000000-0005-0000-0000-0000C0150000}"/>
    <cellStyle name="_Currency 13 3" xfId="4391" xr:uid="{00000000-0005-0000-0000-0000C1150000}"/>
    <cellStyle name="_Currency 13 3 2" xfId="11856" xr:uid="{00000000-0005-0000-0000-0000C2150000}"/>
    <cellStyle name="_Currency 13 3 2 2" xfId="46015" xr:uid="{00000000-0005-0000-0000-0000C3150000}"/>
    <cellStyle name="_Currency 13 3 2 3" xfId="32695" xr:uid="{00000000-0005-0000-0000-0000C4150000}"/>
    <cellStyle name="_Currency 13 3 3" xfId="25242" xr:uid="{00000000-0005-0000-0000-0000C5150000}"/>
    <cellStyle name="_Currency 13 3 4" xfId="38564" xr:uid="{00000000-0005-0000-0000-0000C6150000}"/>
    <cellStyle name="_Currency 13 3 5" xfId="19388" xr:uid="{00000000-0005-0000-0000-0000C7150000}"/>
    <cellStyle name="_Currency 13 4" xfId="5934" xr:uid="{00000000-0005-0000-0000-0000C8150000}"/>
    <cellStyle name="_Currency 13 4 2" xfId="13399" xr:uid="{00000000-0005-0000-0000-0000C9150000}"/>
    <cellStyle name="_Currency 13 4 2 2" xfId="47558" xr:uid="{00000000-0005-0000-0000-0000CA150000}"/>
    <cellStyle name="_Currency 13 4 2 3" xfId="34238" xr:uid="{00000000-0005-0000-0000-0000CB150000}"/>
    <cellStyle name="_Currency 13 4 3" xfId="26785" xr:uid="{00000000-0005-0000-0000-0000CC150000}"/>
    <cellStyle name="_Currency 13 4 4" xfId="40107" xr:uid="{00000000-0005-0000-0000-0000CD150000}"/>
    <cellStyle name="_Currency 13 4 5" xfId="20931" xr:uid="{00000000-0005-0000-0000-0000CE150000}"/>
    <cellStyle name="_Currency 13 5" xfId="9632" xr:uid="{00000000-0005-0000-0000-0000CF150000}"/>
    <cellStyle name="_Currency 13 5 2" xfId="30473" xr:uid="{00000000-0005-0000-0000-0000D0150000}"/>
    <cellStyle name="_Currency 13 5 3" xfId="43793" xr:uid="{00000000-0005-0000-0000-0000D1150000}"/>
    <cellStyle name="_Currency 13 5 4" xfId="17166" xr:uid="{00000000-0005-0000-0000-0000D2150000}"/>
    <cellStyle name="_Currency 13 6" xfId="7548" xr:uid="{00000000-0005-0000-0000-0000D3150000}"/>
    <cellStyle name="_Currency 13 6 2" xfId="41719" xr:uid="{00000000-0005-0000-0000-0000D4150000}"/>
    <cellStyle name="_Currency 13 6 3" xfId="28399" xr:uid="{00000000-0005-0000-0000-0000D5150000}"/>
    <cellStyle name="_Currency 13 7" xfId="23020" xr:uid="{00000000-0005-0000-0000-0000D6150000}"/>
    <cellStyle name="_Currency 13 8" xfId="36342" xr:uid="{00000000-0005-0000-0000-0000D7150000}"/>
    <cellStyle name="_Currency 13 9" xfId="15092" xr:uid="{00000000-0005-0000-0000-0000D8150000}"/>
    <cellStyle name="_Currency 14" xfId="2472" xr:uid="{00000000-0005-0000-0000-0000D9150000}"/>
    <cellStyle name="_Currency 14 2" xfId="5538" xr:uid="{00000000-0005-0000-0000-0000DA150000}"/>
    <cellStyle name="_Currency 14 2 2" xfId="13003" xr:uid="{00000000-0005-0000-0000-0000DB150000}"/>
    <cellStyle name="_Currency 14 2 2 2" xfId="47162" xr:uid="{00000000-0005-0000-0000-0000DC150000}"/>
    <cellStyle name="_Currency 14 2 2 3" xfId="33842" xr:uid="{00000000-0005-0000-0000-0000DD150000}"/>
    <cellStyle name="_Currency 14 2 3" xfId="26389" xr:uid="{00000000-0005-0000-0000-0000DE150000}"/>
    <cellStyle name="_Currency 14 2 4" xfId="39711" xr:uid="{00000000-0005-0000-0000-0000DF150000}"/>
    <cellStyle name="_Currency 14 2 5" xfId="20535" xr:uid="{00000000-0005-0000-0000-0000E0150000}"/>
    <cellStyle name="_Currency 14 3" xfId="7081" xr:uid="{00000000-0005-0000-0000-0000E1150000}"/>
    <cellStyle name="_Currency 14 3 2" xfId="14546" xr:uid="{00000000-0005-0000-0000-0000E2150000}"/>
    <cellStyle name="_Currency 14 3 2 2" xfId="48705" xr:uid="{00000000-0005-0000-0000-0000E3150000}"/>
    <cellStyle name="_Currency 14 3 2 3" xfId="35385" xr:uid="{00000000-0005-0000-0000-0000E4150000}"/>
    <cellStyle name="_Currency 14 3 3" xfId="27932" xr:uid="{00000000-0005-0000-0000-0000E5150000}"/>
    <cellStyle name="_Currency 14 3 4" xfId="41254" xr:uid="{00000000-0005-0000-0000-0000E6150000}"/>
    <cellStyle name="_Currency 14 3 5" xfId="22078" xr:uid="{00000000-0005-0000-0000-0000E7150000}"/>
    <cellStyle name="_Currency 14 4" xfId="9979" xr:uid="{00000000-0005-0000-0000-0000E8150000}"/>
    <cellStyle name="_Currency 14 4 2" xfId="30819" xr:uid="{00000000-0005-0000-0000-0000E9150000}"/>
    <cellStyle name="_Currency 14 4 3" xfId="44139" xr:uid="{00000000-0005-0000-0000-0000EA150000}"/>
    <cellStyle name="_Currency 14 4 4" xfId="17512" xr:uid="{00000000-0005-0000-0000-0000EB150000}"/>
    <cellStyle name="_Currency 14 5" xfId="8695" xr:uid="{00000000-0005-0000-0000-0000EC150000}"/>
    <cellStyle name="_Currency 14 5 2" xfId="42866" xr:uid="{00000000-0005-0000-0000-0000ED150000}"/>
    <cellStyle name="_Currency 14 5 3" xfId="29546" xr:uid="{00000000-0005-0000-0000-0000EE150000}"/>
    <cellStyle name="_Currency 14 6" xfId="23366" xr:uid="{00000000-0005-0000-0000-0000EF150000}"/>
    <cellStyle name="_Currency 14 7" xfId="36688" xr:uid="{00000000-0005-0000-0000-0000F0150000}"/>
    <cellStyle name="_Currency 14 8" xfId="16239" xr:uid="{00000000-0005-0000-0000-0000F1150000}"/>
    <cellStyle name="_Currency 15" xfId="4030" xr:uid="{00000000-0005-0000-0000-0000F2150000}"/>
    <cellStyle name="_Currency 15 2" xfId="7123" xr:uid="{00000000-0005-0000-0000-0000F3150000}"/>
    <cellStyle name="_Currency 15 2 2" xfId="14588" xr:uid="{00000000-0005-0000-0000-0000F4150000}"/>
    <cellStyle name="_Currency 15 2 2 2" xfId="48747" xr:uid="{00000000-0005-0000-0000-0000F5150000}"/>
    <cellStyle name="_Currency 15 2 2 3" xfId="35427" xr:uid="{00000000-0005-0000-0000-0000F6150000}"/>
    <cellStyle name="_Currency 15 2 3" xfId="27974" xr:uid="{00000000-0005-0000-0000-0000F7150000}"/>
    <cellStyle name="_Currency 15 2 4" xfId="41296" xr:uid="{00000000-0005-0000-0000-0000F8150000}"/>
    <cellStyle name="_Currency 15 2 5" xfId="22120" xr:uid="{00000000-0005-0000-0000-0000F9150000}"/>
    <cellStyle name="_Currency 15 3" xfId="11495" xr:uid="{00000000-0005-0000-0000-0000FA150000}"/>
    <cellStyle name="_Currency 15 3 2" xfId="32335" xr:uid="{00000000-0005-0000-0000-0000FB150000}"/>
    <cellStyle name="_Currency 15 3 3" xfId="45655" xr:uid="{00000000-0005-0000-0000-0000FC150000}"/>
    <cellStyle name="_Currency 15 3 4" xfId="19028" xr:uid="{00000000-0005-0000-0000-0000FD150000}"/>
    <cellStyle name="_Currency 15 4" xfId="8737" xr:uid="{00000000-0005-0000-0000-0000FE150000}"/>
    <cellStyle name="_Currency 15 4 2" xfId="42908" xr:uid="{00000000-0005-0000-0000-0000FF150000}"/>
    <cellStyle name="_Currency 15 4 3" xfId="29588" xr:uid="{00000000-0005-0000-0000-000000160000}"/>
    <cellStyle name="_Currency 15 5" xfId="24882" xr:uid="{00000000-0005-0000-0000-000001160000}"/>
    <cellStyle name="_Currency 15 6" xfId="38204" xr:uid="{00000000-0005-0000-0000-000002160000}"/>
    <cellStyle name="_Currency 15 7" xfId="16281" xr:uid="{00000000-0005-0000-0000-000003160000}"/>
    <cellStyle name="_Currency 16" xfId="5584" xr:uid="{00000000-0005-0000-0000-000004160000}"/>
    <cellStyle name="_Currency 16 2" xfId="13049" xr:uid="{00000000-0005-0000-0000-000005160000}"/>
    <cellStyle name="_Currency 16 2 2" xfId="33888" xr:uid="{00000000-0005-0000-0000-000006160000}"/>
    <cellStyle name="_Currency 16 2 3" xfId="47208" xr:uid="{00000000-0005-0000-0000-000007160000}"/>
    <cellStyle name="_Currency 16 2 4" xfId="20581" xr:uid="{00000000-0005-0000-0000-000008160000}"/>
    <cellStyle name="_Currency 16 3" xfId="8769" xr:uid="{00000000-0005-0000-0000-000009160000}"/>
    <cellStyle name="_Currency 16 3 2" xfId="42940" xr:uid="{00000000-0005-0000-0000-00000A160000}"/>
    <cellStyle name="_Currency 16 3 3" xfId="29620" xr:uid="{00000000-0005-0000-0000-00000B160000}"/>
    <cellStyle name="_Currency 16 4" xfId="26435" xr:uid="{00000000-0005-0000-0000-00000C160000}"/>
    <cellStyle name="_Currency 16 5" xfId="39757" xr:uid="{00000000-0005-0000-0000-00000D160000}"/>
    <cellStyle name="_Currency 16 6" xfId="16313" xr:uid="{00000000-0005-0000-0000-00000E160000}"/>
    <cellStyle name="_Currency 17" xfId="7160" xr:uid="{00000000-0005-0000-0000-00000F160000}"/>
    <cellStyle name="_Currency 17 2" xfId="14625" xr:uid="{00000000-0005-0000-0000-000010160000}"/>
    <cellStyle name="_Currency 17 2 2" xfId="35464" xr:uid="{00000000-0005-0000-0000-000011160000}"/>
    <cellStyle name="_Currency 17 2 3" xfId="48784" xr:uid="{00000000-0005-0000-0000-000012160000}"/>
    <cellStyle name="_Currency 17 2 4" xfId="22157" xr:uid="{00000000-0005-0000-0000-000013160000}"/>
    <cellStyle name="_Currency 17 3" xfId="8791" xr:uid="{00000000-0005-0000-0000-000014160000}"/>
    <cellStyle name="_Currency 17 3 2" xfId="42962" xr:uid="{00000000-0005-0000-0000-000015160000}"/>
    <cellStyle name="_Currency 17 3 3" xfId="29642" xr:uid="{00000000-0005-0000-0000-000016160000}"/>
    <cellStyle name="_Currency 17 4" xfId="28011" xr:uid="{00000000-0005-0000-0000-000017160000}"/>
    <cellStyle name="_Currency 17 5" xfId="41333" xr:uid="{00000000-0005-0000-0000-000018160000}"/>
    <cellStyle name="_Currency 17 6" xfId="16335" xr:uid="{00000000-0005-0000-0000-000019160000}"/>
    <cellStyle name="_Currency 18" xfId="8853" xr:uid="{00000000-0005-0000-0000-00001A160000}"/>
    <cellStyle name="_Currency 18 2" xfId="29694" xr:uid="{00000000-0005-0000-0000-00001B160000}"/>
    <cellStyle name="_Currency 18 3" xfId="43014" xr:uid="{00000000-0005-0000-0000-00001C160000}"/>
    <cellStyle name="_Currency 18 4" xfId="16387" xr:uid="{00000000-0005-0000-0000-00001D160000}"/>
    <cellStyle name="_Currency 19" xfId="7208" xr:uid="{00000000-0005-0000-0000-00001E160000}"/>
    <cellStyle name="_Currency 19 2" xfId="41381" xr:uid="{00000000-0005-0000-0000-00001F160000}"/>
    <cellStyle name="_Currency 19 3" xfId="28059" xr:uid="{00000000-0005-0000-0000-000020160000}"/>
    <cellStyle name="_Currency 2" xfId="488" xr:uid="{00000000-0005-0000-0000-000021160000}"/>
    <cellStyle name="_Currency 2 10" xfId="5600" xr:uid="{00000000-0005-0000-0000-000022160000}"/>
    <cellStyle name="_Currency 2 10 2" xfId="13065" xr:uid="{00000000-0005-0000-0000-000023160000}"/>
    <cellStyle name="_Currency 2 10 2 2" xfId="47224" xr:uid="{00000000-0005-0000-0000-000024160000}"/>
    <cellStyle name="_Currency 2 10 2 3" xfId="33904" xr:uid="{00000000-0005-0000-0000-000025160000}"/>
    <cellStyle name="_Currency 2 10 3" xfId="26451" xr:uid="{00000000-0005-0000-0000-000026160000}"/>
    <cellStyle name="_Currency 2 10 4" xfId="39773" xr:uid="{00000000-0005-0000-0000-000027160000}"/>
    <cellStyle name="_Currency 2 10 5" xfId="20597" xr:uid="{00000000-0005-0000-0000-000028160000}"/>
    <cellStyle name="_Currency 2 11" xfId="8869" xr:uid="{00000000-0005-0000-0000-000029160000}"/>
    <cellStyle name="_Currency 2 11 2" xfId="29710" xr:uid="{00000000-0005-0000-0000-00002A160000}"/>
    <cellStyle name="_Currency 2 11 3" xfId="43030" xr:uid="{00000000-0005-0000-0000-00002B160000}"/>
    <cellStyle name="_Currency 2 11 4" xfId="16403" xr:uid="{00000000-0005-0000-0000-00002C160000}"/>
    <cellStyle name="_Currency 2 12" xfId="7224" xr:uid="{00000000-0005-0000-0000-00002D160000}"/>
    <cellStyle name="_Currency 2 12 2" xfId="41397" xr:uid="{00000000-0005-0000-0000-00002E160000}"/>
    <cellStyle name="_Currency 2 12 3" xfId="28075" xr:uid="{00000000-0005-0000-0000-00002F160000}"/>
    <cellStyle name="_Currency 2 13" xfId="22255" xr:uid="{00000000-0005-0000-0000-000030160000}"/>
    <cellStyle name="_Currency 2 14" xfId="35579" xr:uid="{00000000-0005-0000-0000-000031160000}"/>
    <cellStyle name="_Currency 2 15" xfId="14770" xr:uid="{00000000-0005-0000-0000-000032160000}"/>
    <cellStyle name="_Currency 2 2" xfId="964" xr:uid="{00000000-0005-0000-0000-000033160000}"/>
    <cellStyle name="_Currency 2 2 10" xfId="7312" xr:uid="{00000000-0005-0000-0000-000034160000}"/>
    <cellStyle name="_Currency 2 2 10 2" xfId="41483" xr:uid="{00000000-0005-0000-0000-000035160000}"/>
    <cellStyle name="_Currency 2 2 10 3" xfId="28163" xr:uid="{00000000-0005-0000-0000-000036160000}"/>
    <cellStyle name="_Currency 2 2 11" xfId="22386" xr:uid="{00000000-0005-0000-0000-000037160000}"/>
    <cellStyle name="_Currency 2 2 12" xfId="35709" xr:uid="{00000000-0005-0000-0000-000038160000}"/>
    <cellStyle name="_Currency 2 2 13" xfId="14856" xr:uid="{00000000-0005-0000-0000-000039160000}"/>
    <cellStyle name="_Currency 2 2 2" xfId="1555" xr:uid="{00000000-0005-0000-0000-00003A160000}"/>
    <cellStyle name="_Currency 2 2 2 2" xfId="3252" xr:uid="{00000000-0005-0000-0000-00003B160000}"/>
    <cellStyle name="_Currency 2 2 2 2 2" xfId="10717" xr:uid="{00000000-0005-0000-0000-00003C160000}"/>
    <cellStyle name="_Currency 2 2 2 2 2 2" xfId="44877" xr:uid="{00000000-0005-0000-0000-00003D160000}"/>
    <cellStyle name="_Currency 2 2 2 2 2 3" xfId="31557" xr:uid="{00000000-0005-0000-0000-00003E160000}"/>
    <cellStyle name="_Currency 2 2 2 2 3" xfId="24104" xr:uid="{00000000-0005-0000-0000-00003F160000}"/>
    <cellStyle name="_Currency 2 2 2 2 4" xfId="37426" xr:uid="{00000000-0005-0000-0000-000040160000}"/>
    <cellStyle name="_Currency 2 2 2 2 5" xfId="18250" xr:uid="{00000000-0005-0000-0000-000041160000}"/>
    <cellStyle name="_Currency 2 2 2 3" xfId="4776" xr:uid="{00000000-0005-0000-0000-000042160000}"/>
    <cellStyle name="_Currency 2 2 2 3 2" xfId="12241" xr:uid="{00000000-0005-0000-0000-000043160000}"/>
    <cellStyle name="_Currency 2 2 2 3 2 2" xfId="46400" xr:uid="{00000000-0005-0000-0000-000044160000}"/>
    <cellStyle name="_Currency 2 2 2 3 2 3" xfId="33080" xr:uid="{00000000-0005-0000-0000-000045160000}"/>
    <cellStyle name="_Currency 2 2 2 3 3" xfId="25627" xr:uid="{00000000-0005-0000-0000-000046160000}"/>
    <cellStyle name="_Currency 2 2 2 3 4" xfId="38949" xr:uid="{00000000-0005-0000-0000-000047160000}"/>
    <cellStyle name="_Currency 2 2 2 3 5" xfId="19773" xr:uid="{00000000-0005-0000-0000-000048160000}"/>
    <cellStyle name="_Currency 2 2 2 4" xfId="6319" xr:uid="{00000000-0005-0000-0000-000049160000}"/>
    <cellStyle name="_Currency 2 2 2 4 2" xfId="13784" xr:uid="{00000000-0005-0000-0000-00004A160000}"/>
    <cellStyle name="_Currency 2 2 2 4 2 2" xfId="47943" xr:uid="{00000000-0005-0000-0000-00004B160000}"/>
    <cellStyle name="_Currency 2 2 2 4 2 3" xfId="34623" xr:uid="{00000000-0005-0000-0000-00004C160000}"/>
    <cellStyle name="_Currency 2 2 2 4 3" xfId="27170" xr:uid="{00000000-0005-0000-0000-00004D160000}"/>
    <cellStyle name="_Currency 2 2 2 4 4" xfId="40492" xr:uid="{00000000-0005-0000-0000-00004E160000}"/>
    <cellStyle name="_Currency 2 2 2 4 5" xfId="21316" xr:uid="{00000000-0005-0000-0000-00004F160000}"/>
    <cellStyle name="_Currency 2 2 2 5" xfId="9207" xr:uid="{00000000-0005-0000-0000-000050160000}"/>
    <cellStyle name="_Currency 2 2 2 5 2" xfId="30048" xr:uid="{00000000-0005-0000-0000-000051160000}"/>
    <cellStyle name="_Currency 2 2 2 5 3" xfId="43368" xr:uid="{00000000-0005-0000-0000-000052160000}"/>
    <cellStyle name="_Currency 2 2 2 5 4" xfId="16741" xr:uid="{00000000-0005-0000-0000-000053160000}"/>
    <cellStyle name="_Currency 2 2 2 6" xfId="7933" xr:uid="{00000000-0005-0000-0000-000054160000}"/>
    <cellStyle name="_Currency 2 2 2 6 2" xfId="42104" xr:uid="{00000000-0005-0000-0000-000055160000}"/>
    <cellStyle name="_Currency 2 2 2 6 3" xfId="28784" xr:uid="{00000000-0005-0000-0000-000056160000}"/>
    <cellStyle name="_Currency 2 2 2 7" xfId="22595" xr:uid="{00000000-0005-0000-0000-000057160000}"/>
    <cellStyle name="_Currency 2 2 2 8" xfId="35917" xr:uid="{00000000-0005-0000-0000-000058160000}"/>
    <cellStyle name="_Currency 2 2 2 9" xfId="15477" xr:uid="{00000000-0005-0000-0000-000059160000}"/>
    <cellStyle name="_Currency 2 2 3" xfId="1926" xr:uid="{00000000-0005-0000-0000-00005A160000}"/>
    <cellStyle name="_Currency 2 2 3 2" xfId="3483" xr:uid="{00000000-0005-0000-0000-00005B160000}"/>
    <cellStyle name="_Currency 2 2 3 2 2" xfId="10948" xr:uid="{00000000-0005-0000-0000-00005C160000}"/>
    <cellStyle name="_Currency 2 2 3 2 2 2" xfId="45108" xr:uid="{00000000-0005-0000-0000-00005D160000}"/>
    <cellStyle name="_Currency 2 2 3 2 2 3" xfId="31788" xr:uid="{00000000-0005-0000-0000-00005E160000}"/>
    <cellStyle name="_Currency 2 2 3 2 3" xfId="24335" xr:uid="{00000000-0005-0000-0000-00005F160000}"/>
    <cellStyle name="_Currency 2 2 3 2 4" xfId="37657" xr:uid="{00000000-0005-0000-0000-000060160000}"/>
    <cellStyle name="_Currency 2 2 3 2 5" xfId="18481" xr:uid="{00000000-0005-0000-0000-000061160000}"/>
    <cellStyle name="_Currency 2 2 3 3" xfId="5007" xr:uid="{00000000-0005-0000-0000-000062160000}"/>
    <cellStyle name="_Currency 2 2 3 3 2" xfId="12472" xr:uid="{00000000-0005-0000-0000-000063160000}"/>
    <cellStyle name="_Currency 2 2 3 3 2 2" xfId="46631" xr:uid="{00000000-0005-0000-0000-000064160000}"/>
    <cellStyle name="_Currency 2 2 3 3 2 3" xfId="33311" xr:uid="{00000000-0005-0000-0000-000065160000}"/>
    <cellStyle name="_Currency 2 2 3 3 3" xfId="25858" xr:uid="{00000000-0005-0000-0000-000066160000}"/>
    <cellStyle name="_Currency 2 2 3 3 4" xfId="39180" xr:uid="{00000000-0005-0000-0000-000067160000}"/>
    <cellStyle name="_Currency 2 2 3 3 5" xfId="20004" xr:uid="{00000000-0005-0000-0000-000068160000}"/>
    <cellStyle name="_Currency 2 2 3 4" xfId="6550" xr:uid="{00000000-0005-0000-0000-000069160000}"/>
    <cellStyle name="_Currency 2 2 3 4 2" xfId="14015" xr:uid="{00000000-0005-0000-0000-00006A160000}"/>
    <cellStyle name="_Currency 2 2 3 4 2 2" xfId="48174" xr:uid="{00000000-0005-0000-0000-00006B160000}"/>
    <cellStyle name="_Currency 2 2 3 4 2 3" xfId="34854" xr:uid="{00000000-0005-0000-0000-00006C160000}"/>
    <cellStyle name="_Currency 2 2 3 4 3" xfId="27401" xr:uid="{00000000-0005-0000-0000-00006D160000}"/>
    <cellStyle name="_Currency 2 2 3 4 4" xfId="40723" xr:uid="{00000000-0005-0000-0000-00006E160000}"/>
    <cellStyle name="_Currency 2 2 3 4 5" xfId="21547" xr:uid="{00000000-0005-0000-0000-00006F160000}"/>
    <cellStyle name="_Currency 2 2 3 5" xfId="9438" xr:uid="{00000000-0005-0000-0000-000070160000}"/>
    <cellStyle name="_Currency 2 2 3 5 2" xfId="30279" xr:uid="{00000000-0005-0000-0000-000071160000}"/>
    <cellStyle name="_Currency 2 2 3 5 3" xfId="43599" xr:uid="{00000000-0005-0000-0000-000072160000}"/>
    <cellStyle name="_Currency 2 2 3 5 4" xfId="16972" xr:uid="{00000000-0005-0000-0000-000073160000}"/>
    <cellStyle name="_Currency 2 2 3 6" xfId="8164" xr:uid="{00000000-0005-0000-0000-000074160000}"/>
    <cellStyle name="_Currency 2 2 3 6 2" xfId="42335" xr:uid="{00000000-0005-0000-0000-000075160000}"/>
    <cellStyle name="_Currency 2 2 3 6 3" xfId="29015" xr:uid="{00000000-0005-0000-0000-000076160000}"/>
    <cellStyle name="_Currency 2 2 3 7" xfId="22826" xr:uid="{00000000-0005-0000-0000-000077160000}"/>
    <cellStyle name="_Currency 2 2 3 8" xfId="36148" xr:uid="{00000000-0005-0000-0000-000078160000}"/>
    <cellStyle name="_Currency 2 2 3 9" xfId="15708" xr:uid="{00000000-0005-0000-0000-000079160000}"/>
    <cellStyle name="_Currency 2 2 4" xfId="2240" xr:uid="{00000000-0005-0000-0000-00007A160000}"/>
    <cellStyle name="_Currency 2 2 4 2" xfId="3778" xr:uid="{00000000-0005-0000-0000-00007B160000}"/>
    <cellStyle name="_Currency 2 2 4 2 2" xfId="11243" xr:uid="{00000000-0005-0000-0000-00007C160000}"/>
    <cellStyle name="_Currency 2 2 4 2 2 2" xfId="45403" xr:uid="{00000000-0005-0000-0000-00007D160000}"/>
    <cellStyle name="_Currency 2 2 4 2 2 3" xfId="32083" xr:uid="{00000000-0005-0000-0000-00007E160000}"/>
    <cellStyle name="_Currency 2 2 4 2 3" xfId="24630" xr:uid="{00000000-0005-0000-0000-00007F160000}"/>
    <cellStyle name="_Currency 2 2 4 2 4" xfId="37952" xr:uid="{00000000-0005-0000-0000-000080160000}"/>
    <cellStyle name="_Currency 2 2 4 2 5" xfId="18776" xr:uid="{00000000-0005-0000-0000-000081160000}"/>
    <cellStyle name="_Currency 2 2 4 3" xfId="5302" xr:uid="{00000000-0005-0000-0000-000082160000}"/>
    <cellStyle name="_Currency 2 2 4 3 2" xfId="12767" xr:uid="{00000000-0005-0000-0000-000083160000}"/>
    <cellStyle name="_Currency 2 2 4 3 2 2" xfId="46926" xr:uid="{00000000-0005-0000-0000-000084160000}"/>
    <cellStyle name="_Currency 2 2 4 3 2 3" xfId="33606" xr:uid="{00000000-0005-0000-0000-000085160000}"/>
    <cellStyle name="_Currency 2 2 4 3 3" xfId="26153" xr:uid="{00000000-0005-0000-0000-000086160000}"/>
    <cellStyle name="_Currency 2 2 4 3 4" xfId="39475" xr:uid="{00000000-0005-0000-0000-000087160000}"/>
    <cellStyle name="_Currency 2 2 4 3 5" xfId="20299" xr:uid="{00000000-0005-0000-0000-000088160000}"/>
    <cellStyle name="_Currency 2 2 4 4" xfId="6845" xr:uid="{00000000-0005-0000-0000-000089160000}"/>
    <cellStyle name="_Currency 2 2 4 4 2" xfId="14310" xr:uid="{00000000-0005-0000-0000-00008A160000}"/>
    <cellStyle name="_Currency 2 2 4 4 2 2" xfId="48469" xr:uid="{00000000-0005-0000-0000-00008B160000}"/>
    <cellStyle name="_Currency 2 2 4 4 2 3" xfId="35149" xr:uid="{00000000-0005-0000-0000-00008C160000}"/>
    <cellStyle name="_Currency 2 2 4 4 3" xfId="27696" xr:uid="{00000000-0005-0000-0000-00008D160000}"/>
    <cellStyle name="_Currency 2 2 4 4 4" xfId="41018" xr:uid="{00000000-0005-0000-0000-00008E160000}"/>
    <cellStyle name="_Currency 2 2 4 4 5" xfId="21842" xr:uid="{00000000-0005-0000-0000-00008F160000}"/>
    <cellStyle name="_Currency 2 2 4 5" xfId="9747" xr:uid="{00000000-0005-0000-0000-000090160000}"/>
    <cellStyle name="_Currency 2 2 4 5 2" xfId="30588" xr:uid="{00000000-0005-0000-0000-000091160000}"/>
    <cellStyle name="_Currency 2 2 4 5 3" xfId="43908" xr:uid="{00000000-0005-0000-0000-000092160000}"/>
    <cellStyle name="_Currency 2 2 4 5 4" xfId="17281" xr:uid="{00000000-0005-0000-0000-000093160000}"/>
    <cellStyle name="_Currency 2 2 4 6" xfId="8459" xr:uid="{00000000-0005-0000-0000-000094160000}"/>
    <cellStyle name="_Currency 2 2 4 6 2" xfId="42630" xr:uid="{00000000-0005-0000-0000-000095160000}"/>
    <cellStyle name="_Currency 2 2 4 6 3" xfId="29310" xr:uid="{00000000-0005-0000-0000-000096160000}"/>
    <cellStyle name="_Currency 2 2 4 7" xfId="23135" xr:uid="{00000000-0005-0000-0000-000097160000}"/>
    <cellStyle name="_Currency 2 2 4 8" xfId="36457" xr:uid="{00000000-0005-0000-0000-000098160000}"/>
    <cellStyle name="_Currency 2 2 4 9" xfId="16003" xr:uid="{00000000-0005-0000-0000-000099160000}"/>
    <cellStyle name="_Currency 2 2 5" xfId="3036" xr:uid="{00000000-0005-0000-0000-00009A160000}"/>
    <cellStyle name="_Currency 2 2 5 2" xfId="4568" xr:uid="{00000000-0005-0000-0000-00009B160000}"/>
    <cellStyle name="_Currency 2 2 5 2 2" xfId="12033" xr:uid="{00000000-0005-0000-0000-00009C160000}"/>
    <cellStyle name="_Currency 2 2 5 2 2 2" xfId="46192" xr:uid="{00000000-0005-0000-0000-00009D160000}"/>
    <cellStyle name="_Currency 2 2 5 2 2 3" xfId="32872" xr:uid="{00000000-0005-0000-0000-00009E160000}"/>
    <cellStyle name="_Currency 2 2 5 2 3" xfId="25419" xr:uid="{00000000-0005-0000-0000-00009F160000}"/>
    <cellStyle name="_Currency 2 2 5 2 4" xfId="38741" xr:uid="{00000000-0005-0000-0000-0000A0160000}"/>
    <cellStyle name="_Currency 2 2 5 2 5" xfId="19565" xr:uid="{00000000-0005-0000-0000-0000A1160000}"/>
    <cellStyle name="_Currency 2 2 5 3" xfId="6111" xr:uid="{00000000-0005-0000-0000-0000A2160000}"/>
    <cellStyle name="_Currency 2 2 5 3 2" xfId="13576" xr:uid="{00000000-0005-0000-0000-0000A3160000}"/>
    <cellStyle name="_Currency 2 2 5 3 2 2" xfId="47735" xr:uid="{00000000-0005-0000-0000-0000A4160000}"/>
    <cellStyle name="_Currency 2 2 5 3 2 3" xfId="34415" xr:uid="{00000000-0005-0000-0000-0000A5160000}"/>
    <cellStyle name="_Currency 2 2 5 3 3" xfId="26962" xr:uid="{00000000-0005-0000-0000-0000A6160000}"/>
    <cellStyle name="_Currency 2 2 5 3 4" xfId="40284" xr:uid="{00000000-0005-0000-0000-0000A7160000}"/>
    <cellStyle name="_Currency 2 2 5 3 5" xfId="21108" xr:uid="{00000000-0005-0000-0000-0000A8160000}"/>
    <cellStyle name="_Currency 2 2 5 4" xfId="10509" xr:uid="{00000000-0005-0000-0000-0000A9160000}"/>
    <cellStyle name="_Currency 2 2 5 4 2" xfId="31349" xr:uid="{00000000-0005-0000-0000-0000AA160000}"/>
    <cellStyle name="_Currency 2 2 5 4 3" xfId="44669" xr:uid="{00000000-0005-0000-0000-0000AB160000}"/>
    <cellStyle name="_Currency 2 2 5 4 4" xfId="18042" xr:uid="{00000000-0005-0000-0000-0000AC160000}"/>
    <cellStyle name="_Currency 2 2 5 5" xfId="7725" xr:uid="{00000000-0005-0000-0000-0000AD160000}"/>
    <cellStyle name="_Currency 2 2 5 5 2" xfId="41896" xr:uid="{00000000-0005-0000-0000-0000AE160000}"/>
    <cellStyle name="_Currency 2 2 5 5 3" xfId="28576" xr:uid="{00000000-0005-0000-0000-0000AF160000}"/>
    <cellStyle name="_Currency 2 2 5 6" xfId="23896" xr:uid="{00000000-0005-0000-0000-0000B0160000}"/>
    <cellStyle name="_Currency 2 2 5 7" xfId="37218" xr:uid="{00000000-0005-0000-0000-0000B1160000}"/>
    <cellStyle name="_Currency 2 2 5 8" xfId="15269" xr:uid="{00000000-0005-0000-0000-0000B2160000}"/>
    <cellStyle name="_Currency 2 2 6" xfId="2596" xr:uid="{00000000-0005-0000-0000-0000B3160000}"/>
    <cellStyle name="_Currency 2 2 6 2" xfId="10103" xr:uid="{00000000-0005-0000-0000-0000B4160000}"/>
    <cellStyle name="_Currency 2 2 6 2 2" xfId="44263" xr:uid="{00000000-0005-0000-0000-0000B5160000}"/>
    <cellStyle name="_Currency 2 2 6 2 3" xfId="30943" xr:uid="{00000000-0005-0000-0000-0000B6160000}"/>
    <cellStyle name="_Currency 2 2 6 3" xfId="23490" xr:uid="{00000000-0005-0000-0000-0000B7160000}"/>
    <cellStyle name="_Currency 2 2 6 4" xfId="36812" xr:uid="{00000000-0005-0000-0000-0000B8160000}"/>
    <cellStyle name="_Currency 2 2 6 5" xfId="17636" xr:uid="{00000000-0005-0000-0000-0000B9160000}"/>
    <cellStyle name="_Currency 2 2 7" xfId="4155" xr:uid="{00000000-0005-0000-0000-0000BA160000}"/>
    <cellStyle name="_Currency 2 2 7 2" xfId="11620" xr:uid="{00000000-0005-0000-0000-0000BB160000}"/>
    <cellStyle name="_Currency 2 2 7 2 2" xfId="45779" xr:uid="{00000000-0005-0000-0000-0000BC160000}"/>
    <cellStyle name="_Currency 2 2 7 2 3" xfId="32459" xr:uid="{00000000-0005-0000-0000-0000BD160000}"/>
    <cellStyle name="_Currency 2 2 7 3" xfId="25006" xr:uid="{00000000-0005-0000-0000-0000BE160000}"/>
    <cellStyle name="_Currency 2 2 7 4" xfId="38328" xr:uid="{00000000-0005-0000-0000-0000BF160000}"/>
    <cellStyle name="_Currency 2 2 7 5" xfId="19152" xr:uid="{00000000-0005-0000-0000-0000C0160000}"/>
    <cellStyle name="_Currency 2 2 8" xfId="5686" xr:uid="{00000000-0005-0000-0000-0000C1160000}"/>
    <cellStyle name="_Currency 2 2 8 2" xfId="13151" xr:uid="{00000000-0005-0000-0000-0000C2160000}"/>
    <cellStyle name="_Currency 2 2 8 2 2" xfId="47310" xr:uid="{00000000-0005-0000-0000-0000C3160000}"/>
    <cellStyle name="_Currency 2 2 8 2 3" xfId="33990" xr:uid="{00000000-0005-0000-0000-0000C4160000}"/>
    <cellStyle name="_Currency 2 2 8 3" xfId="26537" xr:uid="{00000000-0005-0000-0000-0000C5160000}"/>
    <cellStyle name="_Currency 2 2 8 4" xfId="39859" xr:uid="{00000000-0005-0000-0000-0000C6160000}"/>
    <cellStyle name="_Currency 2 2 8 5" xfId="20683" xr:uid="{00000000-0005-0000-0000-0000C7160000}"/>
    <cellStyle name="_Currency 2 2 9" xfId="8999" xr:uid="{00000000-0005-0000-0000-0000C8160000}"/>
    <cellStyle name="_Currency 2 2 9 2" xfId="29840" xr:uid="{00000000-0005-0000-0000-0000C9160000}"/>
    <cellStyle name="_Currency 2 2 9 3" xfId="43160" xr:uid="{00000000-0005-0000-0000-0000CA160000}"/>
    <cellStyle name="_Currency 2 2 9 4" xfId="16533" xr:uid="{00000000-0005-0000-0000-0000CB160000}"/>
    <cellStyle name="_Currency 2 3" xfId="1206" xr:uid="{00000000-0005-0000-0000-0000CC160000}"/>
    <cellStyle name="_Currency 2 3 2" xfId="3092" xr:uid="{00000000-0005-0000-0000-0000CD160000}"/>
    <cellStyle name="_Currency 2 3 2 2" xfId="10565" xr:uid="{00000000-0005-0000-0000-0000CE160000}"/>
    <cellStyle name="_Currency 2 3 2 2 2" xfId="44725" xr:uid="{00000000-0005-0000-0000-0000CF160000}"/>
    <cellStyle name="_Currency 2 3 2 2 3" xfId="31405" xr:uid="{00000000-0005-0000-0000-0000D0160000}"/>
    <cellStyle name="_Currency 2 3 2 3" xfId="23952" xr:uid="{00000000-0005-0000-0000-0000D1160000}"/>
    <cellStyle name="_Currency 2 3 2 4" xfId="37274" xr:uid="{00000000-0005-0000-0000-0000D2160000}"/>
    <cellStyle name="_Currency 2 3 2 5" xfId="18098" xr:uid="{00000000-0005-0000-0000-0000D3160000}"/>
    <cellStyle name="_Currency 2 3 3" xfId="4624" xr:uid="{00000000-0005-0000-0000-0000D4160000}"/>
    <cellStyle name="_Currency 2 3 3 2" xfId="12089" xr:uid="{00000000-0005-0000-0000-0000D5160000}"/>
    <cellStyle name="_Currency 2 3 3 2 2" xfId="46248" xr:uid="{00000000-0005-0000-0000-0000D6160000}"/>
    <cellStyle name="_Currency 2 3 3 2 3" xfId="32928" xr:uid="{00000000-0005-0000-0000-0000D7160000}"/>
    <cellStyle name="_Currency 2 3 3 3" xfId="25475" xr:uid="{00000000-0005-0000-0000-0000D8160000}"/>
    <cellStyle name="_Currency 2 3 3 4" xfId="38797" xr:uid="{00000000-0005-0000-0000-0000D9160000}"/>
    <cellStyle name="_Currency 2 3 3 5" xfId="19621" xr:uid="{00000000-0005-0000-0000-0000DA160000}"/>
    <cellStyle name="_Currency 2 3 4" xfId="6167" xr:uid="{00000000-0005-0000-0000-0000DB160000}"/>
    <cellStyle name="_Currency 2 3 4 2" xfId="13632" xr:uid="{00000000-0005-0000-0000-0000DC160000}"/>
    <cellStyle name="_Currency 2 3 4 2 2" xfId="47791" xr:uid="{00000000-0005-0000-0000-0000DD160000}"/>
    <cellStyle name="_Currency 2 3 4 2 3" xfId="34471" xr:uid="{00000000-0005-0000-0000-0000DE160000}"/>
    <cellStyle name="_Currency 2 3 4 3" xfId="27018" xr:uid="{00000000-0005-0000-0000-0000DF160000}"/>
    <cellStyle name="_Currency 2 3 4 4" xfId="40340" xr:uid="{00000000-0005-0000-0000-0000E0160000}"/>
    <cellStyle name="_Currency 2 3 4 5" xfId="21164" xr:uid="{00000000-0005-0000-0000-0000E1160000}"/>
    <cellStyle name="_Currency 2 3 5" xfId="9055" xr:uid="{00000000-0005-0000-0000-0000E2160000}"/>
    <cellStyle name="_Currency 2 3 5 2" xfId="29896" xr:uid="{00000000-0005-0000-0000-0000E3160000}"/>
    <cellStyle name="_Currency 2 3 5 3" xfId="43216" xr:uid="{00000000-0005-0000-0000-0000E4160000}"/>
    <cellStyle name="_Currency 2 3 5 4" xfId="16589" xr:uid="{00000000-0005-0000-0000-0000E5160000}"/>
    <cellStyle name="_Currency 2 3 6" xfId="7781" xr:uid="{00000000-0005-0000-0000-0000E6160000}"/>
    <cellStyle name="_Currency 2 3 6 2" xfId="41952" xr:uid="{00000000-0005-0000-0000-0000E7160000}"/>
    <cellStyle name="_Currency 2 3 6 3" xfId="28632" xr:uid="{00000000-0005-0000-0000-0000E8160000}"/>
    <cellStyle name="_Currency 2 3 7" xfId="22442" xr:uid="{00000000-0005-0000-0000-0000E9160000}"/>
    <cellStyle name="_Currency 2 3 8" xfId="35765" xr:uid="{00000000-0005-0000-0000-0000EA160000}"/>
    <cellStyle name="_Currency 2 3 9" xfId="15325" xr:uid="{00000000-0005-0000-0000-0000EB160000}"/>
    <cellStyle name="_Currency 2 4" xfId="1275" xr:uid="{00000000-0005-0000-0000-0000EC160000}"/>
    <cellStyle name="_Currency 2 4 2" xfId="3158" xr:uid="{00000000-0005-0000-0000-0000ED160000}"/>
    <cellStyle name="_Currency 2 4 2 2" xfId="10627" xr:uid="{00000000-0005-0000-0000-0000EE160000}"/>
    <cellStyle name="_Currency 2 4 2 2 2" xfId="44787" xr:uid="{00000000-0005-0000-0000-0000EF160000}"/>
    <cellStyle name="_Currency 2 4 2 2 3" xfId="31467" xr:uid="{00000000-0005-0000-0000-0000F0160000}"/>
    <cellStyle name="_Currency 2 4 2 3" xfId="24014" xr:uid="{00000000-0005-0000-0000-0000F1160000}"/>
    <cellStyle name="_Currency 2 4 2 4" xfId="37336" xr:uid="{00000000-0005-0000-0000-0000F2160000}"/>
    <cellStyle name="_Currency 2 4 2 5" xfId="18160" xr:uid="{00000000-0005-0000-0000-0000F3160000}"/>
    <cellStyle name="_Currency 2 4 3" xfId="4686" xr:uid="{00000000-0005-0000-0000-0000F4160000}"/>
    <cellStyle name="_Currency 2 4 3 2" xfId="12151" xr:uid="{00000000-0005-0000-0000-0000F5160000}"/>
    <cellStyle name="_Currency 2 4 3 2 2" xfId="46310" xr:uid="{00000000-0005-0000-0000-0000F6160000}"/>
    <cellStyle name="_Currency 2 4 3 2 3" xfId="32990" xr:uid="{00000000-0005-0000-0000-0000F7160000}"/>
    <cellStyle name="_Currency 2 4 3 3" xfId="25537" xr:uid="{00000000-0005-0000-0000-0000F8160000}"/>
    <cellStyle name="_Currency 2 4 3 4" xfId="38859" xr:uid="{00000000-0005-0000-0000-0000F9160000}"/>
    <cellStyle name="_Currency 2 4 3 5" xfId="19683" xr:uid="{00000000-0005-0000-0000-0000FA160000}"/>
    <cellStyle name="_Currency 2 4 4" xfId="6229" xr:uid="{00000000-0005-0000-0000-0000FB160000}"/>
    <cellStyle name="_Currency 2 4 4 2" xfId="13694" xr:uid="{00000000-0005-0000-0000-0000FC160000}"/>
    <cellStyle name="_Currency 2 4 4 2 2" xfId="47853" xr:uid="{00000000-0005-0000-0000-0000FD160000}"/>
    <cellStyle name="_Currency 2 4 4 2 3" xfId="34533" xr:uid="{00000000-0005-0000-0000-0000FE160000}"/>
    <cellStyle name="_Currency 2 4 4 3" xfId="27080" xr:uid="{00000000-0005-0000-0000-0000FF160000}"/>
    <cellStyle name="_Currency 2 4 4 4" xfId="40402" xr:uid="{00000000-0005-0000-0000-000000170000}"/>
    <cellStyle name="_Currency 2 4 4 5" xfId="21226" xr:uid="{00000000-0005-0000-0000-000001170000}"/>
    <cellStyle name="_Currency 2 4 5" xfId="9117" xr:uid="{00000000-0005-0000-0000-000002170000}"/>
    <cellStyle name="_Currency 2 4 5 2" xfId="29958" xr:uid="{00000000-0005-0000-0000-000003170000}"/>
    <cellStyle name="_Currency 2 4 5 3" xfId="43278" xr:uid="{00000000-0005-0000-0000-000004170000}"/>
    <cellStyle name="_Currency 2 4 5 4" xfId="16651" xr:uid="{00000000-0005-0000-0000-000005170000}"/>
    <cellStyle name="_Currency 2 4 6" xfId="7843" xr:uid="{00000000-0005-0000-0000-000006170000}"/>
    <cellStyle name="_Currency 2 4 6 2" xfId="42014" xr:uid="{00000000-0005-0000-0000-000007170000}"/>
    <cellStyle name="_Currency 2 4 6 3" xfId="28694" xr:uid="{00000000-0005-0000-0000-000008170000}"/>
    <cellStyle name="_Currency 2 4 7" xfId="22504" xr:uid="{00000000-0005-0000-0000-000009170000}"/>
    <cellStyle name="_Currency 2 4 8" xfId="35827" xr:uid="{00000000-0005-0000-0000-00000A170000}"/>
    <cellStyle name="_Currency 2 4 9" xfId="15387" xr:uid="{00000000-0005-0000-0000-00000B170000}"/>
    <cellStyle name="_Currency 2 5" xfId="1838" xr:uid="{00000000-0005-0000-0000-00000C170000}"/>
    <cellStyle name="_Currency 2 5 2" xfId="3397" xr:uid="{00000000-0005-0000-0000-00000D170000}"/>
    <cellStyle name="_Currency 2 5 2 2" xfId="10862" xr:uid="{00000000-0005-0000-0000-00000E170000}"/>
    <cellStyle name="_Currency 2 5 2 2 2" xfId="45022" xr:uid="{00000000-0005-0000-0000-00000F170000}"/>
    <cellStyle name="_Currency 2 5 2 2 3" xfId="31702" xr:uid="{00000000-0005-0000-0000-000010170000}"/>
    <cellStyle name="_Currency 2 5 2 3" xfId="24249" xr:uid="{00000000-0005-0000-0000-000011170000}"/>
    <cellStyle name="_Currency 2 5 2 4" xfId="37571" xr:uid="{00000000-0005-0000-0000-000012170000}"/>
    <cellStyle name="_Currency 2 5 2 5" xfId="18395" xr:uid="{00000000-0005-0000-0000-000013170000}"/>
    <cellStyle name="_Currency 2 5 3" xfId="4921" xr:uid="{00000000-0005-0000-0000-000014170000}"/>
    <cellStyle name="_Currency 2 5 3 2" xfId="12386" xr:uid="{00000000-0005-0000-0000-000015170000}"/>
    <cellStyle name="_Currency 2 5 3 2 2" xfId="46545" xr:uid="{00000000-0005-0000-0000-000016170000}"/>
    <cellStyle name="_Currency 2 5 3 2 3" xfId="33225" xr:uid="{00000000-0005-0000-0000-000017170000}"/>
    <cellStyle name="_Currency 2 5 3 3" xfId="25772" xr:uid="{00000000-0005-0000-0000-000018170000}"/>
    <cellStyle name="_Currency 2 5 3 4" xfId="39094" xr:uid="{00000000-0005-0000-0000-000019170000}"/>
    <cellStyle name="_Currency 2 5 3 5" xfId="19918" xr:uid="{00000000-0005-0000-0000-00001A170000}"/>
    <cellStyle name="_Currency 2 5 4" xfId="6464" xr:uid="{00000000-0005-0000-0000-00001B170000}"/>
    <cellStyle name="_Currency 2 5 4 2" xfId="13929" xr:uid="{00000000-0005-0000-0000-00001C170000}"/>
    <cellStyle name="_Currency 2 5 4 2 2" xfId="48088" xr:uid="{00000000-0005-0000-0000-00001D170000}"/>
    <cellStyle name="_Currency 2 5 4 2 3" xfId="34768" xr:uid="{00000000-0005-0000-0000-00001E170000}"/>
    <cellStyle name="_Currency 2 5 4 3" xfId="27315" xr:uid="{00000000-0005-0000-0000-00001F170000}"/>
    <cellStyle name="_Currency 2 5 4 4" xfId="40637" xr:uid="{00000000-0005-0000-0000-000020170000}"/>
    <cellStyle name="_Currency 2 5 4 5" xfId="21461" xr:uid="{00000000-0005-0000-0000-000021170000}"/>
    <cellStyle name="_Currency 2 5 5" xfId="9352" xr:uid="{00000000-0005-0000-0000-000022170000}"/>
    <cellStyle name="_Currency 2 5 5 2" xfId="30193" xr:uid="{00000000-0005-0000-0000-000023170000}"/>
    <cellStyle name="_Currency 2 5 5 3" xfId="43513" xr:uid="{00000000-0005-0000-0000-000024170000}"/>
    <cellStyle name="_Currency 2 5 5 4" xfId="16886" xr:uid="{00000000-0005-0000-0000-000025170000}"/>
    <cellStyle name="_Currency 2 5 6" xfId="8078" xr:uid="{00000000-0005-0000-0000-000026170000}"/>
    <cellStyle name="_Currency 2 5 6 2" xfId="42249" xr:uid="{00000000-0005-0000-0000-000027170000}"/>
    <cellStyle name="_Currency 2 5 6 3" xfId="28929" xr:uid="{00000000-0005-0000-0000-000028170000}"/>
    <cellStyle name="_Currency 2 5 7" xfId="22740" xr:uid="{00000000-0005-0000-0000-000029170000}"/>
    <cellStyle name="_Currency 2 5 8" xfId="36062" xr:uid="{00000000-0005-0000-0000-00002A170000}"/>
    <cellStyle name="_Currency 2 5 9" xfId="15622" xr:uid="{00000000-0005-0000-0000-00002B170000}"/>
    <cellStyle name="_Currency 2 6" xfId="2154" xr:uid="{00000000-0005-0000-0000-00002C170000}"/>
    <cellStyle name="_Currency 2 6 2" xfId="3697" xr:uid="{00000000-0005-0000-0000-00002D170000}"/>
    <cellStyle name="_Currency 2 6 2 2" xfId="11162" xr:uid="{00000000-0005-0000-0000-00002E170000}"/>
    <cellStyle name="_Currency 2 6 2 2 2" xfId="45322" xr:uid="{00000000-0005-0000-0000-00002F170000}"/>
    <cellStyle name="_Currency 2 6 2 2 3" xfId="32002" xr:uid="{00000000-0005-0000-0000-000030170000}"/>
    <cellStyle name="_Currency 2 6 2 3" xfId="24549" xr:uid="{00000000-0005-0000-0000-000031170000}"/>
    <cellStyle name="_Currency 2 6 2 4" xfId="37871" xr:uid="{00000000-0005-0000-0000-000032170000}"/>
    <cellStyle name="_Currency 2 6 2 5" xfId="18695" xr:uid="{00000000-0005-0000-0000-000033170000}"/>
    <cellStyle name="_Currency 2 6 3" xfId="5221" xr:uid="{00000000-0005-0000-0000-000034170000}"/>
    <cellStyle name="_Currency 2 6 3 2" xfId="12686" xr:uid="{00000000-0005-0000-0000-000035170000}"/>
    <cellStyle name="_Currency 2 6 3 2 2" xfId="46845" xr:uid="{00000000-0005-0000-0000-000036170000}"/>
    <cellStyle name="_Currency 2 6 3 2 3" xfId="33525" xr:uid="{00000000-0005-0000-0000-000037170000}"/>
    <cellStyle name="_Currency 2 6 3 3" xfId="26072" xr:uid="{00000000-0005-0000-0000-000038170000}"/>
    <cellStyle name="_Currency 2 6 3 4" xfId="39394" xr:uid="{00000000-0005-0000-0000-000039170000}"/>
    <cellStyle name="_Currency 2 6 3 5" xfId="20218" xr:uid="{00000000-0005-0000-0000-00003A170000}"/>
    <cellStyle name="_Currency 2 6 4" xfId="6764" xr:uid="{00000000-0005-0000-0000-00003B170000}"/>
    <cellStyle name="_Currency 2 6 4 2" xfId="14229" xr:uid="{00000000-0005-0000-0000-00003C170000}"/>
    <cellStyle name="_Currency 2 6 4 2 2" xfId="48388" xr:uid="{00000000-0005-0000-0000-00003D170000}"/>
    <cellStyle name="_Currency 2 6 4 2 3" xfId="35068" xr:uid="{00000000-0005-0000-0000-00003E170000}"/>
    <cellStyle name="_Currency 2 6 4 3" xfId="27615" xr:uid="{00000000-0005-0000-0000-00003F170000}"/>
    <cellStyle name="_Currency 2 6 4 4" xfId="40937" xr:uid="{00000000-0005-0000-0000-000040170000}"/>
    <cellStyle name="_Currency 2 6 4 5" xfId="21761" xr:uid="{00000000-0005-0000-0000-000041170000}"/>
    <cellStyle name="_Currency 2 6 5" xfId="9661" xr:uid="{00000000-0005-0000-0000-000042170000}"/>
    <cellStyle name="_Currency 2 6 5 2" xfId="30502" xr:uid="{00000000-0005-0000-0000-000043170000}"/>
    <cellStyle name="_Currency 2 6 5 3" xfId="43822" xr:uid="{00000000-0005-0000-0000-000044170000}"/>
    <cellStyle name="_Currency 2 6 5 4" xfId="17195" xr:uid="{00000000-0005-0000-0000-000045170000}"/>
    <cellStyle name="_Currency 2 6 6" xfId="8378" xr:uid="{00000000-0005-0000-0000-000046170000}"/>
    <cellStyle name="_Currency 2 6 6 2" xfId="42549" xr:uid="{00000000-0005-0000-0000-000047170000}"/>
    <cellStyle name="_Currency 2 6 6 3" xfId="29229" xr:uid="{00000000-0005-0000-0000-000048170000}"/>
    <cellStyle name="_Currency 2 6 7" xfId="23049" xr:uid="{00000000-0005-0000-0000-000049170000}"/>
    <cellStyle name="_Currency 2 6 8" xfId="36371" xr:uid="{00000000-0005-0000-0000-00004A170000}"/>
    <cellStyle name="_Currency 2 6 9" xfId="15922" xr:uid="{00000000-0005-0000-0000-00004B170000}"/>
    <cellStyle name="_Currency 2 7" xfId="2914" xr:uid="{00000000-0005-0000-0000-00004C170000}"/>
    <cellStyle name="_Currency 2 7 2" xfId="4471" xr:uid="{00000000-0005-0000-0000-00004D170000}"/>
    <cellStyle name="_Currency 2 7 2 2" xfId="11936" xr:uid="{00000000-0005-0000-0000-00004E170000}"/>
    <cellStyle name="_Currency 2 7 2 2 2" xfId="46095" xr:uid="{00000000-0005-0000-0000-00004F170000}"/>
    <cellStyle name="_Currency 2 7 2 2 3" xfId="32775" xr:uid="{00000000-0005-0000-0000-000050170000}"/>
    <cellStyle name="_Currency 2 7 2 3" xfId="25322" xr:uid="{00000000-0005-0000-0000-000051170000}"/>
    <cellStyle name="_Currency 2 7 2 4" xfId="38644" xr:uid="{00000000-0005-0000-0000-000052170000}"/>
    <cellStyle name="_Currency 2 7 2 5" xfId="19468" xr:uid="{00000000-0005-0000-0000-000053170000}"/>
    <cellStyle name="_Currency 2 7 3" xfId="6014" xr:uid="{00000000-0005-0000-0000-000054170000}"/>
    <cellStyle name="_Currency 2 7 3 2" xfId="13479" xr:uid="{00000000-0005-0000-0000-000055170000}"/>
    <cellStyle name="_Currency 2 7 3 2 2" xfId="47638" xr:uid="{00000000-0005-0000-0000-000056170000}"/>
    <cellStyle name="_Currency 2 7 3 2 3" xfId="34318" xr:uid="{00000000-0005-0000-0000-000057170000}"/>
    <cellStyle name="_Currency 2 7 3 3" xfId="26865" xr:uid="{00000000-0005-0000-0000-000058170000}"/>
    <cellStyle name="_Currency 2 7 3 4" xfId="40187" xr:uid="{00000000-0005-0000-0000-000059170000}"/>
    <cellStyle name="_Currency 2 7 3 5" xfId="21011" xr:uid="{00000000-0005-0000-0000-00005A170000}"/>
    <cellStyle name="_Currency 2 7 4" xfId="10412" xr:uid="{00000000-0005-0000-0000-00005B170000}"/>
    <cellStyle name="_Currency 2 7 4 2" xfId="31252" xr:uid="{00000000-0005-0000-0000-00005C170000}"/>
    <cellStyle name="_Currency 2 7 4 3" xfId="44572" xr:uid="{00000000-0005-0000-0000-00005D170000}"/>
    <cellStyle name="_Currency 2 7 4 4" xfId="17945" xr:uid="{00000000-0005-0000-0000-00005E170000}"/>
    <cellStyle name="_Currency 2 7 5" xfId="7628" xr:uid="{00000000-0005-0000-0000-00005F170000}"/>
    <cellStyle name="_Currency 2 7 5 2" xfId="41799" xr:uid="{00000000-0005-0000-0000-000060170000}"/>
    <cellStyle name="_Currency 2 7 5 3" xfId="28479" xr:uid="{00000000-0005-0000-0000-000061170000}"/>
    <cellStyle name="_Currency 2 7 6" xfId="23799" xr:uid="{00000000-0005-0000-0000-000062170000}"/>
    <cellStyle name="_Currency 2 7 7" xfId="37121" xr:uid="{00000000-0005-0000-0000-000063170000}"/>
    <cellStyle name="_Currency 2 7 8" xfId="15172" xr:uid="{00000000-0005-0000-0000-000064170000}"/>
    <cellStyle name="_Currency 2 8" xfId="2510" xr:uid="{00000000-0005-0000-0000-000065170000}"/>
    <cellStyle name="_Currency 2 8 2" xfId="10017" xr:uid="{00000000-0005-0000-0000-000066170000}"/>
    <cellStyle name="_Currency 2 8 2 2" xfId="44177" xr:uid="{00000000-0005-0000-0000-000067170000}"/>
    <cellStyle name="_Currency 2 8 2 3" xfId="30857" xr:uid="{00000000-0005-0000-0000-000068170000}"/>
    <cellStyle name="_Currency 2 8 3" xfId="23404" xr:uid="{00000000-0005-0000-0000-000069170000}"/>
    <cellStyle name="_Currency 2 8 4" xfId="36726" xr:uid="{00000000-0005-0000-0000-00006A170000}"/>
    <cellStyle name="_Currency 2 8 5" xfId="17550" xr:uid="{00000000-0005-0000-0000-00006B170000}"/>
    <cellStyle name="_Currency 2 9" xfId="4075" xr:uid="{00000000-0005-0000-0000-00006C170000}"/>
    <cellStyle name="_Currency 2 9 2" xfId="11540" xr:uid="{00000000-0005-0000-0000-00006D170000}"/>
    <cellStyle name="_Currency 2 9 2 2" xfId="45700" xr:uid="{00000000-0005-0000-0000-00006E170000}"/>
    <cellStyle name="_Currency 2 9 2 3" xfId="32380" xr:uid="{00000000-0005-0000-0000-00006F170000}"/>
    <cellStyle name="_Currency 2 9 3" xfId="24927" xr:uid="{00000000-0005-0000-0000-000070170000}"/>
    <cellStyle name="_Currency 2 9 4" xfId="38249" xr:uid="{00000000-0005-0000-0000-000071170000}"/>
    <cellStyle name="_Currency 2 9 5" xfId="19073" xr:uid="{00000000-0005-0000-0000-000072170000}"/>
    <cellStyle name="_Currency 20" xfId="14662" xr:uid="{00000000-0005-0000-0000-000073170000}"/>
    <cellStyle name="_Currency 20 2" xfId="48821" xr:uid="{00000000-0005-0000-0000-000074170000}"/>
    <cellStyle name="_Currency 20 3" xfId="22238" xr:uid="{00000000-0005-0000-0000-000075170000}"/>
    <cellStyle name="_Currency 21" xfId="14699" xr:uid="{00000000-0005-0000-0000-000076170000}"/>
    <cellStyle name="_Currency 21 2" xfId="48858" xr:uid="{00000000-0005-0000-0000-000077170000}"/>
    <cellStyle name="_Currency 21 3" xfId="35525" xr:uid="{00000000-0005-0000-0000-000078170000}"/>
    <cellStyle name="_Currency 22" xfId="35562" xr:uid="{00000000-0005-0000-0000-000079170000}"/>
    <cellStyle name="_Currency 23" xfId="14754" xr:uid="{00000000-0005-0000-0000-00007A170000}"/>
    <cellStyle name="_Currency 3" xfId="578" xr:uid="{00000000-0005-0000-0000-00007B170000}"/>
    <cellStyle name="_Currency 3 10" xfId="8953" xr:uid="{00000000-0005-0000-0000-00007C170000}"/>
    <cellStyle name="_Currency 3 10 2" xfId="29794" xr:uid="{00000000-0005-0000-0000-00007D170000}"/>
    <cellStyle name="_Currency 3 10 3" xfId="43114" xr:uid="{00000000-0005-0000-0000-00007E170000}"/>
    <cellStyle name="_Currency 3 10 4" xfId="16487" xr:uid="{00000000-0005-0000-0000-00007F170000}"/>
    <cellStyle name="_Currency 3 11" xfId="7240" xr:uid="{00000000-0005-0000-0000-000080170000}"/>
    <cellStyle name="_Currency 3 11 2" xfId="41413" xr:uid="{00000000-0005-0000-0000-000081170000}"/>
    <cellStyle name="_Currency 3 11 3" xfId="28091" xr:uid="{00000000-0005-0000-0000-000082170000}"/>
    <cellStyle name="_Currency 3 12" xfId="22339" xr:uid="{00000000-0005-0000-0000-000083170000}"/>
    <cellStyle name="_Currency 3 13" xfId="35663" xr:uid="{00000000-0005-0000-0000-000084170000}"/>
    <cellStyle name="_Currency 3 14" xfId="14786" xr:uid="{00000000-0005-0000-0000-000085170000}"/>
    <cellStyle name="_Currency 3 2" xfId="1201" xr:uid="{00000000-0005-0000-0000-000086170000}"/>
    <cellStyle name="_Currency 3 2 10" xfId="7326" xr:uid="{00000000-0005-0000-0000-000087170000}"/>
    <cellStyle name="_Currency 3 2 10 2" xfId="41497" xr:uid="{00000000-0005-0000-0000-000088170000}"/>
    <cellStyle name="_Currency 3 2 10 3" xfId="28177" xr:uid="{00000000-0005-0000-0000-000089170000}"/>
    <cellStyle name="_Currency 3 2 11" xfId="22437" xr:uid="{00000000-0005-0000-0000-00008A170000}"/>
    <cellStyle name="_Currency 3 2 12" xfId="35760" xr:uid="{00000000-0005-0000-0000-00008B170000}"/>
    <cellStyle name="_Currency 3 2 13" xfId="14870" xr:uid="{00000000-0005-0000-0000-00008C170000}"/>
    <cellStyle name="_Currency 3 2 2" xfId="1574" xr:uid="{00000000-0005-0000-0000-00008D170000}"/>
    <cellStyle name="_Currency 3 2 2 2" xfId="3266" xr:uid="{00000000-0005-0000-0000-00008E170000}"/>
    <cellStyle name="_Currency 3 2 2 2 2" xfId="10731" xr:uid="{00000000-0005-0000-0000-00008F170000}"/>
    <cellStyle name="_Currency 3 2 2 2 2 2" xfId="44891" xr:uid="{00000000-0005-0000-0000-000090170000}"/>
    <cellStyle name="_Currency 3 2 2 2 2 3" xfId="31571" xr:uid="{00000000-0005-0000-0000-000091170000}"/>
    <cellStyle name="_Currency 3 2 2 2 3" xfId="24118" xr:uid="{00000000-0005-0000-0000-000092170000}"/>
    <cellStyle name="_Currency 3 2 2 2 4" xfId="37440" xr:uid="{00000000-0005-0000-0000-000093170000}"/>
    <cellStyle name="_Currency 3 2 2 2 5" xfId="18264" xr:uid="{00000000-0005-0000-0000-000094170000}"/>
    <cellStyle name="_Currency 3 2 2 3" xfId="4790" xr:uid="{00000000-0005-0000-0000-000095170000}"/>
    <cellStyle name="_Currency 3 2 2 3 2" xfId="12255" xr:uid="{00000000-0005-0000-0000-000096170000}"/>
    <cellStyle name="_Currency 3 2 2 3 2 2" xfId="46414" xr:uid="{00000000-0005-0000-0000-000097170000}"/>
    <cellStyle name="_Currency 3 2 2 3 2 3" xfId="33094" xr:uid="{00000000-0005-0000-0000-000098170000}"/>
    <cellStyle name="_Currency 3 2 2 3 3" xfId="25641" xr:uid="{00000000-0005-0000-0000-000099170000}"/>
    <cellStyle name="_Currency 3 2 2 3 4" xfId="38963" xr:uid="{00000000-0005-0000-0000-00009A170000}"/>
    <cellStyle name="_Currency 3 2 2 3 5" xfId="19787" xr:uid="{00000000-0005-0000-0000-00009B170000}"/>
    <cellStyle name="_Currency 3 2 2 4" xfId="6333" xr:uid="{00000000-0005-0000-0000-00009C170000}"/>
    <cellStyle name="_Currency 3 2 2 4 2" xfId="13798" xr:uid="{00000000-0005-0000-0000-00009D170000}"/>
    <cellStyle name="_Currency 3 2 2 4 2 2" xfId="47957" xr:uid="{00000000-0005-0000-0000-00009E170000}"/>
    <cellStyle name="_Currency 3 2 2 4 2 3" xfId="34637" xr:uid="{00000000-0005-0000-0000-00009F170000}"/>
    <cellStyle name="_Currency 3 2 2 4 3" xfId="27184" xr:uid="{00000000-0005-0000-0000-0000A0170000}"/>
    <cellStyle name="_Currency 3 2 2 4 4" xfId="40506" xr:uid="{00000000-0005-0000-0000-0000A1170000}"/>
    <cellStyle name="_Currency 3 2 2 4 5" xfId="21330" xr:uid="{00000000-0005-0000-0000-0000A2170000}"/>
    <cellStyle name="_Currency 3 2 2 5" xfId="9221" xr:uid="{00000000-0005-0000-0000-0000A3170000}"/>
    <cellStyle name="_Currency 3 2 2 5 2" xfId="30062" xr:uid="{00000000-0005-0000-0000-0000A4170000}"/>
    <cellStyle name="_Currency 3 2 2 5 3" xfId="43382" xr:uid="{00000000-0005-0000-0000-0000A5170000}"/>
    <cellStyle name="_Currency 3 2 2 5 4" xfId="16755" xr:uid="{00000000-0005-0000-0000-0000A6170000}"/>
    <cellStyle name="_Currency 3 2 2 6" xfId="7947" xr:uid="{00000000-0005-0000-0000-0000A7170000}"/>
    <cellStyle name="_Currency 3 2 2 6 2" xfId="42118" xr:uid="{00000000-0005-0000-0000-0000A8170000}"/>
    <cellStyle name="_Currency 3 2 2 6 3" xfId="28798" xr:uid="{00000000-0005-0000-0000-0000A9170000}"/>
    <cellStyle name="_Currency 3 2 2 7" xfId="22609" xr:uid="{00000000-0005-0000-0000-0000AA170000}"/>
    <cellStyle name="_Currency 3 2 2 8" xfId="35931" xr:uid="{00000000-0005-0000-0000-0000AB170000}"/>
    <cellStyle name="_Currency 3 2 2 9" xfId="15491" xr:uid="{00000000-0005-0000-0000-0000AC170000}"/>
    <cellStyle name="_Currency 3 2 3" xfId="1940" xr:uid="{00000000-0005-0000-0000-0000AD170000}"/>
    <cellStyle name="_Currency 3 2 3 2" xfId="3497" xr:uid="{00000000-0005-0000-0000-0000AE170000}"/>
    <cellStyle name="_Currency 3 2 3 2 2" xfId="10962" xr:uid="{00000000-0005-0000-0000-0000AF170000}"/>
    <cellStyle name="_Currency 3 2 3 2 2 2" xfId="45122" xr:uid="{00000000-0005-0000-0000-0000B0170000}"/>
    <cellStyle name="_Currency 3 2 3 2 2 3" xfId="31802" xr:uid="{00000000-0005-0000-0000-0000B1170000}"/>
    <cellStyle name="_Currency 3 2 3 2 3" xfId="24349" xr:uid="{00000000-0005-0000-0000-0000B2170000}"/>
    <cellStyle name="_Currency 3 2 3 2 4" xfId="37671" xr:uid="{00000000-0005-0000-0000-0000B3170000}"/>
    <cellStyle name="_Currency 3 2 3 2 5" xfId="18495" xr:uid="{00000000-0005-0000-0000-0000B4170000}"/>
    <cellStyle name="_Currency 3 2 3 3" xfId="5021" xr:uid="{00000000-0005-0000-0000-0000B5170000}"/>
    <cellStyle name="_Currency 3 2 3 3 2" xfId="12486" xr:uid="{00000000-0005-0000-0000-0000B6170000}"/>
    <cellStyle name="_Currency 3 2 3 3 2 2" xfId="46645" xr:uid="{00000000-0005-0000-0000-0000B7170000}"/>
    <cellStyle name="_Currency 3 2 3 3 2 3" xfId="33325" xr:uid="{00000000-0005-0000-0000-0000B8170000}"/>
    <cellStyle name="_Currency 3 2 3 3 3" xfId="25872" xr:uid="{00000000-0005-0000-0000-0000B9170000}"/>
    <cellStyle name="_Currency 3 2 3 3 4" xfId="39194" xr:uid="{00000000-0005-0000-0000-0000BA170000}"/>
    <cellStyle name="_Currency 3 2 3 3 5" xfId="20018" xr:uid="{00000000-0005-0000-0000-0000BB170000}"/>
    <cellStyle name="_Currency 3 2 3 4" xfId="6564" xr:uid="{00000000-0005-0000-0000-0000BC170000}"/>
    <cellStyle name="_Currency 3 2 3 4 2" xfId="14029" xr:uid="{00000000-0005-0000-0000-0000BD170000}"/>
    <cellStyle name="_Currency 3 2 3 4 2 2" xfId="48188" xr:uid="{00000000-0005-0000-0000-0000BE170000}"/>
    <cellStyle name="_Currency 3 2 3 4 2 3" xfId="34868" xr:uid="{00000000-0005-0000-0000-0000BF170000}"/>
    <cellStyle name="_Currency 3 2 3 4 3" xfId="27415" xr:uid="{00000000-0005-0000-0000-0000C0170000}"/>
    <cellStyle name="_Currency 3 2 3 4 4" xfId="40737" xr:uid="{00000000-0005-0000-0000-0000C1170000}"/>
    <cellStyle name="_Currency 3 2 3 4 5" xfId="21561" xr:uid="{00000000-0005-0000-0000-0000C2170000}"/>
    <cellStyle name="_Currency 3 2 3 5" xfId="9452" xr:uid="{00000000-0005-0000-0000-0000C3170000}"/>
    <cellStyle name="_Currency 3 2 3 5 2" xfId="30293" xr:uid="{00000000-0005-0000-0000-0000C4170000}"/>
    <cellStyle name="_Currency 3 2 3 5 3" xfId="43613" xr:uid="{00000000-0005-0000-0000-0000C5170000}"/>
    <cellStyle name="_Currency 3 2 3 5 4" xfId="16986" xr:uid="{00000000-0005-0000-0000-0000C6170000}"/>
    <cellStyle name="_Currency 3 2 3 6" xfId="8178" xr:uid="{00000000-0005-0000-0000-0000C7170000}"/>
    <cellStyle name="_Currency 3 2 3 6 2" xfId="42349" xr:uid="{00000000-0005-0000-0000-0000C8170000}"/>
    <cellStyle name="_Currency 3 2 3 6 3" xfId="29029" xr:uid="{00000000-0005-0000-0000-0000C9170000}"/>
    <cellStyle name="_Currency 3 2 3 7" xfId="22840" xr:uid="{00000000-0005-0000-0000-0000CA170000}"/>
    <cellStyle name="_Currency 3 2 3 8" xfId="36162" xr:uid="{00000000-0005-0000-0000-0000CB170000}"/>
    <cellStyle name="_Currency 3 2 3 9" xfId="15722" xr:uid="{00000000-0005-0000-0000-0000CC170000}"/>
    <cellStyle name="_Currency 3 2 4" xfId="2254" xr:uid="{00000000-0005-0000-0000-0000CD170000}"/>
    <cellStyle name="_Currency 3 2 4 2" xfId="3792" xr:uid="{00000000-0005-0000-0000-0000CE170000}"/>
    <cellStyle name="_Currency 3 2 4 2 2" xfId="11257" xr:uid="{00000000-0005-0000-0000-0000CF170000}"/>
    <cellStyle name="_Currency 3 2 4 2 2 2" xfId="45417" xr:uid="{00000000-0005-0000-0000-0000D0170000}"/>
    <cellStyle name="_Currency 3 2 4 2 2 3" xfId="32097" xr:uid="{00000000-0005-0000-0000-0000D1170000}"/>
    <cellStyle name="_Currency 3 2 4 2 3" xfId="24644" xr:uid="{00000000-0005-0000-0000-0000D2170000}"/>
    <cellStyle name="_Currency 3 2 4 2 4" xfId="37966" xr:uid="{00000000-0005-0000-0000-0000D3170000}"/>
    <cellStyle name="_Currency 3 2 4 2 5" xfId="18790" xr:uid="{00000000-0005-0000-0000-0000D4170000}"/>
    <cellStyle name="_Currency 3 2 4 3" xfId="5316" xr:uid="{00000000-0005-0000-0000-0000D5170000}"/>
    <cellStyle name="_Currency 3 2 4 3 2" xfId="12781" xr:uid="{00000000-0005-0000-0000-0000D6170000}"/>
    <cellStyle name="_Currency 3 2 4 3 2 2" xfId="46940" xr:uid="{00000000-0005-0000-0000-0000D7170000}"/>
    <cellStyle name="_Currency 3 2 4 3 2 3" xfId="33620" xr:uid="{00000000-0005-0000-0000-0000D8170000}"/>
    <cellStyle name="_Currency 3 2 4 3 3" xfId="26167" xr:uid="{00000000-0005-0000-0000-0000D9170000}"/>
    <cellStyle name="_Currency 3 2 4 3 4" xfId="39489" xr:uid="{00000000-0005-0000-0000-0000DA170000}"/>
    <cellStyle name="_Currency 3 2 4 3 5" xfId="20313" xr:uid="{00000000-0005-0000-0000-0000DB170000}"/>
    <cellStyle name="_Currency 3 2 4 4" xfId="6859" xr:uid="{00000000-0005-0000-0000-0000DC170000}"/>
    <cellStyle name="_Currency 3 2 4 4 2" xfId="14324" xr:uid="{00000000-0005-0000-0000-0000DD170000}"/>
    <cellStyle name="_Currency 3 2 4 4 2 2" xfId="48483" xr:uid="{00000000-0005-0000-0000-0000DE170000}"/>
    <cellStyle name="_Currency 3 2 4 4 2 3" xfId="35163" xr:uid="{00000000-0005-0000-0000-0000DF170000}"/>
    <cellStyle name="_Currency 3 2 4 4 3" xfId="27710" xr:uid="{00000000-0005-0000-0000-0000E0170000}"/>
    <cellStyle name="_Currency 3 2 4 4 4" xfId="41032" xr:uid="{00000000-0005-0000-0000-0000E1170000}"/>
    <cellStyle name="_Currency 3 2 4 4 5" xfId="21856" xr:uid="{00000000-0005-0000-0000-0000E2170000}"/>
    <cellStyle name="_Currency 3 2 4 5" xfId="9761" xr:uid="{00000000-0005-0000-0000-0000E3170000}"/>
    <cellStyle name="_Currency 3 2 4 5 2" xfId="30602" xr:uid="{00000000-0005-0000-0000-0000E4170000}"/>
    <cellStyle name="_Currency 3 2 4 5 3" xfId="43922" xr:uid="{00000000-0005-0000-0000-0000E5170000}"/>
    <cellStyle name="_Currency 3 2 4 5 4" xfId="17295" xr:uid="{00000000-0005-0000-0000-0000E6170000}"/>
    <cellStyle name="_Currency 3 2 4 6" xfId="8473" xr:uid="{00000000-0005-0000-0000-0000E7170000}"/>
    <cellStyle name="_Currency 3 2 4 6 2" xfId="42644" xr:uid="{00000000-0005-0000-0000-0000E8170000}"/>
    <cellStyle name="_Currency 3 2 4 6 3" xfId="29324" xr:uid="{00000000-0005-0000-0000-0000E9170000}"/>
    <cellStyle name="_Currency 3 2 4 7" xfId="23149" xr:uid="{00000000-0005-0000-0000-0000EA170000}"/>
    <cellStyle name="_Currency 3 2 4 8" xfId="36471" xr:uid="{00000000-0005-0000-0000-0000EB170000}"/>
    <cellStyle name="_Currency 3 2 4 9" xfId="16017" xr:uid="{00000000-0005-0000-0000-0000EC170000}"/>
    <cellStyle name="_Currency 3 2 5" xfId="3087" xr:uid="{00000000-0005-0000-0000-0000ED170000}"/>
    <cellStyle name="_Currency 3 2 5 2" xfId="4619" xr:uid="{00000000-0005-0000-0000-0000EE170000}"/>
    <cellStyle name="_Currency 3 2 5 2 2" xfId="12084" xr:uid="{00000000-0005-0000-0000-0000EF170000}"/>
    <cellStyle name="_Currency 3 2 5 2 2 2" xfId="46243" xr:uid="{00000000-0005-0000-0000-0000F0170000}"/>
    <cellStyle name="_Currency 3 2 5 2 2 3" xfId="32923" xr:uid="{00000000-0005-0000-0000-0000F1170000}"/>
    <cellStyle name="_Currency 3 2 5 2 3" xfId="25470" xr:uid="{00000000-0005-0000-0000-0000F2170000}"/>
    <cellStyle name="_Currency 3 2 5 2 4" xfId="38792" xr:uid="{00000000-0005-0000-0000-0000F3170000}"/>
    <cellStyle name="_Currency 3 2 5 2 5" xfId="19616" xr:uid="{00000000-0005-0000-0000-0000F4170000}"/>
    <cellStyle name="_Currency 3 2 5 3" xfId="6162" xr:uid="{00000000-0005-0000-0000-0000F5170000}"/>
    <cellStyle name="_Currency 3 2 5 3 2" xfId="13627" xr:uid="{00000000-0005-0000-0000-0000F6170000}"/>
    <cellStyle name="_Currency 3 2 5 3 2 2" xfId="47786" xr:uid="{00000000-0005-0000-0000-0000F7170000}"/>
    <cellStyle name="_Currency 3 2 5 3 2 3" xfId="34466" xr:uid="{00000000-0005-0000-0000-0000F8170000}"/>
    <cellStyle name="_Currency 3 2 5 3 3" xfId="27013" xr:uid="{00000000-0005-0000-0000-0000F9170000}"/>
    <cellStyle name="_Currency 3 2 5 3 4" xfId="40335" xr:uid="{00000000-0005-0000-0000-0000FA170000}"/>
    <cellStyle name="_Currency 3 2 5 3 5" xfId="21159" xr:uid="{00000000-0005-0000-0000-0000FB170000}"/>
    <cellStyle name="_Currency 3 2 5 4" xfId="10560" xr:uid="{00000000-0005-0000-0000-0000FC170000}"/>
    <cellStyle name="_Currency 3 2 5 4 2" xfId="31400" xr:uid="{00000000-0005-0000-0000-0000FD170000}"/>
    <cellStyle name="_Currency 3 2 5 4 3" xfId="44720" xr:uid="{00000000-0005-0000-0000-0000FE170000}"/>
    <cellStyle name="_Currency 3 2 5 4 4" xfId="18093" xr:uid="{00000000-0005-0000-0000-0000FF170000}"/>
    <cellStyle name="_Currency 3 2 5 5" xfId="7776" xr:uid="{00000000-0005-0000-0000-000000180000}"/>
    <cellStyle name="_Currency 3 2 5 5 2" xfId="41947" xr:uid="{00000000-0005-0000-0000-000001180000}"/>
    <cellStyle name="_Currency 3 2 5 5 3" xfId="28627" xr:uid="{00000000-0005-0000-0000-000002180000}"/>
    <cellStyle name="_Currency 3 2 5 6" xfId="23947" xr:uid="{00000000-0005-0000-0000-000003180000}"/>
    <cellStyle name="_Currency 3 2 5 7" xfId="37269" xr:uid="{00000000-0005-0000-0000-000004180000}"/>
    <cellStyle name="_Currency 3 2 5 8" xfId="15320" xr:uid="{00000000-0005-0000-0000-000005180000}"/>
    <cellStyle name="_Currency 3 2 6" xfId="2610" xr:uid="{00000000-0005-0000-0000-000006180000}"/>
    <cellStyle name="_Currency 3 2 6 2" xfId="10117" xr:uid="{00000000-0005-0000-0000-000007180000}"/>
    <cellStyle name="_Currency 3 2 6 2 2" xfId="44277" xr:uid="{00000000-0005-0000-0000-000008180000}"/>
    <cellStyle name="_Currency 3 2 6 2 3" xfId="30957" xr:uid="{00000000-0005-0000-0000-000009180000}"/>
    <cellStyle name="_Currency 3 2 6 3" xfId="23504" xr:uid="{00000000-0005-0000-0000-00000A180000}"/>
    <cellStyle name="_Currency 3 2 6 4" xfId="36826" xr:uid="{00000000-0005-0000-0000-00000B180000}"/>
    <cellStyle name="_Currency 3 2 6 5" xfId="17650" xr:uid="{00000000-0005-0000-0000-00000C180000}"/>
    <cellStyle name="_Currency 3 2 7" xfId="4169" xr:uid="{00000000-0005-0000-0000-00000D180000}"/>
    <cellStyle name="_Currency 3 2 7 2" xfId="11634" xr:uid="{00000000-0005-0000-0000-00000E180000}"/>
    <cellStyle name="_Currency 3 2 7 2 2" xfId="45793" xr:uid="{00000000-0005-0000-0000-00000F180000}"/>
    <cellStyle name="_Currency 3 2 7 2 3" xfId="32473" xr:uid="{00000000-0005-0000-0000-000010180000}"/>
    <cellStyle name="_Currency 3 2 7 3" xfId="25020" xr:uid="{00000000-0005-0000-0000-000011180000}"/>
    <cellStyle name="_Currency 3 2 7 4" xfId="38342" xr:uid="{00000000-0005-0000-0000-000012180000}"/>
    <cellStyle name="_Currency 3 2 7 5" xfId="19166" xr:uid="{00000000-0005-0000-0000-000013180000}"/>
    <cellStyle name="_Currency 3 2 8" xfId="5700" xr:uid="{00000000-0005-0000-0000-000014180000}"/>
    <cellStyle name="_Currency 3 2 8 2" xfId="13165" xr:uid="{00000000-0005-0000-0000-000015180000}"/>
    <cellStyle name="_Currency 3 2 8 2 2" xfId="47324" xr:uid="{00000000-0005-0000-0000-000016180000}"/>
    <cellStyle name="_Currency 3 2 8 2 3" xfId="34004" xr:uid="{00000000-0005-0000-0000-000017180000}"/>
    <cellStyle name="_Currency 3 2 8 3" xfId="26551" xr:uid="{00000000-0005-0000-0000-000018180000}"/>
    <cellStyle name="_Currency 3 2 8 4" xfId="39873" xr:uid="{00000000-0005-0000-0000-000019180000}"/>
    <cellStyle name="_Currency 3 2 8 5" xfId="20697" xr:uid="{00000000-0005-0000-0000-00001A180000}"/>
    <cellStyle name="_Currency 3 2 9" xfId="9050" xr:uid="{00000000-0005-0000-0000-00001B180000}"/>
    <cellStyle name="_Currency 3 2 9 2" xfId="29891" xr:uid="{00000000-0005-0000-0000-00001C180000}"/>
    <cellStyle name="_Currency 3 2 9 3" xfId="43211" xr:uid="{00000000-0005-0000-0000-00001D180000}"/>
    <cellStyle name="_Currency 3 2 9 4" xfId="16584" xr:uid="{00000000-0005-0000-0000-00001E180000}"/>
    <cellStyle name="_Currency 3 3" xfId="1291" xr:uid="{00000000-0005-0000-0000-00001F180000}"/>
    <cellStyle name="_Currency 3 3 2" xfId="3174" xr:uid="{00000000-0005-0000-0000-000020180000}"/>
    <cellStyle name="_Currency 3 3 2 2" xfId="10643" xr:uid="{00000000-0005-0000-0000-000021180000}"/>
    <cellStyle name="_Currency 3 3 2 2 2" xfId="44803" xr:uid="{00000000-0005-0000-0000-000022180000}"/>
    <cellStyle name="_Currency 3 3 2 2 3" xfId="31483" xr:uid="{00000000-0005-0000-0000-000023180000}"/>
    <cellStyle name="_Currency 3 3 2 3" xfId="24030" xr:uid="{00000000-0005-0000-0000-000024180000}"/>
    <cellStyle name="_Currency 3 3 2 4" xfId="37352" xr:uid="{00000000-0005-0000-0000-000025180000}"/>
    <cellStyle name="_Currency 3 3 2 5" xfId="18176" xr:uid="{00000000-0005-0000-0000-000026180000}"/>
    <cellStyle name="_Currency 3 3 3" xfId="4702" xr:uid="{00000000-0005-0000-0000-000027180000}"/>
    <cellStyle name="_Currency 3 3 3 2" xfId="12167" xr:uid="{00000000-0005-0000-0000-000028180000}"/>
    <cellStyle name="_Currency 3 3 3 2 2" xfId="46326" xr:uid="{00000000-0005-0000-0000-000029180000}"/>
    <cellStyle name="_Currency 3 3 3 2 3" xfId="33006" xr:uid="{00000000-0005-0000-0000-00002A180000}"/>
    <cellStyle name="_Currency 3 3 3 3" xfId="25553" xr:uid="{00000000-0005-0000-0000-00002B180000}"/>
    <cellStyle name="_Currency 3 3 3 4" xfId="38875" xr:uid="{00000000-0005-0000-0000-00002C180000}"/>
    <cellStyle name="_Currency 3 3 3 5" xfId="19699" xr:uid="{00000000-0005-0000-0000-00002D180000}"/>
    <cellStyle name="_Currency 3 3 4" xfId="6245" xr:uid="{00000000-0005-0000-0000-00002E180000}"/>
    <cellStyle name="_Currency 3 3 4 2" xfId="13710" xr:uid="{00000000-0005-0000-0000-00002F180000}"/>
    <cellStyle name="_Currency 3 3 4 2 2" xfId="47869" xr:uid="{00000000-0005-0000-0000-000030180000}"/>
    <cellStyle name="_Currency 3 3 4 2 3" xfId="34549" xr:uid="{00000000-0005-0000-0000-000031180000}"/>
    <cellStyle name="_Currency 3 3 4 3" xfId="27096" xr:uid="{00000000-0005-0000-0000-000032180000}"/>
    <cellStyle name="_Currency 3 3 4 4" xfId="40418" xr:uid="{00000000-0005-0000-0000-000033180000}"/>
    <cellStyle name="_Currency 3 3 4 5" xfId="21242" xr:uid="{00000000-0005-0000-0000-000034180000}"/>
    <cellStyle name="_Currency 3 3 5" xfId="9133" xr:uid="{00000000-0005-0000-0000-000035180000}"/>
    <cellStyle name="_Currency 3 3 5 2" xfId="29974" xr:uid="{00000000-0005-0000-0000-000036180000}"/>
    <cellStyle name="_Currency 3 3 5 3" xfId="43294" xr:uid="{00000000-0005-0000-0000-000037180000}"/>
    <cellStyle name="_Currency 3 3 5 4" xfId="16667" xr:uid="{00000000-0005-0000-0000-000038180000}"/>
    <cellStyle name="_Currency 3 3 6" xfId="7859" xr:uid="{00000000-0005-0000-0000-000039180000}"/>
    <cellStyle name="_Currency 3 3 6 2" xfId="42030" xr:uid="{00000000-0005-0000-0000-00003A180000}"/>
    <cellStyle name="_Currency 3 3 6 3" xfId="28710" xr:uid="{00000000-0005-0000-0000-00003B180000}"/>
    <cellStyle name="_Currency 3 3 7" xfId="22520" xr:uid="{00000000-0005-0000-0000-00003C180000}"/>
    <cellStyle name="_Currency 3 3 8" xfId="35843" xr:uid="{00000000-0005-0000-0000-00003D180000}"/>
    <cellStyle name="_Currency 3 3 9" xfId="15403" xr:uid="{00000000-0005-0000-0000-00003E180000}"/>
    <cellStyle name="_Currency 3 4" xfId="1854" xr:uid="{00000000-0005-0000-0000-00003F180000}"/>
    <cellStyle name="_Currency 3 4 2" xfId="3413" xr:uid="{00000000-0005-0000-0000-000040180000}"/>
    <cellStyle name="_Currency 3 4 2 2" xfId="10878" xr:uid="{00000000-0005-0000-0000-000041180000}"/>
    <cellStyle name="_Currency 3 4 2 2 2" xfId="45038" xr:uid="{00000000-0005-0000-0000-000042180000}"/>
    <cellStyle name="_Currency 3 4 2 2 3" xfId="31718" xr:uid="{00000000-0005-0000-0000-000043180000}"/>
    <cellStyle name="_Currency 3 4 2 3" xfId="24265" xr:uid="{00000000-0005-0000-0000-000044180000}"/>
    <cellStyle name="_Currency 3 4 2 4" xfId="37587" xr:uid="{00000000-0005-0000-0000-000045180000}"/>
    <cellStyle name="_Currency 3 4 2 5" xfId="18411" xr:uid="{00000000-0005-0000-0000-000046180000}"/>
    <cellStyle name="_Currency 3 4 3" xfId="4937" xr:uid="{00000000-0005-0000-0000-000047180000}"/>
    <cellStyle name="_Currency 3 4 3 2" xfId="12402" xr:uid="{00000000-0005-0000-0000-000048180000}"/>
    <cellStyle name="_Currency 3 4 3 2 2" xfId="46561" xr:uid="{00000000-0005-0000-0000-000049180000}"/>
    <cellStyle name="_Currency 3 4 3 2 3" xfId="33241" xr:uid="{00000000-0005-0000-0000-00004A180000}"/>
    <cellStyle name="_Currency 3 4 3 3" xfId="25788" xr:uid="{00000000-0005-0000-0000-00004B180000}"/>
    <cellStyle name="_Currency 3 4 3 4" xfId="39110" xr:uid="{00000000-0005-0000-0000-00004C180000}"/>
    <cellStyle name="_Currency 3 4 3 5" xfId="19934" xr:uid="{00000000-0005-0000-0000-00004D180000}"/>
    <cellStyle name="_Currency 3 4 4" xfId="6480" xr:uid="{00000000-0005-0000-0000-00004E180000}"/>
    <cellStyle name="_Currency 3 4 4 2" xfId="13945" xr:uid="{00000000-0005-0000-0000-00004F180000}"/>
    <cellStyle name="_Currency 3 4 4 2 2" xfId="48104" xr:uid="{00000000-0005-0000-0000-000050180000}"/>
    <cellStyle name="_Currency 3 4 4 2 3" xfId="34784" xr:uid="{00000000-0005-0000-0000-000051180000}"/>
    <cellStyle name="_Currency 3 4 4 3" xfId="27331" xr:uid="{00000000-0005-0000-0000-000052180000}"/>
    <cellStyle name="_Currency 3 4 4 4" xfId="40653" xr:uid="{00000000-0005-0000-0000-000053180000}"/>
    <cellStyle name="_Currency 3 4 4 5" xfId="21477" xr:uid="{00000000-0005-0000-0000-000054180000}"/>
    <cellStyle name="_Currency 3 4 5" xfId="9368" xr:uid="{00000000-0005-0000-0000-000055180000}"/>
    <cellStyle name="_Currency 3 4 5 2" xfId="30209" xr:uid="{00000000-0005-0000-0000-000056180000}"/>
    <cellStyle name="_Currency 3 4 5 3" xfId="43529" xr:uid="{00000000-0005-0000-0000-000057180000}"/>
    <cellStyle name="_Currency 3 4 5 4" xfId="16902" xr:uid="{00000000-0005-0000-0000-000058180000}"/>
    <cellStyle name="_Currency 3 4 6" xfId="8094" xr:uid="{00000000-0005-0000-0000-000059180000}"/>
    <cellStyle name="_Currency 3 4 6 2" xfId="42265" xr:uid="{00000000-0005-0000-0000-00005A180000}"/>
    <cellStyle name="_Currency 3 4 6 3" xfId="28945" xr:uid="{00000000-0005-0000-0000-00005B180000}"/>
    <cellStyle name="_Currency 3 4 7" xfId="22756" xr:uid="{00000000-0005-0000-0000-00005C180000}"/>
    <cellStyle name="_Currency 3 4 8" xfId="36078" xr:uid="{00000000-0005-0000-0000-00005D180000}"/>
    <cellStyle name="_Currency 3 4 9" xfId="15638" xr:uid="{00000000-0005-0000-0000-00005E180000}"/>
    <cellStyle name="_Currency 3 5" xfId="2170" xr:uid="{00000000-0005-0000-0000-00005F180000}"/>
    <cellStyle name="_Currency 3 5 2" xfId="3711" xr:uid="{00000000-0005-0000-0000-000060180000}"/>
    <cellStyle name="_Currency 3 5 2 2" xfId="11176" xr:uid="{00000000-0005-0000-0000-000061180000}"/>
    <cellStyle name="_Currency 3 5 2 2 2" xfId="45336" xr:uid="{00000000-0005-0000-0000-000062180000}"/>
    <cellStyle name="_Currency 3 5 2 2 3" xfId="32016" xr:uid="{00000000-0005-0000-0000-000063180000}"/>
    <cellStyle name="_Currency 3 5 2 3" xfId="24563" xr:uid="{00000000-0005-0000-0000-000064180000}"/>
    <cellStyle name="_Currency 3 5 2 4" xfId="37885" xr:uid="{00000000-0005-0000-0000-000065180000}"/>
    <cellStyle name="_Currency 3 5 2 5" xfId="18709" xr:uid="{00000000-0005-0000-0000-000066180000}"/>
    <cellStyle name="_Currency 3 5 3" xfId="5235" xr:uid="{00000000-0005-0000-0000-000067180000}"/>
    <cellStyle name="_Currency 3 5 3 2" xfId="12700" xr:uid="{00000000-0005-0000-0000-000068180000}"/>
    <cellStyle name="_Currency 3 5 3 2 2" xfId="46859" xr:uid="{00000000-0005-0000-0000-000069180000}"/>
    <cellStyle name="_Currency 3 5 3 2 3" xfId="33539" xr:uid="{00000000-0005-0000-0000-00006A180000}"/>
    <cellStyle name="_Currency 3 5 3 3" xfId="26086" xr:uid="{00000000-0005-0000-0000-00006B180000}"/>
    <cellStyle name="_Currency 3 5 3 4" xfId="39408" xr:uid="{00000000-0005-0000-0000-00006C180000}"/>
    <cellStyle name="_Currency 3 5 3 5" xfId="20232" xr:uid="{00000000-0005-0000-0000-00006D180000}"/>
    <cellStyle name="_Currency 3 5 4" xfId="6778" xr:uid="{00000000-0005-0000-0000-00006E180000}"/>
    <cellStyle name="_Currency 3 5 4 2" xfId="14243" xr:uid="{00000000-0005-0000-0000-00006F180000}"/>
    <cellStyle name="_Currency 3 5 4 2 2" xfId="48402" xr:uid="{00000000-0005-0000-0000-000070180000}"/>
    <cellStyle name="_Currency 3 5 4 2 3" xfId="35082" xr:uid="{00000000-0005-0000-0000-000071180000}"/>
    <cellStyle name="_Currency 3 5 4 3" xfId="27629" xr:uid="{00000000-0005-0000-0000-000072180000}"/>
    <cellStyle name="_Currency 3 5 4 4" xfId="40951" xr:uid="{00000000-0005-0000-0000-000073180000}"/>
    <cellStyle name="_Currency 3 5 4 5" xfId="21775" xr:uid="{00000000-0005-0000-0000-000074180000}"/>
    <cellStyle name="_Currency 3 5 5" xfId="9677" xr:uid="{00000000-0005-0000-0000-000075180000}"/>
    <cellStyle name="_Currency 3 5 5 2" xfId="30518" xr:uid="{00000000-0005-0000-0000-000076180000}"/>
    <cellStyle name="_Currency 3 5 5 3" xfId="43838" xr:uid="{00000000-0005-0000-0000-000077180000}"/>
    <cellStyle name="_Currency 3 5 5 4" xfId="17211" xr:uid="{00000000-0005-0000-0000-000078180000}"/>
    <cellStyle name="_Currency 3 5 6" xfId="8392" xr:uid="{00000000-0005-0000-0000-000079180000}"/>
    <cellStyle name="_Currency 3 5 6 2" xfId="42563" xr:uid="{00000000-0005-0000-0000-00007A180000}"/>
    <cellStyle name="_Currency 3 5 6 3" xfId="29243" xr:uid="{00000000-0005-0000-0000-00007B180000}"/>
    <cellStyle name="_Currency 3 5 7" xfId="23065" xr:uid="{00000000-0005-0000-0000-00007C180000}"/>
    <cellStyle name="_Currency 3 5 8" xfId="36387" xr:uid="{00000000-0005-0000-0000-00007D180000}"/>
    <cellStyle name="_Currency 3 5 9" xfId="15936" xr:uid="{00000000-0005-0000-0000-00007E180000}"/>
    <cellStyle name="_Currency 3 6" xfId="2856" xr:uid="{00000000-0005-0000-0000-00007F180000}"/>
    <cellStyle name="_Currency 3 6 2" xfId="4420" xr:uid="{00000000-0005-0000-0000-000080180000}"/>
    <cellStyle name="_Currency 3 6 2 2" xfId="11885" xr:uid="{00000000-0005-0000-0000-000081180000}"/>
    <cellStyle name="_Currency 3 6 2 2 2" xfId="46044" xr:uid="{00000000-0005-0000-0000-000082180000}"/>
    <cellStyle name="_Currency 3 6 2 2 3" xfId="32724" xr:uid="{00000000-0005-0000-0000-000083180000}"/>
    <cellStyle name="_Currency 3 6 2 3" xfId="25271" xr:uid="{00000000-0005-0000-0000-000084180000}"/>
    <cellStyle name="_Currency 3 6 2 4" xfId="38593" xr:uid="{00000000-0005-0000-0000-000085180000}"/>
    <cellStyle name="_Currency 3 6 2 5" xfId="19417" xr:uid="{00000000-0005-0000-0000-000086180000}"/>
    <cellStyle name="_Currency 3 6 3" xfId="5963" xr:uid="{00000000-0005-0000-0000-000087180000}"/>
    <cellStyle name="_Currency 3 6 3 2" xfId="13428" xr:uid="{00000000-0005-0000-0000-000088180000}"/>
    <cellStyle name="_Currency 3 6 3 2 2" xfId="47587" xr:uid="{00000000-0005-0000-0000-000089180000}"/>
    <cellStyle name="_Currency 3 6 3 2 3" xfId="34267" xr:uid="{00000000-0005-0000-0000-00008A180000}"/>
    <cellStyle name="_Currency 3 6 3 3" xfId="26814" xr:uid="{00000000-0005-0000-0000-00008B180000}"/>
    <cellStyle name="_Currency 3 6 3 4" xfId="40136" xr:uid="{00000000-0005-0000-0000-00008C180000}"/>
    <cellStyle name="_Currency 3 6 3 5" xfId="20960" xr:uid="{00000000-0005-0000-0000-00008D180000}"/>
    <cellStyle name="_Currency 3 6 4" xfId="10361" xr:uid="{00000000-0005-0000-0000-00008E180000}"/>
    <cellStyle name="_Currency 3 6 4 2" xfId="31201" xr:uid="{00000000-0005-0000-0000-00008F180000}"/>
    <cellStyle name="_Currency 3 6 4 3" xfId="44521" xr:uid="{00000000-0005-0000-0000-000090180000}"/>
    <cellStyle name="_Currency 3 6 4 4" xfId="17894" xr:uid="{00000000-0005-0000-0000-000091180000}"/>
    <cellStyle name="_Currency 3 6 5" xfId="7577" xr:uid="{00000000-0005-0000-0000-000092180000}"/>
    <cellStyle name="_Currency 3 6 5 2" xfId="41748" xr:uid="{00000000-0005-0000-0000-000093180000}"/>
    <cellStyle name="_Currency 3 6 5 3" xfId="28428" xr:uid="{00000000-0005-0000-0000-000094180000}"/>
    <cellStyle name="_Currency 3 6 6" xfId="23748" xr:uid="{00000000-0005-0000-0000-000095180000}"/>
    <cellStyle name="_Currency 3 6 7" xfId="37070" xr:uid="{00000000-0005-0000-0000-000096180000}"/>
    <cellStyle name="_Currency 3 6 8" xfId="15121" xr:uid="{00000000-0005-0000-0000-000097180000}"/>
    <cellStyle name="_Currency 3 7" xfId="2524" xr:uid="{00000000-0005-0000-0000-000098180000}"/>
    <cellStyle name="_Currency 3 7 2" xfId="10031" xr:uid="{00000000-0005-0000-0000-000099180000}"/>
    <cellStyle name="_Currency 3 7 2 2" xfId="44191" xr:uid="{00000000-0005-0000-0000-00009A180000}"/>
    <cellStyle name="_Currency 3 7 2 3" xfId="30871" xr:uid="{00000000-0005-0000-0000-00009B180000}"/>
    <cellStyle name="_Currency 3 7 3" xfId="23418" xr:uid="{00000000-0005-0000-0000-00009C180000}"/>
    <cellStyle name="_Currency 3 7 4" xfId="36740" xr:uid="{00000000-0005-0000-0000-00009D180000}"/>
    <cellStyle name="_Currency 3 7 5" xfId="17564" xr:uid="{00000000-0005-0000-0000-00009E180000}"/>
    <cellStyle name="_Currency 3 8" xfId="4055" xr:uid="{00000000-0005-0000-0000-00009F180000}"/>
    <cellStyle name="_Currency 3 8 2" xfId="11520" xr:uid="{00000000-0005-0000-0000-0000A0180000}"/>
    <cellStyle name="_Currency 3 8 2 2" xfId="45680" xr:uid="{00000000-0005-0000-0000-0000A1180000}"/>
    <cellStyle name="_Currency 3 8 2 3" xfId="32360" xr:uid="{00000000-0005-0000-0000-0000A2180000}"/>
    <cellStyle name="_Currency 3 8 3" xfId="24907" xr:uid="{00000000-0005-0000-0000-0000A3180000}"/>
    <cellStyle name="_Currency 3 8 4" xfId="38229" xr:uid="{00000000-0005-0000-0000-0000A4180000}"/>
    <cellStyle name="_Currency 3 8 5" xfId="19053" xr:uid="{00000000-0005-0000-0000-0000A5180000}"/>
    <cellStyle name="_Currency 3 9" xfId="5616" xr:uid="{00000000-0005-0000-0000-0000A6180000}"/>
    <cellStyle name="_Currency 3 9 2" xfId="13081" xr:uid="{00000000-0005-0000-0000-0000A7180000}"/>
    <cellStyle name="_Currency 3 9 2 2" xfId="47240" xr:uid="{00000000-0005-0000-0000-0000A8180000}"/>
    <cellStyle name="_Currency 3 9 2 3" xfId="33920" xr:uid="{00000000-0005-0000-0000-0000A9180000}"/>
    <cellStyle name="_Currency 3 9 3" xfId="26467" xr:uid="{00000000-0005-0000-0000-0000AA180000}"/>
    <cellStyle name="_Currency 3 9 4" xfId="39789" xr:uid="{00000000-0005-0000-0000-0000AB180000}"/>
    <cellStyle name="_Currency 3 9 5" xfId="20613" xr:uid="{00000000-0005-0000-0000-0000AC180000}"/>
    <cellStyle name="_Currency 4" xfId="1163" xr:uid="{00000000-0005-0000-0000-0000AD180000}"/>
    <cellStyle name="_Currency 4 10" xfId="9012" xr:uid="{00000000-0005-0000-0000-0000AE180000}"/>
    <cellStyle name="_Currency 4 10 2" xfId="29853" xr:uid="{00000000-0005-0000-0000-0000AF180000}"/>
    <cellStyle name="_Currency 4 10 3" xfId="43173" xr:uid="{00000000-0005-0000-0000-0000B0180000}"/>
    <cellStyle name="_Currency 4 10 4" xfId="16546" xr:uid="{00000000-0005-0000-0000-0000B1180000}"/>
    <cellStyle name="_Currency 4 11" xfId="7262" xr:uid="{00000000-0005-0000-0000-0000B2180000}"/>
    <cellStyle name="_Currency 4 11 2" xfId="41434" xr:uid="{00000000-0005-0000-0000-0000B3180000}"/>
    <cellStyle name="_Currency 4 11 3" xfId="28113" xr:uid="{00000000-0005-0000-0000-0000B4180000}"/>
    <cellStyle name="_Currency 4 12" xfId="22399" xr:uid="{00000000-0005-0000-0000-0000B5180000}"/>
    <cellStyle name="_Currency 4 13" xfId="35722" xr:uid="{00000000-0005-0000-0000-0000B6180000}"/>
    <cellStyle name="_Currency 4 14" xfId="14807" xr:uid="{00000000-0005-0000-0000-0000B7180000}"/>
    <cellStyle name="_Currency 4 2" xfId="1723" xr:uid="{00000000-0005-0000-0000-0000B8180000}"/>
    <cellStyle name="_Currency 4 2 10" xfId="22627" xr:uid="{00000000-0005-0000-0000-0000B9180000}"/>
    <cellStyle name="_Currency 4 2 11" xfId="35949" xr:uid="{00000000-0005-0000-0000-0000BA180000}"/>
    <cellStyle name="_Currency 4 2 12" xfId="14888" xr:uid="{00000000-0005-0000-0000-0000BB180000}"/>
    <cellStyle name="_Currency 4 2 2" xfId="1958" xr:uid="{00000000-0005-0000-0000-0000BC180000}"/>
    <cellStyle name="_Currency 4 2 2 2" xfId="3515" xr:uid="{00000000-0005-0000-0000-0000BD180000}"/>
    <cellStyle name="_Currency 4 2 2 2 2" xfId="10980" xr:uid="{00000000-0005-0000-0000-0000BE180000}"/>
    <cellStyle name="_Currency 4 2 2 2 2 2" xfId="45140" xr:uid="{00000000-0005-0000-0000-0000BF180000}"/>
    <cellStyle name="_Currency 4 2 2 2 2 3" xfId="31820" xr:uid="{00000000-0005-0000-0000-0000C0180000}"/>
    <cellStyle name="_Currency 4 2 2 2 3" xfId="24367" xr:uid="{00000000-0005-0000-0000-0000C1180000}"/>
    <cellStyle name="_Currency 4 2 2 2 4" xfId="37689" xr:uid="{00000000-0005-0000-0000-0000C2180000}"/>
    <cellStyle name="_Currency 4 2 2 2 5" xfId="18513" xr:uid="{00000000-0005-0000-0000-0000C3180000}"/>
    <cellStyle name="_Currency 4 2 2 3" xfId="5039" xr:uid="{00000000-0005-0000-0000-0000C4180000}"/>
    <cellStyle name="_Currency 4 2 2 3 2" xfId="12504" xr:uid="{00000000-0005-0000-0000-0000C5180000}"/>
    <cellStyle name="_Currency 4 2 2 3 2 2" xfId="46663" xr:uid="{00000000-0005-0000-0000-0000C6180000}"/>
    <cellStyle name="_Currency 4 2 2 3 2 3" xfId="33343" xr:uid="{00000000-0005-0000-0000-0000C7180000}"/>
    <cellStyle name="_Currency 4 2 2 3 3" xfId="25890" xr:uid="{00000000-0005-0000-0000-0000C8180000}"/>
    <cellStyle name="_Currency 4 2 2 3 4" xfId="39212" xr:uid="{00000000-0005-0000-0000-0000C9180000}"/>
    <cellStyle name="_Currency 4 2 2 3 5" xfId="20036" xr:uid="{00000000-0005-0000-0000-0000CA180000}"/>
    <cellStyle name="_Currency 4 2 2 4" xfId="6582" xr:uid="{00000000-0005-0000-0000-0000CB180000}"/>
    <cellStyle name="_Currency 4 2 2 4 2" xfId="14047" xr:uid="{00000000-0005-0000-0000-0000CC180000}"/>
    <cellStyle name="_Currency 4 2 2 4 2 2" xfId="48206" xr:uid="{00000000-0005-0000-0000-0000CD180000}"/>
    <cellStyle name="_Currency 4 2 2 4 2 3" xfId="34886" xr:uid="{00000000-0005-0000-0000-0000CE180000}"/>
    <cellStyle name="_Currency 4 2 2 4 3" xfId="27433" xr:uid="{00000000-0005-0000-0000-0000CF180000}"/>
    <cellStyle name="_Currency 4 2 2 4 4" xfId="40755" xr:uid="{00000000-0005-0000-0000-0000D0180000}"/>
    <cellStyle name="_Currency 4 2 2 4 5" xfId="21579" xr:uid="{00000000-0005-0000-0000-0000D1180000}"/>
    <cellStyle name="_Currency 4 2 2 5" xfId="9470" xr:uid="{00000000-0005-0000-0000-0000D2180000}"/>
    <cellStyle name="_Currency 4 2 2 5 2" xfId="30311" xr:uid="{00000000-0005-0000-0000-0000D3180000}"/>
    <cellStyle name="_Currency 4 2 2 5 3" xfId="43631" xr:uid="{00000000-0005-0000-0000-0000D4180000}"/>
    <cellStyle name="_Currency 4 2 2 5 4" xfId="17004" xr:uid="{00000000-0005-0000-0000-0000D5180000}"/>
    <cellStyle name="_Currency 4 2 2 6" xfId="8196" xr:uid="{00000000-0005-0000-0000-0000D6180000}"/>
    <cellStyle name="_Currency 4 2 2 6 2" xfId="42367" xr:uid="{00000000-0005-0000-0000-0000D7180000}"/>
    <cellStyle name="_Currency 4 2 2 6 3" xfId="29047" xr:uid="{00000000-0005-0000-0000-0000D8180000}"/>
    <cellStyle name="_Currency 4 2 2 7" xfId="22858" xr:uid="{00000000-0005-0000-0000-0000D9180000}"/>
    <cellStyle name="_Currency 4 2 2 8" xfId="36180" xr:uid="{00000000-0005-0000-0000-0000DA180000}"/>
    <cellStyle name="_Currency 4 2 2 9" xfId="15740" xr:uid="{00000000-0005-0000-0000-0000DB180000}"/>
    <cellStyle name="_Currency 4 2 3" xfId="2272" xr:uid="{00000000-0005-0000-0000-0000DC180000}"/>
    <cellStyle name="_Currency 4 2 3 2" xfId="3810" xr:uid="{00000000-0005-0000-0000-0000DD180000}"/>
    <cellStyle name="_Currency 4 2 3 2 2" xfId="11275" xr:uid="{00000000-0005-0000-0000-0000DE180000}"/>
    <cellStyle name="_Currency 4 2 3 2 2 2" xfId="45435" xr:uid="{00000000-0005-0000-0000-0000DF180000}"/>
    <cellStyle name="_Currency 4 2 3 2 2 3" xfId="32115" xr:uid="{00000000-0005-0000-0000-0000E0180000}"/>
    <cellStyle name="_Currency 4 2 3 2 3" xfId="24662" xr:uid="{00000000-0005-0000-0000-0000E1180000}"/>
    <cellStyle name="_Currency 4 2 3 2 4" xfId="37984" xr:uid="{00000000-0005-0000-0000-0000E2180000}"/>
    <cellStyle name="_Currency 4 2 3 2 5" xfId="18808" xr:uid="{00000000-0005-0000-0000-0000E3180000}"/>
    <cellStyle name="_Currency 4 2 3 3" xfId="5334" xr:uid="{00000000-0005-0000-0000-0000E4180000}"/>
    <cellStyle name="_Currency 4 2 3 3 2" xfId="12799" xr:uid="{00000000-0005-0000-0000-0000E5180000}"/>
    <cellStyle name="_Currency 4 2 3 3 2 2" xfId="46958" xr:uid="{00000000-0005-0000-0000-0000E6180000}"/>
    <cellStyle name="_Currency 4 2 3 3 2 3" xfId="33638" xr:uid="{00000000-0005-0000-0000-0000E7180000}"/>
    <cellStyle name="_Currency 4 2 3 3 3" xfId="26185" xr:uid="{00000000-0005-0000-0000-0000E8180000}"/>
    <cellStyle name="_Currency 4 2 3 3 4" xfId="39507" xr:uid="{00000000-0005-0000-0000-0000E9180000}"/>
    <cellStyle name="_Currency 4 2 3 3 5" xfId="20331" xr:uid="{00000000-0005-0000-0000-0000EA180000}"/>
    <cellStyle name="_Currency 4 2 3 4" xfId="6877" xr:uid="{00000000-0005-0000-0000-0000EB180000}"/>
    <cellStyle name="_Currency 4 2 3 4 2" xfId="14342" xr:uid="{00000000-0005-0000-0000-0000EC180000}"/>
    <cellStyle name="_Currency 4 2 3 4 2 2" xfId="48501" xr:uid="{00000000-0005-0000-0000-0000ED180000}"/>
    <cellStyle name="_Currency 4 2 3 4 2 3" xfId="35181" xr:uid="{00000000-0005-0000-0000-0000EE180000}"/>
    <cellStyle name="_Currency 4 2 3 4 3" xfId="27728" xr:uid="{00000000-0005-0000-0000-0000EF180000}"/>
    <cellStyle name="_Currency 4 2 3 4 4" xfId="41050" xr:uid="{00000000-0005-0000-0000-0000F0180000}"/>
    <cellStyle name="_Currency 4 2 3 4 5" xfId="21874" xr:uid="{00000000-0005-0000-0000-0000F1180000}"/>
    <cellStyle name="_Currency 4 2 3 5" xfId="9779" xr:uid="{00000000-0005-0000-0000-0000F2180000}"/>
    <cellStyle name="_Currency 4 2 3 5 2" xfId="30620" xr:uid="{00000000-0005-0000-0000-0000F3180000}"/>
    <cellStyle name="_Currency 4 2 3 5 3" xfId="43940" xr:uid="{00000000-0005-0000-0000-0000F4180000}"/>
    <cellStyle name="_Currency 4 2 3 5 4" xfId="17313" xr:uid="{00000000-0005-0000-0000-0000F5180000}"/>
    <cellStyle name="_Currency 4 2 3 6" xfId="8491" xr:uid="{00000000-0005-0000-0000-0000F6180000}"/>
    <cellStyle name="_Currency 4 2 3 6 2" xfId="42662" xr:uid="{00000000-0005-0000-0000-0000F7180000}"/>
    <cellStyle name="_Currency 4 2 3 6 3" xfId="29342" xr:uid="{00000000-0005-0000-0000-0000F8180000}"/>
    <cellStyle name="_Currency 4 2 3 7" xfId="23167" xr:uid="{00000000-0005-0000-0000-0000F9180000}"/>
    <cellStyle name="_Currency 4 2 3 8" xfId="36489" xr:uid="{00000000-0005-0000-0000-0000FA180000}"/>
    <cellStyle name="_Currency 4 2 3 9" xfId="16035" xr:uid="{00000000-0005-0000-0000-0000FB180000}"/>
    <cellStyle name="_Currency 4 2 4" xfId="3284" xr:uid="{00000000-0005-0000-0000-0000FC180000}"/>
    <cellStyle name="_Currency 4 2 4 2" xfId="4808" xr:uid="{00000000-0005-0000-0000-0000FD180000}"/>
    <cellStyle name="_Currency 4 2 4 2 2" xfId="12273" xr:uid="{00000000-0005-0000-0000-0000FE180000}"/>
    <cellStyle name="_Currency 4 2 4 2 2 2" xfId="46432" xr:uid="{00000000-0005-0000-0000-0000FF180000}"/>
    <cellStyle name="_Currency 4 2 4 2 2 3" xfId="33112" xr:uid="{00000000-0005-0000-0000-000000190000}"/>
    <cellStyle name="_Currency 4 2 4 2 3" xfId="25659" xr:uid="{00000000-0005-0000-0000-000001190000}"/>
    <cellStyle name="_Currency 4 2 4 2 4" xfId="38981" xr:uid="{00000000-0005-0000-0000-000002190000}"/>
    <cellStyle name="_Currency 4 2 4 2 5" xfId="19805" xr:uid="{00000000-0005-0000-0000-000003190000}"/>
    <cellStyle name="_Currency 4 2 4 3" xfId="6351" xr:uid="{00000000-0005-0000-0000-000004190000}"/>
    <cellStyle name="_Currency 4 2 4 3 2" xfId="13816" xr:uid="{00000000-0005-0000-0000-000005190000}"/>
    <cellStyle name="_Currency 4 2 4 3 2 2" xfId="47975" xr:uid="{00000000-0005-0000-0000-000006190000}"/>
    <cellStyle name="_Currency 4 2 4 3 2 3" xfId="34655" xr:uid="{00000000-0005-0000-0000-000007190000}"/>
    <cellStyle name="_Currency 4 2 4 3 3" xfId="27202" xr:uid="{00000000-0005-0000-0000-000008190000}"/>
    <cellStyle name="_Currency 4 2 4 3 4" xfId="40524" xr:uid="{00000000-0005-0000-0000-000009190000}"/>
    <cellStyle name="_Currency 4 2 4 3 5" xfId="21348" xr:uid="{00000000-0005-0000-0000-00000A190000}"/>
    <cellStyle name="_Currency 4 2 4 4" xfId="10749" xr:uid="{00000000-0005-0000-0000-00000B190000}"/>
    <cellStyle name="_Currency 4 2 4 4 2" xfId="31589" xr:uid="{00000000-0005-0000-0000-00000C190000}"/>
    <cellStyle name="_Currency 4 2 4 4 3" xfId="44909" xr:uid="{00000000-0005-0000-0000-00000D190000}"/>
    <cellStyle name="_Currency 4 2 4 4 4" xfId="18282" xr:uid="{00000000-0005-0000-0000-00000E190000}"/>
    <cellStyle name="_Currency 4 2 4 5" xfId="7965" xr:uid="{00000000-0005-0000-0000-00000F190000}"/>
    <cellStyle name="_Currency 4 2 4 5 2" xfId="42136" xr:uid="{00000000-0005-0000-0000-000010190000}"/>
    <cellStyle name="_Currency 4 2 4 5 3" xfId="28816" xr:uid="{00000000-0005-0000-0000-000011190000}"/>
    <cellStyle name="_Currency 4 2 4 6" xfId="24136" xr:uid="{00000000-0005-0000-0000-000012190000}"/>
    <cellStyle name="_Currency 4 2 4 7" xfId="37458" xr:uid="{00000000-0005-0000-0000-000013190000}"/>
    <cellStyle name="_Currency 4 2 4 8" xfId="15509" xr:uid="{00000000-0005-0000-0000-000014190000}"/>
    <cellStyle name="_Currency 4 2 5" xfId="2628" xr:uid="{00000000-0005-0000-0000-000015190000}"/>
    <cellStyle name="_Currency 4 2 5 2" xfId="10135" xr:uid="{00000000-0005-0000-0000-000016190000}"/>
    <cellStyle name="_Currency 4 2 5 2 2" xfId="44295" xr:uid="{00000000-0005-0000-0000-000017190000}"/>
    <cellStyle name="_Currency 4 2 5 2 3" xfId="30975" xr:uid="{00000000-0005-0000-0000-000018190000}"/>
    <cellStyle name="_Currency 4 2 5 3" xfId="23522" xr:uid="{00000000-0005-0000-0000-000019190000}"/>
    <cellStyle name="_Currency 4 2 5 4" xfId="36844" xr:uid="{00000000-0005-0000-0000-00001A190000}"/>
    <cellStyle name="_Currency 4 2 5 5" xfId="17668" xr:uid="{00000000-0005-0000-0000-00001B190000}"/>
    <cellStyle name="_Currency 4 2 6" xfId="4187" xr:uid="{00000000-0005-0000-0000-00001C190000}"/>
    <cellStyle name="_Currency 4 2 6 2" xfId="11652" xr:uid="{00000000-0005-0000-0000-00001D190000}"/>
    <cellStyle name="_Currency 4 2 6 2 2" xfId="45811" xr:uid="{00000000-0005-0000-0000-00001E190000}"/>
    <cellStyle name="_Currency 4 2 6 2 3" xfId="32491" xr:uid="{00000000-0005-0000-0000-00001F190000}"/>
    <cellStyle name="_Currency 4 2 6 3" xfId="25038" xr:uid="{00000000-0005-0000-0000-000020190000}"/>
    <cellStyle name="_Currency 4 2 6 4" xfId="38360" xr:uid="{00000000-0005-0000-0000-000021190000}"/>
    <cellStyle name="_Currency 4 2 6 5" xfId="19184" xr:uid="{00000000-0005-0000-0000-000022190000}"/>
    <cellStyle name="_Currency 4 2 7" xfId="5718" xr:uid="{00000000-0005-0000-0000-000023190000}"/>
    <cellStyle name="_Currency 4 2 7 2" xfId="13183" xr:uid="{00000000-0005-0000-0000-000024190000}"/>
    <cellStyle name="_Currency 4 2 7 2 2" xfId="47342" xr:uid="{00000000-0005-0000-0000-000025190000}"/>
    <cellStyle name="_Currency 4 2 7 2 3" xfId="34022" xr:uid="{00000000-0005-0000-0000-000026190000}"/>
    <cellStyle name="_Currency 4 2 7 3" xfId="26569" xr:uid="{00000000-0005-0000-0000-000027190000}"/>
    <cellStyle name="_Currency 4 2 7 4" xfId="39891" xr:uid="{00000000-0005-0000-0000-000028190000}"/>
    <cellStyle name="_Currency 4 2 7 5" xfId="20715" xr:uid="{00000000-0005-0000-0000-000029190000}"/>
    <cellStyle name="_Currency 4 2 8" xfId="9239" xr:uid="{00000000-0005-0000-0000-00002A190000}"/>
    <cellStyle name="_Currency 4 2 8 2" xfId="30080" xr:uid="{00000000-0005-0000-0000-00002B190000}"/>
    <cellStyle name="_Currency 4 2 8 3" xfId="43400" xr:uid="{00000000-0005-0000-0000-00002C190000}"/>
    <cellStyle name="_Currency 4 2 8 4" xfId="16773" xr:uid="{00000000-0005-0000-0000-00002D190000}"/>
    <cellStyle name="_Currency 4 2 9" xfId="7344" xr:uid="{00000000-0005-0000-0000-00002E190000}"/>
    <cellStyle name="_Currency 4 2 9 2" xfId="41515" xr:uid="{00000000-0005-0000-0000-00002F190000}"/>
    <cellStyle name="_Currency 4 2 9 3" xfId="28195" xr:uid="{00000000-0005-0000-0000-000030190000}"/>
    <cellStyle name="_Currency 4 3" xfId="1318" xr:uid="{00000000-0005-0000-0000-000031190000}"/>
    <cellStyle name="_Currency 4 3 2" xfId="3201" xr:uid="{00000000-0005-0000-0000-000032190000}"/>
    <cellStyle name="_Currency 4 3 2 2" xfId="10668" xr:uid="{00000000-0005-0000-0000-000033190000}"/>
    <cellStyle name="_Currency 4 3 2 2 2" xfId="44828" xr:uid="{00000000-0005-0000-0000-000034190000}"/>
    <cellStyle name="_Currency 4 3 2 2 3" xfId="31508" xr:uid="{00000000-0005-0000-0000-000035190000}"/>
    <cellStyle name="_Currency 4 3 2 3" xfId="24055" xr:uid="{00000000-0005-0000-0000-000036190000}"/>
    <cellStyle name="_Currency 4 3 2 4" xfId="37377" xr:uid="{00000000-0005-0000-0000-000037190000}"/>
    <cellStyle name="_Currency 4 3 2 5" xfId="18201" xr:uid="{00000000-0005-0000-0000-000038190000}"/>
    <cellStyle name="_Currency 4 3 3" xfId="4727" xr:uid="{00000000-0005-0000-0000-000039190000}"/>
    <cellStyle name="_Currency 4 3 3 2" xfId="12192" xr:uid="{00000000-0005-0000-0000-00003A190000}"/>
    <cellStyle name="_Currency 4 3 3 2 2" xfId="46351" xr:uid="{00000000-0005-0000-0000-00003B190000}"/>
    <cellStyle name="_Currency 4 3 3 2 3" xfId="33031" xr:uid="{00000000-0005-0000-0000-00003C190000}"/>
    <cellStyle name="_Currency 4 3 3 3" xfId="25578" xr:uid="{00000000-0005-0000-0000-00003D190000}"/>
    <cellStyle name="_Currency 4 3 3 4" xfId="38900" xr:uid="{00000000-0005-0000-0000-00003E190000}"/>
    <cellStyle name="_Currency 4 3 3 5" xfId="19724" xr:uid="{00000000-0005-0000-0000-00003F190000}"/>
    <cellStyle name="_Currency 4 3 4" xfId="6270" xr:uid="{00000000-0005-0000-0000-000040190000}"/>
    <cellStyle name="_Currency 4 3 4 2" xfId="13735" xr:uid="{00000000-0005-0000-0000-000041190000}"/>
    <cellStyle name="_Currency 4 3 4 2 2" xfId="47894" xr:uid="{00000000-0005-0000-0000-000042190000}"/>
    <cellStyle name="_Currency 4 3 4 2 3" xfId="34574" xr:uid="{00000000-0005-0000-0000-000043190000}"/>
    <cellStyle name="_Currency 4 3 4 3" xfId="27121" xr:uid="{00000000-0005-0000-0000-000044190000}"/>
    <cellStyle name="_Currency 4 3 4 4" xfId="40443" xr:uid="{00000000-0005-0000-0000-000045190000}"/>
    <cellStyle name="_Currency 4 3 4 5" xfId="21267" xr:uid="{00000000-0005-0000-0000-000046190000}"/>
    <cellStyle name="_Currency 4 3 5" xfId="9158" xr:uid="{00000000-0005-0000-0000-000047190000}"/>
    <cellStyle name="_Currency 4 3 5 2" xfId="29999" xr:uid="{00000000-0005-0000-0000-000048190000}"/>
    <cellStyle name="_Currency 4 3 5 3" xfId="43319" xr:uid="{00000000-0005-0000-0000-000049190000}"/>
    <cellStyle name="_Currency 4 3 5 4" xfId="16692" xr:uid="{00000000-0005-0000-0000-00004A190000}"/>
    <cellStyle name="_Currency 4 3 6" xfId="7884" xr:uid="{00000000-0005-0000-0000-00004B190000}"/>
    <cellStyle name="_Currency 4 3 6 2" xfId="42055" xr:uid="{00000000-0005-0000-0000-00004C190000}"/>
    <cellStyle name="_Currency 4 3 6 3" xfId="28735" xr:uid="{00000000-0005-0000-0000-00004D190000}"/>
    <cellStyle name="_Currency 4 3 7" xfId="22545" xr:uid="{00000000-0005-0000-0000-00004E190000}"/>
    <cellStyle name="_Currency 4 3 8" xfId="35868" xr:uid="{00000000-0005-0000-0000-00004F190000}"/>
    <cellStyle name="_Currency 4 3 9" xfId="15428" xr:uid="{00000000-0005-0000-0000-000050190000}"/>
    <cellStyle name="_Currency 4 4" xfId="1876" xr:uid="{00000000-0005-0000-0000-000051190000}"/>
    <cellStyle name="_Currency 4 4 2" xfId="3434" xr:uid="{00000000-0005-0000-0000-000052190000}"/>
    <cellStyle name="_Currency 4 4 2 2" xfId="10899" xr:uid="{00000000-0005-0000-0000-000053190000}"/>
    <cellStyle name="_Currency 4 4 2 2 2" xfId="45059" xr:uid="{00000000-0005-0000-0000-000054190000}"/>
    <cellStyle name="_Currency 4 4 2 2 3" xfId="31739" xr:uid="{00000000-0005-0000-0000-000055190000}"/>
    <cellStyle name="_Currency 4 4 2 3" xfId="24286" xr:uid="{00000000-0005-0000-0000-000056190000}"/>
    <cellStyle name="_Currency 4 4 2 4" xfId="37608" xr:uid="{00000000-0005-0000-0000-000057190000}"/>
    <cellStyle name="_Currency 4 4 2 5" xfId="18432" xr:uid="{00000000-0005-0000-0000-000058190000}"/>
    <cellStyle name="_Currency 4 4 3" xfId="4958" xr:uid="{00000000-0005-0000-0000-000059190000}"/>
    <cellStyle name="_Currency 4 4 3 2" xfId="12423" xr:uid="{00000000-0005-0000-0000-00005A190000}"/>
    <cellStyle name="_Currency 4 4 3 2 2" xfId="46582" xr:uid="{00000000-0005-0000-0000-00005B190000}"/>
    <cellStyle name="_Currency 4 4 3 2 3" xfId="33262" xr:uid="{00000000-0005-0000-0000-00005C190000}"/>
    <cellStyle name="_Currency 4 4 3 3" xfId="25809" xr:uid="{00000000-0005-0000-0000-00005D190000}"/>
    <cellStyle name="_Currency 4 4 3 4" xfId="39131" xr:uid="{00000000-0005-0000-0000-00005E190000}"/>
    <cellStyle name="_Currency 4 4 3 5" xfId="19955" xr:uid="{00000000-0005-0000-0000-00005F190000}"/>
    <cellStyle name="_Currency 4 4 4" xfId="6501" xr:uid="{00000000-0005-0000-0000-000060190000}"/>
    <cellStyle name="_Currency 4 4 4 2" xfId="13966" xr:uid="{00000000-0005-0000-0000-000061190000}"/>
    <cellStyle name="_Currency 4 4 4 2 2" xfId="48125" xr:uid="{00000000-0005-0000-0000-000062190000}"/>
    <cellStyle name="_Currency 4 4 4 2 3" xfId="34805" xr:uid="{00000000-0005-0000-0000-000063190000}"/>
    <cellStyle name="_Currency 4 4 4 3" xfId="27352" xr:uid="{00000000-0005-0000-0000-000064190000}"/>
    <cellStyle name="_Currency 4 4 4 4" xfId="40674" xr:uid="{00000000-0005-0000-0000-000065190000}"/>
    <cellStyle name="_Currency 4 4 4 5" xfId="21498" xr:uid="{00000000-0005-0000-0000-000066190000}"/>
    <cellStyle name="_Currency 4 4 5" xfId="9389" xr:uid="{00000000-0005-0000-0000-000067190000}"/>
    <cellStyle name="_Currency 4 4 5 2" xfId="30230" xr:uid="{00000000-0005-0000-0000-000068190000}"/>
    <cellStyle name="_Currency 4 4 5 3" xfId="43550" xr:uid="{00000000-0005-0000-0000-000069190000}"/>
    <cellStyle name="_Currency 4 4 5 4" xfId="16923" xr:uid="{00000000-0005-0000-0000-00006A190000}"/>
    <cellStyle name="_Currency 4 4 6" xfId="8115" xr:uid="{00000000-0005-0000-0000-00006B190000}"/>
    <cellStyle name="_Currency 4 4 6 2" xfId="42286" xr:uid="{00000000-0005-0000-0000-00006C190000}"/>
    <cellStyle name="_Currency 4 4 6 3" xfId="28966" xr:uid="{00000000-0005-0000-0000-00006D190000}"/>
    <cellStyle name="_Currency 4 4 7" xfId="22777" xr:uid="{00000000-0005-0000-0000-00006E190000}"/>
    <cellStyle name="_Currency 4 4 8" xfId="36099" xr:uid="{00000000-0005-0000-0000-00006F190000}"/>
    <cellStyle name="_Currency 4 4 9" xfId="15659" xr:uid="{00000000-0005-0000-0000-000070190000}"/>
    <cellStyle name="_Currency 4 5" xfId="2191" xr:uid="{00000000-0005-0000-0000-000071190000}"/>
    <cellStyle name="_Currency 4 5 2" xfId="3729" xr:uid="{00000000-0005-0000-0000-000072190000}"/>
    <cellStyle name="_Currency 4 5 2 2" xfId="11194" xr:uid="{00000000-0005-0000-0000-000073190000}"/>
    <cellStyle name="_Currency 4 5 2 2 2" xfId="45354" xr:uid="{00000000-0005-0000-0000-000074190000}"/>
    <cellStyle name="_Currency 4 5 2 2 3" xfId="32034" xr:uid="{00000000-0005-0000-0000-000075190000}"/>
    <cellStyle name="_Currency 4 5 2 3" xfId="24581" xr:uid="{00000000-0005-0000-0000-000076190000}"/>
    <cellStyle name="_Currency 4 5 2 4" xfId="37903" xr:uid="{00000000-0005-0000-0000-000077190000}"/>
    <cellStyle name="_Currency 4 5 2 5" xfId="18727" xr:uid="{00000000-0005-0000-0000-000078190000}"/>
    <cellStyle name="_Currency 4 5 3" xfId="5253" xr:uid="{00000000-0005-0000-0000-000079190000}"/>
    <cellStyle name="_Currency 4 5 3 2" xfId="12718" xr:uid="{00000000-0005-0000-0000-00007A190000}"/>
    <cellStyle name="_Currency 4 5 3 2 2" xfId="46877" xr:uid="{00000000-0005-0000-0000-00007B190000}"/>
    <cellStyle name="_Currency 4 5 3 2 3" xfId="33557" xr:uid="{00000000-0005-0000-0000-00007C190000}"/>
    <cellStyle name="_Currency 4 5 3 3" xfId="26104" xr:uid="{00000000-0005-0000-0000-00007D190000}"/>
    <cellStyle name="_Currency 4 5 3 4" xfId="39426" xr:uid="{00000000-0005-0000-0000-00007E190000}"/>
    <cellStyle name="_Currency 4 5 3 5" xfId="20250" xr:uid="{00000000-0005-0000-0000-00007F190000}"/>
    <cellStyle name="_Currency 4 5 4" xfId="6796" xr:uid="{00000000-0005-0000-0000-000080190000}"/>
    <cellStyle name="_Currency 4 5 4 2" xfId="14261" xr:uid="{00000000-0005-0000-0000-000081190000}"/>
    <cellStyle name="_Currency 4 5 4 2 2" xfId="48420" xr:uid="{00000000-0005-0000-0000-000082190000}"/>
    <cellStyle name="_Currency 4 5 4 2 3" xfId="35100" xr:uid="{00000000-0005-0000-0000-000083190000}"/>
    <cellStyle name="_Currency 4 5 4 3" xfId="27647" xr:uid="{00000000-0005-0000-0000-000084190000}"/>
    <cellStyle name="_Currency 4 5 4 4" xfId="40969" xr:uid="{00000000-0005-0000-0000-000085190000}"/>
    <cellStyle name="_Currency 4 5 4 5" xfId="21793" xr:uid="{00000000-0005-0000-0000-000086190000}"/>
    <cellStyle name="_Currency 4 5 5" xfId="9698" xr:uid="{00000000-0005-0000-0000-000087190000}"/>
    <cellStyle name="_Currency 4 5 5 2" xfId="30539" xr:uid="{00000000-0005-0000-0000-000088190000}"/>
    <cellStyle name="_Currency 4 5 5 3" xfId="43859" xr:uid="{00000000-0005-0000-0000-000089190000}"/>
    <cellStyle name="_Currency 4 5 5 4" xfId="17232" xr:uid="{00000000-0005-0000-0000-00008A190000}"/>
    <cellStyle name="_Currency 4 5 6" xfId="8410" xr:uid="{00000000-0005-0000-0000-00008B190000}"/>
    <cellStyle name="_Currency 4 5 6 2" xfId="42581" xr:uid="{00000000-0005-0000-0000-00008C190000}"/>
    <cellStyle name="_Currency 4 5 6 3" xfId="29261" xr:uid="{00000000-0005-0000-0000-00008D190000}"/>
    <cellStyle name="_Currency 4 5 7" xfId="23086" xr:uid="{00000000-0005-0000-0000-00008E190000}"/>
    <cellStyle name="_Currency 4 5 8" xfId="36408" xr:uid="{00000000-0005-0000-0000-00008F190000}"/>
    <cellStyle name="_Currency 4 5 9" xfId="15954" xr:uid="{00000000-0005-0000-0000-000090190000}"/>
    <cellStyle name="_Currency 4 6" xfId="3049" xr:uid="{00000000-0005-0000-0000-000091190000}"/>
    <cellStyle name="_Currency 4 6 2" xfId="4581" xr:uid="{00000000-0005-0000-0000-000092190000}"/>
    <cellStyle name="_Currency 4 6 2 2" xfId="12046" xr:uid="{00000000-0005-0000-0000-000093190000}"/>
    <cellStyle name="_Currency 4 6 2 2 2" xfId="46205" xr:uid="{00000000-0005-0000-0000-000094190000}"/>
    <cellStyle name="_Currency 4 6 2 2 3" xfId="32885" xr:uid="{00000000-0005-0000-0000-000095190000}"/>
    <cellStyle name="_Currency 4 6 2 3" xfId="25432" xr:uid="{00000000-0005-0000-0000-000096190000}"/>
    <cellStyle name="_Currency 4 6 2 4" xfId="38754" xr:uid="{00000000-0005-0000-0000-000097190000}"/>
    <cellStyle name="_Currency 4 6 2 5" xfId="19578" xr:uid="{00000000-0005-0000-0000-000098190000}"/>
    <cellStyle name="_Currency 4 6 3" xfId="6124" xr:uid="{00000000-0005-0000-0000-000099190000}"/>
    <cellStyle name="_Currency 4 6 3 2" xfId="13589" xr:uid="{00000000-0005-0000-0000-00009A190000}"/>
    <cellStyle name="_Currency 4 6 3 2 2" xfId="47748" xr:uid="{00000000-0005-0000-0000-00009B190000}"/>
    <cellStyle name="_Currency 4 6 3 2 3" xfId="34428" xr:uid="{00000000-0005-0000-0000-00009C190000}"/>
    <cellStyle name="_Currency 4 6 3 3" xfId="26975" xr:uid="{00000000-0005-0000-0000-00009D190000}"/>
    <cellStyle name="_Currency 4 6 3 4" xfId="40297" xr:uid="{00000000-0005-0000-0000-00009E190000}"/>
    <cellStyle name="_Currency 4 6 3 5" xfId="21121" xr:uid="{00000000-0005-0000-0000-00009F190000}"/>
    <cellStyle name="_Currency 4 6 4" xfId="10522" xr:uid="{00000000-0005-0000-0000-0000A0190000}"/>
    <cellStyle name="_Currency 4 6 4 2" xfId="31362" xr:uid="{00000000-0005-0000-0000-0000A1190000}"/>
    <cellStyle name="_Currency 4 6 4 3" xfId="44682" xr:uid="{00000000-0005-0000-0000-0000A2190000}"/>
    <cellStyle name="_Currency 4 6 4 4" xfId="18055" xr:uid="{00000000-0005-0000-0000-0000A3190000}"/>
    <cellStyle name="_Currency 4 6 5" xfId="7738" xr:uid="{00000000-0005-0000-0000-0000A4190000}"/>
    <cellStyle name="_Currency 4 6 5 2" xfId="41909" xr:uid="{00000000-0005-0000-0000-0000A5190000}"/>
    <cellStyle name="_Currency 4 6 5 3" xfId="28589" xr:uid="{00000000-0005-0000-0000-0000A6190000}"/>
    <cellStyle name="_Currency 4 6 6" xfId="23909" xr:uid="{00000000-0005-0000-0000-0000A7190000}"/>
    <cellStyle name="_Currency 4 6 7" xfId="37231" xr:uid="{00000000-0005-0000-0000-0000A8190000}"/>
    <cellStyle name="_Currency 4 6 8" xfId="15282" xr:uid="{00000000-0005-0000-0000-0000A9190000}"/>
    <cellStyle name="_Currency 4 7" xfId="2547" xr:uid="{00000000-0005-0000-0000-0000AA190000}"/>
    <cellStyle name="_Currency 4 7 2" xfId="10054" xr:uid="{00000000-0005-0000-0000-0000AB190000}"/>
    <cellStyle name="_Currency 4 7 2 2" xfId="44214" xr:uid="{00000000-0005-0000-0000-0000AC190000}"/>
    <cellStyle name="_Currency 4 7 2 3" xfId="30894" xr:uid="{00000000-0005-0000-0000-0000AD190000}"/>
    <cellStyle name="_Currency 4 7 3" xfId="23441" xr:uid="{00000000-0005-0000-0000-0000AE190000}"/>
    <cellStyle name="_Currency 4 7 4" xfId="36763" xr:uid="{00000000-0005-0000-0000-0000AF190000}"/>
    <cellStyle name="_Currency 4 7 5" xfId="17587" xr:uid="{00000000-0005-0000-0000-0000B0190000}"/>
    <cellStyle name="_Currency 4 8" xfId="4106" xr:uid="{00000000-0005-0000-0000-0000B1190000}"/>
    <cellStyle name="_Currency 4 8 2" xfId="11571" xr:uid="{00000000-0005-0000-0000-0000B2190000}"/>
    <cellStyle name="_Currency 4 8 2 2" xfId="45730" xr:uid="{00000000-0005-0000-0000-0000B3190000}"/>
    <cellStyle name="_Currency 4 8 2 3" xfId="32410" xr:uid="{00000000-0005-0000-0000-0000B4190000}"/>
    <cellStyle name="_Currency 4 8 3" xfId="24957" xr:uid="{00000000-0005-0000-0000-0000B5190000}"/>
    <cellStyle name="_Currency 4 8 4" xfId="38279" xr:uid="{00000000-0005-0000-0000-0000B6190000}"/>
    <cellStyle name="_Currency 4 8 5" xfId="19103" xr:uid="{00000000-0005-0000-0000-0000B7190000}"/>
    <cellStyle name="_Currency 4 9" xfId="5637" xr:uid="{00000000-0005-0000-0000-0000B8190000}"/>
    <cellStyle name="_Currency 4 9 2" xfId="13102" xr:uid="{00000000-0005-0000-0000-0000B9190000}"/>
    <cellStyle name="_Currency 4 9 2 2" xfId="47261" xr:uid="{00000000-0005-0000-0000-0000BA190000}"/>
    <cellStyle name="_Currency 4 9 2 3" xfId="33941" xr:uid="{00000000-0005-0000-0000-0000BB190000}"/>
    <cellStyle name="_Currency 4 9 3" xfId="26488" xr:uid="{00000000-0005-0000-0000-0000BC190000}"/>
    <cellStyle name="_Currency 4 9 4" xfId="39810" xr:uid="{00000000-0005-0000-0000-0000BD190000}"/>
    <cellStyle name="_Currency 4 9 5" xfId="20634" xr:uid="{00000000-0005-0000-0000-0000BE190000}"/>
    <cellStyle name="_Currency 5" xfId="1339" xr:uid="{00000000-0005-0000-0000-0000BF190000}"/>
    <cellStyle name="_Currency 5 10" xfId="22566" xr:uid="{00000000-0005-0000-0000-0000C0190000}"/>
    <cellStyle name="_Currency 5 11" xfId="35889" xr:uid="{00000000-0005-0000-0000-0000C1190000}"/>
    <cellStyle name="_Currency 5 12" xfId="14828" xr:uid="{00000000-0005-0000-0000-0000C2190000}"/>
    <cellStyle name="_Currency 5 2" xfId="1897" xr:uid="{00000000-0005-0000-0000-0000C3190000}"/>
    <cellStyle name="_Currency 5 2 2" xfId="3455" xr:uid="{00000000-0005-0000-0000-0000C4190000}"/>
    <cellStyle name="_Currency 5 2 2 2" xfId="10920" xr:uid="{00000000-0005-0000-0000-0000C5190000}"/>
    <cellStyle name="_Currency 5 2 2 2 2" xfId="45080" xr:uid="{00000000-0005-0000-0000-0000C6190000}"/>
    <cellStyle name="_Currency 5 2 2 2 3" xfId="31760" xr:uid="{00000000-0005-0000-0000-0000C7190000}"/>
    <cellStyle name="_Currency 5 2 2 3" xfId="24307" xr:uid="{00000000-0005-0000-0000-0000C8190000}"/>
    <cellStyle name="_Currency 5 2 2 4" xfId="37629" xr:uid="{00000000-0005-0000-0000-0000C9190000}"/>
    <cellStyle name="_Currency 5 2 2 5" xfId="18453" xr:uid="{00000000-0005-0000-0000-0000CA190000}"/>
    <cellStyle name="_Currency 5 2 3" xfId="4979" xr:uid="{00000000-0005-0000-0000-0000CB190000}"/>
    <cellStyle name="_Currency 5 2 3 2" xfId="12444" xr:uid="{00000000-0005-0000-0000-0000CC190000}"/>
    <cellStyle name="_Currency 5 2 3 2 2" xfId="46603" xr:uid="{00000000-0005-0000-0000-0000CD190000}"/>
    <cellStyle name="_Currency 5 2 3 2 3" xfId="33283" xr:uid="{00000000-0005-0000-0000-0000CE190000}"/>
    <cellStyle name="_Currency 5 2 3 3" xfId="25830" xr:uid="{00000000-0005-0000-0000-0000CF190000}"/>
    <cellStyle name="_Currency 5 2 3 4" xfId="39152" xr:uid="{00000000-0005-0000-0000-0000D0190000}"/>
    <cellStyle name="_Currency 5 2 3 5" xfId="19976" xr:uid="{00000000-0005-0000-0000-0000D1190000}"/>
    <cellStyle name="_Currency 5 2 4" xfId="6522" xr:uid="{00000000-0005-0000-0000-0000D2190000}"/>
    <cellStyle name="_Currency 5 2 4 2" xfId="13987" xr:uid="{00000000-0005-0000-0000-0000D3190000}"/>
    <cellStyle name="_Currency 5 2 4 2 2" xfId="48146" xr:uid="{00000000-0005-0000-0000-0000D4190000}"/>
    <cellStyle name="_Currency 5 2 4 2 3" xfId="34826" xr:uid="{00000000-0005-0000-0000-0000D5190000}"/>
    <cellStyle name="_Currency 5 2 4 3" xfId="27373" xr:uid="{00000000-0005-0000-0000-0000D6190000}"/>
    <cellStyle name="_Currency 5 2 4 4" xfId="40695" xr:uid="{00000000-0005-0000-0000-0000D7190000}"/>
    <cellStyle name="_Currency 5 2 4 5" xfId="21519" xr:uid="{00000000-0005-0000-0000-0000D8190000}"/>
    <cellStyle name="_Currency 5 2 5" xfId="9410" xr:uid="{00000000-0005-0000-0000-0000D9190000}"/>
    <cellStyle name="_Currency 5 2 5 2" xfId="30251" xr:uid="{00000000-0005-0000-0000-0000DA190000}"/>
    <cellStyle name="_Currency 5 2 5 3" xfId="43571" xr:uid="{00000000-0005-0000-0000-0000DB190000}"/>
    <cellStyle name="_Currency 5 2 5 4" xfId="16944" xr:uid="{00000000-0005-0000-0000-0000DC190000}"/>
    <cellStyle name="_Currency 5 2 6" xfId="8136" xr:uid="{00000000-0005-0000-0000-0000DD190000}"/>
    <cellStyle name="_Currency 5 2 6 2" xfId="42307" xr:uid="{00000000-0005-0000-0000-0000DE190000}"/>
    <cellStyle name="_Currency 5 2 6 3" xfId="28987" xr:uid="{00000000-0005-0000-0000-0000DF190000}"/>
    <cellStyle name="_Currency 5 2 7" xfId="22798" xr:uid="{00000000-0005-0000-0000-0000E0190000}"/>
    <cellStyle name="_Currency 5 2 8" xfId="36120" xr:uid="{00000000-0005-0000-0000-0000E1190000}"/>
    <cellStyle name="_Currency 5 2 9" xfId="15680" xr:uid="{00000000-0005-0000-0000-0000E2190000}"/>
    <cellStyle name="_Currency 5 3" xfId="2212" xr:uid="{00000000-0005-0000-0000-0000E3190000}"/>
    <cellStyle name="_Currency 5 3 2" xfId="3750" xr:uid="{00000000-0005-0000-0000-0000E4190000}"/>
    <cellStyle name="_Currency 5 3 2 2" xfId="11215" xr:uid="{00000000-0005-0000-0000-0000E5190000}"/>
    <cellStyle name="_Currency 5 3 2 2 2" xfId="45375" xr:uid="{00000000-0005-0000-0000-0000E6190000}"/>
    <cellStyle name="_Currency 5 3 2 2 3" xfId="32055" xr:uid="{00000000-0005-0000-0000-0000E7190000}"/>
    <cellStyle name="_Currency 5 3 2 3" xfId="24602" xr:uid="{00000000-0005-0000-0000-0000E8190000}"/>
    <cellStyle name="_Currency 5 3 2 4" xfId="37924" xr:uid="{00000000-0005-0000-0000-0000E9190000}"/>
    <cellStyle name="_Currency 5 3 2 5" xfId="18748" xr:uid="{00000000-0005-0000-0000-0000EA190000}"/>
    <cellStyle name="_Currency 5 3 3" xfId="5274" xr:uid="{00000000-0005-0000-0000-0000EB190000}"/>
    <cellStyle name="_Currency 5 3 3 2" xfId="12739" xr:uid="{00000000-0005-0000-0000-0000EC190000}"/>
    <cellStyle name="_Currency 5 3 3 2 2" xfId="46898" xr:uid="{00000000-0005-0000-0000-0000ED190000}"/>
    <cellStyle name="_Currency 5 3 3 2 3" xfId="33578" xr:uid="{00000000-0005-0000-0000-0000EE190000}"/>
    <cellStyle name="_Currency 5 3 3 3" xfId="26125" xr:uid="{00000000-0005-0000-0000-0000EF190000}"/>
    <cellStyle name="_Currency 5 3 3 4" xfId="39447" xr:uid="{00000000-0005-0000-0000-0000F0190000}"/>
    <cellStyle name="_Currency 5 3 3 5" xfId="20271" xr:uid="{00000000-0005-0000-0000-0000F1190000}"/>
    <cellStyle name="_Currency 5 3 4" xfId="6817" xr:uid="{00000000-0005-0000-0000-0000F2190000}"/>
    <cellStyle name="_Currency 5 3 4 2" xfId="14282" xr:uid="{00000000-0005-0000-0000-0000F3190000}"/>
    <cellStyle name="_Currency 5 3 4 2 2" xfId="48441" xr:uid="{00000000-0005-0000-0000-0000F4190000}"/>
    <cellStyle name="_Currency 5 3 4 2 3" xfId="35121" xr:uid="{00000000-0005-0000-0000-0000F5190000}"/>
    <cellStyle name="_Currency 5 3 4 3" xfId="27668" xr:uid="{00000000-0005-0000-0000-0000F6190000}"/>
    <cellStyle name="_Currency 5 3 4 4" xfId="40990" xr:uid="{00000000-0005-0000-0000-0000F7190000}"/>
    <cellStyle name="_Currency 5 3 4 5" xfId="21814" xr:uid="{00000000-0005-0000-0000-0000F8190000}"/>
    <cellStyle name="_Currency 5 3 5" xfId="9719" xr:uid="{00000000-0005-0000-0000-0000F9190000}"/>
    <cellStyle name="_Currency 5 3 5 2" xfId="30560" xr:uid="{00000000-0005-0000-0000-0000FA190000}"/>
    <cellStyle name="_Currency 5 3 5 3" xfId="43880" xr:uid="{00000000-0005-0000-0000-0000FB190000}"/>
    <cellStyle name="_Currency 5 3 5 4" xfId="17253" xr:uid="{00000000-0005-0000-0000-0000FC190000}"/>
    <cellStyle name="_Currency 5 3 6" xfId="8431" xr:uid="{00000000-0005-0000-0000-0000FD190000}"/>
    <cellStyle name="_Currency 5 3 6 2" xfId="42602" xr:uid="{00000000-0005-0000-0000-0000FE190000}"/>
    <cellStyle name="_Currency 5 3 6 3" xfId="29282" xr:uid="{00000000-0005-0000-0000-0000FF190000}"/>
    <cellStyle name="_Currency 5 3 7" xfId="23107" xr:uid="{00000000-0005-0000-0000-0000001A0000}"/>
    <cellStyle name="_Currency 5 3 8" xfId="36429" xr:uid="{00000000-0005-0000-0000-0000011A0000}"/>
    <cellStyle name="_Currency 5 3 9" xfId="15975" xr:uid="{00000000-0005-0000-0000-0000021A0000}"/>
    <cellStyle name="_Currency 5 4" xfId="3222" xr:uid="{00000000-0005-0000-0000-0000031A0000}"/>
    <cellStyle name="_Currency 5 4 2" xfId="4748" xr:uid="{00000000-0005-0000-0000-0000041A0000}"/>
    <cellStyle name="_Currency 5 4 2 2" xfId="12213" xr:uid="{00000000-0005-0000-0000-0000051A0000}"/>
    <cellStyle name="_Currency 5 4 2 2 2" xfId="46372" xr:uid="{00000000-0005-0000-0000-0000061A0000}"/>
    <cellStyle name="_Currency 5 4 2 2 3" xfId="33052" xr:uid="{00000000-0005-0000-0000-0000071A0000}"/>
    <cellStyle name="_Currency 5 4 2 3" xfId="25599" xr:uid="{00000000-0005-0000-0000-0000081A0000}"/>
    <cellStyle name="_Currency 5 4 2 4" xfId="38921" xr:uid="{00000000-0005-0000-0000-0000091A0000}"/>
    <cellStyle name="_Currency 5 4 2 5" xfId="19745" xr:uid="{00000000-0005-0000-0000-00000A1A0000}"/>
    <cellStyle name="_Currency 5 4 3" xfId="6291" xr:uid="{00000000-0005-0000-0000-00000B1A0000}"/>
    <cellStyle name="_Currency 5 4 3 2" xfId="13756" xr:uid="{00000000-0005-0000-0000-00000C1A0000}"/>
    <cellStyle name="_Currency 5 4 3 2 2" xfId="47915" xr:uid="{00000000-0005-0000-0000-00000D1A0000}"/>
    <cellStyle name="_Currency 5 4 3 2 3" xfId="34595" xr:uid="{00000000-0005-0000-0000-00000E1A0000}"/>
    <cellStyle name="_Currency 5 4 3 3" xfId="27142" xr:uid="{00000000-0005-0000-0000-00000F1A0000}"/>
    <cellStyle name="_Currency 5 4 3 4" xfId="40464" xr:uid="{00000000-0005-0000-0000-0000101A0000}"/>
    <cellStyle name="_Currency 5 4 3 5" xfId="21288" xr:uid="{00000000-0005-0000-0000-0000111A0000}"/>
    <cellStyle name="_Currency 5 4 4" xfId="10689" xr:uid="{00000000-0005-0000-0000-0000121A0000}"/>
    <cellStyle name="_Currency 5 4 4 2" xfId="31529" xr:uid="{00000000-0005-0000-0000-0000131A0000}"/>
    <cellStyle name="_Currency 5 4 4 3" xfId="44849" xr:uid="{00000000-0005-0000-0000-0000141A0000}"/>
    <cellStyle name="_Currency 5 4 4 4" xfId="18222" xr:uid="{00000000-0005-0000-0000-0000151A0000}"/>
    <cellStyle name="_Currency 5 4 5" xfId="7905" xr:uid="{00000000-0005-0000-0000-0000161A0000}"/>
    <cellStyle name="_Currency 5 4 5 2" xfId="42076" xr:uid="{00000000-0005-0000-0000-0000171A0000}"/>
    <cellStyle name="_Currency 5 4 5 3" xfId="28756" xr:uid="{00000000-0005-0000-0000-0000181A0000}"/>
    <cellStyle name="_Currency 5 4 6" xfId="24076" xr:uid="{00000000-0005-0000-0000-0000191A0000}"/>
    <cellStyle name="_Currency 5 4 7" xfId="37398" xr:uid="{00000000-0005-0000-0000-00001A1A0000}"/>
    <cellStyle name="_Currency 5 4 8" xfId="15449" xr:uid="{00000000-0005-0000-0000-00001B1A0000}"/>
    <cellStyle name="_Currency 5 5" xfId="2568" xr:uid="{00000000-0005-0000-0000-00001C1A0000}"/>
    <cellStyle name="_Currency 5 5 2" xfId="10075" xr:uid="{00000000-0005-0000-0000-00001D1A0000}"/>
    <cellStyle name="_Currency 5 5 2 2" xfId="44235" xr:uid="{00000000-0005-0000-0000-00001E1A0000}"/>
    <cellStyle name="_Currency 5 5 2 3" xfId="30915" xr:uid="{00000000-0005-0000-0000-00001F1A0000}"/>
    <cellStyle name="_Currency 5 5 3" xfId="23462" xr:uid="{00000000-0005-0000-0000-0000201A0000}"/>
    <cellStyle name="_Currency 5 5 4" xfId="36784" xr:uid="{00000000-0005-0000-0000-0000211A0000}"/>
    <cellStyle name="_Currency 5 5 5" xfId="17608" xr:uid="{00000000-0005-0000-0000-0000221A0000}"/>
    <cellStyle name="_Currency 5 6" xfId="4127" xr:uid="{00000000-0005-0000-0000-0000231A0000}"/>
    <cellStyle name="_Currency 5 6 2" xfId="11592" xr:uid="{00000000-0005-0000-0000-0000241A0000}"/>
    <cellStyle name="_Currency 5 6 2 2" xfId="45751" xr:uid="{00000000-0005-0000-0000-0000251A0000}"/>
    <cellStyle name="_Currency 5 6 2 3" xfId="32431" xr:uid="{00000000-0005-0000-0000-0000261A0000}"/>
    <cellStyle name="_Currency 5 6 3" xfId="24978" xr:uid="{00000000-0005-0000-0000-0000271A0000}"/>
    <cellStyle name="_Currency 5 6 4" xfId="38300" xr:uid="{00000000-0005-0000-0000-0000281A0000}"/>
    <cellStyle name="_Currency 5 6 5" xfId="19124" xr:uid="{00000000-0005-0000-0000-0000291A0000}"/>
    <cellStyle name="_Currency 5 7" xfId="5658" xr:uid="{00000000-0005-0000-0000-00002A1A0000}"/>
    <cellStyle name="_Currency 5 7 2" xfId="13123" xr:uid="{00000000-0005-0000-0000-00002B1A0000}"/>
    <cellStyle name="_Currency 5 7 2 2" xfId="47282" xr:uid="{00000000-0005-0000-0000-00002C1A0000}"/>
    <cellStyle name="_Currency 5 7 2 3" xfId="33962" xr:uid="{00000000-0005-0000-0000-00002D1A0000}"/>
    <cellStyle name="_Currency 5 7 3" xfId="26509" xr:uid="{00000000-0005-0000-0000-00002E1A0000}"/>
    <cellStyle name="_Currency 5 7 4" xfId="39831" xr:uid="{00000000-0005-0000-0000-00002F1A0000}"/>
    <cellStyle name="_Currency 5 7 5" xfId="20655" xr:uid="{00000000-0005-0000-0000-0000301A0000}"/>
    <cellStyle name="_Currency 5 8" xfId="9179" xr:uid="{00000000-0005-0000-0000-0000311A0000}"/>
    <cellStyle name="_Currency 5 8 2" xfId="30020" xr:uid="{00000000-0005-0000-0000-0000321A0000}"/>
    <cellStyle name="_Currency 5 8 3" xfId="43340" xr:uid="{00000000-0005-0000-0000-0000331A0000}"/>
    <cellStyle name="_Currency 5 8 4" xfId="16713" xr:uid="{00000000-0005-0000-0000-0000341A0000}"/>
    <cellStyle name="_Currency 5 9" xfId="7283" xr:uid="{00000000-0005-0000-0000-0000351A0000}"/>
    <cellStyle name="_Currency 5 9 2" xfId="41455" xr:uid="{00000000-0005-0000-0000-0000361A0000}"/>
    <cellStyle name="_Currency 5 9 3" xfId="28134" xr:uid="{00000000-0005-0000-0000-0000371A0000}"/>
    <cellStyle name="_Currency 6" xfId="1255" xr:uid="{00000000-0005-0000-0000-0000381A0000}"/>
    <cellStyle name="_Currency 6 10" xfId="22484" xr:uid="{00000000-0005-0000-0000-0000391A0000}"/>
    <cellStyle name="_Currency 6 11" xfId="35807" xr:uid="{00000000-0005-0000-0000-00003A1A0000}"/>
    <cellStyle name="_Currency 6 12" xfId="14909" xr:uid="{00000000-0005-0000-0000-00003B1A0000}"/>
    <cellStyle name="_Currency 6 2" xfId="1979" xr:uid="{00000000-0005-0000-0000-00003C1A0000}"/>
    <cellStyle name="_Currency 6 2 2" xfId="3536" xr:uid="{00000000-0005-0000-0000-00003D1A0000}"/>
    <cellStyle name="_Currency 6 2 2 2" xfId="11001" xr:uid="{00000000-0005-0000-0000-00003E1A0000}"/>
    <cellStyle name="_Currency 6 2 2 2 2" xfId="45161" xr:uid="{00000000-0005-0000-0000-00003F1A0000}"/>
    <cellStyle name="_Currency 6 2 2 2 3" xfId="31841" xr:uid="{00000000-0005-0000-0000-0000401A0000}"/>
    <cellStyle name="_Currency 6 2 2 3" xfId="24388" xr:uid="{00000000-0005-0000-0000-0000411A0000}"/>
    <cellStyle name="_Currency 6 2 2 4" xfId="37710" xr:uid="{00000000-0005-0000-0000-0000421A0000}"/>
    <cellStyle name="_Currency 6 2 2 5" xfId="18534" xr:uid="{00000000-0005-0000-0000-0000431A0000}"/>
    <cellStyle name="_Currency 6 2 3" xfId="5060" xr:uid="{00000000-0005-0000-0000-0000441A0000}"/>
    <cellStyle name="_Currency 6 2 3 2" xfId="12525" xr:uid="{00000000-0005-0000-0000-0000451A0000}"/>
    <cellStyle name="_Currency 6 2 3 2 2" xfId="46684" xr:uid="{00000000-0005-0000-0000-0000461A0000}"/>
    <cellStyle name="_Currency 6 2 3 2 3" xfId="33364" xr:uid="{00000000-0005-0000-0000-0000471A0000}"/>
    <cellStyle name="_Currency 6 2 3 3" xfId="25911" xr:uid="{00000000-0005-0000-0000-0000481A0000}"/>
    <cellStyle name="_Currency 6 2 3 4" xfId="39233" xr:uid="{00000000-0005-0000-0000-0000491A0000}"/>
    <cellStyle name="_Currency 6 2 3 5" xfId="20057" xr:uid="{00000000-0005-0000-0000-00004A1A0000}"/>
    <cellStyle name="_Currency 6 2 4" xfId="6603" xr:uid="{00000000-0005-0000-0000-00004B1A0000}"/>
    <cellStyle name="_Currency 6 2 4 2" xfId="14068" xr:uid="{00000000-0005-0000-0000-00004C1A0000}"/>
    <cellStyle name="_Currency 6 2 4 2 2" xfId="48227" xr:uid="{00000000-0005-0000-0000-00004D1A0000}"/>
    <cellStyle name="_Currency 6 2 4 2 3" xfId="34907" xr:uid="{00000000-0005-0000-0000-00004E1A0000}"/>
    <cellStyle name="_Currency 6 2 4 3" xfId="27454" xr:uid="{00000000-0005-0000-0000-00004F1A0000}"/>
    <cellStyle name="_Currency 6 2 4 4" xfId="40776" xr:uid="{00000000-0005-0000-0000-0000501A0000}"/>
    <cellStyle name="_Currency 6 2 4 5" xfId="21600" xr:uid="{00000000-0005-0000-0000-0000511A0000}"/>
    <cellStyle name="_Currency 6 2 5" xfId="9491" xr:uid="{00000000-0005-0000-0000-0000521A0000}"/>
    <cellStyle name="_Currency 6 2 5 2" xfId="30332" xr:uid="{00000000-0005-0000-0000-0000531A0000}"/>
    <cellStyle name="_Currency 6 2 5 3" xfId="43652" xr:uid="{00000000-0005-0000-0000-0000541A0000}"/>
    <cellStyle name="_Currency 6 2 5 4" xfId="17025" xr:uid="{00000000-0005-0000-0000-0000551A0000}"/>
    <cellStyle name="_Currency 6 2 6" xfId="8217" xr:uid="{00000000-0005-0000-0000-0000561A0000}"/>
    <cellStyle name="_Currency 6 2 6 2" xfId="42388" xr:uid="{00000000-0005-0000-0000-0000571A0000}"/>
    <cellStyle name="_Currency 6 2 6 3" xfId="29068" xr:uid="{00000000-0005-0000-0000-0000581A0000}"/>
    <cellStyle name="_Currency 6 2 7" xfId="22879" xr:uid="{00000000-0005-0000-0000-0000591A0000}"/>
    <cellStyle name="_Currency 6 2 8" xfId="36201" xr:uid="{00000000-0005-0000-0000-00005A1A0000}"/>
    <cellStyle name="_Currency 6 2 9" xfId="15761" xr:uid="{00000000-0005-0000-0000-00005B1A0000}"/>
    <cellStyle name="_Currency 6 3" xfId="2293" xr:uid="{00000000-0005-0000-0000-00005C1A0000}"/>
    <cellStyle name="_Currency 6 3 2" xfId="3831" xr:uid="{00000000-0005-0000-0000-00005D1A0000}"/>
    <cellStyle name="_Currency 6 3 2 2" xfId="11296" xr:uid="{00000000-0005-0000-0000-00005E1A0000}"/>
    <cellStyle name="_Currency 6 3 2 2 2" xfId="45456" xr:uid="{00000000-0005-0000-0000-00005F1A0000}"/>
    <cellStyle name="_Currency 6 3 2 2 3" xfId="32136" xr:uid="{00000000-0005-0000-0000-0000601A0000}"/>
    <cellStyle name="_Currency 6 3 2 3" xfId="24683" xr:uid="{00000000-0005-0000-0000-0000611A0000}"/>
    <cellStyle name="_Currency 6 3 2 4" xfId="38005" xr:uid="{00000000-0005-0000-0000-0000621A0000}"/>
    <cellStyle name="_Currency 6 3 2 5" xfId="18829" xr:uid="{00000000-0005-0000-0000-0000631A0000}"/>
    <cellStyle name="_Currency 6 3 3" xfId="5355" xr:uid="{00000000-0005-0000-0000-0000641A0000}"/>
    <cellStyle name="_Currency 6 3 3 2" xfId="12820" xr:uid="{00000000-0005-0000-0000-0000651A0000}"/>
    <cellStyle name="_Currency 6 3 3 2 2" xfId="46979" xr:uid="{00000000-0005-0000-0000-0000661A0000}"/>
    <cellStyle name="_Currency 6 3 3 2 3" xfId="33659" xr:uid="{00000000-0005-0000-0000-0000671A0000}"/>
    <cellStyle name="_Currency 6 3 3 3" xfId="26206" xr:uid="{00000000-0005-0000-0000-0000681A0000}"/>
    <cellStyle name="_Currency 6 3 3 4" xfId="39528" xr:uid="{00000000-0005-0000-0000-0000691A0000}"/>
    <cellStyle name="_Currency 6 3 3 5" xfId="20352" xr:uid="{00000000-0005-0000-0000-00006A1A0000}"/>
    <cellStyle name="_Currency 6 3 4" xfId="6898" xr:uid="{00000000-0005-0000-0000-00006B1A0000}"/>
    <cellStyle name="_Currency 6 3 4 2" xfId="14363" xr:uid="{00000000-0005-0000-0000-00006C1A0000}"/>
    <cellStyle name="_Currency 6 3 4 2 2" xfId="48522" xr:uid="{00000000-0005-0000-0000-00006D1A0000}"/>
    <cellStyle name="_Currency 6 3 4 2 3" xfId="35202" xr:uid="{00000000-0005-0000-0000-00006E1A0000}"/>
    <cellStyle name="_Currency 6 3 4 3" xfId="27749" xr:uid="{00000000-0005-0000-0000-00006F1A0000}"/>
    <cellStyle name="_Currency 6 3 4 4" xfId="41071" xr:uid="{00000000-0005-0000-0000-0000701A0000}"/>
    <cellStyle name="_Currency 6 3 4 5" xfId="21895" xr:uid="{00000000-0005-0000-0000-0000711A0000}"/>
    <cellStyle name="_Currency 6 3 5" xfId="9800" xr:uid="{00000000-0005-0000-0000-0000721A0000}"/>
    <cellStyle name="_Currency 6 3 5 2" xfId="30641" xr:uid="{00000000-0005-0000-0000-0000731A0000}"/>
    <cellStyle name="_Currency 6 3 5 3" xfId="43961" xr:uid="{00000000-0005-0000-0000-0000741A0000}"/>
    <cellStyle name="_Currency 6 3 5 4" xfId="17334" xr:uid="{00000000-0005-0000-0000-0000751A0000}"/>
    <cellStyle name="_Currency 6 3 6" xfId="8512" xr:uid="{00000000-0005-0000-0000-0000761A0000}"/>
    <cellStyle name="_Currency 6 3 6 2" xfId="42683" xr:uid="{00000000-0005-0000-0000-0000771A0000}"/>
    <cellStyle name="_Currency 6 3 6 3" xfId="29363" xr:uid="{00000000-0005-0000-0000-0000781A0000}"/>
    <cellStyle name="_Currency 6 3 7" xfId="23188" xr:uid="{00000000-0005-0000-0000-0000791A0000}"/>
    <cellStyle name="_Currency 6 3 8" xfId="36510" xr:uid="{00000000-0005-0000-0000-00007A1A0000}"/>
    <cellStyle name="_Currency 6 3 9" xfId="16056" xr:uid="{00000000-0005-0000-0000-00007B1A0000}"/>
    <cellStyle name="_Currency 6 4" xfId="3138" xr:uid="{00000000-0005-0000-0000-00007C1A0000}"/>
    <cellStyle name="_Currency 6 4 2" xfId="4666" xr:uid="{00000000-0005-0000-0000-00007D1A0000}"/>
    <cellStyle name="_Currency 6 4 2 2" xfId="12131" xr:uid="{00000000-0005-0000-0000-00007E1A0000}"/>
    <cellStyle name="_Currency 6 4 2 2 2" xfId="46290" xr:uid="{00000000-0005-0000-0000-00007F1A0000}"/>
    <cellStyle name="_Currency 6 4 2 2 3" xfId="32970" xr:uid="{00000000-0005-0000-0000-0000801A0000}"/>
    <cellStyle name="_Currency 6 4 2 3" xfId="25517" xr:uid="{00000000-0005-0000-0000-0000811A0000}"/>
    <cellStyle name="_Currency 6 4 2 4" xfId="38839" xr:uid="{00000000-0005-0000-0000-0000821A0000}"/>
    <cellStyle name="_Currency 6 4 2 5" xfId="19663" xr:uid="{00000000-0005-0000-0000-0000831A0000}"/>
    <cellStyle name="_Currency 6 4 3" xfId="6209" xr:uid="{00000000-0005-0000-0000-0000841A0000}"/>
    <cellStyle name="_Currency 6 4 3 2" xfId="13674" xr:uid="{00000000-0005-0000-0000-0000851A0000}"/>
    <cellStyle name="_Currency 6 4 3 2 2" xfId="47833" xr:uid="{00000000-0005-0000-0000-0000861A0000}"/>
    <cellStyle name="_Currency 6 4 3 2 3" xfId="34513" xr:uid="{00000000-0005-0000-0000-0000871A0000}"/>
    <cellStyle name="_Currency 6 4 3 3" xfId="27060" xr:uid="{00000000-0005-0000-0000-0000881A0000}"/>
    <cellStyle name="_Currency 6 4 3 4" xfId="40382" xr:uid="{00000000-0005-0000-0000-0000891A0000}"/>
    <cellStyle name="_Currency 6 4 3 5" xfId="21206" xr:uid="{00000000-0005-0000-0000-00008A1A0000}"/>
    <cellStyle name="_Currency 6 4 4" xfId="10607" xr:uid="{00000000-0005-0000-0000-00008B1A0000}"/>
    <cellStyle name="_Currency 6 4 4 2" xfId="31447" xr:uid="{00000000-0005-0000-0000-00008C1A0000}"/>
    <cellStyle name="_Currency 6 4 4 3" xfId="44767" xr:uid="{00000000-0005-0000-0000-00008D1A0000}"/>
    <cellStyle name="_Currency 6 4 4 4" xfId="18140" xr:uid="{00000000-0005-0000-0000-00008E1A0000}"/>
    <cellStyle name="_Currency 6 4 5" xfId="7823" xr:uid="{00000000-0005-0000-0000-00008F1A0000}"/>
    <cellStyle name="_Currency 6 4 5 2" xfId="41994" xr:uid="{00000000-0005-0000-0000-0000901A0000}"/>
    <cellStyle name="_Currency 6 4 5 3" xfId="28674" xr:uid="{00000000-0005-0000-0000-0000911A0000}"/>
    <cellStyle name="_Currency 6 4 6" xfId="23994" xr:uid="{00000000-0005-0000-0000-0000921A0000}"/>
    <cellStyle name="_Currency 6 4 7" xfId="37316" xr:uid="{00000000-0005-0000-0000-0000931A0000}"/>
    <cellStyle name="_Currency 6 4 8" xfId="15367" xr:uid="{00000000-0005-0000-0000-0000941A0000}"/>
    <cellStyle name="_Currency 6 5" xfId="2649" xr:uid="{00000000-0005-0000-0000-0000951A0000}"/>
    <cellStyle name="_Currency 6 5 2" xfId="10156" xr:uid="{00000000-0005-0000-0000-0000961A0000}"/>
    <cellStyle name="_Currency 6 5 2 2" xfId="44316" xr:uid="{00000000-0005-0000-0000-0000971A0000}"/>
    <cellStyle name="_Currency 6 5 2 3" xfId="30996" xr:uid="{00000000-0005-0000-0000-0000981A0000}"/>
    <cellStyle name="_Currency 6 5 3" xfId="23543" xr:uid="{00000000-0005-0000-0000-0000991A0000}"/>
    <cellStyle name="_Currency 6 5 4" xfId="36865" xr:uid="{00000000-0005-0000-0000-00009A1A0000}"/>
    <cellStyle name="_Currency 6 5 5" xfId="17689" xr:uid="{00000000-0005-0000-0000-00009B1A0000}"/>
    <cellStyle name="_Currency 6 6" xfId="4208" xr:uid="{00000000-0005-0000-0000-00009C1A0000}"/>
    <cellStyle name="_Currency 6 6 2" xfId="11673" xr:uid="{00000000-0005-0000-0000-00009D1A0000}"/>
    <cellStyle name="_Currency 6 6 2 2" xfId="45832" xr:uid="{00000000-0005-0000-0000-00009E1A0000}"/>
    <cellStyle name="_Currency 6 6 2 3" xfId="32512" xr:uid="{00000000-0005-0000-0000-00009F1A0000}"/>
    <cellStyle name="_Currency 6 6 3" xfId="25059" xr:uid="{00000000-0005-0000-0000-0000A01A0000}"/>
    <cellStyle name="_Currency 6 6 4" xfId="38381" xr:uid="{00000000-0005-0000-0000-0000A11A0000}"/>
    <cellStyle name="_Currency 6 6 5" xfId="19205" xr:uid="{00000000-0005-0000-0000-0000A21A0000}"/>
    <cellStyle name="_Currency 6 7" xfId="5739" xr:uid="{00000000-0005-0000-0000-0000A31A0000}"/>
    <cellStyle name="_Currency 6 7 2" xfId="13204" xr:uid="{00000000-0005-0000-0000-0000A41A0000}"/>
    <cellStyle name="_Currency 6 7 2 2" xfId="47363" xr:uid="{00000000-0005-0000-0000-0000A51A0000}"/>
    <cellStyle name="_Currency 6 7 2 3" xfId="34043" xr:uid="{00000000-0005-0000-0000-0000A61A0000}"/>
    <cellStyle name="_Currency 6 7 3" xfId="26590" xr:uid="{00000000-0005-0000-0000-0000A71A0000}"/>
    <cellStyle name="_Currency 6 7 4" xfId="39912" xr:uid="{00000000-0005-0000-0000-0000A81A0000}"/>
    <cellStyle name="_Currency 6 7 5" xfId="20736" xr:uid="{00000000-0005-0000-0000-0000A91A0000}"/>
    <cellStyle name="_Currency 6 8" xfId="9097" xr:uid="{00000000-0005-0000-0000-0000AA1A0000}"/>
    <cellStyle name="_Currency 6 8 2" xfId="29938" xr:uid="{00000000-0005-0000-0000-0000AB1A0000}"/>
    <cellStyle name="_Currency 6 8 3" xfId="43258" xr:uid="{00000000-0005-0000-0000-0000AC1A0000}"/>
    <cellStyle name="_Currency 6 8 4" xfId="16631" xr:uid="{00000000-0005-0000-0000-0000AD1A0000}"/>
    <cellStyle name="_Currency 6 9" xfId="7365" xr:uid="{00000000-0005-0000-0000-0000AE1A0000}"/>
    <cellStyle name="_Currency 6 9 2" xfId="41536" xr:uid="{00000000-0005-0000-0000-0000AF1A0000}"/>
    <cellStyle name="_Currency 6 9 3" xfId="28216" xr:uid="{00000000-0005-0000-0000-0000B01A0000}"/>
    <cellStyle name="_Currency 7" xfId="2004" xr:uid="{00000000-0005-0000-0000-0000B11A0000}"/>
    <cellStyle name="_Currency 7 10" xfId="36222" xr:uid="{00000000-0005-0000-0000-0000B21A0000}"/>
    <cellStyle name="_Currency 7 11" xfId="14930" xr:uid="{00000000-0005-0000-0000-0000B31A0000}"/>
    <cellStyle name="_Currency 7 2" xfId="2314" xr:uid="{00000000-0005-0000-0000-0000B41A0000}"/>
    <cellStyle name="_Currency 7 2 2" xfId="3852" xr:uid="{00000000-0005-0000-0000-0000B51A0000}"/>
    <cellStyle name="_Currency 7 2 2 2" xfId="11317" xr:uid="{00000000-0005-0000-0000-0000B61A0000}"/>
    <cellStyle name="_Currency 7 2 2 2 2" xfId="45477" xr:uid="{00000000-0005-0000-0000-0000B71A0000}"/>
    <cellStyle name="_Currency 7 2 2 2 3" xfId="32157" xr:uid="{00000000-0005-0000-0000-0000B81A0000}"/>
    <cellStyle name="_Currency 7 2 2 3" xfId="24704" xr:uid="{00000000-0005-0000-0000-0000B91A0000}"/>
    <cellStyle name="_Currency 7 2 2 4" xfId="38026" xr:uid="{00000000-0005-0000-0000-0000BA1A0000}"/>
    <cellStyle name="_Currency 7 2 2 5" xfId="18850" xr:uid="{00000000-0005-0000-0000-0000BB1A0000}"/>
    <cellStyle name="_Currency 7 2 3" xfId="5376" xr:uid="{00000000-0005-0000-0000-0000BC1A0000}"/>
    <cellStyle name="_Currency 7 2 3 2" xfId="12841" xr:uid="{00000000-0005-0000-0000-0000BD1A0000}"/>
    <cellStyle name="_Currency 7 2 3 2 2" xfId="47000" xr:uid="{00000000-0005-0000-0000-0000BE1A0000}"/>
    <cellStyle name="_Currency 7 2 3 2 3" xfId="33680" xr:uid="{00000000-0005-0000-0000-0000BF1A0000}"/>
    <cellStyle name="_Currency 7 2 3 3" xfId="26227" xr:uid="{00000000-0005-0000-0000-0000C01A0000}"/>
    <cellStyle name="_Currency 7 2 3 4" xfId="39549" xr:uid="{00000000-0005-0000-0000-0000C11A0000}"/>
    <cellStyle name="_Currency 7 2 3 5" xfId="20373" xr:uid="{00000000-0005-0000-0000-0000C21A0000}"/>
    <cellStyle name="_Currency 7 2 4" xfId="6919" xr:uid="{00000000-0005-0000-0000-0000C31A0000}"/>
    <cellStyle name="_Currency 7 2 4 2" xfId="14384" xr:uid="{00000000-0005-0000-0000-0000C41A0000}"/>
    <cellStyle name="_Currency 7 2 4 2 2" xfId="48543" xr:uid="{00000000-0005-0000-0000-0000C51A0000}"/>
    <cellStyle name="_Currency 7 2 4 2 3" xfId="35223" xr:uid="{00000000-0005-0000-0000-0000C61A0000}"/>
    <cellStyle name="_Currency 7 2 4 3" xfId="27770" xr:uid="{00000000-0005-0000-0000-0000C71A0000}"/>
    <cellStyle name="_Currency 7 2 4 4" xfId="41092" xr:uid="{00000000-0005-0000-0000-0000C81A0000}"/>
    <cellStyle name="_Currency 7 2 4 5" xfId="21916" xr:uid="{00000000-0005-0000-0000-0000C91A0000}"/>
    <cellStyle name="_Currency 7 2 5" xfId="9821" xr:uid="{00000000-0005-0000-0000-0000CA1A0000}"/>
    <cellStyle name="_Currency 7 2 5 2" xfId="30662" xr:uid="{00000000-0005-0000-0000-0000CB1A0000}"/>
    <cellStyle name="_Currency 7 2 5 3" xfId="43982" xr:uid="{00000000-0005-0000-0000-0000CC1A0000}"/>
    <cellStyle name="_Currency 7 2 5 4" xfId="17355" xr:uid="{00000000-0005-0000-0000-0000CD1A0000}"/>
    <cellStyle name="_Currency 7 2 6" xfId="8533" xr:uid="{00000000-0005-0000-0000-0000CE1A0000}"/>
    <cellStyle name="_Currency 7 2 6 2" xfId="42704" xr:uid="{00000000-0005-0000-0000-0000CF1A0000}"/>
    <cellStyle name="_Currency 7 2 6 3" xfId="29384" xr:uid="{00000000-0005-0000-0000-0000D01A0000}"/>
    <cellStyle name="_Currency 7 2 7" xfId="23209" xr:uid="{00000000-0005-0000-0000-0000D11A0000}"/>
    <cellStyle name="_Currency 7 2 8" xfId="36531" xr:uid="{00000000-0005-0000-0000-0000D21A0000}"/>
    <cellStyle name="_Currency 7 2 9" xfId="16077" xr:uid="{00000000-0005-0000-0000-0000D31A0000}"/>
    <cellStyle name="_Currency 7 3" xfId="3557" xr:uid="{00000000-0005-0000-0000-0000D41A0000}"/>
    <cellStyle name="_Currency 7 3 2" xfId="5081" xr:uid="{00000000-0005-0000-0000-0000D51A0000}"/>
    <cellStyle name="_Currency 7 3 2 2" xfId="12546" xr:uid="{00000000-0005-0000-0000-0000D61A0000}"/>
    <cellStyle name="_Currency 7 3 2 2 2" xfId="46705" xr:uid="{00000000-0005-0000-0000-0000D71A0000}"/>
    <cellStyle name="_Currency 7 3 2 2 3" xfId="33385" xr:uid="{00000000-0005-0000-0000-0000D81A0000}"/>
    <cellStyle name="_Currency 7 3 2 3" xfId="25932" xr:uid="{00000000-0005-0000-0000-0000D91A0000}"/>
    <cellStyle name="_Currency 7 3 2 4" xfId="39254" xr:uid="{00000000-0005-0000-0000-0000DA1A0000}"/>
    <cellStyle name="_Currency 7 3 2 5" xfId="20078" xr:uid="{00000000-0005-0000-0000-0000DB1A0000}"/>
    <cellStyle name="_Currency 7 3 3" xfId="6624" xr:uid="{00000000-0005-0000-0000-0000DC1A0000}"/>
    <cellStyle name="_Currency 7 3 3 2" xfId="14089" xr:uid="{00000000-0005-0000-0000-0000DD1A0000}"/>
    <cellStyle name="_Currency 7 3 3 2 2" xfId="48248" xr:uid="{00000000-0005-0000-0000-0000DE1A0000}"/>
    <cellStyle name="_Currency 7 3 3 2 3" xfId="34928" xr:uid="{00000000-0005-0000-0000-0000DF1A0000}"/>
    <cellStyle name="_Currency 7 3 3 3" xfId="27475" xr:uid="{00000000-0005-0000-0000-0000E01A0000}"/>
    <cellStyle name="_Currency 7 3 3 4" xfId="40797" xr:uid="{00000000-0005-0000-0000-0000E11A0000}"/>
    <cellStyle name="_Currency 7 3 3 5" xfId="21621" xr:uid="{00000000-0005-0000-0000-0000E21A0000}"/>
    <cellStyle name="_Currency 7 3 4" xfId="11022" xr:uid="{00000000-0005-0000-0000-0000E31A0000}"/>
    <cellStyle name="_Currency 7 3 4 2" xfId="31862" xr:uid="{00000000-0005-0000-0000-0000E41A0000}"/>
    <cellStyle name="_Currency 7 3 4 3" xfId="45182" xr:uid="{00000000-0005-0000-0000-0000E51A0000}"/>
    <cellStyle name="_Currency 7 3 4 4" xfId="18555" xr:uid="{00000000-0005-0000-0000-0000E61A0000}"/>
    <cellStyle name="_Currency 7 3 5" xfId="8238" xr:uid="{00000000-0005-0000-0000-0000E71A0000}"/>
    <cellStyle name="_Currency 7 3 5 2" xfId="42409" xr:uid="{00000000-0005-0000-0000-0000E81A0000}"/>
    <cellStyle name="_Currency 7 3 5 3" xfId="29089" xr:uid="{00000000-0005-0000-0000-0000E91A0000}"/>
    <cellStyle name="_Currency 7 3 6" xfId="24409" xr:uid="{00000000-0005-0000-0000-0000EA1A0000}"/>
    <cellStyle name="_Currency 7 3 7" xfId="37731" xr:uid="{00000000-0005-0000-0000-0000EB1A0000}"/>
    <cellStyle name="_Currency 7 3 8" xfId="15782" xr:uid="{00000000-0005-0000-0000-0000EC1A0000}"/>
    <cellStyle name="_Currency 7 4" xfId="2670" xr:uid="{00000000-0005-0000-0000-0000ED1A0000}"/>
    <cellStyle name="_Currency 7 4 2" xfId="10177" xr:uid="{00000000-0005-0000-0000-0000EE1A0000}"/>
    <cellStyle name="_Currency 7 4 2 2" xfId="44337" xr:uid="{00000000-0005-0000-0000-0000EF1A0000}"/>
    <cellStyle name="_Currency 7 4 2 3" xfId="31017" xr:uid="{00000000-0005-0000-0000-0000F01A0000}"/>
    <cellStyle name="_Currency 7 4 3" xfId="23564" xr:uid="{00000000-0005-0000-0000-0000F11A0000}"/>
    <cellStyle name="_Currency 7 4 4" xfId="36886" xr:uid="{00000000-0005-0000-0000-0000F21A0000}"/>
    <cellStyle name="_Currency 7 4 5" xfId="17710" xr:uid="{00000000-0005-0000-0000-0000F31A0000}"/>
    <cellStyle name="_Currency 7 5" xfId="4229" xr:uid="{00000000-0005-0000-0000-0000F41A0000}"/>
    <cellStyle name="_Currency 7 5 2" xfId="11694" xr:uid="{00000000-0005-0000-0000-0000F51A0000}"/>
    <cellStyle name="_Currency 7 5 2 2" xfId="45853" xr:uid="{00000000-0005-0000-0000-0000F61A0000}"/>
    <cellStyle name="_Currency 7 5 2 3" xfId="32533" xr:uid="{00000000-0005-0000-0000-0000F71A0000}"/>
    <cellStyle name="_Currency 7 5 3" xfId="25080" xr:uid="{00000000-0005-0000-0000-0000F81A0000}"/>
    <cellStyle name="_Currency 7 5 4" xfId="38402" xr:uid="{00000000-0005-0000-0000-0000F91A0000}"/>
    <cellStyle name="_Currency 7 5 5" xfId="19226" xr:uid="{00000000-0005-0000-0000-0000FA1A0000}"/>
    <cellStyle name="_Currency 7 6" xfId="5760" xr:uid="{00000000-0005-0000-0000-0000FB1A0000}"/>
    <cellStyle name="_Currency 7 6 2" xfId="13225" xr:uid="{00000000-0005-0000-0000-0000FC1A0000}"/>
    <cellStyle name="_Currency 7 6 2 2" xfId="47384" xr:uid="{00000000-0005-0000-0000-0000FD1A0000}"/>
    <cellStyle name="_Currency 7 6 2 3" xfId="34064" xr:uid="{00000000-0005-0000-0000-0000FE1A0000}"/>
    <cellStyle name="_Currency 7 6 3" xfId="26611" xr:uid="{00000000-0005-0000-0000-0000FF1A0000}"/>
    <cellStyle name="_Currency 7 6 4" xfId="39933" xr:uid="{00000000-0005-0000-0000-0000001B0000}"/>
    <cellStyle name="_Currency 7 6 5" xfId="20757" xr:uid="{00000000-0005-0000-0000-0000011B0000}"/>
    <cellStyle name="_Currency 7 7" xfId="9512" xr:uid="{00000000-0005-0000-0000-0000021B0000}"/>
    <cellStyle name="_Currency 7 7 2" xfId="30353" xr:uid="{00000000-0005-0000-0000-0000031B0000}"/>
    <cellStyle name="_Currency 7 7 3" xfId="43673" xr:uid="{00000000-0005-0000-0000-0000041B0000}"/>
    <cellStyle name="_Currency 7 7 4" xfId="17046" xr:uid="{00000000-0005-0000-0000-0000051B0000}"/>
    <cellStyle name="_Currency 7 8" xfId="7386" xr:uid="{00000000-0005-0000-0000-0000061B0000}"/>
    <cellStyle name="_Currency 7 8 2" xfId="41557" xr:uid="{00000000-0005-0000-0000-0000071B0000}"/>
    <cellStyle name="_Currency 7 8 3" xfId="28237" xr:uid="{00000000-0005-0000-0000-0000081B0000}"/>
    <cellStyle name="_Currency 7 9" xfId="22900" xr:uid="{00000000-0005-0000-0000-0000091B0000}"/>
    <cellStyle name="_Currency 8" xfId="2025" xr:uid="{00000000-0005-0000-0000-00000A1B0000}"/>
    <cellStyle name="_Currency 8 10" xfId="36243" xr:uid="{00000000-0005-0000-0000-00000B1B0000}"/>
    <cellStyle name="_Currency 8 11" xfId="14951" xr:uid="{00000000-0005-0000-0000-00000C1B0000}"/>
    <cellStyle name="_Currency 8 2" xfId="2335" xr:uid="{00000000-0005-0000-0000-00000D1B0000}"/>
    <cellStyle name="_Currency 8 2 2" xfId="3873" xr:uid="{00000000-0005-0000-0000-00000E1B0000}"/>
    <cellStyle name="_Currency 8 2 2 2" xfId="11338" xr:uid="{00000000-0005-0000-0000-00000F1B0000}"/>
    <cellStyle name="_Currency 8 2 2 2 2" xfId="45498" xr:uid="{00000000-0005-0000-0000-0000101B0000}"/>
    <cellStyle name="_Currency 8 2 2 2 3" xfId="32178" xr:uid="{00000000-0005-0000-0000-0000111B0000}"/>
    <cellStyle name="_Currency 8 2 2 3" xfId="24725" xr:uid="{00000000-0005-0000-0000-0000121B0000}"/>
    <cellStyle name="_Currency 8 2 2 4" xfId="38047" xr:uid="{00000000-0005-0000-0000-0000131B0000}"/>
    <cellStyle name="_Currency 8 2 2 5" xfId="18871" xr:uid="{00000000-0005-0000-0000-0000141B0000}"/>
    <cellStyle name="_Currency 8 2 3" xfId="5397" xr:uid="{00000000-0005-0000-0000-0000151B0000}"/>
    <cellStyle name="_Currency 8 2 3 2" xfId="12862" xr:uid="{00000000-0005-0000-0000-0000161B0000}"/>
    <cellStyle name="_Currency 8 2 3 2 2" xfId="47021" xr:uid="{00000000-0005-0000-0000-0000171B0000}"/>
    <cellStyle name="_Currency 8 2 3 2 3" xfId="33701" xr:uid="{00000000-0005-0000-0000-0000181B0000}"/>
    <cellStyle name="_Currency 8 2 3 3" xfId="26248" xr:uid="{00000000-0005-0000-0000-0000191B0000}"/>
    <cellStyle name="_Currency 8 2 3 4" xfId="39570" xr:uid="{00000000-0005-0000-0000-00001A1B0000}"/>
    <cellStyle name="_Currency 8 2 3 5" xfId="20394" xr:uid="{00000000-0005-0000-0000-00001B1B0000}"/>
    <cellStyle name="_Currency 8 2 4" xfId="6940" xr:uid="{00000000-0005-0000-0000-00001C1B0000}"/>
    <cellStyle name="_Currency 8 2 4 2" xfId="14405" xr:uid="{00000000-0005-0000-0000-00001D1B0000}"/>
    <cellStyle name="_Currency 8 2 4 2 2" xfId="48564" xr:uid="{00000000-0005-0000-0000-00001E1B0000}"/>
    <cellStyle name="_Currency 8 2 4 2 3" xfId="35244" xr:uid="{00000000-0005-0000-0000-00001F1B0000}"/>
    <cellStyle name="_Currency 8 2 4 3" xfId="27791" xr:uid="{00000000-0005-0000-0000-0000201B0000}"/>
    <cellStyle name="_Currency 8 2 4 4" xfId="41113" xr:uid="{00000000-0005-0000-0000-0000211B0000}"/>
    <cellStyle name="_Currency 8 2 4 5" xfId="21937" xr:uid="{00000000-0005-0000-0000-0000221B0000}"/>
    <cellStyle name="_Currency 8 2 5" xfId="9842" xr:uid="{00000000-0005-0000-0000-0000231B0000}"/>
    <cellStyle name="_Currency 8 2 5 2" xfId="30683" xr:uid="{00000000-0005-0000-0000-0000241B0000}"/>
    <cellStyle name="_Currency 8 2 5 3" xfId="44003" xr:uid="{00000000-0005-0000-0000-0000251B0000}"/>
    <cellStyle name="_Currency 8 2 5 4" xfId="17376" xr:uid="{00000000-0005-0000-0000-0000261B0000}"/>
    <cellStyle name="_Currency 8 2 6" xfId="8554" xr:uid="{00000000-0005-0000-0000-0000271B0000}"/>
    <cellStyle name="_Currency 8 2 6 2" xfId="42725" xr:uid="{00000000-0005-0000-0000-0000281B0000}"/>
    <cellStyle name="_Currency 8 2 6 3" xfId="29405" xr:uid="{00000000-0005-0000-0000-0000291B0000}"/>
    <cellStyle name="_Currency 8 2 7" xfId="23230" xr:uid="{00000000-0005-0000-0000-00002A1B0000}"/>
    <cellStyle name="_Currency 8 2 8" xfId="36552" xr:uid="{00000000-0005-0000-0000-00002B1B0000}"/>
    <cellStyle name="_Currency 8 2 9" xfId="16098" xr:uid="{00000000-0005-0000-0000-00002C1B0000}"/>
    <cellStyle name="_Currency 8 3" xfId="3578" xr:uid="{00000000-0005-0000-0000-00002D1B0000}"/>
    <cellStyle name="_Currency 8 3 2" xfId="5102" xr:uid="{00000000-0005-0000-0000-00002E1B0000}"/>
    <cellStyle name="_Currency 8 3 2 2" xfId="12567" xr:uid="{00000000-0005-0000-0000-00002F1B0000}"/>
    <cellStyle name="_Currency 8 3 2 2 2" xfId="46726" xr:uid="{00000000-0005-0000-0000-0000301B0000}"/>
    <cellStyle name="_Currency 8 3 2 2 3" xfId="33406" xr:uid="{00000000-0005-0000-0000-0000311B0000}"/>
    <cellStyle name="_Currency 8 3 2 3" xfId="25953" xr:uid="{00000000-0005-0000-0000-0000321B0000}"/>
    <cellStyle name="_Currency 8 3 2 4" xfId="39275" xr:uid="{00000000-0005-0000-0000-0000331B0000}"/>
    <cellStyle name="_Currency 8 3 2 5" xfId="20099" xr:uid="{00000000-0005-0000-0000-0000341B0000}"/>
    <cellStyle name="_Currency 8 3 3" xfId="6645" xr:uid="{00000000-0005-0000-0000-0000351B0000}"/>
    <cellStyle name="_Currency 8 3 3 2" xfId="14110" xr:uid="{00000000-0005-0000-0000-0000361B0000}"/>
    <cellStyle name="_Currency 8 3 3 2 2" xfId="48269" xr:uid="{00000000-0005-0000-0000-0000371B0000}"/>
    <cellStyle name="_Currency 8 3 3 2 3" xfId="34949" xr:uid="{00000000-0005-0000-0000-0000381B0000}"/>
    <cellStyle name="_Currency 8 3 3 3" xfId="27496" xr:uid="{00000000-0005-0000-0000-0000391B0000}"/>
    <cellStyle name="_Currency 8 3 3 4" xfId="40818" xr:uid="{00000000-0005-0000-0000-00003A1B0000}"/>
    <cellStyle name="_Currency 8 3 3 5" xfId="21642" xr:uid="{00000000-0005-0000-0000-00003B1B0000}"/>
    <cellStyle name="_Currency 8 3 4" xfId="11043" xr:uid="{00000000-0005-0000-0000-00003C1B0000}"/>
    <cellStyle name="_Currency 8 3 4 2" xfId="31883" xr:uid="{00000000-0005-0000-0000-00003D1B0000}"/>
    <cellStyle name="_Currency 8 3 4 3" xfId="45203" xr:uid="{00000000-0005-0000-0000-00003E1B0000}"/>
    <cellStyle name="_Currency 8 3 4 4" xfId="18576" xr:uid="{00000000-0005-0000-0000-00003F1B0000}"/>
    <cellStyle name="_Currency 8 3 5" xfId="8259" xr:uid="{00000000-0005-0000-0000-0000401B0000}"/>
    <cellStyle name="_Currency 8 3 5 2" xfId="42430" xr:uid="{00000000-0005-0000-0000-0000411B0000}"/>
    <cellStyle name="_Currency 8 3 5 3" xfId="29110" xr:uid="{00000000-0005-0000-0000-0000421B0000}"/>
    <cellStyle name="_Currency 8 3 6" xfId="24430" xr:uid="{00000000-0005-0000-0000-0000431B0000}"/>
    <cellStyle name="_Currency 8 3 7" xfId="37752" xr:uid="{00000000-0005-0000-0000-0000441B0000}"/>
    <cellStyle name="_Currency 8 3 8" xfId="15803" xr:uid="{00000000-0005-0000-0000-0000451B0000}"/>
    <cellStyle name="_Currency 8 4" xfId="2691" xr:uid="{00000000-0005-0000-0000-0000461B0000}"/>
    <cellStyle name="_Currency 8 4 2" xfId="10198" xr:uid="{00000000-0005-0000-0000-0000471B0000}"/>
    <cellStyle name="_Currency 8 4 2 2" xfId="44358" xr:uid="{00000000-0005-0000-0000-0000481B0000}"/>
    <cellStyle name="_Currency 8 4 2 3" xfId="31038" xr:uid="{00000000-0005-0000-0000-0000491B0000}"/>
    <cellStyle name="_Currency 8 4 3" xfId="23585" xr:uid="{00000000-0005-0000-0000-00004A1B0000}"/>
    <cellStyle name="_Currency 8 4 4" xfId="36907" xr:uid="{00000000-0005-0000-0000-00004B1B0000}"/>
    <cellStyle name="_Currency 8 4 5" xfId="17731" xr:uid="{00000000-0005-0000-0000-00004C1B0000}"/>
    <cellStyle name="_Currency 8 5" xfId="4250" xr:uid="{00000000-0005-0000-0000-00004D1B0000}"/>
    <cellStyle name="_Currency 8 5 2" xfId="11715" xr:uid="{00000000-0005-0000-0000-00004E1B0000}"/>
    <cellStyle name="_Currency 8 5 2 2" xfId="45874" xr:uid="{00000000-0005-0000-0000-00004F1B0000}"/>
    <cellStyle name="_Currency 8 5 2 3" xfId="32554" xr:uid="{00000000-0005-0000-0000-0000501B0000}"/>
    <cellStyle name="_Currency 8 5 3" xfId="25101" xr:uid="{00000000-0005-0000-0000-0000511B0000}"/>
    <cellStyle name="_Currency 8 5 4" xfId="38423" xr:uid="{00000000-0005-0000-0000-0000521B0000}"/>
    <cellStyle name="_Currency 8 5 5" xfId="19247" xr:uid="{00000000-0005-0000-0000-0000531B0000}"/>
    <cellStyle name="_Currency 8 6" xfId="5781" xr:uid="{00000000-0005-0000-0000-0000541B0000}"/>
    <cellStyle name="_Currency 8 6 2" xfId="13246" xr:uid="{00000000-0005-0000-0000-0000551B0000}"/>
    <cellStyle name="_Currency 8 6 2 2" xfId="47405" xr:uid="{00000000-0005-0000-0000-0000561B0000}"/>
    <cellStyle name="_Currency 8 6 2 3" xfId="34085" xr:uid="{00000000-0005-0000-0000-0000571B0000}"/>
    <cellStyle name="_Currency 8 6 3" xfId="26632" xr:uid="{00000000-0005-0000-0000-0000581B0000}"/>
    <cellStyle name="_Currency 8 6 4" xfId="39954" xr:uid="{00000000-0005-0000-0000-0000591B0000}"/>
    <cellStyle name="_Currency 8 6 5" xfId="20778" xr:uid="{00000000-0005-0000-0000-00005A1B0000}"/>
    <cellStyle name="_Currency 8 7" xfId="9533" xr:uid="{00000000-0005-0000-0000-00005B1B0000}"/>
    <cellStyle name="_Currency 8 7 2" xfId="30374" xr:uid="{00000000-0005-0000-0000-00005C1B0000}"/>
    <cellStyle name="_Currency 8 7 3" xfId="43694" xr:uid="{00000000-0005-0000-0000-00005D1B0000}"/>
    <cellStyle name="_Currency 8 7 4" xfId="17067" xr:uid="{00000000-0005-0000-0000-00005E1B0000}"/>
    <cellStyle name="_Currency 8 8" xfId="7407" xr:uid="{00000000-0005-0000-0000-00005F1B0000}"/>
    <cellStyle name="_Currency 8 8 2" xfId="41578" xr:uid="{00000000-0005-0000-0000-0000601B0000}"/>
    <cellStyle name="_Currency 8 8 3" xfId="28258" xr:uid="{00000000-0005-0000-0000-0000611B0000}"/>
    <cellStyle name="_Currency 8 9" xfId="22921" xr:uid="{00000000-0005-0000-0000-0000621B0000}"/>
    <cellStyle name="_Currency 9" xfId="2049" xr:uid="{00000000-0005-0000-0000-0000631B0000}"/>
    <cellStyle name="_Currency 9 10" xfId="36267" xr:uid="{00000000-0005-0000-0000-0000641B0000}"/>
    <cellStyle name="_Currency 9 11" xfId="14975" xr:uid="{00000000-0005-0000-0000-0000651B0000}"/>
    <cellStyle name="_Currency 9 2" xfId="2359" xr:uid="{00000000-0005-0000-0000-0000661B0000}"/>
    <cellStyle name="_Currency 9 2 2" xfId="3897" xr:uid="{00000000-0005-0000-0000-0000671B0000}"/>
    <cellStyle name="_Currency 9 2 2 2" xfId="11362" xr:uid="{00000000-0005-0000-0000-0000681B0000}"/>
    <cellStyle name="_Currency 9 2 2 2 2" xfId="45522" xr:uid="{00000000-0005-0000-0000-0000691B0000}"/>
    <cellStyle name="_Currency 9 2 2 2 3" xfId="32202" xr:uid="{00000000-0005-0000-0000-00006A1B0000}"/>
    <cellStyle name="_Currency 9 2 2 3" xfId="24749" xr:uid="{00000000-0005-0000-0000-00006B1B0000}"/>
    <cellStyle name="_Currency 9 2 2 4" xfId="38071" xr:uid="{00000000-0005-0000-0000-00006C1B0000}"/>
    <cellStyle name="_Currency 9 2 2 5" xfId="18895" xr:uid="{00000000-0005-0000-0000-00006D1B0000}"/>
    <cellStyle name="_Currency 9 2 3" xfId="5421" xr:uid="{00000000-0005-0000-0000-00006E1B0000}"/>
    <cellStyle name="_Currency 9 2 3 2" xfId="12886" xr:uid="{00000000-0005-0000-0000-00006F1B0000}"/>
    <cellStyle name="_Currency 9 2 3 2 2" xfId="47045" xr:uid="{00000000-0005-0000-0000-0000701B0000}"/>
    <cellStyle name="_Currency 9 2 3 2 3" xfId="33725" xr:uid="{00000000-0005-0000-0000-0000711B0000}"/>
    <cellStyle name="_Currency 9 2 3 3" xfId="26272" xr:uid="{00000000-0005-0000-0000-0000721B0000}"/>
    <cellStyle name="_Currency 9 2 3 4" xfId="39594" xr:uid="{00000000-0005-0000-0000-0000731B0000}"/>
    <cellStyle name="_Currency 9 2 3 5" xfId="20418" xr:uid="{00000000-0005-0000-0000-0000741B0000}"/>
    <cellStyle name="_Currency 9 2 4" xfId="6964" xr:uid="{00000000-0005-0000-0000-0000751B0000}"/>
    <cellStyle name="_Currency 9 2 4 2" xfId="14429" xr:uid="{00000000-0005-0000-0000-0000761B0000}"/>
    <cellStyle name="_Currency 9 2 4 2 2" xfId="48588" xr:uid="{00000000-0005-0000-0000-0000771B0000}"/>
    <cellStyle name="_Currency 9 2 4 2 3" xfId="35268" xr:uid="{00000000-0005-0000-0000-0000781B0000}"/>
    <cellStyle name="_Currency 9 2 4 3" xfId="27815" xr:uid="{00000000-0005-0000-0000-0000791B0000}"/>
    <cellStyle name="_Currency 9 2 4 4" xfId="41137" xr:uid="{00000000-0005-0000-0000-00007A1B0000}"/>
    <cellStyle name="_Currency 9 2 4 5" xfId="21961" xr:uid="{00000000-0005-0000-0000-00007B1B0000}"/>
    <cellStyle name="_Currency 9 2 5" xfId="9866" xr:uid="{00000000-0005-0000-0000-00007C1B0000}"/>
    <cellStyle name="_Currency 9 2 5 2" xfId="30707" xr:uid="{00000000-0005-0000-0000-00007D1B0000}"/>
    <cellStyle name="_Currency 9 2 5 3" xfId="44027" xr:uid="{00000000-0005-0000-0000-00007E1B0000}"/>
    <cellStyle name="_Currency 9 2 5 4" xfId="17400" xr:uid="{00000000-0005-0000-0000-00007F1B0000}"/>
    <cellStyle name="_Currency 9 2 6" xfId="8578" xr:uid="{00000000-0005-0000-0000-0000801B0000}"/>
    <cellStyle name="_Currency 9 2 6 2" xfId="42749" xr:uid="{00000000-0005-0000-0000-0000811B0000}"/>
    <cellStyle name="_Currency 9 2 6 3" xfId="29429" xr:uid="{00000000-0005-0000-0000-0000821B0000}"/>
    <cellStyle name="_Currency 9 2 7" xfId="23254" xr:uid="{00000000-0005-0000-0000-0000831B0000}"/>
    <cellStyle name="_Currency 9 2 8" xfId="36576" xr:uid="{00000000-0005-0000-0000-0000841B0000}"/>
    <cellStyle name="_Currency 9 2 9" xfId="16122" xr:uid="{00000000-0005-0000-0000-0000851B0000}"/>
    <cellStyle name="_Currency 9 3" xfId="3602" xr:uid="{00000000-0005-0000-0000-0000861B0000}"/>
    <cellStyle name="_Currency 9 3 2" xfId="5126" xr:uid="{00000000-0005-0000-0000-0000871B0000}"/>
    <cellStyle name="_Currency 9 3 2 2" xfId="12591" xr:uid="{00000000-0005-0000-0000-0000881B0000}"/>
    <cellStyle name="_Currency 9 3 2 2 2" xfId="46750" xr:uid="{00000000-0005-0000-0000-0000891B0000}"/>
    <cellStyle name="_Currency 9 3 2 2 3" xfId="33430" xr:uid="{00000000-0005-0000-0000-00008A1B0000}"/>
    <cellStyle name="_Currency 9 3 2 3" xfId="25977" xr:uid="{00000000-0005-0000-0000-00008B1B0000}"/>
    <cellStyle name="_Currency 9 3 2 4" xfId="39299" xr:uid="{00000000-0005-0000-0000-00008C1B0000}"/>
    <cellStyle name="_Currency 9 3 2 5" xfId="20123" xr:uid="{00000000-0005-0000-0000-00008D1B0000}"/>
    <cellStyle name="_Currency 9 3 3" xfId="6669" xr:uid="{00000000-0005-0000-0000-00008E1B0000}"/>
    <cellStyle name="_Currency 9 3 3 2" xfId="14134" xr:uid="{00000000-0005-0000-0000-00008F1B0000}"/>
    <cellStyle name="_Currency 9 3 3 2 2" xfId="48293" xr:uid="{00000000-0005-0000-0000-0000901B0000}"/>
    <cellStyle name="_Currency 9 3 3 2 3" xfId="34973" xr:uid="{00000000-0005-0000-0000-0000911B0000}"/>
    <cellStyle name="_Currency 9 3 3 3" xfId="27520" xr:uid="{00000000-0005-0000-0000-0000921B0000}"/>
    <cellStyle name="_Currency 9 3 3 4" xfId="40842" xr:uid="{00000000-0005-0000-0000-0000931B0000}"/>
    <cellStyle name="_Currency 9 3 3 5" xfId="21666" xr:uid="{00000000-0005-0000-0000-0000941B0000}"/>
    <cellStyle name="_Currency 9 3 4" xfId="11067" xr:uid="{00000000-0005-0000-0000-0000951B0000}"/>
    <cellStyle name="_Currency 9 3 4 2" xfId="31907" xr:uid="{00000000-0005-0000-0000-0000961B0000}"/>
    <cellStyle name="_Currency 9 3 4 3" xfId="45227" xr:uid="{00000000-0005-0000-0000-0000971B0000}"/>
    <cellStyle name="_Currency 9 3 4 4" xfId="18600" xr:uid="{00000000-0005-0000-0000-0000981B0000}"/>
    <cellStyle name="_Currency 9 3 5" xfId="8283" xr:uid="{00000000-0005-0000-0000-0000991B0000}"/>
    <cellStyle name="_Currency 9 3 5 2" xfId="42454" xr:uid="{00000000-0005-0000-0000-00009A1B0000}"/>
    <cellStyle name="_Currency 9 3 5 3" xfId="29134" xr:uid="{00000000-0005-0000-0000-00009B1B0000}"/>
    <cellStyle name="_Currency 9 3 6" xfId="24454" xr:uid="{00000000-0005-0000-0000-00009C1B0000}"/>
    <cellStyle name="_Currency 9 3 7" xfId="37776" xr:uid="{00000000-0005-0000-0000-00009D1B0000}"/>
    <cellStyle name="_Currency 9 3 8" xfId="15827" xr:uid="{00000000-0005-0000-0000-00009E1B0000}"/>
    <cellStyle name="_Currency 9 4" xfId="2715" xr:uid="{00000000-0005-0000-0000-00009F1B0000}"/>
    <cellStyle name="_Currency 9 4 2" xfId="10222" xr:uid="{00000000-0005-0000-0000-0000A01B0000}"/>
    <cellStyle name="_Currency 9 4 2 2" xfId="44382" xr:uid="{00000000-0005-0000-0000-0000A11B0000}"/>
    <cellStyle name="_Currency 9 4 2 3" xfId="31062" xr:uid="{00000000-0005-0000-0000-0000A21B0000}"/>
    <cellStyle name="_Currency 9 4 3" xfId="23609" xr:uid="{00000000-0005-0000-0000-0000A31B0000}"/>
    <cellStyle name="_Currency 9 4 4" xfId="36931" xr:uid="{00000000-0005-0000-0000-0000A41B0000}"/>
    <cellStyle name="_Currency 9 4 5" xfId="17755" xr:uid="{00000000-0005-0000-0000-0000A51B0000}"/>
    <cellStyle name="_Currency 9 5" xfId="4274" xr:uid="{00000000-0005-0000-0000-0000A61B0000}"/>
    <cellStyle name="_Currency 9 5 2" xfId="11739" xr:uid="{00000000-0005-0000-0000-0000A71B0000}"/>
    <cellStyle name="_Currency 9 5 2 2" xfId="45898" xr:uid="{00000000-0005-0000-0000-0000A81B0000}"/>
    <cellStyle name="_Currency 9 5 2 3" xfId="32578" xr:uid="{00000000-0005-0000-0000-0000A91B0000}"/>
    <cellStyle name="_Currency 9 5 3" xfId="25125" xr:uid="{00000000-0005-0000-0000-0000AA1B0000}"/>
    <cellStyle name="_Currency 9 5 4" xfId="38447" xr:uid="{00000000-0005-0000-0000-0000AB1B0000}"/>
    <cellStyle name="_Currency 9 5 5" xfId="19271" xr:uid="{00000000-0005-0000-0000-0000AC1B0000}"/>
    <cellStyle name="_Currency 9 6" xfId="5805" xr:uid="{00000000-0005-0000-0000-0000AD1B0000}"/>
    <cellStyle name="_Currency 9 6 2" xfId="13270" xr:uid="{00000000-0005-0000-0000-0000AE1B0000}"/>
    <cellStyle name="_Currency 9 6 2 2" xfId="47429" xr:uid="{00000000-0005-0000-0000-0000AF1B0000}"/>
    <cellStyle name="_Currency 9 6 2 3" xfId="34109" xr:uid="{00000000-0005-0000-0000-0000B01B0000}"/>
    <cellStyle name="_Currency 9 6 3" xfId="26656" xr:uid="{00000000-0005-0000-0000-0000B11B0000}"/>
    <cellStyle name="_Currency 9 6 4" xfId="39978" xr:uid="{00000000-0005-0000-0000-0000B21B0000}"/>
    <cellStyle name="_Currency 9 6 5" xfId="20802" xr:uid="{00000000-0005-0000-0000-0000B31B0000}"/>
    <cellStyle name="_Currency 9 7" xfId="9557" xr:uid="{00000000-0005-0000-0000-0000B41B0000}"/>
    <cellStyle name="_Currency 9 7 2" xfId="30398" xr:uid="{00000000-0005-0000-0000-0000B51B0000}"/>
    <cellStyle name="_Currency 9 7 3" xfId="43718" xr:uid="{00000000-0005-0000-0000-0000B61B0000}"/>
    <cellStyle name="_Currency 9 7 4" xfId="17091" xr:uid="{00000000-0005-0000-0000-0000B71B0000}"/>
    <cellStyle name="_Currency 9 8" xfId="7431" xr:uid="{00000000-0005-0000-0000-0000B81B0000}"/>
    <cellStyle name="_Currency 9 8 2" xfId="41602" xr:uid="{00000000-0005-0000-0000-0000B91B0000}"/>
    <cellStyle name="_Currency 9 8 3" xfId="28282" xr:uid="{00000000-0005-0000-0000-0000BA1B0000}"/>
    <cellStyle name="_Currency 9 9" xfId="22945" xr:uid="{00000000-0005-0000-0000-0000BB1B0000}"/>
    <cellStyle name="_CurrencySpace" xfId="123" xr:uid="{00000000-0005-0000-0000-0000BC1B0000}"/>
    <cellStyle name="_CurrencySpace 10" xfId="1823" xr:uid="{00000000-0005-0000-0000-0000BD1B0000}"/>
    <cellStyle name="_CurrencySpace 10 10" xfId="36047" xr:uid="{00000000-0005-0000-0000-0000BE1B0000}"/>
    <cellStyle name="_CurrencySpace 10 11" xfId="15001" xr:uid="{00000000-0005-0000-0000-0000BF1B0000}"/>
    <cellStyle name="_CurrencySpace 10 2" xfId="2385" xr:uid="{00000000-0005-0000-0000-0000C01B0000}"/>
    <cellStyle name="_CurrencySpace 10 2 2" xfId="3923" xr:uid="{00000000-0005-0000-0000-0000C11B0000}"/>
    <cellStyle name="_CurrencySpace 10 2 2 2" xfId="11388" xr:uid="{00000000-0005-0000-0000-0000C21B0000}"/>
    <cellStyle name="_CurrencySpace 10 2 2 2 2" xfId="45548" xr:uid="{00000000-0005-0000-0000-0000C31B0000}"/>
    <cellStyle name="_CurrencySpace 10 2 2 2 3" xfId="32228" xr:uid="{00000000-0005-0000-0000-0000C41B0000}"/>
    <cellStyle name="_CurrencySpace 10 2 2 3" xfId="24775" xr:uid="{00000000-0005-0000-0000-0000C51B0000}"/>
    <cellStyle name="_CurrencySpace 10 2 2 4" xfId="38097" xr:uid="{00000000-0005-0000-0000-0000C61B0000}"/>
    <cellStyle name="_CurrencySpace 10 2 2 5" xfId="18921" xr:uid="{00000000-0005-0000-0000-0000C71B0000}"/>
    <cellStyle name="_CurrencySpace 10 2 3" xfId="5447" xr:uid="{00000000-0005-0000-0000-0000C81B0000}"/>
    <cellStyle name="_CurrencySpace 10 2 3 2" xfId="12912" xr:uid="{00000000-0005-0000-0000-0000C91B0000}"/>
    <cellStyle name="_CurrencySpace 10 2 3 2 2" xfId="47071" xr:uid="{00000000-0005-0000-0000-0000CA1B0000}"/>
    <cellStyle name="_CurrencySpace 10 2 3 2 3" xfId="33751" xr:uid="{00000000-0005-0000-0000-0000CB1B0000}"/>
    <cellStyle name="_CurrencySpace 10 2 3 3" xfId="26298" xr:uid="{00000000-0005-0000-0000-0000CC1B0000}"/>
    <cellStyle name="_CurrencySpace 10 2 3 4" xfId="39620" xr:uid="{00000000-0005-0000-0000-0000CD1B0000}"/>
    <cellStyle name="_CurrencySpace 10 2 3 5" xfId="20444" xr:uid="{00000000-0005-0000-0000-0000CE1B0000}"/>
    <cellStyle name="_CurrencySpace 10 2 4" xfId="6990" xr:uid="{00000000-0005-0000-0000-0000CF1B0000}"/>
    <cellStyle name="_CurrencySpace 10 2 4 2" xfId="14455" xr:uid="{00000000-0005-0000-0000-0000D01B0000}"/>
    <cellStyle name="_CurrencySpace 10 2 4 2 2" xfId="48614" xr:uid="{00000000-0005-0000-0000-0000D11B0000}"/>
    <cellStyle name="_CurrencySpace 10 2 4 2 3" xfId="35294" xr:uid="{00000000-0005-0000-0000-0000D21B0000}"/>
    <cellStyle name="_CurrencySpace 10 2 4 3" xfId="27841" xr:uid="{00000000-0005-0000-0000-0000D31B0000}"/>
    <cellStyle name="_CurrencySpace 10 2 4 4" xfId="41163" xr:uid="{00000000-0005-0000-0000-0000D41B0000}"/>
    <cellStyle name="_CurrencySpace 10 2 4 5" xfId="21987" xr:uid="{00000000-0005-0000-0000-0000D51B0000}"/>
    <cellStyle name="_CurrencySpace 10 2 5" xfId="9892" xr:uid="{00000000-0005-0000-0000-0000D61B0000}"/>
    <cellStyle name="_CurrencySpace 10 2 5 2" xfId="30733" xr:uid="{00000000-0005-0000-0000-0000D71B0000}"/>
    <cellStyle name="_CurrencySpace 10 2 5 3" xfId="44053" xr:uid="{00000000-0005-0000-0000-0000D81B0000}"/>
    <cellStyle name="_CurrencySpace 10 2 5 4" xfId="17426" xr:uid="{00000000-0005-0000-0000-0000D91B0000}"/>
    <cellStyle name="_CurrencySpace 10 2 6" xfId="8604" xr:uid="{00000000-0005-0000-0000-0000DA1B0000}"/>
    <cellStyle name="_CurrencySpace 10 2 6 2" xfId="42775" xr:uid="{00000000-0005-0000-0000-0000DB1B0000}"/>
    <cellStyle name="_CurrencySpace 10 2 6 3" xfId="29455" xr:uid="{00000000-0005-0000-0000-0000DC1B0000}"/>
    <cellStyle name="_CurrencySpace 10 2 7" xfId="23280" xr:uid="{00000000-0005-0000-0000-0000DD1B0000}"/>
    <cellStyle name="_CurrencySpace 10 2 8" xfId="36602" xr:uid="{00000000-0005-0000-0000-0000DE1B0000}"/>
    <cellStyle name="_CurrencySpace 10 2 9" xfId="16148" xr:uid="{00000000-0005-0000-0000-0000DF1B0000}"/>
    <cellStyle name="_CurrencySpace 10 3" xfId="3382" xr:uid="{00000000-0005-0000-0000-0000E01B0000}"/>
    <cellStyle name="_CurrencySpace 10 3 2" xfId="4906" xr:uid="{00000000-0005-0000-0000-0000E11B0000}"/>
    <cellStyle name="_CurrencySpace 10 3 2 2" xfId="12371" xr:uid="{00000000-0005-0000-0000-0000E21B0000}"/>
    <cellStyle name="_CurrencySpace 10 3 2 2 2" xfId="46530" xr:uid="{00000000-0005-0000-0000-0000E31B0000}"/>
    <cellStyle name="_CurrencySpace 10 3 2 2 3" xfId="33210" xr:uid="{00000000-0005-0000-0000-0000E41B0000}"/>
    <cellStyle name="_CurrencySpace 10 3 2 3" xfId="25757" xr:uid="{00000000-0005-0000-0000-0000E51B0000}"/>
    <cellStyle name="_CurrencySpace 10 3 2 4" xfId="39079" xr:uid="{00000000-0005-0000-0000-0000E61B0000}"/>
    <cellStyle name="_CurrencySpace 10 3 2 5" xfId="19903" xr:uid="{00000000-0005-0000-0000-0000E71B0000}"/>
    <cellStyle name="_CurrencySpace 10 3 3" xfId="6449" xr:uid="{00000000-0005-0000-0000-0000E81B0000}"/>
    <cellStyle name="_CurrencySpace 10 3 3 2" xfId="13914" xr:uid="{00000000-0005-0000-0000-0000E91B0000}"/>
    <cellStyle name="_CurrencySpace 10 3 3 2 2" xfId="48073" xr:uid="{00000000-0005-0000-0000-0000EA1B0000}"/>
    <cellStyle name="_CurrencySpace 10 3 3 2 3" xfId="34753" xr:uid="{00000000-0005-0000-0000-0000EB1B0000}"/>
    <cellStyle name="_CurrencySpace 10 3 3 3" xfId="27300" xr:uid="{00000000-0005-0000-0000-0000EC1B0000}"/>
    <cellStyle name="_CurrencySpace 10 3 3 4" xfId="40622" xr:uid="{00000000-0005-0000-0000-0000ED1B0000}"/>
    <cellStyle name="_CurrencySpace 10 3 3 5" xfId="21446" xr:uid="{00000000-0005-0000-0000-0000EE1B0000}"/>
    <cellStyle name="_CurrencySpace 10 3 4" xfId="10847" xr:uid="{00000000-0005-0000-0000-0000EF1B0000}"/>
    <cellStyle name="_CurrencySpace 10 3 4 2" xfId="31687" xr:uid="{00000000-0005-0000-0000-0000F01B0000}"/>
    <cellStyle name="_CurrencySpace 10 3 4 3" xfId="45007" xr:uid="{00000000-0005-0000-0000-0000F11B0000}"/>
    <cellStyle name="_CurrencySpace 10 3 4 4" xfId="18380" xr:uid="{00000000-0005-0000-0000-0000F21B0000}"/>
    <cellStyle name="_CurrencySpace 10 3 5" xfId="8063" xr:uid="{00000000-0005-0000-0000-0000F31B0000}"/>
    <cellStyle name="_CurrencySpace 10 3 5 2" xfId="42234" xr:uid="{00000000-0005-0000-0000-0000F41B0000}"/>
    <cellStyle name="_CurrencySpace 10 3 5 3" xfId="28914" xr:uid="{00000000-0005-0000-0000-0000F51B0000}"/>
    <cellStyle name="_CurrencySpace 10 3 6" xfId="24234" xr:uid="{00000000-0005-0000-0000-0000F61B0000}"/>
    <cellStyle name="_CurrencySpace 10 3 7" xfId="37556" xr:uid="{00000000-0005-0000-0000-0000F71B0000}"/>
    <cellStyle name="_CurrencySpace 10 3 8" xfId="15607" xr:uid="{00000000-0005-0000-0000-0000F81B0000}"/>
    <cellStyle name="_CurrencySpace 10 4" xfId="2741" xr:uid="{00000000-0005-0000-0000-0000F91B0000}"/>
    <cellStyle name="_CurrencySpace 10 4 2" xfId="10248" xr:uid="{00000000-0005-0000-0000-0000FA1B0000}"/>
    <cellStyle name="_CurrencySpace 10 4 2 2" xfId="44408" xr:uid="{00000000-0005-0000-0000-0000FB1B0000}"/>
    <cellStyle name="_CurrencySpace 10 4 2 3" xfId="31088" xr:uid="{00000000-0005-0000-0000-0000FC1B0000}"/>
    <cellStyle name="_CurrencySpace 10 4 3" xfId="23635" xr:uid="{00000000-0005-0000-0000-0000FD1B0000}"/>
    <cellStyle name="_CurrencySpace 10 4 4" xfId="36957" xr:uid="{00000000-0005-0000-0000-0000FE1B0000}"/>
    <cellStyle name="_CurrencySpace 10 4 5" xfId="17781" xr:uid="{00000000-0005-0000-0000-0000FF1B0000}"/>
    <cellStyle name="_CurrencySpace 10 5" xfId="4300" xr:uid="{00000000-0005-0000-0000-0000001C0000}"/>
    <cellStyle name="_CurrencySpace 10 5 2" xfId="11765" xr:uid="{00000000-0005-0000-0000-0000011C0000}"/>
    <cellStyle name="_CurrencySpace 10 5 2 2" xfId="45924" xr:uid="{00000000-0005-0000-0000-0000021C0000}"/>
    <cellStyle name="_CurrencySpace 10 5 2 3" xfId="32604" xr:uid="{00000000-0005-0000-0000-0000031C0000}"/>
    <cellStyle name="_CurrencySpace 10 5 3" xfId="25151" xr:uid="{00000000-0005-0000-0000-0000041C0000}"/>
    <cellStyle name="_CurrencySpace 10 5 4" xfId="38473" xr:uid="{00000000-0005-0000-0000-0000051C0000}"/>
    <cellStyle name="_CurrencySpace 10 5 5" xfId="19297" xr:uid="{00000000-0005-0000-0000-0000061C0000}"/>
    <cellStyle name="_CurrencySpace 10 6" xfId="5831" xr:uid="{00000000-0005-0000-0000-0000071C0000}"/>
    <cellStyle name="_CurrencySpace 10 6 2" xfId="13296" xr:uid="{00000000-0005-0000-0000-0000081C0000}"/>
    <cellStyle name="_CurrencySpace 10 6 2 2" xfId="47455" xr:uid="{00000000-0005-0000-0000-0000091C0000}"/>
    <cellStyle name="_CurrencySpace 10 6 2 3" xfId="34135" xr:uid="{00000000-0005-0000-0000-00000A1C0000}"/>
    <cellStyle name="_CurrencySpace 10 6 3" xfId="26682" xr:uid="{00000000-0005-0000-0000-00000B1C0000}"/>
    <cellStyle name="_CurrencySpace 10 6 4" xfId="40004" xr:uid="{00000000-0005-0000-0000-00000C1C0000}"/>
    <cellStyle name="_CurrencySpace 10 6 5" xfId="20828" xr:uid="{00000000-0005-0000-0000-00000D1C0000}"/>
    <cellStyle name="_CurrencySpace 10 7" xfId="9337" xr:uid="{00000000-0005-0000-0000-00000E1C0000}"/>
    <cellStyle name="_CurrencySpace 10 7 2" xfId="30178" xr:uid="{00000000-0005-0000-0000-00000F1C0000}"/>
    <cellStyle name="_CurrencySpace 10 7 3" xfId="43498" xr:uid="{00000000-0005-0000-0000-0000101C0000}"/>
    <cellStyle name="_CurrencySpace 10 7 4" xfId="16871" xr:uid="{00000000-0005-0000-0000-0000111C0000}"/>
    <cellStyle name="_CurrencySpace 10 8" xfId="7457" xr:uid="{00000000-0005-0000-0000-0000121C0000}"/>
    <cellStyle name="_CurrencySpace 10 8 2" xfId="41628" xr:uid="{00000000-0005-0000-0000-0000131C0000}"/>
    <cellStyle name="_CurrencySpace 10 8 3" xfId="28308" xr:uid="{00000000-0005-0000-0000-0000141C0000}"/>
    <cellStyle name="_CurrencySpace 10 9" xfId="22725" xr:uid="{00000000-0005-0000-0000-0000151C0000}"/>
    <cellStyle name="_CurrencySpace 11" xfId="2075" xr:uid="{00000000-0005-0000-0000-0000161C0000}"/>
    <cellStyle name="_CurrencySpace 11 10" xfId="36293" xr:uid="{00000000-0005-0000-0000-0000171C0000}"/>
    <cellStyle name="_CurrencySpace 11 11" xfId="15026" xr:uid="{00000000-0005-0000-0000-0000181C0000}"/>
    <cellStyle name="_CurrencySpace 11 2" xfId="2410" xr:uid="{00000000-0005-0000-0000-0000191C0000}"/>
    <cellStyle name="_CurrencySpace 11 2 2" xfId="3948" xr:uid="{00000000-0005-0000-0000-00001A1C0000}"/>
    <cellStyle name="_CurrencySpace 11 2 2 2" xfId="11413" xr:uid="{00000000-0005-0000-0000-00001B1C0000}"/>
    <cellStyle name="_CurrencySpace 11 2 2 2 2" xfId="45573" xr:uid="{00000000-0005-0000-0000-00001C1C0000}"/>
    <cellStyle name="_CurrencySpace 11 2 2 2 3" xfId="32253" xr:uid="{00000000-0005-0000-0000-00001D1C0000}"/>
    <cellStyle name="_CurrencySpace 11 2 2 3" xfId="24800" xr:uid="{00000000-0005-0000-0000-00001E1C0000}"/>
    <cellStyle name="_CurrencySpace 11 2 2 4" xfId="38122" xr:uid="{00000000-0005-0000-0000-00001F1C0000}"/>
    <cellStyle name="_CurrencySpace 11 2 2 5" xfId="18946" xr:uid="{00000000-0005-0000-0000-0000201C0000}"/>
    <cellStyle name="_CurrencySpace 11 2 3" xfId="5472" xr:uid="{00000000-0005-0000-0000-0000211C0000}"/>
    <cellStyle name="_CurrencySpace 11 2 3 2" xfId="12937" xr:uid="{00000000-0005-0000-0000-0000221C0000}"/>
    <cellStyle name="_CurrencySpace 11 2 3 2 2" xfId="47096" xr:uid="{00000000-0005-0000-0000-0000231C0000}"/>
    <cellStyle name="_CurrencySpace 11 2 3 2 3" xfId="33776" xr:uid="{00000000-0005-0000-0000-0000241C0000}"/>
    <cellStyle name="_CurrencySpace 11 2 3 3" xfId="26323" xr:uid="{00000000-0005-0000-0000-0000251C0000}"/>
    <cellStyle name="_CurrencySpace 11 2 3 4" xfId="39645" xr:uid="{00000000-0005-0000-0000-0000261C0000}"/>
    <cellStyle name="_CurrencySpace 11 2 3 5" xfId="20469" xr:uid="{00000000-0005-0000-0000-0000271C0000}"/>
    <cellStyle name="_CurrencySpace 11 2 4" xfId="7015" xr:uid="{00000000-0005-0000-0000-0000281C0000}"/>
    <cellStyle name="_CurrencySpace 11 2 4 2" xfId="14480" xr:uid="{00000000-0005-0000-0000-0000291C0000}"/>
    <cellStyle name="_CurrencySpace 11 2 4 2 2" xfId="48639" xr:uid="{00000000-0005-0000-0000-00002A1C0000}"/>
    <cellStyle name="_CurrencySpace 11 2 4 2 3" xfId="35319" xr:uid="{00000000-0005-0000-0000-00002B1C0000}"/>
    <cellStyle name="_CurrencySpace 11 2 4 3" xfId="27866" xr:uid="{00000000-0005-0000-0000-00002C1C0000}"/>
    <cellStyle name="_CurrencySpace 11 2 4 4" xfId="41188" xr:uid="{00000000-0005-0000-0000-00002D1C0000}"/>
    <cellStyle name="_CurrencySpace 11 2 4 5" xfId="22012" xr:uid="{00000000-0005-0000-0000-00002E1C0000}"/>
    <cellStyle name="_CurrencySpace 11 2 5" xfId="9917" xr:uid="{00000000-0005-0000-0000-00002F1C0000}"/>
    <cellStyle name="_CurrencySpace 11 2 5 2" xfId="30758" xr:uid="{00000000-0005-0000-0000-0000301C0000}"/>
    <cellStyle name="_CurrencySpace 11 2 5 3" xfId="44078" xr:uid="{00000000-0005-0000-0000-0000311C0000}"/>
    <cellStyle name="_CurrencySpace 11 2 5 4" xfId="17451" xr:uid="{00000000-0005-0000-0000-0000321C0000}"/>
    <cellStyle name="_CurrencySpace 11 2 6" xfId="8629" xr:uid="{00000000-0005-0000-0000-0000331C0000}"/>
    <cellStyle name="_CurrencySpace 11 2 6 2" xfId="42800" xr:uid="{00000000-0005-0000-0000-0000341C0000}"/>
    <cellStyle name="_CurrencySpace 11 2 6 3" xfId="29480" xr:uid="{00000000-0005-0000-0000-0000351C0000}"/>
    <cellStyle name="_CurrencySpace 11 2 7" xfId="23305" xr:uid="{00000000-0005-0000-0000-0000361C0000}"/>
    <cellStyle name="_CurrencySpace 11 2 8" xfId="36627" xr:uid="{00000000-0005-0000-0000-0000371C0000}"/>
    <cellStyle name="_CurrencySpace 11 2 9" xfId="16173" xr:uid="{00000000-0005-0000-0000-0000381C0000}"/>
    <cellStyle name="_CurrencySpace 11 3" xfId="3628" xr:uid="{00000000-0005-0000-0000-0000391C0000}"/>
    <cellStyle name="_CurrencySpace 11 3 2" xfId="5152" xr:uid="{00000000-0005-0000-0000-00003A1C0000}"/>
    <cellStyle name="_CurrencySpace 11 3 2 2" xfId="12617" xr:uid="{00000000-0005-0000-0000-00003B1C0000}"/>
    <cellStyle name="_CurrencySpace 11 3 2 2 2" xfId="46776" xr:uid="{00000000-0005-0000-0000-00003C1C0000}"/>
    <cellStyle name="_CurrencySpace 11 3 2 2 3" xfId="33456" xr:uid="{00000000-0005-0000-0000-00003D1C0000}"/>
    <cellStyle name="_CurrencySpace 11 3 2 3" xfId="26003" xr:uid="{00000000-0005-0000-0000-00003E1C0000}"/>
    <cellStyle name="_CurrencySpace 11 3 2 4" xfId="39325" xr:uid="{00000000-0005-0000-0000-00003F1C0000}"/>
    <cellStyle name="_CurrencySpace 11 3 2 5" xfId="20149" xr:uid="{00000000-0005-0000-0000-0000401C0000}"/>
    <cellStyle name="_CurrencySpace 11 3 3" xfId="6695" xr:uid="{00000000-0005-0000-0000-0000411C0000}"/>
    <cellStyle name="_CurrencySpace 11 3 3 2" xfId="14160" xr:uid="{00000000-0005-0000-0000-0000421C0000}"/>
    <cellStyle name="_CurrencySpace 11 3 3 2 2" xfId="48319" xr:uid="{00000000-0005-0000-0000-0000431C0000}"/>
    <cellStyle name="_CurrencySpace 11 3 3 2 3" xfId="34999" xr:uid="{00000000-0005-0000-0000-0000441C0000}"/>
    <cellStyle name="_CurrencySpace 11 3 3 3" xfId="27546" xr:uid="{00000000-0005-0000-0000-0000451C0000}"/>
    <cellStyle name="_CurrencySpace 11 3 3 4" xfId="40868" xr:uid="{00000000-0005-0000-0000-0000461C0000}"/>
    <cellStyle name="_CurrencySpace 11 3 3 5" xfId="21692" xr:uid="{00000000-0005-0000-0000-0000471C0000}"/>
    <cellStyle name="_CurrencySpace 11 3 4" xfId="11093" xr:uid="{00000000-0005-0000-0000-0000481C0000}"/>
    <cellStyle name="_CurrencySpace 11 3 4 2" xfId="31933" xr:uid="{00000000-0005-0000-0000-0000491C0000}"/>
    <cellStyle name="_CurrencySpace 11 3 4 3" xfId="45253" xr:uid="{00000000-0005-0000-0000-00004A1C0000}"/>
    <cellStyle name="_CurrencySpace 11 3 4 4" xfId="18626" xr:uid="{00000000-0005-0000-0000-00004B1C0000}"/>
    <cellStyle name="_CurrencySpace 11 3 5" xfId="8309" xr:uid="{00000000-0005-0000-0000-00004C1C0000}"/>
    <cellStyle name="_CurrencySpace 11 3 5 2" xfId="42480" xr:uid="{00000000-0005-0000-0000-00004D1C0000}"/>
    <cellStyle name="_CurrencySpace 11 3 5 3" xfId="29160" xr:uid="{00000000-0005-0000-0000-00004E1C0000}"/>
    <cellStyle name="_CurrencySpace 11 3 6" xfId="24480" xr:uid="{00000000-0005-0000-0000-00004F1C0000}"/>
    <cellStyle name="_CurrencySpace 11 3 7" xfId="37802" xr:uid="{00000000-0005-0000-0000-0000501C0000}"/>
    <cellStyle name="_CurrencySpace 11 3 8" xfId="15853" xr:uid="{00000000-0005-0000-0000-0000511C0000}"/>
    <cellStyle name="_CurrencySpace 11 4" xfId="2766" xr:uid="{00000000-0005-0000-0000-0000521C0000}"/>
    <cellStyle name="_CurrencySpace 11 4 2" xfId="10273" xr:uid="{00000000-0005-0000-0000-0000531C0000}"/>
    <cellStyle name="_CurrencySpace 11 4 2 2" xfId="44433" xr:uid="{00000000-0005-0000-0000-0000541C0000}"/>
    <cellStyle name="_CurrencySpace 11 4 2 3" xfId="31113" xr:uid="{00000000-0005-0000-0000-0000551C0000}"/>
    <cellStyle name="_CurrencySpace 11 4 3" xfId="23660" xr:uid="{00000000-0005-0000-0000-0000561C0000}"/>
    <cellStyle name="_CurrencySpace 11 4 4" xfId="36982" xr:uid="{00000000-0005-0000-0000-0000571C0000}"/>
    <cellStyle name="_CurrencySpace 11 4 5" xfId="17806" xr:uid="{00000000-0005-0000-0000-0000581C0000}"/>
    <cellStyle name="_CurrencySpace 11 5" xfId="4325" xr:uid="{00000000-0005-0000-0000-0000591C0000}"/>
    <cellStyle name="_CurrencySpace 11 5 2" xfId="11790" xr:uid="{00000000-0005-0000-0000-00005A1C0000}"/>
    <cellStyle name="_CurrencySpace 11 5 2 2" xfId="45949" xr:uid="{00000000-0005-0000-0000-00005B1C0000}"/>
    <cellStyle name="_CurrencySpace 11 5 2 3" xfId="32629" xr:uid="{00000000-0005-0000-0000-00005C1C0000}"/>
    <cellStyle name="_CurrencySpace 11 5 3" xfId="25176" xr:uid="{00000000-0005-0000-0000-00005D1C0000}"/>
    <cellStyle name="_CurrencySpace 11 5 4" xfId="38498" xr:uid="{00000000-0005-0000-0000-00005E1C0000}"/>
    <cellStyle name="_CurrencySpace 11 5 5" xfId="19322" xr:uid="{00000000-0005-0000-0000-00005F1C0000}"/>
    <cellStyle name="_CurrencySpace 11 6" xfId="5856" xr:uid="{00000000-0005-0000-0000-0000601C0000}"/>
    <cellStyle name="_CurrencySpace 11 6 2" xfId="13321" xr:uid="{00000000-0005-0000-0000-0000611C0000}"/>
    <cellStyle name="_CurrencySpace 11 6 2 2" xfId="47480" xr:uid="{00000000-0005-0000-0000-0000621C0000}"/>
    <cellStyle name="_CurrencySpace 11 6 2 3" xfId="34160" xr:uid="{00000000-0005-0000-0000-0000631C0000}"/>
    <cellStyle name="_CurrencySpace 11 6 3" xfId="26707" xr:uid="{00000000-0005-0000-0000-0000641C0000}"/>
    <cellStyle name="_CurrencySpace 11 6 4" xfId="40029" xr:uid="{00000000-0005-0000-0000-0000651C0000}"/>
    <cellStyle name="_CurrencySpace 11 6 5" xfId="20853" xr:uid="{00000000-0005-0000-0000-0000661C0000}"/>
    <cellStyle name="_CurrencySpace 11 7" xfId="9583" xr:uid="{00000000-0005-0000-0000-0000671C0000}"/>
    <cellStyle name="_CurrencySpace 11 7 2" xfId="30424" xr:uid="{00000000-0005-0000-0000-0000681C0000}"/>
    <cellStyle name="_CurrencySpace 11 7 3" xfId="43744" xr:uid="{00000000-0005-0000-0000-0000691C0000}"/>
    <cellStyle name="_CurrencySpace 11 7 4" xfId="17117" xr:uid="{00000000-0005-0000-0000-00006A1C0000}"/>
    <cellStyle name="_CurrencySpace 11 8" xfId="7482" xr:uid="{00000000-0005-0000-0000-00006B1C0000}"/>
    <cellStyle name="_CurrencySpace 11 8 2" xfId="41653" xr:uid="{00000000-0005-0000-0000-00006C1C0000}"/>
    <cellStyle name="_CurrencySpace 11 8 3" xfId="28333" xr:uid="{00000000-0005-0000-0000-00006D1C0000}"/>
    <cellStyle name="_CurrencySpace 11 9" xfId="22971" xr:uid="{00000000-0005-0000-0000-00006E1C0000}"/>
    <cellStyle name="_CurrencySpace 12" xfId="2450" xr:uid="{00000000-0005-0000-0000-00006F1C0000}"/>
    <cellStyle name="_CurrencySpace 12 10" xfId="15066" xr:uid="{00000000-0005-0000-0000-0000701C0000}"/>
    <cellStyle name="_CurrencySpace 12 2" xfId="3988" xr:uid="{00000000-0005-0000-0000-0000711C0000}"/>
    <cellStyle name="_CurrencySpace 12 2 2" xfId="5512" xr:uid="{00000000-0005-0000-0000-0000721C0000}"/>
    <cellStyle name="_CurrencySpace 12 2 2 2" xfId="12977" xr:uid="{00000000-0005-0000-0000-0000731C0000}"/>
    <cellStyle name="_CurrencySpace 12 2 2 2 2" xfId="47136" xr:uid="{00000000-0005-0000-0000-0000741C0000}"/>
    <cellStyle name="_CurrencySpace 12 2 2 2 3" xfId="33816" xr:uid="{00000000-0005-0000-0000-0000751C0000}"/>
    <cellStyle name="_CurrencySpace 12 2 2 3" xfId="26363" xr:uid="{00000000-0005-0000-0000-0000761C0000}"/>
    <cellStyle name="_CurrencySpace 12 2 2 4" xfId="39685" xr:uid="{00000000-0005-0000-0000-0000771C0000}"/>
    <cellStyle name="_CurrencySpace 12 2 2 5" xfId="20509" xr:uid="{00000000-0005-0000-0000-0000781C0000}"/>
    <cellStyle name="_CurrencySpace 12 2 3" xfId="7055" xr:uid="{00000000-0005-0000-0000-0000791C0000}"/>
    <cellStyle name="_CurrencySpace 12 2 3 2" xfId="14520" xr:uid="{00000000-0005-0000-0000-00007A1C0000}"/>
    <cellStyle name="_CurrencySpace 12 2 3 2 2" xfId="48679" xr:uid="{00000000-0005-0000-0000-00007B1C0000}"/>
    <cellStyle name="_CurrencySpace 12 2 3 2 3" xfId="35359" xr:uid="{00000000-0005-0000-0000-00007C1C0000}"/>
    <cellStyle name="_CurrencySpace 12 2 3 3" xfId="27906" xr:uid="{00000000-0005-0000-0000-00007D1C0000}"/>
    <cellStyle name="_CurrencySpace 12 2 3 4" xfId="41228" xr:uid="{00000000-0005-0000-0000-00007E1C0000}"/>
    <cellStyle name="_CurrencySpace 12 2 3 5" xfId="22052" xr:uid="{00000000-0005-0000-0000-00007F1C0000}"/>
    <cellStyle name="_CurrencySpace 12 2 4" xfId="11453" xr:uid="{00000000-0005-0000-0000-0000801C0000}"/>
    <cellStyle name="_CurrencySpace 12 2 4 2" xfId="32293" xr:uid="{00000000-0005-0000-0000-0000811C0000}"/>
    <cellStyle name="_CurrencySpace 12 2 4 3" xfId="45613" xr:uid="{00000000-0005-0000-0000-0000821C0000}"/>
    <cellStyle name="_CurrencySpace 12 2 4 4" xfId="18986" xr:uid="{00000000-0005-0000-0000-0000831C0000}"/>
    <cellStyle name="_CurrencySpace 12 2 5" xfId="8669" xr:uid="{00000000-0005-0000-0000-0000841C0000}"/>
    <cellStyle name="_CurrencySpace 12 2 5 2" xfId="42840" xr:uid="{00000000-0005-0000-0000-0000851C0000}"/>
    <cellStyle name="_CurrencySpace 12 2 5 3" xfId="29520" xr:uid="{00000000-0005-0000-0000-0000861C0000}"/>
    <cellStyle name="_CurrencySpace 12 2 6" xfId="24840" xr:uid="{00000000-0005-0000-0000-0000871C0000}"/>
    <cellStyle name="_CurrencySpace 12 2 7" xfId="38162" xr:uid="{00000000-0005-0000-0000-0000881C0000}"/>
    <cellStyle name="_CurrencySpace 12 2 8" xfId="16213" xr:uid="{00000000-0005-0000-0000-0000891C0000}"/>
    <cellStyle name="_CurrencySpace 12 3" xfId="2806" xr:uid="{00000000-0005-0000-0000-00008A1C0000}"/>
    <cellStyle name="_CurrencySpace 12 3 2" xfId="10313" xr:uid="{00000000-0005-0000-0000-00008B1C0000}"/>
    <cellStyle name="_CurrencySpace 12 3 2 2" xfId="44473" xr:uid="{00000000-0005-0000-0000-00008C1C0000}"/>
    <cellStyle name="_CurrencySpace 12 3 2 3" xfId="31153" xr:uid="{00000000-0005-0000-0000-00008D1C0000}"/>
    <cellStyle name="_CurrencySpace 12 3 3" xfId="23700" xr:uid="{00000000-0005-0000-0000-00008E1C0000}"/>
    <cellStyle name="_CurrencySpace 12 3 4" xfId="37022" xr:uid="{00000000-0005-0000-0000-00008F1C0000}"/>
    <cellStyle name="_CurrencySpace 12 3 5" xfId="17846" xr:uid="{00000000-0005-0000-0000-0000901C0000}"/>
    <cellStyle name="_CurrencySpace 12 4" xfId="4365" xr:uid="{00000000-0005-0000-0000-0000911C0000}"/>
    <cellStyle name="_CurrencySpace 12 4 2" xfId="11830" xr:uid="{00000000-0005-0000-0000-0000921C0000}"/>
    <cellStyle name="_CurrencySpace 12 4 2 2" xfId="45989" xr:uid="{00000000-0005-0000-0000-0000931C0000}"/>
    <cellStyle name="_CurrencySpace 12 4 2 3" xfId="32669" xr:uid="{00000000-0005-0000-0000-0000941C0000}"/>
    <cellStyle name="_CurrencySpace 12 4 3" xfId="25216" xr:uid="{00000000-0005-0000-0000-0000951C0000}"/>
    <cellStyle name="_CurrencySpace 12 4 4" xfId="38538" xr:uid="{00000000-0005-0000-0000-0000961C0000}"/>
    <cellStyle name="_CurrencySpace 12 4 5" xfId="19362" xr:uid="{00000000-0005-0000-0000-0000971C0000}"/>
    <cellStyle name="_CurrencySpace 12 5" xfId="5896" xr:uid="{00000000-0005-0000-0000-0000981C0000}"/>
    <cellStyle name="_CurrencySpace 12 5 2" xfId="13361" xr:uid="{00000000-0005-0000-0000-0000991C0000}"/>
    <cellStyle name="_CurrencySpace 12 5 2 2" xfId="47520" xr:uid="{00000000-0005-0000-0000-00009A1C0000}"/>
    <cellStyle name="_CurrencySpace 12 5 2 3" xfId="34200" xr:uid="{00000000-0005-0000-0000-00009B1C0000}"/>
    <cellStyle name="_CurrencySpace 12 5 3" xfId="26747" xr:uid="{00000000-0005-0000-0000-00009C1C0000}"/>
    <cellStyle name="_CurrencySpace 12 5 4" xfId="40069" xr:uid="{00000000-0005-0000-0000-00009D1C0000}"/>
    <cellStyle name="_CurrencySpace 12 5 5" xfId="20893" xr:uid="{00000000-0005-0000-0000-00009E1C0000}"/>
    <cellStyle name="_CurrencySpace 12 6" xfId="9957" xr:uid="{00000000-0005-0000-0000-00009F1C0000}"/>
    <cellStyle name="_CurrencySpace 12 6 2" xfId="30798" xr:uid="{00000000-0005-0000-0000-0000A01C0000}"/>
    <cellStyle name="_CurrencySpace 12 6 3" xfId="44118" xr:uid="{00000000-0005-0000-0000-0000A11C0000}"/>
    <cellStyle name="_CurrencySpace 12 6 4" xfId="17491" xr:uid="{00000000-0005-0000-0000-0000A21C0000}"/>
    <cellStyle name="_CurrencySpace 12 7" xfId="7522" xr:uid="{00000000-0005-0000-0000-0000A31C0000}"/>
    <cellStyle name="_CurrencySpace 12 7 2" xfId="41693" xr:uid="{00000000-0005-0000-0000-0000A41C0000}"/>
    <cellStyle name="_CurrencySpace 12 7 3" xfId="28373" xr:uid="{00000000-0005-0000-0000-0000A51C0000}"/>
    <cellStyle name="_CurrencySpace 12 8" xfId="23345" xr:uid="{00000000-0005-0000-0000-0000A61C0000}"/>
    <cellStyle name="_CurrencySpace 12 9" xfId="36667" xr:uid="{00000000-0005-0000-0000-0000A71C0000}"/>
    <cellStyle name="_CurrencySpace 13" xfId="2126" xr:uid="{00000000-0005-0000-0000-0000A81C0000}"/>
    <cellStyle name="_CurrencySpace 13 2" xfId="2832" xr:uid="{00000000-0005-0000-0000-0000A91C0000}"/>
    <cellStyle name="_CurrencySpace 13 2 2" xfId="10338" xr:uid="{00000000-0005-0000-0000-0000AA1C0000}"/>
    <cellStyle name="_CurrencySpace 13 2 2 2" xfId="44498" xr:uid="{00000000-0005-0000-0000-0000AB1C0000}"/>
    <cellStyle name="_CurrencySpace 13 2 2 3" xfId="31178" xr:uid="{00000000-0005-0000-0000-0000AC1C0000}"/>
    <cellStyle name="_CurrencySpace 13 2 3" xfId="23725" xr:uid="{00000000-0005-0000-0000-0000AD1C0000}"/>
    <cellStyle name="_CurrencySpace 13 2 4" xfId="37047" xr:uid="{00000000-0005-0000-0000-0000AE1C0000}"/>
    <cellStyle name="_CurrencySpace 13 2 5" xfId="17871" xr:uid="{00000000-0005-0000-0000-0000AF1C0000}"/>
    <cellStyle name="_CurrencySpace 13 3" xfId="4392" xr:uid="{00000000-0005-0000-0000-0000B01C0000}"/>
    <cellStyle name="_CurrencySpace 13 3 2" xfId="11857" xr:uid="{00000000-0005-0000-0000-0000B11C0000}"/>
    <cellStyle name="_CurrencySpace 13 3 2 2" xfId="46016" xr:uid="{00000000-0005-0000-0000-0000B21C0000}"/>
    <cellStyle name="_CurrencySpace 13 3 2 3" xfId="32696" xr:uid="{00000000-0005-0000-0000-0000B31C0000}"/>
    <cellStyle name="_CurrencySpace 13 3 3" xfId="25243" xr:uid="{00000000-0005-0000-0000-0000B41C0000}"/>
    <cellStyle name="_CurrencySpace 13 3 4" xfId="38565" xr:uid="{00000000-0005-0000-0000-0000B51C0000}"/>
    <cellStyle name="_CurrencySpace 13 3 5" xfId="19389" xr:uid="{00000000-0005-0000-0000-0000B61C0000}"/>
    <cellStyle name="_CurrencySpace 13 4" xfId="5935" xr:uid="{00000000-0005-0000-0000-0000B71C0000}"/>
    <cellStyle name="_CurrencySpace 13 4 2" xfId="13400" xr:uid="{00000000-0005-0000-0000-0000B81C0000}"/>
    <cellStyle name="_CurrencySpace 13 4 2 2" xfId="47559" xr:uid="{00000000-0005-0000-0000-0000B91C0000}"/>
    <cellStyle name="_CurrencySpace 13 4 2 3" xfId="34239" xr:uid="{00000000-0005-0000-0000-0000BA1C0000}"/>
    <cellStyle name="_CurrencySpace 13 4 3" xfId="26786" xr:uid="{00000000-0005-0000-0000-0000BB1C0000}"/>
    <cellStyle name="_CurrencySpace 13 4 4" xfId="40108" xr:uid="{00000000-0005-0000-0000-0000BC1C0000}"/>
    <cellStyle name="_CurrencySpace 13 4 5" xfId="20932" xr:uid="{00000000-0005-0000-0000-0000BD1C0000}"/>
    <cellStyle name="_CurrencySpace 13 5" xfId="9633" xr:uid="{00000000-0005-0000-0000-0000BE1C0000}"/>
    <cellStyle name="_CurrencySpace 13 5 2" xfId="30474" xr:uid="{00000000-0005-0000-0000-0000BF1C0000}"/>
    <cellStyle name="_CurrencySpace 13 5 3" xfId="43794" xr:uid="{00000000-0005-0000-0000-0000C01C0000}"/>
    <cellStyle name="_CurrencySpace 13 5 4" xfId="17167" xr:uid="{00000000-0005-0000-0000-0000C11C0000}"/>
    <cellStyle name="_CurrencySpace 13 6" xfId="7549" xr:uid="{00000000-0005-0000-0000-0000C21C0000}"/>
    <cellStyle name="_CurrencySpace 13 6 2" xfId="41720" xr:uid="{00000000-0005-0000-0000-0000C31C0000}"/>
    <cellStyle name="_CurrencySpace 13 6 3" xfId="28400" xr:uid="{00000000-0005-0000-0000-0000C41C0000}"/>
    <cellStyle name="_CurrencySpace 13 7" xfId="23021" xr:uid="{00000000-0005-0000-0000-0000C51C0000}"/>
    <cellStyle name="_CurrencySpace 13 8" xfId="36343" xr:uid="{00000000-0005-0000-0000-0000C61C0000}"/>
    <cellStyle name="_CurrencySpace 13 9" xfId="15093" xr:uid="{00000000-0005-0000-0000-0000C71C0000}"/>
    <cellStyle name="_CurrencySpace 14" xfId="2476" xr:uid="{00000000-0005-0000-0000-0000C81C0000}"/>
    <cellStyle name="_CurrencySpace 14 2" xfId="5536" xr:uid="{00000000-0005-0000-0000-0000C91C0000}"/>
    <cellStyle name="_CurrencySpace 14 2 2" xfId="13001" xr:uid="{00000000-0005-0000-0000-0000CA1C0000}"/>
    <cellStyle name="_CurrencySpace 14 2 2 2" xfId="47160" xr:uid="{00000000-0005-0000-0000-0000CB1C0000}"/>
    <cellStyle name="_CurrencySpace 14 2 2 3" xfId="33840" xr:uid="{00000000-0005-0000-0000-0000CC1C0000}"/>
    <cellStyle name="_CurrencySpace 14 2 3" xfId="26387" xr:uid="{00000000-0005-0000-0000-0000CD1C0000}"/>
    <cellStyle name="_CurrencySpace 14 2 4" xfId="39709" xr:uid="{00000000-0005-0000-0000-0000CE1C0000}"/>
    <cellStyle name="_CurrencySpace 14 2 5" xfId="20533" xr:uid="{00000000-0005-0000-0000-0000CF1C0000}"/>
    <cellStyle name="_CurrencySpace 14 3" xfId="7079" xr:uid="{00000000-0005-0000-0000-0000D01C0000}"/>
    <cellStyle name="_CurrencySpace 14 3 2" xfId="14544" xr:uid="{00000000-0005-0000-0000-0000D11C0000}"/>
    <cellStyle name="_CurrencySpace 14 3 2 2" xfId="48703" xr:uid="{00000000-0005-0000-0000-0000D21C0000}"/>
    <cellStyle name="_CurrencySpace 14 3 2 3" xfId="35383" xr:uid="{00000000-0005-0000-0000-0000D31C0000}"/>
    <cellStyle name="_CurrencySpace 14 3 3" xfId="27930" xr:uid="{00000000-0005-0000-0000-0000D41C0000}"/>
    <cellStyle name="_CurrencySpace 14 3 4" xfId="41252" xr:uid="{00000000-0005-0000-0000-0000D51C0000}"/>
    <cellStyle name="_CurrencySpace 14 3 5" xfId="22076" xr:uid="{00000000-0005-0000-0000-0000D61C0000}"/>
    <cellStyle name="_CurrencySpace 14 4" xfId="9983" xr:uid="{00000000-0005-0000-0000-0000D71C0000}"/>
    <cellStyle name="_CurrencySpace 14 4 2" xfId="30823" xr:uid="{00000000-0005-0000-0000-0000D81C0000}"/>
    <cellStyle name="_CurrencySpace 14 4 3" xfId="44143" xr:uid="{00000000-0005-0000-0000-0000D91C0000}"/>
    <cellStyle name="_CurrencySpace 14 4 4" xfId="17516" xr:uid="{00000000-0005-0000-0000-0000DA1C0000}"/>
    <cellStyle name="_CurrencySpace 14 5" xfId="8693" xr:uid="{00000000-0005-0000-0000-0000DB1C0000}"/>
    <cellStyle name="_CurrencySpace 14 5 2" xfId="42864" xr:uid="{00000000-0005-0000-0000-0000DC1C0000}"/>
    <cellStyle name="_CurrencySpace 14 5 3" xfId="29544" xr:uid="{00000000-0005-0000-0000-0000DD1C0000}"/>
    <cellStyle name="_CurrencySpace 14 6" xfId="23370" xr:uid="{00000000-0005-0000-0000-0000DE1C0000}"/>
    <cellStyle name="_CurrencySpace 14 7" xfId="36692" xr:uid="{00000000-0005-0000-0000-0000DF1C0000}"/>
    <cellStyle name="_CurrencySpace 14 8" xfId="16237" xr:uid="{00000000-0005-0000-0000-0000E01C0000}"/>
    <cellStyle name="_CurrencySpace 15" xfId="4031" xr:uid="{00000000-0005-0000-0000-0000E11C0000}"/>
    <cellStyle name="_CurrencySpace 15 2" xfId="7124" xr:uid="{00000000-0005-0000-0000-0000E21C0000}"/>
    <cellStyle name="_CurrencySpace 15 2 2" xfId="14589" xr:uid="{00000000-0005-0000-0000-0000E31C0000}"/>
    <cellStyle name="_CurrencySpace 15 2 2 2" xfId="48748" xr:uid="{00000000-0005-0000-0000-0000E41C0000}"/>
    <cellStyle name="_CurrencySpace 15 2 2 3" xfId="35428" xr:uid="{00000000-0005-0000-0000-0000E51C0000}"/>
    <cellStyle name="_CurrencySpace 15 2 3" xfId="27975" xr:uid="{00000000-0005-0000-0000-0000E61C0000}"/>
    <cellStyle name="_CurrencySpace 15 2 4" xfId="41297" xr:uid="{00000000-0005-0000-0000-0000E71C0000}"/>
    <cellStyle name="_CurrencySpace 15 2 5" xfId="22121" xr:uid="{00000000-0005-0000-0000-0000E81C0000}"/>
    <cellStyle name="_CurrencySpace 15 3" xfId="11496" xr:uid="{00000000-0005-0000-0000-0000E91C0000}"/>
    <cellStyle name="_CurrencySpace 15 3 2" xfId="32336" xr:uid="{00000000-0005-0000-0000-0000EA1C0000}"/>
    <cellStyle name="_CurrencySpace 15 3 3" xfId="45656" xr:uid="{00000000-0005-0000-0000-0000EB1C0000}"/>
    <cellStyle name="_CurrencySpace 15 3 4" xfId="19029" xr:uid="{00000000-0005-0000-0000-0000EC1C0000}"/>
    <cellStyle name="_CurrencySpace 15 4" xfId="8738" xr:uid="{00000000-0005-0000-0000-0000ED1C0000}"/>
    <cellStyle name="_CurrencySpace 15 4 2" xfId="42909" xr:uid="{00000000-0005-0000-0000-0000EE1C0000}"/>
    <cellStyle name="_CurrencySpace 15 4 3" xfId="29589" xr:uid="{00000000-0005-0000-0000-0000EF1C0000}"/>
    <cellStyle name="_CurrencySpace 15 5" xfId="24883" xr:uid="{00000000-0005-0000-0000-0000F01C0000}"/>
    <cellStyle name="_CurrencySpace 15 6" xfId="38205" xr:uid="{00000000-0005-0000-0000-0000F11C0000}"/>
    <cellStyle name="_CurrencySpace 15 7" xfId="16282" xr:uid="{00000000-0005-0000-0000-0000F21C0000}"/>
    <cellStyle name="_CurrencySpace 16" xfId="5585" xr:uid="{00000000-0005-0000-0000-0000F31C0000}"/>
    <cellStyle name="_CurrencySpace 16 2" xfId="13050" xr:uid="{00000000-0005-0000-0000-0000F41C0000}"/>
    <cellStyle name="_CurrencySpace 16 2 2" xfId="33889" xr:uid="{00000000-0005-0000-0000-0000F51C0000}"/>
    <cellStyle name="_CurrencySpace 16 2 3" xfId="47209" xr:uid="{00000000-0005-0000-0000-0000F61C0000}"/>
    <cellStyle name="_CurrencySpace 16 2 4" xfId="20582" xr:uid="{00000000-0005-0000-0000-0000F71C0000}"/>
    <cellStyle name="_CurrencySpace 16 3" xfId="8770" xr:uid="{00000000-0005-0000-0000-0000F81C0000}"/>
    <cellStyle name="_CurrencySpace 16 3 2" xfId="42941" xr:uid="{00000000-0005-0000-0000-0000F91C0000}"/>
    <cellStyle name="_CurrencySpace 16 3 3" xfId="29621" xr:uid="{00000000-0005-0000-0000-0000FA1C0000}"/>
    <cellStyle name="_CurrencySpace 16 4" xfId="26436" xr:uid="{00000000-0005-0000-0000-0000FB1C0000}"/>
    <cellStyle name="_CurrencySpace 16 5" xfId="39758" xr:uid="{00000000-0005-0000-0000-0000FC1C0000}"/>
    <cellStyle name="_CurrencySpace 16 6" xfId="16314" xr:uid="{00000000-0005-0000-0000-0000FD1C0000}"/>
    <cellStyle name="_CurrencySpace 17" xfId="7172" xr:uid="{00000000-0005-0000-0000-0000FE1C0000}"/>
    <cellStyle name="_CurrencySpace 17 2" xfId="14637" xr:uid="{00000000-0005-0000-0000-0000FF1C0000}"/>
    <cellStyle name="_CurrencySpace 17 2 2" xfId="35476" xr:uid="{00000000-0005-0000-0000-0000001D0000}"/>
    <cellStyle name="_CurrencySpace 17 2 3" xfId="48796" xr:uid="{00000000-0005-0000-0000-0000011D0000}"/>
    <cellStyle name="_CurrencySpace 17 2 4" xfId="22169" xr:uid="{00000000-0005-0000-0000-0000021D0000}"/>
    <cellStyle name="_CurrencySpace 17 3" xfId="8792" xr:uid="{00000000-0005-0000-0000-0000031D0000}"/>
    <cellStyle name="_CurrencySpace 17 3 2" xfId="42963" xr:uid="{00000000-0005-0000-0000-0000041D0000}"/>
    <cellStyle name="_CurrencySpace 17 3 3" xfId="29643" xr:uid="{00000000-0005-0000-0000-0000051D0000}"/>
    <cellStyle name="_CurrencySpace 17 4" xfId="28023" xr:uid="{00000000-0005-0000-0000-0000061D0000}"/>
    <cellStyle name="_CurrencySpace 17 5" xfId="41345" xr:uid="{00000000-0005-0000-0000-0000071D0000}"/>
    <cellStyle name="_CurrencySpace 17 6" xfId="16336" xr:uid="{00000000-0005-0000-0000-0000081D0000}"/>
    <cellStyle name="_CurrencySpace 18" xfId="8854" xr:uid="{00000000-0005-0000-0000-0000091D0000}"/>
    <cellStyle name="_CurrencySpace 18 2" xfId="29695" xr:uid="{00000000-0005-0000-0000-00000A1D0000}"/>
    <cellStyle name="_CurrencySpace 18 3" xfId="43015" xr:uid="{00000000-0005-0000-0000-00000B1D0000}"/>
    <cellStyle name="_CurrencySpace 18 4" xfId="16388" xr:uid="{00000000-0005-0000-0000-00000C1D0000}"/>
    <cellStyle name="_CurrencySpace 19" xfId="7209" xr:uid="{00000000-0005-0000-0000-00000D1D0000}"/>
    <cellStyle name="_CurrencySpace 19 2" xfId="41382" xr:uid="{00000000-0005-0000-0000-00000E1D0000}"/>
    <cellStyle name="_CurrencySpace 19 3" xfId="28060" xr:uid="{00000000-0005-0000-0000-00000F1D0000}"/>
    <cellStyle name="_CurrencySpace 2" xfId="489" xr:uid="{00000000-0005-0000-0000-0000101D0000}"/>
    <cellStyle name="_CurrencySpace 2 10" xfId="5601" xr:uid="{00000000-0005-0000-0000-0000111D0000}"/>
    <cellStyle name="_CurrencySpace 2 10 2" xfId="13066" xr:uid="{00000000-0005-0000-0000-0000121D0000}"/>
    <cellStyle name="_CurrencySpace 2 10 2 2" xfId="47225" xr:uid="{00000000-0005-0000-0000-0000131D0000}"/>
    <cellStyle name="_CurrencySpace 2 10 2 3" xfId="33905" xr:uid="{00000000-0005-0000-0000-0000141D0000}"/>
    <cellStyle name="_CurrencySpace 2 10 3" xfId="26452" xr:uid="{00000000-0005-0000-0000-0000151D0000}"/>
    <cellStyle name="_CurrencySpace 2 10 4" xfId="39774" xr:uid="{00000000-0005-0000-0000-0000161D0000}"/>
    <cellStyle name="_CurrencySpace 2 10 5" xfId="20598" xr:uid="{00000000-0005-0000-0000-0000171D0000}"/>
    <cellStyle name="_CurrencySpace 2 11" xfId="8870" xr:uid="{00000000-0005-0000-0000-0000181D0000}"/>
    <cellStyle name="_CurrencySpace 2 11 2" xfId="29711" xr:uid="{00000000-0005-0000-0000-0000191D0000}"/>
    <cellStyle name="_CurrencySpace 2 11 3" xfId="43031" xr:uid="{00000000-0005-0000-0000-00001A1D0000}"/>
    <cellStyle name="_CurrencySpace 2 11 4" xfId="16404" xr:uid="{00000000-0005-0000-0000-00001B1D0000}"/>
    <cellStyle name="_CurrencySpace 2 12" xfId="7225" xr:uid="{00000000-0005-0000-0000-00001C1D0000}"/>
    <cellStyle name="_CurrencySpace 2 12 2" xfId="41398" xr:uid="{00000000-0005-0000-0000-00001D1D0000}"/>
    <cellStyle name="_CurrencySpace 2 12 3" xfId="28076" xr:uid="{00000000-0005-0000-0000-00001E1D0000}"/>
    <cellStyle name="_CurrencySpace 2 13" xfId="22256" xr:uid="{00000000-0005-0000-0000-00001F1D0000}"/>
    <cellStyle name="_CurrencySpace 2 14" xfId="35580" xr:uid="{00000000-0005-0000-0000-0000201D0000}"/>
    <cellStyle name="_CurrencySpace 2 15" xfId="14771" xr:uid="{00000000-0005-0000-0000-0000211D0000}"/>
    <cellStyle name="_CurrencySpace 2 2" xfId="965" xr:uid="{00000000-0005-0000-0000-0000221D0000}"/>
    <cellStyle name="_CurrencySpace 2 2 10" xfId="7313" xr:uid="{00000000-0005-0000-0000-0000231D0000}"/>
    <cellStyle name="_CurrencySpace 2 2 10 2" xfId="41484" xr:uid="{00000000-0005-0000-0000-0000241D0000}"/>
    <cellStyle name="_CurrencySpace 2 2 10 3" xfId="28164" xr:uid="{00000000-0005-0000-0000-0000251D0000}"/>
    <cellStyle name="_CurrencySpace 2 2 11" xfId="22387" xr:uid="{00000000-0005-0000-0000-0000261D0000}"/>
    <cellStyle name="_CurrencySpace 2 2 12" xfId="35710" xr:uid="{00000000-0005-0000-0000-0000271D0000}"/>
    <cellStyle name="_CurrencySpace 2 2 13" xfId="14857" xr:uid="{00000000-0005-0000-0000-0000281D0000}"/>
    <cellStyle name="_CurrencySpace 2 2 2" xfId="1556" xr:uid="{00000000-0005-0000-0000-0000291D0000}"/>
    <cellStyle name="_CurrencySpace 2 2 2 2" xfId="3253" xr:uid="{00000000-0005-0000-0000-00002A1D0000}"/>
    <cellStyle name="_CurrencySpace 2 2 2 2 2" xfId="10718" xr:uid="{00000000-0005-0000-0000-00002B1D0000}"/>
    <cellStyle name="_CurrencySpace 2 2 2 2 2 2" xfId="44878" xr:uid="{00000000-0005-0000-0000-00002C1D0000}"/>
    <cellStyle name="_CurrencySpace 2 2 2 2 2 3" xfId="31558" xr:uid="{00000000-0005-0000-0000-00002D1D0000}"/>
    <cellStyle name="_CurrencySpace 2 2 2 2 3" xfId="24105" xr:uid="{00000000-0005-0000-0000-00002E1D0000}"/>
    <cellStyle name="_CurrencySpace 2 2 2 2 4" xfId="37427" xr:uid="{00000000-0005-0000-0000-00002F1D0000}"/>
    <cellStyle name="_CurrencySpace 2 2 2 2 5" xfId="18251" xr:uid="{00000000-0005-0000-0000-0000301D0000}"/>
    <cellStyle name="_CurrencySpace 2 2 2 3" xfId="4777" xr:uid="{00000000-0005-0000-0000-0000311D0000}"/>
    <cellStyle name="_CurrencySpace 2 2 2 3 2" xfId="12242" xr:uid="{00000000-0005-0000-0000-0000321D0000}"/>
    <cellStyle name="_CurrencySpace 2 2 2 3 2 2" xfId="46401" xr:uid="{00000000-0005-0000-0000-0000331D0000}"/>
    <cellStyle name="_CurrencySpace 2 2 2 3 2 3" xfId="33081" xr:uid="{00000000-0005-0000-0000-0000341D0000}"/>
    <cellStyle name="_CurrencySpace 2 2 2 3 3" xfId="25628" xr:uid="{00000000-0005-0000-0000-0000351D0000}"/>
    <cellStyle name="_CurrencySpace 2 2 2 3 4" xfId="38950" xr:uid="{00000000-0005-0000-0000-0000361D0000}"/>
    <cellStyle name="_CurrencySpace 2 2 2 3 5" xfId="19774" xr:uid="{00000000-0005-0000-0000-0000371D0000}"/>
    <cellStyle name="_CurrencySpace 2 2 2 4" xfId="6320" xr:uid="{00000000-0005-0000-0000-0000381D0000}"/>
    <cellStyle name="_CurrencySpace 2 2 2 4 2" xfId="13785" xr:uid="{00000000-0005-0000-0000-0000391D0000}"/>
    <cellStyle name="_CurrencySpace 2 2 2 4 2 2" xfId="47944" xr:uid="{00000000-0005-0000-0000-00003A1D0000}"/>
    <cellStyle name="_CurrencySpace 2 2 2 4 2 3" xfId="34624" xr:uid="{00000000-0005-0000-0000-00003B1D0000}"/>
    <cellStyle name="_CurrencySpace 2 2 2 4 3" xfId="27171" xr:uid="{00000000-0005-0000-0000-00003C1D0000}"/>
    <cellStyle name="_CurrencySpace 2 2 2 4 4" xfId="40493" xr:uid="{00000000-0005-0000-0000-00003D1D0000}"/>
    <cellStyle name="_CurrencySpace 2 2 2 4 5" xfId="21317" xr:uid="{00000000-0005-0000-0000-00003E1D0000}"/>
    <cellStyle name="_CurrencySpace 2 2 2 5" xfId="9208" xr:uid="{00000000-0005-0000-0000-00003F1D0000}"/>
    <cellStyle name="_CurrencySpace 2 2 2 5 2" xfId="30049" xr:uid="{00000000-0005-0000-0000-0000401D0000}"/>
    <cellStyle name="_CurrencySpace 2 2 2 5 3" xfId="43369" xr:uid="{00000000-0005-0000-0000-0000411D0000}"/>
    <cellStyle name="_CurrencySpace 2 2 2 5 4" xfId="16742" xr:uid="{00000000-0005-0000-0000-0000421D0000}"/>
    <cellStyle name="_CurrencySpace 2 2 2 6" xfId="7934" xr:uid="{00000000-0005-0000-0000-0000431D0000}"/>
    <cellStyle name="_CurrencySpace 2 2 2 6 2" xfId="42105" xr:uid="{00000000-0005-0000-0000-0000441D0000}"/>
    <cellStyle name="_CurrencySpace 2 2 2 6 3" xfId="28785" xr:uid="{00000000-0005-0000-0000-0000451D0000}"/>
    <cellStyle name="_CurrencySpace 2 2 2 7" xfId="22596" xr:uid="{00000000-0005-0000-0000-0000461D0000}"/>
    <cellStyle name="_CurrencySpace 2 2 2 8" xfId="35918" xr:uid="{00000000-0005-0000-0000-0000471D0000}"/>
    <cellStyle name="_CurrencySpace 2 2 2 9" xfId="15478" xr:uid="{00000000-0005-0000-0000-0000481D0000}"/>
    <cellStyle name="_CurrencySpace 2 2 3" xfId="1927" xr:uid="{00000000-0005-0000-0000-0000491D0000}"/>
    <cellStyle name="_CurrencySpace 2 2 3 2" xfId="3484" xr:uid="{00000000-0005-0000-0000-00004A1D0000}"/>
    <cellStyle name="_CurrencySpace 2 2 3 2 2" xfId="10949" xr:uid="{00000000-0005-0000-0000-00004B1D0000}"/>
    <cellStyle name="_CurrencySpace 2 2 3 2 2 2" xfId="45109" xr:uid="{00000000-0005-0000-0000-00004C1D0000}"/>
    <cellStyle name="_CurrencySpace 2 2 3 2 2 3" xfId="31789" xr:uid="{00000000-0005-0000-0000-00004D1D0000}"/>
    <cellStyle name="_CurrencySpace 2 2 3 2 3" xfId="24336" xr:uid="{00000000-0005-0000-0000-00004E1D0000}"/>
    <cellStyle name="_CurrencySpace 2 2 3 2 4" xfId="37658" xr:uid="{00000000-0005-0000-0000-00004F1D0000}"/>
    <cellStyle name="_CurrencySpace 2 2 3 2 5" xfId="18482" xr:uid="{00000000-0005-0000-0000-0000501D0000}"/>
    <cellStyle name="_CurrencySpace 2 2 3 3" xfId="5008" xr:uid="{00000000-0005-0000-0000-0000511D0000}"/>
    <cellStyle name="_CurrencySpace 2 2 3 3 2" xfId="12473" xr:uid="{00000000-0005-0000-0000-0000521D0000}"/>
    <cellStyle name="_CurrencySpace 2 2 3 3 2 2" xfId="46632" xr:uid="{00000000-0005-0000-0000-0000531D0000}"/>
    <cellStyle name="_CurrencySpace 2 2 3 3 2 3" xfId="33312" xr:uid="{00000000-0005-0000-0000-0000541D0000}"/>
    <cellStyle name="_CurrencySpace 2 2 3 3 3" xfId="25859" xr:uid="{00000000-0005-0000-0000-0000551D0000}"/>
    <cellStyle name="_CurrencySpace 2 2 3 3 4" xfId="39181" xr:uid="{00000000-0005-0000-0000-0000561D0000}"/>
    <cellStyle name="_CurrencySpace 2 2 3 3 5" xfId="20005" xr:uid="{00000000-0005-0000-0000-0000571D0000}"/>
    <cellStyle name="_CurrencySpace 2 2 3 4" xfId="6551" xr:uid="{00000000-0005-0000-0000-0000581D0000}"/>
    <cellStyle name="_CurrencySpace 2 2 3 4 2" xfId="14016" xr:uid="{00000000-0005-0000-0000-0000591D0000}"/>
    <cellStyle name="_CurrencySpace 2 2 3 4 2 2" xfId="48175" xr:uid="{00000000-0005-0000-0000-00005A1D0000}"/>
    <cellStyle name="_CurrencySpace 2 2 3 4 2 3" xfId="34855" xr:uid="{00000000-0005-0000-0000-00005B1D0000}"/>
    <cellStyle name="_CurrencySpace 2 2 3 4 3" xfId="27402" xr:uid="{00000000-0005-0000-0000-00005C1D0000}"/>
    <cellStyle name="_CurrencySpace 2 2 3 4 4" xfId="40724" xr:uid="{00000000-0005-0000-0000-00005D1D0000}"/>
    <cellStyle name="_CurrencySpace 2 2 3 4 5" xfId="21548" xr:uid="{00000000-0005-0000-0000-00005E1D0000}"/>
    <cellStyle name="_CurrencySpace 2 2 3 5" xfId="9439" xr:uid="{00000000-0005-0000-0000-00005F1D0000}"/>
    <cellStyle name="_CurrencySpace 2 2 3 5 2" xfId="30280" xr:uid="{00000000-0005-0000-0000-0000601D0000}"/>
    <cellStyle name="_CurrencySpace 2 2 3 5 3" xfId="43600" xr:uid="{00000000-0005-0000-0000-0000611D0000}"/>
    <cellStyle name="_CurrencySpace 2 2 3 5 4" xfId="16973" xr:uid="{00000000-0005-0000-0000-0000621D0000}"/>
    <cellStyle name="_CurrencySpace 2 2 3 6" xfId="8165" xr:uid="{00000000-0005-0000-0000-0000631D0000}"/>
    <cellStyle name="_CurrencySpace 2 2 3 6 2" xfId="42336" xr:uid="{00000000-0005-0000-0000-0000641D0000}"/>
    <cellStyle name="_CurrencySpace 2 2 3 6 3" xfId="29016" xr:uid="{00000000-0005-0000-0000-0000651D0000}"/>
    <cellStyle name="_CurrencySpace 2 2 3 7" xfId="22827" xr:uid="{00000000-0005-0000-0000-0000661D0000}"/>
    <cellStyle name="_CurrencySpace 2 2 3 8" xfId="36149" xr:uid="{00000000-0005-0000-0000-0000671D0000}"/>
    <cellStyle name="_CurrencySpace 2 2 3 9" xfId="15709" xr:uid="{00000000-0005-0000-0000-0000681D0000}"/>
    <cellStyle name="_CurrencySpace 2 2 4" xfId="2241" xr:uid="{00000000-0005-0000-0000-0000691D0000}"/>
    <cellStyle name="_CurrencySpace 2 2 4 2" xfId="3779" xr:uid="{00000000-0005-0000-0000-00006A1D0000}"/>
    <cellStyle name="_CurrencySpace 2 2 4 2 2" xfId="11244" xr:uid="{00000000-0005-0000-0000-00006B1D0000}"/>
    <cellStyle name="_CurrencySpace 2 2 4 2 2 2" xfId="45404" xr:uid="{00000000-0005-0000-0000-00006C1D0000}"/>
    <cellStyle name="_CurrencySpace 2 2 4 2 2 3" xfId="32084" xr:uid="{00000000-0005-0000-0000-00006D1D0000}"/>
    <cellStyle name="_CurrencySpace 2 2 4 2 3" xfId="24631" xr:uid="{00000000-0005-0000-0000-00006E1D0000}"/>
    <cellStyle name="_CurrencySpace 2 2 4 2 4" xfId="37953" xr:uid="{00000000-0005-0000-0000-00006F1D0000}"/>
    <cellStyle name="_CurrencySpace 2 2 4 2 5" xfId="18777" xr:uid="{00000000-0005-0000-0000-0000701D0000}"/>
    <cellStyle name="_CurrencySpace 2 2 4 3" xfId="5303" xr:uid="{00000000-0005-0000-0000-0000711D0000}"/>
    <cellStyle name="_CurrencySpace 2 2 4 3 2" xfId="12768" xr:uid="{00000000-0005-0000-0000-0000721D0000}"/>
    <cellStyle name="_CurrencySpace 2 2 4 3 2 2" xfId="46927" xr:uid="{00000000-0005-0000-0000-0000731D0000}"/>
    <cellStyle name="_CurrencySpace 2 2 4 3 2 3" xfId="33607" xr:uid="{00000000-0005-0000-0000-0000741D0000}"/>
    <cellStyle name="_CurrencySpace 2 2 4 3 3" xfId="26154" xr:uid="{00000000-0005-0000-0000-0000751D0000}"/>
    <cellStyle name="_CurrencySpace 2 2 4 3 4" xfId="39476" xr:uid="{00000000-0005-0000-0000-0000761D0000}"/>
    <cellStyle name="_CurrencySpace 2 2 4 3 5" xfId="20300" xr:uid="{00000000-0005-0000-0000-0000771D0000}"/>
    <cellStyle name="_CurrencySpace 2 2 4 4" xfId="6846" xr:uid="{00000000-0005-0000-0000-0000781D0000}"/>
    <cellStyle name="_CurrencySpace 2 2 4 4 2" xfId="14311" xr:uid="{00000000-0005-0000-0000-0000791D0000}"/>
    <cellStyle name="_CurrencySpace 2 2 4 4 2 2" xfId="48470" xr:uid="{00000000-0005-0000-0000-00007A1D0000}"/>
    <cellStyle name="_CurrencySpace 2 2 4 4 2 3" xfId="35150" xr:uid="{00000000-0005-0000-0000-00007B1D0000}"/>
    <cellStyle name="_CurrencySpace 2 2 4 4 3" xfId="27697" xr:uid="{00000000-0005-0000-0000-00007C1D0000}"/>
    <cellStyle name="_CurrencySpace 2 2 4 4 4" xfId="41019" xr:uid="{00000000-0005-0000-0000-00007D1D0000}"/>
    <cellStyle name="_CurrencySpace 2 2 4 4 5" xfId="21843" xr:uid="{00000000-0005-0000-0000-00007E1D0000}"/>
    <cellStyle name="_CurrencySpace 2 2 4 5" xfId="9748" xr:uid="{00000000-0005-0000-0000-00007F1D0000}"/>
    <cellStyle name="_CurrencySpace 2 2 4 5 2" xfId="30589" xr:uid="{00000000-0005-0000-0000-0000801D0000}"/>
    <cellStyle name="_CurrencySpace 2 2 4 5 3" xfId="43909" xr:uid="{00000000-0005-0000-0000-0000811D0000}"/>
    <cellStyle name="_CurrencySpace 2 2 4 5 4" xfId="17282" xr:uid="{00000000-0005-0000-0000-0000821D0000}"/>
    <cellStyle name="_CurrencySpace 2 2 4 6" xfId="8460" xr:uid="{00000000-0005-0000-0000-0000831D0000}"/>
    <cellStyle name="_CurrencySpace 2 2 4 6 2" xfId="42631" xr:uid="{00000000-0005-0000-0000-0000841D0000}"/>
    <cellStyle name="_CurrencySpace 2 2 4 6 3" xfId="29311" xr:uid="{00000000-0005-0000-0000-0000851D0000}"/>
    <cellStyle name="_CurrencySpace 2 2 4 7" xfId="23136" xr:uid="{00000000-0005-0000-0000-0000861D0000}"/>
    <cellStyle name="_CurrencySpace 2 2 4 8" xfId="36458" xr:uid="{00000000-0005-0000-0000-0000871D0000}"/>
    <cellStyle name="_CurrencySpace 2 2 4 9" xfId="16004" xr:uid="{00000000-0005-0000-0000-0000881D0000}"/>
    <cellStyle name="_CurrencySpace 2 2 5" xfId="3037" xr:uid="{00000000-0005-0000-0000-0000891D0000}"/>
    <cellStyle name="_CurrencySpace 2 2 5 2" xfId="4569" xr:uid="{00000000-0005-0000-0000-00008A1D0000}"/>
    <cellStyle name="_CurrencySpace 2 2 5 2 2" xfId="12034" xr:uid="{00000000-0005-0000-0000-00008B1D0000}"/>
    <cellStyle name="_CurrencySpace 2 2 5 2 2 2" xfId="46193" xr:uid="{00000000-0005-0000-0000-00008C1D0000}"/>
    <cellStyle name="_CurrencySpace 2 2 5 2 2 3" xfId="32873" xr:uid="{00000000-0005-0000-0000-00008D1D0000}"/>
    <cellStyle name="_CurrencySpace 2 2 5 2 3" xfId="25420" xr:uid="{00000000-0005-0000-0000-00008E1D0000}"/>
    <cellStyle name="_CurrencySpace 2 2 5 2 4" xfId="38742" xr:uid="{00000000-0005-0000-0000-00008F1D0000}"/>
    <cellStyle name="_CurrencySpace 2 2 5 2 5" xfId="19566" xr:uid="{00000000-0005-0000-0000-0000901D0000}"/>
    <cellStyle name="_CurrencySpace 2 2 5 3" xfId="6112" xr:uid="{00000000-0005-0000-0000-0000911D0000}"/>
    <cellStyle name="_CurrencySpace 2 2 5 3 2" xfId="13577" xr:uid="{00000000-0005-0000-0000-0000921D0000}"/>
    <cellStyle name="_CurrencySpace 2 2 5 3 2 2" xfId="47736" xr:uid="{00000000-0005-0000-0000-0000931D0000}"/>
    <cellStyle name="_CurrencySpace 2 2 5 3 2 3" xfId="34416" xr:uid="{00000000-0005-0000-0000-0000941D0000}"/>
    <cellStyle name="_CurrencySpace 2 2 5 3 3" xfId="26963" xr:uid="{00000000-0005-0000-0000-0000951D0000}"/>
    <cellStyle name="_CurrencySpace 2 2 5 3 4" xfId="40285" xr:uid="{00000000-0005-0000-0000-0000961D0000}"/>
    <cellStyle name="_CurrencySpace 2 2 5 3 5" xfId="21109" xr:uid="{00000000-0005-0000-0000-0000971D0000}"/>
    <cellStyle name="_CurrencySpace 2 2 5 4" xfId="10510" xr:uid="{00000000-0005-0000-0000-0000981D0000}"/>
    <cellStyle name="_CurrencySpace 2 2 5 4 2" xfId="31350" xr:uid="{00000000-0005-0000-0000-0000991D0000}"/>
    <cellStyle name="_CurrencySpace 2 2 5 4 3" xfId="44670" xr:uid="{00000000-0005-0000-0000-00009A1D0000}"/>
    <cellStyle name="_CurrencySpace 2 2 5 4 4" xfId="18043" xr:uid="{00000000-0005-0000-0000-00009B1D0000}"/>
    <cellStyle name="_CurrencySpace 2 2 5 5" xfId="7726" xr:uid="{00000000-0005-0000-0000-00009C1D0000}"/>
    <cellStyle name="_CurrencySpace 2 2 5 5 2" xfId="41897" xr:uid="{00000000-0005-0000-0000-00009D1D0000}"/>
    <cellStyle name="_CurrencySpace 2 2 5 5 3" xfId="28577" xr:uid="{00000000-0005-0000-0000-00009E1D0000}"/>
    <cellStyle name="_CurrencySpace 2 2 5 6" xfId="23897" xr:uid="{00000000-0005-0000-0000-00009F1D0000}"/>
    <cellStyle name="_CurrencySpace 2 2 5 7" xfId="37219" xr:uid="{00000000-0005-0000-0000-0000A01D0000}"/>
    <cellStyle name="_CurrencySpace 2 2 5 8" xfId="15270" xr:uid="{00000000-0005-0000-0000-0000A11D0000}"/>
    <cellStyle name="_CurrencySpace 2 2 6" xfId="2597" xr:uid="{00000000-0005-0000-0000-0000A21D0000}"/>
    <cellStyle name="_CurrencySpace 2 2 6 2" xfId="10104" xr:uid="{00000000-0005-0000-0000-0000A31D0000}"/>
    <cellStyle name="_CurrencySpace 2 2 6 2 2" xfId="44264" xr:uid="{00000000-0005-0000-0000-0000A41D0000}"/>
    <cellStyle name="_CurrencySpace 2 2 6 2 3" xfId="30944" xr:uid="{00000000-0005-0000-0000-0000A51D0000}"/>
    <cellStyle name="_CurrencySpace 2 2 6 3" xfId="23491" xr:uid="{00000000-0005-0000-0000-0000A61D0000}"/>
    <cellStyle name="_CurrencySpace 2 2 6 4" xfId="36813" xr:uid="{00000000-0005-0000-0000-0000A71D0000}"/>
    <cellStyle name="_CurrencySpace 2 2 6 5" xfId="17637" xr:uid="{00000000-0005-0000-0000-0000A81D0000}"/>
    <cellStyle name="_CurrencySpace 2 2 7" xfId="4156" xr:uid="{00000000-0005-0000-0000-0000A91D0000}"/>
    <cellStyle name="_CurrencySpace 2 2 7 2" xfId="11621" xr:uid="{00000000-0005-0000-0000-0000AA1D0000}"/>
    <cellStyle name="_CurrencySpace 2 2 7 2 2" xfId="45780" xr:uid="{00000000-0005-0000-0000-0000AB1D0000}"/>
    <cellStyle name="_CurrencySpace 2 2 7 2 3" xfId="32460" xr:uid="{00000000-0005-0000-0000-0000AC1D0000}"/>
    <cellStyle name="_CurrencySpace 2 2 7 3" xfId="25007" xr:uid="{00000000-0005-0000-0000-0000AD1D0000}"/>
    <cellStyle name="_CurrencySpace 2 2 7 4" xfId="38329" xr:uid="{00000000-0005-0000-0000-0000AE1D0000}"/>
    <cellStyle name="_CurrencySpace 2 2 7 5" xfId="19153" xr:uid="{00000000-0005-0000-0000-0000AF1D0000}"/>
    <cellStyle name="_CurrencySpace 2 2 8" xfId="5687" xr:uid="{00000000-0005-0000-0000-0000B01D0000}"/>
    <cellStyle name="_CurrencySpace 2 2 8 2" xfId="13152" xr:uid="{00000000-0005-0000-0000-0000B11D0000}"/>
    <cellStyle name="_CurrencySpace 2 2 8 2 2" xfId="47311" xr:uid="{00000000-0005-0000-0000-0000B21D0000}"/>
    <cellStyle name="_CurrencySpace 2 2 8 2 3" xfId="33991" xr:uid="{00000000-0005-0000-0000-0000B31D0000}"/>
    <cellStyle name="_CurrencySpace 2 2 8 3" xfId="26538" xr:uid="{00000000-0005-0000-0000-0000B41D0000}"/>
    <cellStyle name="_CurrencySpace 2 2 8 4" xfId="39860" xr:uid="{00000000-0005-0000-0000-0000B51D0000}"/>
    <cellStyle name="_CurrencySpace 2 2 8 5" xfId="20684" xr:uid="{00000000-0005-0000-0000-0000B61D0000}"/>
    <cellStyle name="_CurrencySpace 2 2 9" xfId="9000" xr:uid="{00000000-0005-0000-0000-0000B71D0000}"/>
    <cellStyle name="_CurrencySpace 2 2 9 2" xfId="29841" xr:uid="{00000000-0005-0000-0000-0000B81D0000}"/>
    <cellStyle name="_CurrencySpace 2 2 9 3" xfId="43161" xr:uid="{00000000-0005-0000-0000-0000B91D0000}"/>
    <cellStyle name="_CurrencySpace 2 2 9 4" xfId="16534" xr:uid="{00000000-0005-0000-0000-0000BA1D0000}"/>
    <cellStyle name="_CurrencySpace 2 3" xfId="1205" xr:uid="{00000000-0005-0000-0000-0000BB1D0000}"/>
    <cellStyle name="_CurrencySpace 2 3 2" xfId="3091" xr:uid="{00000000-0005-0000-0000-0000BC1D0000}"/>
    <cellStyle name="_CurrencySpace 2 3 2 2" xfId="10564" xr:uid="{00000000-0005-0000-0000-0000BD1D0000}"/>
    <cellStyle name="_CurrencySpace 2 3 2 2 2" xfId="44724" xr:uid="{00000000-0005-0000-0000-0000BE1D0000}"/>
    <cellStyle name="_CurrencySpace 2 3 2 2 3" xfId="31404" xr:uid="{00000000-0005-0000-0000-0000BF1D0000}"/>
    <cellStyle name="_CurrencySpace 2 3 2 3" xfId="23951" xr:uid="{00000000-0005-0000-0000-0000C01D0000}"/>
    <cellStyle name="_CurrencySpace 2 3 2 4" xfId="37273" xr:uid="{00000000-0005-0000-0000-0000C11D0000}"/>
    <cellStyle name="_CurrencySpace 2 3 2 5" xfId="18097" xr:uid="{00000000-0005-0000-0000-0000C21D0000}"/>
    <cellStyle name="_CurrencySpace 2 3 3" xfId="4623" xr:uid="{00000000-0005-0000-0000-0000C31D0000}"/>
    <cellStyle name="_CurrencySpace 2 3 3 2" xfId="12088" xr:uid="{00000000-0005-0000-0000-0000C41D0000}"/>
    <cellStyle name="_CurrencySpace 2 3 3 2 2" xfId="46247" xr:uid="{00000000-0005-0000-0000-0000C51D0000}"/>
    <cellStyle name="_CurrencySpace 2 3 3 2 3" xfId="32927" xr:uid="{00000000-0005-0000-0000-0000C61D0000}"/>
    <cellStyle name="_CurrencySpace 2 3 3 3" xfId="25474" xr:uid="{00000000-0005-0000-0000-0000C71D0000}"/>
    <cellStyle name="_CurrencySpace 2 3 3 4" xfId="38796" xr:uid="{00000000-0005-0000-0000-0000C81D0000}"/>
    <cellStyle name="_CurrencySpace 2 3 3 5" xfId="19620" xr:uid="{00000000-0005-0000-0000-0000C91D0000}"/>
    <cellStyle name="_CurrencySpace 2 3 4" xfId="6166" xr:uid="{00000000-0005-0000-0000-0000CA1D0000}"/>
    <cellStyle name="_CurrencySpace 2 3 4 2" xfId="13631" xr:uid="{00000000-0005-0000-0000-0000CB1D0000}"/>
    <cellStyle name="_CurrencySpace 2 3 4 2 2" xfId="47790" xr:uid="{00000000-0005-0000-0000-0000CC1D0000}"/>
    <cellStyle name="_CurrencySpace 2 3 4 2 3" xfId="34470" xr:uid="{00000000-0005-0000-0000-0000CD1D0000}"/>
    <cellStyle name="_CurrencySpace 2 3 4 3" xfId="27017" xr:uid="{00000000-0005-0000-0000-0000CE1D0000}"/>
    <cellStyle name="_CurrencySpace 2 3 4 4" xfId="40339" xr:uid="{00000000-0005-0000-0000-0000CF1D0000}"/>
    <cellStyle name="_CurrencySpace 2 3 4 5" xfId="21163" xr:uid="{00000000-0005-0000-0000-0000D01D0000}"/>
    <cellStyle name="_CurrencySpace 2 3 5" xfId="9054" xr:uid="{00000000-0005-0000-0000-0000D11D0000}"/>
    <cellStyle name="_CurrencySpace 2 3 5 2" xfId="29895" xr:uid="{00000000-0005-0000-0000-0000D21D0000}"/>
    <cellStyle name="_CurrencySpace 2 3 5 3" xfId="43215" xr:uid="{00000000-0005-0000-0000-0000D31D0000}"/>
    <cellStyle name="_CurrencySpace 2 3 5 4" xfId="16588" xr:uid="{00000000-0005-0000-0000-0000D41D0000}"/>
    <cellStyle name="_CurrencySpace 2 3 6" xfId="7780" xr:uid="{00000000-0005-0000-0000-0000D51D0000}"/>
    <cellStyle name="_CurrencySpace 2 3 6 2" xfId="41951" xr:uid="{00000000-0005-0000-0000-0000D61D0000}"/>
    <cellStyle name="_CurrencySpace 2 3 6 3" xfId="28631" xr:uid="{00000000-0005-0000-0000-0000D71D0000}"/>
    <cellStyle name="_CurrencySpace 2 3 7" xfId="22441" xr:uid="{00000000-0005-0000-0000-0000D81D0000}"/>
    <cellStyle name="_CurrencySpace 2 3 8" xfId="35764" xr:uid="{00000000-0005-0000-0000-0000D91D0000}"/>
    <cellStyle name="_CurrencySpace 2 3 9" xfId="15324" xr:uid="{00000000-0005-0000-0000-0000DA1D0000}"/>
    <cellStyle name="_CurrencySpace 2 4" xfId="1276" xr:uid="{00000000-0005-0000-0000-0000DB1D0000}"/>
    <cellStyle name="_CurrencySpace 2 4 2" xfId="3159" xr:uid="{00000000-0005-0000-0000-0000DC1D0000}"/>
    <cellStyle name="_CurrencySpace 2 4 2 2" xfId="10628" xr:uid="{00000000-0005-0000-0000-0000DD1D0000}"/>
    <cellStyle name="_CurrencySpace 2 4 2 2 2" xfId="44788" xr:uid="{00000000-0005-0000-0000-0000DE1D0000}"/>
    <cellStyle name="_CurrencySpace 2 4 2 2 3" xfId="31468" xr:uid="{00000000-0005-0000-0000-0000DF1D0000}"/>
    <cellStyle name="_CurrencySpace 2 4 2 3" xfId="24015" xr:uid="{00000000-0005-0000-0000-0000E01D0000}"/>
    <cellStyle name="_CurrencySpace 2 4 2 4" xfId="37337" xr:uid="{00000000-0005-0000-0000-0000E11D0000}"/>
    <cellStyle name="_CurrencySpace 2 4 2 5" xfId="18161" xr:uid="{00000000-0005-0000-0000-0000E21D0000}"/>
    <cellStyle name="_CurrencySpace 2 4 3" xfId="4687" xr:uid="{00000000-0005-0000-0000-0000E31D0000}"/>
    <cellStyle name="_CurrencySpace 2 4 3 2" xfId="12152" xr:uid="{00000000-0005-0000-0000-0000E41D0000}"/>
    <cellStyle name="_CurrencySpace 2 4 3 2 2" xfId="46311" xr:uid="{00000000-0005-0000-0000-0000E51D0000}"/>
    <cellStyle name="_CurrencySpace 2 4 3 2 3" xfId="32991" xr:uid="{00000000-0005-0000-0000-0000E61D0000}"/>
    <cellStyle name="_CurrencySpace 2 4 3 3" xfId="25538" xr:uid="{00000000-0005-0000-0000-0000E71D0000}"/>
    <cellStyle name="_CurrencySpace 2 4 3 4" xfId="38860" xr:uid="{00000000-0005-0000-0000-0000E81D0000}"/>
    <cellStyle name="_CurrencySpace 2 4 3 5" xfId="19684" xr:uid="{00000000-0005-0000-0000-0000E91D0000}"/>
    <cellStyle name="_CurrencySpace 2 4 4" xfId="6230" xr:uid="{00000000-0005-0000-0000-0000EA1D0000}"/>
    <cellStyle name="_CurrencySpace 2 4 4 2" xfId="13695" xr:uid="{00000000-0005-0000-0000-0000EB1D0000}"/>
    <cellStyle name="_CurrencySpace 2 4 4 2 2" xfId="47854" xr:uid="{00000000-0005-0000-0000-0000EC1D0000}"/>
    <cellStyle name="_CurrencySpace 2 4 4 2 3" xfId="34534" xr:uid="{00000000-0005-0000-0000-0000ED1D0000}"/>
    <cellStyle name="_CurrencySpace 2 4 4 3" xfId="27081" xr:uid="{00000000-0005-0000-0000-0000EE1D0000}"/>
    <cellStyle name="_CurrencySpace 2 4 4 4" xfId="40403" xr:uid="{00000000-0005-0000-0000-0000EF1D0000}"/>
    <cellStyle name="_CurrencySpace 2 4 4 5" xfId="21227" xr:uid="{00000000-0005-0000-0000-0000F01D0000}"/>
    <cellStyle name="_CurrencySpace 2 4 5" xfId="9118" xr:uid="{00000000-0005-0000-0000-0000F11D0000}"/>
    <cellStyle name="_CurrencySpace 2 4 5 2" xfId="29959" xr:uid="{00000000-0005-0000-0000-0000F21D0000}"/>
    <cellStyle name="_CurrencySpace 2 4 5 3" xfId="43279" xr:uid="{00000000-0005-0000-0000-0000F31D0000}"/>
    <cellStyle name="_CurrencySpace 2 4 5 4" xfId="16652" xr:uid="{00000000-0005-0000-0000-0000F41D0000}"/>
    <cellStyle name="_CurrencySpace 2 4 6" xfId="7844" xr:uid="{00000000-0005-0000-0000-0000F51D0000}"/>
    <cellStyle name="_CurrencySpace 2 4 6 2" xfId="42015" xr:uid="{00000000-0005-0000-0000-0000F61D0000}"/>
    <cellStyle name="_CurrencySpace 2 4 6 3" xfId="28695" xr:uid="{00000000-0005-0000-0000-0000F71D0000}"/>
    <cellStyle name="_CurrencySpace 2 4 7" xfId="22505" xr:uid="{00000000-0005-0000-0000-0000F81D0000}"/>
    <cellStyle name="_CurrencySpace 2 4 8" xfId="35828" xr:uid="{00000000-0005-0000-0000-0000F91D0000}"/>
    <cellStyle name="_CurrencySpace 2 4 9" xfId="15388" xr:uid="{00000000-0005-0000-0000-0000FA1D0000}"/>
    <cellStyle name="_CurrencySpace 2 5" xfId="1839" xr:uid="{00000000-0005-0000-0000-0000FB1D0000}"/>
    <cellStyle name="_CurrencySpace 2 5 2" xfId="3398" xr:uid="{00000000-0005-0000-0000-0000FC1D0000}"/>
    <cellStyle name="_CurrencySpace 2 5 2 2" xfId="10863" xr:uid="{00000000-0005-0000-0000-0000FD1D0000}"/>
    <cellStyle name="_CurrencySpace 2 5 2 2 2" xfId="45023" xr:uid="{00000000-0005-0000-0000-0000FE1D0000}"/>
    <cellStyle name="_CurrencySpace 2 5 2 2 3" xfId="31703" xr:uid="{00000000-0005-0000-0000-0000FF1D0000}"/>
    <cellStyle name="_CurrencySpace 2 5 2 3" xfId="24250" xr:uid="{00000000-0005-0000-0000-0000001E0000}"/>
    <cellStyle name="_CurrencySpace 2 5 2 4" xfId="37572" xr:uid="{00000000-0005-0000-0000-0000011E0000}"/>
    <cellStyle name="_CurrencySpace 2 5 2 5" xfId="18396" xr:uid="{00000000-0005-0000-0000-0000021E0000}"/>
    <cellStyle name="_CurrencySpace 2 5 3" xfId="4922" xr:uid="{00000000-0005-0000-0000-0000031E0000}"/>
    <cellStyle name="_CurrencySpace 2 5 3 2" xfId="12387" xr:uid="{00000000-0005-0000-0000-0000041E0000}"/>
    <cellStyle name="_CurrencySpace 2 5 3 2 2" xfId="46546" xr:uid="{00000000-0005-0000-0000-0000051E0000}"/>
    <cellStyle name="_CurrencySpace 2 5 3 2 3" xfId="33226" xr:uid="{00000000-0005-0000-0000-0000061E0000}"/>
    <cellStyle name="_CurrencySpace 2 5 3 3" xfId="25773" xr:uid="{00000000-0005-0000-0000-0000071E0000}"/>
    <cellStyle name="_CurrencySpace 2 5 3 4" xfId="39095" xr:uid="{00000000-0005-0000-0000-0000081E0000}"/>
    <cellStyle name="_CurrencySpace 2 5 3 5" xfId="19919" xr:uid="{00000000-0005-0000-0000-0000091E0000}"/>
    <cellStyle name="_CurrencySpace 2 5 4" xfId="6465" xr:uid="{00000000-0005-0000-0000-00000A1E0000}"/>
    <cellStyle name="_CurrencySpace 2 5 4 2" xfId="13930" xr:uid="{00000000-0005-0000-0000-00000B1E0000}"/>
    <cellStyle name="_CurrencySpace 2 5 4 2 2" xfId="48089" xr:uid="{00000000-0005-0000-0000-00000C1E0000}"/>
    <cellStyle name="_CurrencySpace 2 5 4 2 3" xfId="34769" xr:uid="{00000000-0005-0000-0000-00000D1E0000}"/>
    <cellStyle name="_CurrencySpace 2 5 4 3" xfId="27316" xr:uid="{00000000-0005-0000-0000-00000E1E0000}"/>
    <cellStyle name="_CurrencySpace 2 5 4 4" xfId="40638" xr:uid="{00000000-0005-0000-0000-00000F1E0000}"/>
    <cellStyle name="_CurrencySpace 2 5 4 5" xfId="21462" xr:uid="{00000000-0005-0000-0000-0000101E0000}"/>
    <cellStyle name="_CurrencySpace 2 5 5" xfId="9353" xr:uid="{00000000-0005-0000-0000-0000111E0000}"/>
    <cellStyle name="_CurrencySpace 2 5 5 2" xfId="30194" xr:uid="{00000000-0005-0000-0000-0000121E0000}"/>
    <cellStyle name="_CurrencySpace 2 5 5 3" xfId="43514" xr:uid="{00000000-0005-0000-0000-0000131E0000}"/>
    <cellStyle name="_CurrencySpace 2 5 5 4" xfId="16887" xr:uid="{00000000-0005-0000-0000-0000141E0000}"/>
    <cellStyle name="_CurrencySpace 2 5 6" xfId="8079" xr:uid="{00000000-0005-0000-0000-0000151E0000}"/>
    <cellStyle name="_CurrencySpace 2 5 6 2" xfId="42250" xr:uid="{00000000-0005-0000-0000-0000161E0000}"/>
    <cellStyle name="_CurrencySpace 2 5 6 3" xfId="28930" xr:uid="{00000000-0005-0000-0000-0000171E0000}"/>
    <cellStyle name="_CurrencySpace 2 5 7" xfId="22741" xr:uid="{00000000-0005-0000-0000-0000181E0000}"/>
    <cellStyle name="_CurrencySpace 2 5 8" xfId="36063" xr:uid="{00000000-0005-0000-0000-0000191E0000}"/>
    <cellStyle name="_CurrencySpace 2 5 9" xfId="15623" xr:uid="{00000000-0005-0000-0000-00001A1E0000}"/>
    <cellStyle name="_CurrencySpace 2 6" xfId="2155" xr:uid="{00000000-0005-0000-0000-00001B1E0000}"/>
    <cellStyle name="_CurrencySpace 2 6 2" xfId="3698" xr:uid="{00000000-0005-0000-0000-00001C1E0000}"/>
    <cellStyle name="_CurrencySpace 2 6 2 2" xfId="11163" xr:uid="{00000000-0005-0000-0000-00001D1E0000}"/>
    <cellStyle name="_CurrencySpace 2 6 2 2 2" xfId="45323" xr:uid="{00000000-0005-0000-0000-00001E1E0000}"/>
    <cellStyle name="_CurrencySpace 2 6 2 2 3" xfId="32003" xr:uid="{00000000-0005-0000-0000-00001F1E0000}"/>
    <cellStyle name="_CurrencySpace 2 6 2 3" xfId="24550" xr:uid="{00000000-0005-0000-0000-0000201E0000}"/>
    <cellStyle name="_CurrencySpace 2 6 2 4" xfId="37872" xr:uid="{00000000-0005-0000-0000-0000211E0000}"/>
    <cellStyle name="_CurrencySpace 2 6 2 5" xfId="18696" xr:uid="{00000000-0005-0000-0000-0000221E0000}"/>
    <cellStyle name="_CurrencySpace 2 6 3" xfId="5222" xr:uid="{00000000-0005-0000-0000-0000231E0000}"/>
    <cellStyle name="_CurrencySpace 2 6 3 2" xfId="12687" xr:uid="{00000000-0005-0000-0000-0000241E0000}"/>
    <cellStyle name="_CurrencySpace 2 6 3 2 2" xfId="46846" xr:uid="{00000000-0005-0000-0000-0000251E0000}"/>
    <cellStyle name="_CurrencySpace 2 6 3 2 3" xfId="33526" xr:uid="{00000000-0005-0000-0000-0000261E0000}"/>
    <cellStyle name="_CurrencySpace 2 6 3 3" xfId="26073" xr:uid="{00000000-0005-0000-0000-0000271E0000}"/>
    <cellStyle name="_CurrencySpace 2 6 3 4" xfId="39395" xr:uid="{00000000-0005-0000-0000-0000281E0000}"/>
    <cellStyle name="_CurrencySpace 2 6 3 5" xfId="20219" xr:uid="{00000000-0005-0000-0000-0000291E0000}"/>
    <cellStyle name="_CurrencySpace 2 6 4" xfId="6765" xr:uid="{00000000-0005-0000-0000-00002A1E0000}"/>
    <cellStyle name="_CurrencySpace 2 6 4 2" xfId="14230" xr:uid="{00000000-0005-0000-0000-00002B1E0000}"/>
    <cellStyle name="_CurrencySpace 2 6 4 2 2" xfId="48389" xr:uid="{00000000-0005-0000-0000-00002C1E0000}"/>
    <cellStyle name="_CurrencySpace 2 6 4 2 3" xfId="35069" xr:uid="{00000000-0005-0000-0000-00002D1E0000}"/>
    <cellStyle name="_CurrencySpace 2 6 4 3" xfId="27616" xr:uid="{00000000-0005-0000-0000-00002E1E0000}"/>
    <cellStyle name="_CurrencySpace 2 6 4 4" xfId="40938" xr:uid="{00000000-0005-0000-0000-00002F1E0000}"/>
    <cellStyle name="_CurrencySpace 2 6 4 5" xfId="21762" xr:uid="{00000000-0005-0000-0000-0000301E0000}"/>
    <cellStyle name="_CurrencySpace 2 6 5" xfId="9662" xr:uid="{00000000-0005-0000-0000-0000311E0000}"/>
    <cellStyle name="_CurrencySpace 2 6 5 2" xfId="30503" xr:uid="{00000000-0005-0000-0000-0000321E0000}"/>
    <cellStyle name="_CurrencySpace 2 6 5 3" xfId="43823" xr:uid="{00000000-0005-0000-0000-0000331E0000}"/>
    <cellStyle name="_CurrencySpace 2 6 5 4" xfId="17196" xr:uid="{00000000-0005-0000-0000-0000341E0000}"/>
    <cellStyle name="_CurrencySpace 2 6 6" xfId="8379" xr:uid="{00000000-0005-0000-0000-0000351E0000}"/>
    <cellStyle name="_CurrencySpace 2 6 6 2" xfId="42550" xr:uid="{00000000-0005-0000-0000-0000361E0000}"/>
    <cellStyle name="_CurrencySpace 2 6 6 3" xfId="29230" xr:uid="{00000000-0005-0000-0000-0000371E0000}"/>
    <cellStyle name="_CurrencySpace 2 6 7" xfId="23050" xr:uid="{00000000-0005-0000-0000-0000381E0000}"/>
    <cellStyle name="_CurrencySpace 2 6 8" xfId="36372" xr:uid="{00000000-0005-0000-0000-0000391E0000}"/>
    <cellStyle name="_CurrencySpace 2 6 9" xfId="15923" xr:uid="{00000000-0005-0000-0000-00003A1E0000}"/>
    <cellStyle name="_CurrencySpace 2 7" xfId="2975" xr:uid="{00000000-0005-0000-0000-00003B1E0000}"/>
    <cellStyle name="_CurrencySpace 2 7 2" xfId="4520" xr:uid="{00000000-0005-0000-0000-00003C1E0000}"/>
    <cellStyle name="_CurrencySpace 2 7 2 2" xfId="11985" xr:uid="{00000000-0005-0000-0000-00003D1E0000}"/>
    <cellStyle name="_CurrencySpace 2 7 2 2 2" xfId="46144" xr:uid="{00000000-0005-0000-0000-00003E1E0000}"/>
    <cellStyle name="_CurrencySpace 2 7 2 2 3" xfId="32824" xr:uid="{00000000-0005-0000-0000-00003F1E0000}"/>
    <cellStyle name="_CurrencySpace 2 7 2 3" xfId="25371" xr:uid="{00000000-0005-0000-0000-0000401E0000}"/>
    <cellStyle name="_CurrencySpace 2 7 2 4" xfId="38693" xr:uid="{00000000-0005-0000-0000-0000411E0000}"/>
    <cellStyle name="_CurrencySpace 2 7 2 5" xfId="19517" xr:uid="{00000000-0005-0000-0000-0000421E0000}"/>
    <cellStyle name="_CurrencySpace 2 7 3" xfId="6063" xr:uid="{00000000-0005-0000-0000-0000431E0000}"/>
    <cellStyle name="_CurrencySpace 2 7 3 2" xfId="13528" xr:uid="{00000000-0005-0000-0000-0000441E0000}"/>
    <cellStyle name="_CurrencySpace 2 7 3 2 2" xfId="47687" xr:uid="{00000000-0005-0000-0000-0000451E0000}"/>
    <cellStyle name="_CurrencySpace 2 7 3 2 3" xfId="34367" xr:uid="{00000000-0005-0000-0000-0000461E0000}"/>
    <cellStyle name="_CurrencySpace 2 7 3 3" xfId="26914" xr:uid="{00000000-0005-0000-0000-0000471E0000}"/>
    <cellStyle name="_CurrencySpace 2 7 3 4" xfId="40236" xr:uid="{00000000-0005-0000-0000-0000481E0000}"/>
    <cellStyle name="_CurrencySpace 2 7 3 5" xfId="21060" xr:uid="{00000000-0005-0000-0000-0000491E0000}"/>
    <cellStyle name="_CurrencySpace 2 7 4" xfId="10461" xr:uid="{00000000-0005-0000-0000-00004A1E0000}"/>
    <cellStyle name="_CurrencySpace 2 7 4 2" xfId="31301" xr:uid="{00000000-0005-0000-0000-00004B1E0000}"/>
    <cellStyle name="_CurrencySpace 2 7 4 3" xfId="44621" xr:uid="{00000000-0005-0000-0000-00004C1E0000}"/>
    <cellStyle name="_CurrencySpace 2 7 4 4" xfId="17994" xr:uid="{00000000-0005-0000-0000-00004D1E0000}"/>
    <cellStyle name="_CurrencySpace 2 7 5" xfId="7677" xr:uid="{00000000-0005-0000-0000-00004E1E0000}"/>
    <cellStyle name="_CurrencySpace 2 7 5 2" xfId="41848" xr:uid="{00000000-0005-0000-0000-00004F1E0000}"/>
    <cellStyle name="_CurrencySpace 2 7 5 3" xfId="28528" xr:uid="{00000000-0005-0000-0000-0000501E0000}"/>
    <cellStyle name="_CurrencySpace 2 7 6" xfId="23848" xr:uid="{00000000-0005-0000-0000-0000511E0000}"/>
    <cellStyle name="_CurrencySpace 2 7 7" xfId="37170" xr:uid="{00000000-0005-0000-0000-0000521E0000}"/>
    <cellStyle name="_CurrencySpace 2 7 8" xfId="15221" xr:uid="{00000000-0005-0000-0000-0000531E0000}"/>
    <cellStyle name="_CurrencySpace 2 8" xfId="2501" xr:uid="{00000000-0005-0000-0000-0000541E0000}"/>
    <cellStyle name="_CurrencySpace 2 8 2" xfId="10008" xr:uid="{00000000-0005-0000-0000-0000551E0000}"/>
    <cellStyle name="_CurrencySpace 2 8 2 2" xfId="44168" xr:uid="{00000000-0005-0000-0000-0000561E0000}"/>
    <cellStyle name="_CurrencySpace 2 8 2 3" xfId="30848" xr:uid="{00000000-0005-0000-0000-0000571E0000}"/>
    <cellStyle name="_CurrencySpace 2 8 3" xfId="23395" xr:uid="{00000000-0005-0000-0000-0000581E0000}"/>
    <cellStyle name="_CurrencySpace 2 8 4" xfId="36717" xr:uid="{00000000-0005-0000-0000-0000591E0000}"/>
    <cellStyle name="_CurrencySpace 2 8 5" xfId="17541" xr:uid="{00000000-0005-0000-0000-00005A1E0000}"/>
    <cellStyle name="_CurrencySpace 2 9" xfId="4080" xr:uid="{00000000-0005-0000-0000-00005B1E0000}"/>
    <cellStyle name="_CurrencySpace 2 9 2" xfId="11545" xr:uid="{00000000-0005-0000-0000-00005C1E0000}"/>
    <cellStyle name="_CurrencySpace 2 9 2 2" xfId="45705" xr:uid="{00000000-0005-0000-0000-00005D1E0000}"/>
    <cellStyle name="_CurrencySpace 2 9 2 3" xfId="32385" xr:uid="{00000000-0005-0000-0000-00005E1E0000}"/>
    <cellStyle name="_CurrencySpace 2 9 3" xfId="24932" xr:uid="{00000000-0005-0000-0000-00005F1E0000}"/>
    <cellStyle name="_CurrencySpace 2 9 4" xfId="38254" xr:uid="{00000000-0005-0000-0000-0000601E0000}"/>
    <cellStyle name="_CurrencySpace 2 9 5" xfId="19078" xr:uid="{00000000-0005-0000-0000-0000611E0000}"/>
    <cellStyle name="_CurrencySpace 20" xfId="14661" xr:uid="{00000000-0005-0000-0000-0000621E0000}"/>
    <cellStyle name="_CurrencySpace 20 2" xfId="48820" xr:uid="{00000000-0005-0000-0000-0000631E0000}"/>
    <cellStyle name="_CurrencySpace 20 3" xfId="22239" xr:uid="{00000000-0005-0000-0000-0000641E0000}"/>
    <cellStyle name="_CurrencySpace 21" xfId="14695" xr:uid="{00000000-0005-0000-0000-0000651E0000}"/>
    <cellStyle name="_CurrencySpace 21 2" xfId="48854" xr:uid="{00000000-0005-0000-0000-0000661E0000}"/>
    <cellStyle name="_CurrencySpace 21 3" xfId="35526" xr:uid="{00000000-0005-0000-0000-0000671E0000}"/>
    <cellStyle name="_CurrencySpace 22" xfId="35563" xr:uid="{00000000-0005-0000-0000-0000681E0000}"/>
    <cellStyle name="_CurrencySpace 23" xfId="14755" xr:uid="{00000000-0005-0000-0000-0000691E0000}"/>
    <cellStyle name="_CurrencySpace 3" xfId="572" xr:uid="{00000000-0005-0000-0000-00006A1E0000}"/>
    <cellStyle name="_CurrencySpace 3 10" xfId="8947" xr:uid="{00000000-0005-0000-0000-00006B1E0000}"/>
    <cellStyle name="_CurrencySpace 3 10 2" xfId="29788" xr:uid="{00000000-0005-0000-0000-00006C1E0000}"/>
    <cellStyle name="_CurrencySpace 3 10 3" xfId="43108" xr:uid="{00000000-0005-0000-0000-00006D1E0000}"/>
    <cellStyle name="_CurrencySpace 3 10 4" xfId="16481" xr:uid="{00000000-0005-0000-0000-00006E1E0000}"/>
    <cellStyle name="_CurrencySpace 3 11" xfId="7241" xr:uid="{00000000-0005-0000-0000-00006F1E0000}"/>
    <cellStyle name="_CurrencySpace 3 11 2" xfId="41414" xr:uid="{00000000-0005-0000-0000-0000701E0000}"/>
    <cellStyle name="_CurrencySpace 3 11 3" xfId="28092" xr:uid="{00000000-0005-0000-0000-0000711E0000}"/>
    <cellStyle name="_CurrencySpace 3 12" xfId="22333" xr:uid="{00000000-0005-0000-0000-0000721E0000}"/>
    <cellStyle name="_CurrencySpace 3 13" xfId="35657" xr:uid="{00000000-0005-0000-0000-0000731E0000}"/>
    <cellStyle name="_CurrencySpace 3 14" xfId="14787" xr:uid="{00000000-0005-0000-0000-0000741E0000}"/>
    <cellStyle name="_CurrencySpace 3 2" xfId="1200" xr:uid="{00000000-0005-0000-0000-0000751E0000}"/>
    <cellStyle name="_CurrencySpace 3 2 10" xfId="7327" xr:uid="{00000000-0005-0000-0000-0000761E0000}"/>
    <cellStyle name="_CurrencySpace 3 2 10 2" xfId="41498" xr:uid="{00000000-0005-0000-0000-0000771E0000}"/>
    <cellStyle name="_CurrencySpace 3 2 10 3" xfId="28178" xr:uid="{00000000-0005-0000-0000-0000781E0000}"/>
    <cellStyle name="_CurrencySpace 3 2 11" xfId="22436" xr:uid="{00000000-0005-0000-0000-0000791E0000}"/>
    <cellStyle name="_CurrencySpace 3 2 12" xfId="35759" xr:uid="{00000000-0005-0000-0000-00007A1E0000}"/>
    <cellStyle name="_CurrencySpace 3 2 13" xfId="14871" xr:uid="{00000000-0005-0000-0000-00007B1E0000}"/>
    <cellStyle name="_CurrencySpace 3 2 2" xfId="1575" xr:uid="{00000000-0005-0000-0000-00007C1E0000}"/>
    <cellStyle name="_CurrencySpace 3 2 2 2" xfId="3267" xr:uid="{00000000-0005-0000-0000-00007D1E0000}"/>
    <cellStyle name="_CurrencySpace 3 2 2 2 2" xfId="10732" xr:uid="{00000000-0005-0000-0000-00007E1E0000}"/>
    <cellStyle name="_CurrencySpace 3 2 2 2 2 2" xfId="44892" xr:uid="{00000000-0005-0000-0000-00007F1E0000}"/>
    <cellStyle name="_CurrencySpace 3 2 2 2 2 3" xfId="31572" xr:uid="{00000000-0005-0000-0000-0000801E0000}"/>
    <cellStyle name="_CurrencySpace 3 2 2 2 3" xfId="24119" xr:uid="{00000000-0005-0000-0000-0000811E0000}"/>
    <cellStyle name="_CurrencySpace 3 2 2 2 4" xfId="37441" xr:uid="{00000000-0005-0000-0000-0000821E0000}"/>
    <cellStyle name="_CurrencySpace 3 2 2 2 5" xfId="18265" xr:uid="{00000000-0005-0000-0000-0000831E0000}"/>
    <cellStyle name="_CurrencySpace 3 2 2 3" xfId="4791" xr:uid="{00000000-0005-0000-0000-0000841E0000}"/>
    <cellStyle name="_CurrencySpace 3 2 2 3 2" xfId="12256" xr:uid="{00000000-0005-0000-0000-0000851E0000}"/>
    <cellStyle name="_CurrencySpace 3 2 2 3 2 2" xfId="46415" xr:uid="{00000000-0005-0000-0000-0000861E0000}"/>
    <cellStyle name="_CurrencySpace 3 2 2 3 2 3" xfId="33095" xr:uid="{00000000-0005-0000-0000-0000871E0000}"/>
    <cellStyle name="_CurrencySpace 3 2 2 3 3" xfId="25642" xr:uid="{00000000-0005-0000-0000-0000881E0000}"/>
    <cellStyle name="_CurrencySpace 3 2 2 3 4" xfId="38964" xr:uid="{00000000-0005-0000-0000-0000891E0000}"/>
    <cellStyle name="_CurrencySpace 3 2 2 3 5" xfId="19788" xr:uid="{00000000-0005-0000-0000-00008A1E0000}"/>
    <cellStyle name="_CurrencySpace 3 2 2 4" xfId="6334" xr:uid="{00000000-0005-0000-0000-00008B1E0000}"/>
    <cellStyle name="_CurrencySpace 3 2 2 4 2" xfId="13799" xr:uid="{00000000-0005-0000-0000-00008C1E0000}"/>
    <cellStyle name="_CurrencySpace 3 2 2 4 2 2" xfId="47958" xr:uid="{00000000-0005-0000-0000-00008D1E0000}"/>
    <cellStyle name="_CurrencySpace 3 2 2 4 2 3" xfId="34638" xr:uid="{00000000-0005-0000-0000-00008E1E0000}"/>
    <cellStyle name="_CurrencySpace 3 2 2 4 3" xfId="27185" xr:uid="{00000000-0005-0000-0000-00008F1E0000}"/>
    <cellStyle name="_CurrencySpace 3 2 2 4 4" xfId="40507" xr:uid="{00000000-0005-0000-0000-0000901E0000}"/>
    <cellStyle name="_CurrencySpace 3 2 2 4 5" xfId="21331" xr:uid="{00000000-0005-0000-0000-0000911E0000}"/>
    <cellStyle name="_CurrencySpace 3 2 2 5" xfId="9222" xr:uid="{00000000-0005-0000-0000-0000921E0000}"/>
    <cellStyle name="_CurrencySpace 3 2 2 5 2" xfId="30063" xr:uid="{00000000-0005-0000-0000-0000931E0000}"/>
    <cellStyle name="_CurrencySpace 3 2 2 5 3" xfId="43383" xr:uid="{00000000-0005-0000-0000-0000941E0000}"/>
    <cellStyle name="_CurrencySpace 3 2 2 5 4" xfId="16756" xr:uid="{00000000-0005-0000-0000-0000951E0000}"/>
    <cellStyle name="_CurrencySpace 3 2 2 6" xfId="7948" xr:uid="{00000000-0005-0000-0000-0000961E0000}"/>
    <cellStyle name="_CurrencySpace 3 2 2 6 2" xfId="42119" xr:uid="{00000000-0005-0000-0000-0000971E0000}"/>
    <cellStyle name="_CurrencySpace 3 2 2 6 3" xfId="28799" xr:uid="{00000000-0005-0000-0000-0000981E0000}"/>
    <cellStyle name="_CurrencySpace 3 2 2 7" xfId="22610" xr:uid="{00000000-0005-0000-0000-0000991E0000}"/>
    <cellStyle name="_CurrencySpace 3 2 2 8" xfId="35932" xr:uid="{00000000-0005-0000-0000-00009A1E0000}"/>
    <cellStyle name="_CurrencySpace 3 2 2 9" xfId="15492" xr:uid="{00000000-0005-0000-0000-00009B1E0000}"/>
    <cellStyle name="_CurrencySpace 3 2 3" xfId="1941" xr:uid="{00000000-0005-0000-0000-00009C1E0000}"/>
    <cellStyle name="_CurrencySpace 3 2 3 2" xfId="3498" xr:uid="{00000000-0005-0000-0000-00009D1E0000}"/>
    <cellStyle name="_CurrencySpace 3 2 3 2 2" xfId="10963" xr:uid="{00000000-0005-0000-0000-00009E1E0000}"/>
    <cellStyle name="_CurrencySpace 3 2 3 2 2 2" xfId="45123" xr:uid="{00000000-0005-0000-0000-00009F1E0000}"/>
    <cellStyle name="_CurrencySpace 3 2 3 2 2 3" xfId="31803" xr:uid="{00000000-0005-0000-0000-0000A01E0000}"/>
    <cellStyle name="_CurrencySpace 3 2 3 2 3" xfId="24350" xr:uid="{00000000-0005-0000-0000-0000A11E0000}"/>
    <cellStyle name="_CurrencySpace 3 2 3 2 4" xfId="37672" xr:uid="{00000000-0005-0000-0000-0000A21E0000}"/>
    <cellStyle name="_CurrencySpace 3 2 3 2 5" xfId="18496" xr:uid="{00000000-0005-0000-0000-0000A31E0000}"/>
    <cellStyle name="_CurrencySpace 3 2 3 3" xfId="5022" xr:uid="{00000000-0005-0000-0000-0000A41E0000}"/>
    <cellStyle name="_CurrencySpace 3 2 3 3 2" xfId="12487" xr:uid="{00000000-0005-0000-0000-0000A51E0000}"/>
    <cellStyle name="_CurrencySpace 3 2 3 3 2 2" xfId="46646" xr:uid="{00000000-0005-0000-0000-0000A61E0000}"/>
    <cellStyle name="_CurrencySpace 3 2 3 3 2 3" xfId="33326" xr:uid="{00000000-0005-0000-0000-0000A71E0000}"/>
    <cellStyle name="_CurrencySpace 3 2 3 3 3" xfId="25873" xr:uid="{00000000-0005-0000-0000-0000A81E0000}"/>
    <cellStyle name="_CurrencySpace 3 2 3 3 4" xfId="39195" xr:uid="{00000000-0005-0000-0000-0000A91E0000}"/>
    <cellStyle name="_CurrencySpace 3 2 3 3 5" xfId="20019" xr:uid="{00000000-0005-0000-0000-0000AA1E0000}"/>
    <cellStyle name="_CurrencySpace 3 2 3 4" xfId="6565" xr:uid="{00000000-0005-0000-0000-0000AB1E0000}"/>
    <cellStyle name="_CurrencySpace 3 2 3 4 2" xfId="14030" xr:uid="{00000000-0005-0000-0000-0000AC1E0000}"/>
    <cellStyle name="_CurrencySpace 3 2 3 4 2 2" xfId="48189" xr:uid="{00000000-0005-0000-0000-0000AD1E0000}"/>
    <cellStyle name="_CurrencySpace 3 2 3 4 2 3" xfId="34869" xr:uid="{00000000-0005-0000-0000-0000AE1E0000}"/>
    <cellStyle name="_CurrencySpace 3 2 3 4 3" xfId="27416" xr:uid="{00000000-0005-0000-0000-0000AF1E0000}"/>
    <cellStyle name="_CurrencySpace 3 2 3 4 4" xfId="40738" xr:uid="{00000000-0005-0000-0000-0000B01E0000}"/>
    <cellStyle name="_CurrencySpace 3 2 3 4 5" xfId="21562" xr:uid="{00000000-0005-0000-0000-0000B11E0000}"/>
    <cellStyle name="_CurrencySpace 3 2 3 5" xfId="9453" xr:uid="{00000000-0005-0000-0000-0000B21E0000}"/>
    <cellStyle name="_CurrencySpace 3 2 3 5 2" xfId="30294" xr:uid="{00000000-0005-0000-0000-0000B31E0000}"/>
    <cellStyle name="_CurrencySpace 3 2 3 5 3" xfId="43614" xr:uid="{00000000-0005-0000-0000-0000B41E0000}"/>
    <cellStyle name="_CurrencySpace 3 2 3 5 4" xfId="16987" xr:uid="{00000000-0005-0000-0000-0000B51E0000}"/>
    <cellStyle name="_CurrencySpace 3 2 3 6" xfId="8179" xr:uid="{00000000-0005-0000-0000-0000B61E0000}"/>
    <cellStyle name="_CurrencySpace 3 2 3 6 2" xfId="42350" xr:uid="{00000000-0005-0000-0000-0000B71E0000}"/>
    <cellStyle name="_CurrencySpace 3 2 3 6 3" xfId="29030" xr:uid="{00000000-0005-0000-0000-0000B81E0000}"/>
    <cellStyle name="_CurrencySpace 3 2 3 7" xfId="22841" xr:uid="{00000000-0005-0000-0000-0000B91E0000}"/>
    <cellStyle name="_CurrencySpace 3 2 3 8" xfId="36163" xr:uid="{00000000-0005-0000-0000-0000BA1E0000}"/>
    <cellStyle name="_CurrencySpace 3 2 3 9" xfId="15723" xr:uid="{00000000-0005-0000-0000-0000BB1E0000}"/>
    <cellStyle name="_CurrencySpace 3 2 4" xfId="2255" xr:uid="{00000000-0005-0000-0000-0000BC1E0000}"/>
    <cellStyle name="_CurrencySpace 3 2 4 2" xfId="3793" xr:uid="{00000000-0005-0000-0000-0000BD1E0000}"/>
    <cellStyle name="_CurrencySpace 3 2 4 2 2" xfId="11258" xr:uid="{00000000-0005-0000-0000-0000BE1E0000}"/>
    <cellStyle name="_CurrencySpace 3 2 4 2 2 2" xfId="45418" xr:uid="{00000000-0005-0000-0000-0000BF1E0000}"/>
    <cellStyle name="_CurrencySpace 3 2 4 2 2 3" xfId="32098" xr:uid="{00000000-0005-0000-0000-0000C01E0000}"/>
    <cellStyle name="_CurrencySpace 3 2 4 2 3" xfId="24645" xr:uid="{00000000-0005-0000-0000-0000C11E0000}"/>
    <cellStyle name="_CurrencySpace 3 2 4 2 4" xfId="37967" xr:uid="{00000000-0005-0000-0000-0000C21E0000}"/>
    <cellStyle name="_CurrencySpace 3 2 4 2 5" xfId="18791" xr:uid="{00000000-0005-0000-0000-0000C31E0000}"/>
    <cellStyle name="_CurrencySpace 3 2 4 3" xfId="5317" xr:uid="{00000000-0005-0000-0000-0000C41E0000}"/>
    <cellStyle name="_CurrencySpace 3 2 4 3 2" xfId="12782" xr:uid="{00000000-0005-0000-0000-0000C51E0000}"/>
    <cellStyle name="_CurrencySpace 3 2 4 3 2 2" xfId="46941" xr:uid="{00000000-0005-0000-0000-0000C61E0000}"/>
    <cellStyle name="_CurrencySpace 3 2 4 3 2 3" xfId="33621" xr:uid="{00000000-0005-0000-0000-0000C71E0000}"/>
    <cellStyle name="_CurrencySpace 3 2 4 3 3" xfId="26168" xr:uid="{00000000-0005-0000-0000-0000C81E0000}"/>
    <cellStyle name="_CurrencySpace 3 2 4 3 4" xfId="39490" xr:uid="{00000000-0005-0000-0000-0000C91E0000}"/>
    <cellStyle name="_CurrencySpace 3 2 4 3 5" xfId="20314" xr:uid="{00000000-0005-0000-0000-0000CA1E0000}"/>
    <cellStyle name="_CurrencySpace 3 2 4 4" xfId="6860" xr:uid="{00000000-0005-0000-0000-0000CB1E0000}"/>
    <cellStyle name="_CurrencySpace 3 2 4 4 2" xfId="14325" xr:uid="{00000000-0005-0000-0000-0000CC1E0000}"/>
    <cellStyle name="_CurrencySpace 3 2 4 4 2 2" xfId="48484" xr:uid="{00000000-0005-0000-0000-0000CD1E0000}"/>
    <cellStyle name="_CurrencySpace 3 2 4 4 2 3" xfId="35164" xr:uid="{00000000-0005-0000-0000-0000CE1E0000}"/>
    <cellStyle name="_CurrencySpace 3 2 4 4 3" xfId="27711" xr:uid="{00000000-0005-0000-0000-0000CF1E0000}"/>
    <cellStyle name="_CurrencySpace 3 2 4 4 4" xfId="41033" xr:uid="{00000000-0005-0000-0000-0000D01E0000}"/>
    <cellStyle name="_CurrencySpace 3 2 4 4 5" xfId="21857" xr:uid="{00000000-0005-0000-0000-0000D11E0000}"/>
    <cellStyle name="_CurrencySpace 3 2 4 5" xfId="9762" xr:uid="{00000000-0005-0000-0000-0000D21E0000}"/>
    <cellStyle name="_CurrencySpace 3 2 4 5 2" xfId="30603" xr:uid="{00000000-0005-0000-0000-0000D31E0000}"/>
    <cellStyle name="_CurrencySpace 3 2 4 5 3" xfId="43923" xr:uid="{00000000-0005-0000-0000-0000D41E0000}"/>
    <cellStyle name="_CurrencySpace 3 2 4 5 4" xfId="17296" xr:uid="{00000000-0005-0000-0000-0000D51E0000}"/>
    <cellStyle name="_CurrencySpace 3 2 4 6" xfId="8474" xr:uid="{00000000-0005-0000-0000-0000D61E0000}"/>
    <cellStyle name="_CurrencySpace 3 2 4 6 2" xfId="42645" xr:uid="{00000000-0005-0000-0000-0000D71E0000}"/>
    <cellStyle name="_CurrencySpace 3 2 4 6 3" xfId="29325" xr:uid="{00000000-0005-0000-0000-0000D81E0000}"/>
    <cellStyle name="_CurrencySpace 3 2 4 7" xfId="23150" xr:uid="{00000000-0005-0000-0000-0000D91E0000}"/>
    <cellStyle name="_CurrencySpace 3 2 4 8" xfId="36472" xr:uid="{00000000-0005-0000-0000-0000DA1E0000}"/>
    <cellStyle name="_CurrencySpace 3 2 4 9" xfId="16018" xr:uid="{00000000-0005-0000-0000-0000DB1E0000}"/>
    <cellStyle name="_CurrencySpace 3 2 5" xfId="3086" xr:uid="{00000000-0005-0000-0000-0000DC1E0000}"/>
    <cellStyle name="_CurrencySpace 3 2 5 2" xfId="4618" xr:uid="{00000000-0005-0000-0000-0000DD1E0000}"/>
    <cellStyle name="_CurrencySpace 3 2 5 2 2" xfId="12083" xr:uid="{00000000-0005-0000-0000-0000DE1E0000}"/>
    <cellStyle name="_CurrencySpace 3 2 5 2 2 2" xfId="46242" xr:uid="{00000000-0005-0000-0000-0000DF1E0000}"/>
    <cellStyle name="_CurrencySpace 3 2 5 2 2 3" xfId="32922" xr:uid="{00000000-0005-0000-0000-0000E01E0000}"/>
    <cellStyle name="_CurrencySpace 3 2 5 2 3" xfId="25469" xr:uid="{00000000-0005-0000-0000-0000E11E0000}"/>
    <cellStyle name="_CurrencySpace 3 2 5 2 4" xfId="38791" xr:uid="{00000000-0005-0000-0000-0000E21E0000}"/>
    <cellStyle name="_CurrencySpace 3 2 5 2 5" xfId="19615" xr:uid="{00000000-0005-0000-0000-0000E31E0000}"/>
    <cellStyle name="_CurrencySpace 3 2 5 3" xfId="6161" xr:uid="{00000000-0005-0000-0000-0000E41E0000}"/>
    <cellStyle name="_CurrencySpace 3 2 5 3 2" xfId="13626" xr:uid="{00000000-0005-0000-0000-0000E51E0000}"/>
    <cellStyle name="_CurrencySpace 3 2 5 3 2 2" xfId="47785" xr:uid="{00000000-0005-0000-0000-0000E61E0000}"/>
    <cellStyle name="_CurrencySpace 3 2 5 3 2 3" xfId="34465" xr:uid="{00000000-0005-0000-0000-0000E71E0000}"/>
    <cellStyle name="_CurrencySpace 3 2 5 3 3" xfId="27012" xr:uid="{00000000-0005-0000-0000-0000E81E0000}"/>
    <cellStyle name="_CurrencySpace 3 2 5 3 4" xfId="40334" xr:uid="{00000000-0005-0000-0000-0000E91E0000}"/>
    <cellStyle name="_CurrencySpace 3 2 5 3 5" xfId="21158" xr:uid="{00000000-0005-0000-0000-0000EA1E0000}"/>
    <cellStyle name="_CurrencySpace 3 2 5 4" xfId="10559" xr:uid="{00000000-0005-0000-0000-0000EB1E0000}"/>
    <cellStyle name="_CurrencySpace 3 2 5 4 2" xfId="31399" xr:uid="{00000000-0005-0000-0000-0000EC1E0000}"/>
    <cellStyle name="_CurrencySpace 3 2 5 4 3" xfId="44719" xr:uid="{00000000-0005-0000-0000-0000ED1E0000}"/>
    <cellStyle name="_CurrencySpace 3 2 5 4 4" xfId="18092" xr:uid="{00000000-0005-0000-0000-0000EE1E0000}"/>
    <cellStyle name="_CurrencySpace 3 2 5 5" xfId="7775" xr:uid="{00000000-0005-0000-0000-0000EF1E0000}"/>
    <cellStyle name="_CurrencySpace 3 2 5 5 2" xfId="41946" xr:uid="{00000000-0005-0000-0000-0000F01E0000}"/>
    <cellStyle name="_CurrencySpace 3 2 5 5 3" xfId="28626" xr:uid="{00000000-0005-0000-0000-0000F11E0000}"/>
    <cellStyle name="_CurrencySpace 3 2 5 6" xfId="23946" xr:uid="{00000000-0005-0000-0000-0000F21E0000}"/>
    <cellStyle name="_CurrencySpace 3 2 5 7" xfId="37268" xr:uid="{00000000-0005-0000-0000-0000F31E0000}"/>
    <cellStyle name="_CurrencySpace 3 2 5 8" xfId="15319" xr:uid="{00000000-0005-0000-0000-0000F41E0000}"/>
    <cellStyle name="_CurrencySpace 3 2 6" xfId="2611" xr:uid="{00000000-0005-0000-0000-0000F51E0000}"/>
    <cellStyle name="_CurrencySpace 3 2 6 2" xfId="10118" xr:uid="{00000000-0005-0000-0000-0000F61E0000}"/>
    <cellStyle name="_CurrencySpace 3 2 6 2 2" xfId="44278" xr:uid="{00000000-0005-0000-0000-0000F71E0000}"/>
    <cellStyle name="_CurrencySpace 3 2 6 2 3" xfId="30958" xr:uid="{00000000-0005-0000-0000-0000F81E0000}"/>
    <cellStyle name="_CurrencySpace 3 2 6 3" xfId="23505" xr:uid="{00000000-0005-0000-0000-0000F91E0000}"/>
    <cellStyle name="_CurrencySpace 3 2 6 4" xfId="36827" xr:uid="{00000000-0005-0000-0000-0000FA1E0000}"/>
    <cellStyle name="_CurrencySpace 3 2 6 5" xfId="17651" xr:uid="{00000000-0005-0000-0000-0000FB1E0000}"/>
    <cellStyle name="_CurrencySpace 3 2 7" xfId="4170" xr:uid="{00000000-0005-0000-0000-0000FC1E0000}"/>
    <cellStyle name="_CurrencySpace 3 2 7 2" xfId="11635" xr:uid="{00000000-0005-0000-0000-0000FD1E0000}"/>
    <cellStyle name="_CurrencySpace 3 2 7 2 2" xfId="45794" xr:uid="{00000000-0005-0000-0000-0000FE1E0000}"/>
    <cellStyle name="_CurrencySpace 3 2 7 2 3" xfId="32474" xr:uid="{00000000-0005-0000-0000-0000FF1E0000}"/>
    <cellStyle name="_CurrencySpace 3 2 7 3" xfId="25021" xr:uid="{00000000-0005-0000-0000-0000001F0000}"/>
    <cellStyle name="_CurrencySpace 3 2 7 4" xfId="38343" xr:uid="{00000000-0005-0000-0000-0000011F0000}"/>
    <cellStyle name="_CurrencySpace 3 2 7 5" xfId="19167" xr:uid="{00000000-0005-0000-0000-0000021F0000}"/>
    <cellStyle name="_CurrencySpace 3 2 8" xfId="5701" xr:uid="{00000000-0005-0000-0000-0000031F0000}"/>
    <cellStyle name="_CurrencySpace 3 2 8 2" xfId="13166" xr:uid="{00000000-0005-0000-0000-0000041F0000}"/>
    <cellStyle name="_CurrencySpace 3 2 8 2 2" xfId="47325" xr:uid="{00000000-0005-0000-0000-0000051F0000}"/>
    <cellStyle name="_CurrencySpace 3 2 8 2 3" xfId="34005" xr:uid="{00000000-0005-0000-0000-0000061F0000}"/>
    <cellStyle name="_CurrencySpace 3 2 8 3" xfId="26552" xr:uid="{00000000-0005-0000-0000-0000071F0000}"/>
    <cellStyle name="_CurrencySpace 3 2 8 4" xfId="39874" xr:uid="{00000000-0005-0000-0000-0000081F0000}"/>
    <cellStyle name="_CurrencySpace 3 2 8 5" xfId="20698" xr:uid="{00000000-0005-0000-0000-0000091F0000}"/>
    <cellStyle name="_CurrencySpace 3 2 9" xfId="9049" xr:uid="{00000000-0005-0000-0000-00000A1F0000}"/>
    <cellStyle name="_CurrencySpace 3 2 9 2" xfId="29890" xr:uid="{00000000-0005-0000-0000-00000B1F0000}"/>
    <cellStyle name="_CurrencySpace 3 2 9 3" xfId="43210" xr:uid="{00000000-0005-0000-0000-00000C1F0000}"/>
    <cellStyle name="_CurrencySpace 3 2 9 4" xfId="16583" xr:uid="{00000000-0005-0000-0000-00000D1F0000}"/>
    <cellStyle name="_CurrencySpace 3 3" xfId="1292" xr:uid="{00000000-0005-0000-0000-00000E1F0000}"/>
    <cellStyle name="_CurrencySpace 3 3 2" xfId="3175" xr:uid="{00000000-0005-0000-0000-00000F1F0000}"/>
    <cellStyle name="_CurrencySpace 3 3 2 2" xfId="10644" xr:uid="{00000000-0005-0000-0000-0000101F0000}"/>
    <cellStyle name="_CurrencySpace 3 3 2 2 2" xfId="44804" xr:uid="{00000000-0005-0000-0000-0000111F0000}"/>
    <cellStyle name="_CurrencySpace 3 3 2 2 3" xfId="31484" xr:uid="{00000000-0005-0000-0000-0000121F0000}"/>
    <cellStyle name="_CurrencySpace 3 3 2 3" xfId="24031" xr:uid="{00000000-0005-0000-0000-0000131F0000}"/>
    <cellStyle name="_CurrencySpace 3 3 2 4" xfId="37353" xr:uid="{00000000-0005-0000-0000-0000141F0000}"/>
    <cellStyle name="_CurrencySpace 3 3 2 5" xfId="18177" xr:uid="{00000000-0005-0000-0000-0000151F0000}"/>
    <cellStyle name="_CurrencySpace 3 3 3" xfId="4703" xr:uid="{00000000-0005-0000-0000-0000161F0000}"/>
    <cellStyle name="_CurrencySpace 3 3 3 2" xfId="12168" xr:uid="{00000000-0005-0000-0000-0000171F0000}"/>
    <cellStyle name="_CurrencySpace 3 3 3 2 2" xfId="46327" xr:uid="{00000000-0005-0000-0000-0000181F0000}"/>
    <cellStyle name="_CurrencySpace 3 3 3 2 3" xfId="33007" xr:uid="{00000000-0005-0000-0000-0000191F0000}"/>
    <cellStyle name="_CurrencySpace 3 3 3 3" xfId="25554" xr:uid="{00000000-0005-0000-0000-00001A1F0000}"/>
    <cellStyle name="_CurrencySpace 3 3 3 4" xfId="38876" xr:uid="{00000000-0005-0000-0000-00001B1F0000}"/>
    <cellStyle name="_CurrencySpace 3 3 3 5" xfId="19700" xr:uid="{00000000-0005-0000-0000-00001C1F0000}"/>
    <cellStyle name="_CurrencySpace 3 3 4" xfId="6246" xr:uid="{00000000-0005-0000-0000-00001D1F0000}"/>
    <cellStyle name="_CurrencySpace 3 3 4 2" xfId="13711" xr:uid="{00000000-0005-0000-0000-00001E1F0000}"/>
    <cellStyle name="_CurrencySpace 3 3 4 2 2" xfId="47870" xr:uid="{00000000-0005-0000-0000-00001F1F0000}"/>
    <cellStyle name="_CurrencySpace 3 3 4 2 3" xfId="34550" xr:uid="{00000000-0005-0000-0000-0000201F0000}"/>
    <cellStyle name="_CurrencySpace 3 3 4 3" xfId="27097" xr:uid="{00000000-0005-0000-0000-0000211F0000}"/>
    <cellStyle name="_CurrencySpace 3 3 4 4" xfId="40419" xr:uid="{00000000-0005-0000-0000-0000221F0000}"/>
    <cellStyle name="_CurrencySpace 3 3 4 5" xfId="21243" xr:uid="{00000000-0005-0000-0000-0000231F0000}"/>
    <cellStyle name="_CurrencySpace 3 3 5" xfId="9134" xr:uid="{00000000-0005-0000-0000-0000241F0000}"/>
    <cellStyle name="_CurrencySpace 3 3 5 2" xfId="29975" xr:uid="{00000000-0005-0000-0000-0000251F0000}"/>
    <cellStyle name="_CurrencySpace 3 3 5 3" xfId="43295" xr:uid="{00000000-0005-0000-0000-0000261F0000}"/>
    <cellStyle name="_CurrencySpace 3 3 5 4" xfId="16668" xr:uid="{00000000-0005-0000-0000-0000271F0000}"/>
    <cellStyle name="_CurrencySpace 3 3 6" xfId="7860" xr:uid="{00000000-0005-0000-0000-0000281F0000}"/>
    <cellStyle name="_CurrencySpace 3 3 6 2" xfId="42031" xr:uid="{00000000-0005-0000-0000-0000291F0000}"/>
    <cellStyle name="_CurrencySpace 3 3 6 3" xfId="28711" xr:uid="{00000000-0005-0000-0000-00002A1F0000}"/>
    <cellStyle name="_CurrencySpace 3 3 7" xfId="22521" xr:uid="{00000000-0005-0000-0000-00002B1F0000}"/>
    <cellStyle name="_CurrencySpace 3 3 8" xfId="35844" xr:uid="{00000000-0005-0000-0000-00002C1F0000}"/>
    <cellStyle name="_CurrencySpace 3 3 9" xfId="15404" xr:uid="{00000000-0005-0000-0000-00002D1F0000}"/>
    <cellStyle name="_CurrencySpace 3 4" xfId="1855" xr:uid="{00000000-0005-0000-0000-00002E1F0000}"/>
    <cellStyle name="_CurrencySpace 3 4 2" xfId="3414" xr:uid="{00000000-0005-0000-0000-00002F1F0000}"/>
    <cellStyle name="_CurrencySpace 3 4 2 2" xfId="10879" xr:uid="{00000000-0005-0000-0000-0000301F0000}"/>
    <cellStyle name="_CurrencySpace 3 4 2 2 2" xfId="45039" xr:uid="{00000000-0005-0000-0000-0000311F0000}"/>
    <cellStyle name="_CurrencySpace 3 4 2 2 3" xfId="31719" xr:uid="{00000000-0005-0000-0000-0000321F0000}"/>
    <cellStyle name="_CurrencySpace 3 4 2 3" xfId="24266" xr:uid="{00000000-0005-0000-0000-0000331F0000}"/>
    <cellStyle name="_CurrencySpace 3 4 2 4" xfId="37588" xr:uid="{00000000-0005-0000-0000-0000341F0000}"/>
    <cellStyle name="_CurrencySpace 3 4 2 5" xfId="18412" xr:uid="{00000000-0005-0000-0000-0000351F0000}"/>
    <cellStyle name="_CurrencySpace 3 4 3" xfId="4938" xr:uid="{00000000-0005-0000-0000-0000361F0000}"/>
    <cellStyle name="_CurrencySpace 3 4 3 2" xfId="12403" xr:uid="{00000000-0005-0000-0000-0000371F0000}"/>
    <cellStyle name="_CurrencySpace 3 4 3 2 2" xfId="46562" xr:uid="{00000000-0005-0000-0000-0000381F0000}"/>
    <cellStyle name="_CurrencySpace 3 4 3 2 3" xfId="33242" xr:uid="{00000000-0005-0000-0000-0000391F0000}"/>
    <cellStyle name="_CurrencySpace 3 4 3 3" xfId="25789" xr:uid="{00000000-0005-0000-0000-00003A1F0000}"/>
    <cellStyle name="_CurrencySpace 3 4 3 4" xfId="39111" xr:uid="{00000000-0005-0000-0000-00003B1F0000}"/>
    <cellStyle name="_CurrencySpace 3 4 3 5" xfId="19935" xr:uid="{00000000-0005-0000-0000-00003C1F0000}"/>
    <cellStyle name="_CurrencySpace 3 4 4" xfId="6481" xr:uid="{00000000-0005-0000-0000-00003D1F0000}"/>
    <cellStyle name="_CurrencySpace 3 4 4 2" xfId="13946" xr:uid="{00000000-0005-0000-0000-00003E1F0000}"/>
    <cellStyle name="_CurrencySpace 3 4 4 2 2" xfId="48105" xr:uid="{00000000-0005-0000-0000-00003F1F0000}"/>
    <cellStyle name="_CurrencySpace 3 4 4 2 3" xfId="34785" xr:uid="{00000000-0005-0000-0000-0000401F0000}"/>
    <cellStyle name="_CurrencySpace 3 4 4 3" xfId="27332" xr:uid="{00000000-0005-0000-0000-0000411F0000}"/>
    <cellStyle name="_CurrencySpace 3 4 4 4" xfId="40654" xr:uid="{00000000-0005-0000-0000-0000421F0000}"/>
    <cellStyle name="_CurrencySpace 3 4 4 5" xfId="21478" xr:uid="{00000000-0005-0000-0000-0000431F0000}"/>
    <cellStyle name="_CurrencySpace 3 4 5" xfId="9369" xr:uid="{00000000-0005-0000-0000-0000441F0000}"/>
    <cellStyle name="_CurrencySpace 3 4 5 2" xfId="30210" xr:uid="{00000000-0005-0000-0000-0000451F0000}"/>
    <cellStyle name="_CurrencySpace 3 4 5 3" xfId="43530" xr:uid="{00000000-0005-0000-0000-0000461F0000}"/>
    <cellStyle name="_CurrencySpace 3 4 5 4" xfId="16903" xr:uid="{00000000-0005-0000-0000-0000471F0000}"/>
    <cellStyle name="_CurrencySpace 3 4 6" xfId="8095" xr:uid="{00000000-0005-0000-0000-0000481F0000}"/>
    <cellStyle name="_CurrencySpace 3 4 6 2" xfId="42266" xr:uid="{00000000-0005-0000-0000-0000491F0000}"/>
    <cellStyle name="_CurrencySpace 3 4 6 3" xfId="28946" xr:uid="{00000000-0005-0000-0000-00004A1F0000}"/>
    <cellStyle name="_CurrencySpace 3 4 7" xfId="22757" xr:uid="{00000000-0005-0000-0000-00004B1F0000}"/>
    <cellStyle name="_CurrencySpace 3 4 8" xfId="36079" xr:uid="{00000000-0005-0000-0000-00004C1F0000}"/>
    <cellStyle name="_CurrencySpace 3 4 9" xfId="15639" xr:uid="{00000000-0005-0000-0000-00004D1F0000}"/>
    <cellStyle name="_CurrencySpace 3 5" xfId="2171" xr:uid="{00000000-0005-0000-0000-00004E1F0000}"/>
    <cellStyle name="_CurrencySpace 3 5 2" xfId="3712" xr:uid="{00000000-0005-0000-0000-00004F1F0000}"/>
    <cellStyle name="_CurrencySpace 3 5 2 2" xfId="11177" xr:uid="{00000000-0005-0000-0000-0000501F0000}"/>
    <cellStyle name="_CurrencySpace 3 5 2 2 2" xfId="45337" xr:uid="{00000000-0005-0000-0000-0000511F0000}"/>
    <cellStyle name="_CurrencySpace 3 5 2 2 3" xfId="32017" xr:uid="{00000000-0005-0000-0000-0000521F0000}"/>
    <cellStyle name="_CurrencySpace 3 5 2 3" xfId="24564" xr:uid="{00000000-0005-0000-0000-0000531F0000}"/>
    <cellStyle name="_CurrencySpace 3 5 2 4" xfId="37886" xr:uid="{00000000-0005-0000-0000-0000541F0000}"/>
    <cellStyle name="_CurrencySpace 3 5 2 5" xfId="18710" xr:uid="{00000000-0005-0000-0000-0000551F0000}"/>
    <cellStyle name="_CurrencySpace 3 5 3" xfId="5236" xr:uid="{00000000-0005-0000-0000-0000561F0000}"/>
    <cellStyle name="_CurrencySpace 3 5 3 2" xfId="12701" xr:uid="{00000000-0005-0000-0000-0000571F0000}"/>
    <cellStyle name="_CurrencySpace 3 5 3 2 2" xfId="46860" xr:uid="{00000000-0005-0000-0000-0000581F0000}"/>
    <cellStyle name="_CurrencySpace 3 5 3 2 3" xfId="33540" xr:uid="{00000000-0005-0000-0000-0000591F0000}"/>
    <cellStyle name="_CurrencySpace 3 5 3 3" xfId="26087" xr:uid="{00000000-0005-0000-0000-00005A1F0000}"/>
    <cellStyle name="_CurrencySpace 3 5 3 4" xfId="39409" xr:uid="{00000000-0005-0000-0000-00005B1F0000}"/>
    <cellStyle name="_CurrencySpace 3 5 3 5" xfId="20233" xr:uid="{00000000-0005-0000-0000-00005C1F0000}"/>
    <cellStyle name="_CurrencySpace 3 5 4" xfId="6779" xr:uid="{00000000-0005-0000-0000-00005D1F0000}"/>
    <cellStyle name="_CurrencySpace 3 5 4 2" xfId="14244" xr:uid="{00000000-0005-0000-0000-00005E1F0000}"/>
    <cellStyle name="_CurrencySpace 3 5 4 2 2" xfId="48403" xr:uid="{00000000-0005-0000-0000-00005F1F0000}"/>
    <cellStyle name="_CurrencySpace 3 5 4 2 3" xfId="35083" xr:uid="{00000000-0005-0000-0000-0000601F0000}"/>
    <cellStyle name="_CurrencySpace 3 5 4 3" xfId="27630" xr:uid="{00000000-0005-0000-0000-0000611F0000}"/>
    <cellStyle name="_CurrencySpace 3 5 4 4" xfId="40952" xr:uid="{00000000-0005-0000-0000-0000621F0000}"/>
    <cellStyle name="_CurrencySpace 3 5 4 5" xfId="21776" xr:uid="{00000000-0005-0000-0000-0000631F0000}"/>
    <cellStyle name="_CurrencySpace 3 5 5" xfId="9678" xr:uid="{00000000-0005-0000-0000-0000641F0000}"/>
    <cellStyle name="_CurrencySpace 3 5 5 2" xfId="30519" xr:uid="{00000000-0005-0000-0000-0000651F0000}"/>
    <cellStyle name="_CurrencySpace 3 5 5 3" xfId="43839" xr:uid="{00000000-0005-0000-0000-0000661F0000}"/>
    <cellStyle name="_CurrencySpace 3 5 5 4" xfId="17212" xr:uid="{00000000-0005-0000-0000-0000671F0000}"/>
    <cellStyle name="_CurrencySpace 3 5 6" xfId="8393" xr:uid="{00000000-0005-0000-0000-0000681F0000}"/>
    <cellStyle name="_CurrencySpace 3 5 6 2" xfId="42564" xr:uid="{00000000-0005-0000-0000-0000691F0000}"/>
    <cellStyle name="_CurrencySpace 3 5 6 3" xfId="29244" xr:uid="{00000000-0005-0000-0000-00006A1F0000}"/>
    <cellStyle name="_CurrencySpace 3 5 7" xfId="23066" xr:uid="{00000000-0005-0000-0000-00006B1F0000}"/>
    <cellStyle name="_CurrencySpace 3 5 8" xfId="36388" xr:uid="{00000000-0005-0000-0000-00006C1F0000}"/>
    <cellStyle name="_CurrencySpace 3 5 9" xfId="15937" xr:uid="{00000000-0005-0000-0000-00006D1F0000}"/>
    <cellStyle name="_CurrencySpace 3 6" xfId="2941" xr:uid="{00000000-0005-0000-0000-00006E1F0000}"/>
    <cellStyle name="_CurrencySpace 3 6 2" xfId="4494" xr:uid="{00000000-0005-0000-0000-00006F1F0000}"/>
    <cellStyle name="_CurrencySpace 3 6 2 2" xfId="11959" xr:uid="{00000000-0005-0000-0000-0000701F0000}"/>
    <cellStyle name="_CurrencySpace 3 6 2 2 2" xfId="46118" xr:uid="{00000000-0005-0000-0000-0000711F0000}"/>
    <cellStyle name="_CurrencySpace 3 6 2 2 3" xfId="32798" xr:uid="{00000000-0005-0000-0000-0000721F0000}"/>
    <cellStyle name="_CurrencySpace 3 6 2 3" xfId="25345" xr:uid="{00000000-0005-0000-0000-0000731F0000}"/>
    <cellStyle name="_CurrencySpace 3 6 2 4" xfId="38667" xr:uid="{00000000-0005-0000-0000-0000741F0000}"/>
    <cellStyle name="_CurrencySpace 3 6 2 5" xfId="19491" xr:uid="{00000000-0005-0000-0000-0000751F0000}"/>
    <cellStyle name="_CurrencySpace 3 6 3" xfId="6037" xr:uid="{00000000-0005-0000-0000-0000761F0000}"/>
    <cellStyle name="_CurrencySpace 3 6 3 2" xfId="13502" xr:uid="{00000000-0005-0000-0000-0000771F0000}"/>
    <cellStyle name="_CurrencySpace 3 6 3 2 2" xfId="47661" xr:uid="{00000000-0005-0000-0000-0000781F0000}"/>
    <cellStyle name="_CurrencySpace 3 6 3 2 3" xfId="34341" xr:uid="{00000000-0005-0000-0000-0000791F0000}"/>
    <cellStyle name="_CurrencySpace 3 6 3 3" xfId="26888" xr:uid="{00000000-0005-0000-0000-00007A1F0000}"/>
    <cellStyle name="_CurrencySpace 3 6 3 4" xfId="40210" xr:uid="{00000000-0005-0000-0000-00007B1F0000}"/>
    <cellStyle name="_CurrencySpace 3 6 3 5" xfId="21034" xr:uid="{00000000-0005-0000-0000-00007C1F0000}"/>
    <cellStyle name="_CurrencySpace 3 6 4" xfId="10435" xr:uid="{00000000-0005-0000-0000-00007D1F0000}"/>
    <cellStyle name="_CurrencySpace 3 6 4 2" xfId="31275" xr:uid="{00000000-0005-0000-0000-00007E1F0000}"/>
    <cellStyle name="_CurrencySpace 3 6 4 3" xfId="44595" xr:uid="{00000000-0005-0000-0000-00007F1F0000}"/>
    <cellStyle name="_CurrencySpace 3 6 4 4" xfId="17968" xr:uid="{00000000-0005-0000-0000-0000801F0000}"/>
    <cellStyle name="_CurrencySpace 3 6 5" xfId="7651" xr:uid="{00000000-0005-0000-0000-0000811F0000}"/>
    <cellStyle name="_CurrencySpace 3 6 5 2" xfId="41822" xr:uid="{00000000-0005-0000-0000-0000821F0000}"/>
    <cellStyle name="_CurrencySpace 3 6 5 3" xfId="28502" xr:uid="{00000000-0005-0000-0000-0000831F0000}"/>
    <cellStyle name="_CurrencySpace 3 6 6" xfId="23822" xr:uid="{00000000-0005-0000-0000-0000841F0000}"/>
    <cellStyle name="_CurrencySpace 3 6 7" xfId="37144" xr:uid="{00000000-0005-0000-0000-0000851F0000}"/>
    <cellStyle name="_CurrencySpace 3 6 8" xfId="15195" xr:uid="{00000000-0005-0000-0000-0000861F0000}"/>
    <cellStyle name="_CurrencySpace 3 7" xfId="2515" xr:uid="{00000000-0005-0000-0000-0000871F0000}"/>
    <cellStyle name="_CurrencySpace 3 7 2" xfId="10022" xr:uid="{00000000-0005-0000-0000-0000881F0000}"/>
    <cellStyle name="_CurrencySpace 3 7 2 2" xfId="44182" xr:uid="{00000000-0005-0000-0000-0000891F0000}"/>
    <cellStyle name="_CurrencySpace 3 7 2 3" xfId="30862" xr:uid="{00000000-0005-0000-0000-00008A1F0000}"/>
    <cellStyle name="_CurrencySpace 3 7 3" xfId="23409" xr:uid="{00000000-0005-0000-0000-00008B1F0000}"/>
    <cellStyle name="_CurrencySpace 3 7 4" xfId="36731" xr:uid="{00000000-0005-0000-0000-00008C1F0000}"/>
    <cellStyle name="_CurrencySpace 3 7 5" xfId="17555" xr:uid="{00000000-0005-0000-0000-00008D1F0000}"/>
    <cellStyle name="_CurrencySpace 3 8" xfId="4067" xr:uid="{00000000-0005-0000-0000-00008E1F0000}"/>
    <cellStyle name="_CurrencySpace 3 8 2" xfId="11532" xr:uid="{00000000-0005-0000-0000-00008F1F0000}"/>
    <cellStyle name="_CurrencySpace 3 8 2 2" xfId="45692" xr:uid="{00000000-0005-0000-0000-0000901F0000}"/>
    <cellStyle name="_CurrencySpace 3 8 2 3" xfId="32372" xr:uid="{00000000-0005-0000-0000-0000911F0000}"/>
    <cellStyle name="_CurrencySpace 3 8 3" xfId="24919" xr:uid="{00000000-0005-0000-0000-0000921F0000}"/>
    <cellStyle name="_CurrencySpace 3 8 4" xfId="38241" xr:uid="{00000000-0005-0000-0000-0000931F0000}"/>
    <cellStyle name="_CurrencySpace 3 8 5" xfId="19065" xr:uid="{00000000-0005-0000-0000-0000941F0000}"/>
    <cellStyle name="_CurrencySpace 3 9" xfId="5617" xr:uid="{00000000-0005-0000-0000-0000951F0000}"/>
    <cellStyle name="_CurrencySpace 3 9 2" xfId="13082" xr:uid="{00000000-0005-0000-0000-0000961F0000}"/>
    <cellStyle name="_CurrencySpace 3 9 2 2" xfId="47241" xr:uid="{00000000-0005-0000-0000-0000971F0000}"/>
    <cellStyle name="_CurrencySpace 3 9 2 3" xfId="33921" xr:uid="{00000000-0005-0000-0000-0000981F0000}"/>
    <cellStyle name="_CurrencySpace 3 9 3" xfId="26468" xr:uid="{00000000-0005-0000-0000-0000991F0000}"/>
    <cellStyle name="_CurrencySpace 3 9 4" xfId="39790" xr:uid="{00000000-0005-0000-0000-00009A1F0000}"/>
    <cellStyle name="_CurrencySpace 3 9 5" xfId="20614" xr:uid="{00000000-0005-0000-0000-00009B1F0000}"/>
    <cellStyle name="_CurrencySpace 4" xfId="1164" xr:uid="{00000000-0005-0000-0000-00009C1F0000}"/>
    <cellStyle name="_CurrencySpace 4 10" xfId="9013" xr:uid="{00000000-0005-0000-0000-00009D1F0000}"/>
    <cellStyle name="_CurrencySpace 4 10 2" xfId="29854" xr:uid="{00000000-0005-0000-0000-00009E1F0000}"/>
    <cellStyle name="_CurrencySpace 4 10 3" xfId="43174" xr:uid="{00000000-0005-0000-0000-00009F1F0000}"/>
    <cellStyle name="_CurrencySpace 4 10 4" xfId="16547" xr:uid="{00000000-0005-0000-0000-0000A01F0000}"/>
    <cellStyle name="_CurrencySpace 4 11" xfId="7263" xr:uid="{00000000-0005-0000-0000-0000A11F0000}"/>
    <cellStyle name="_CurrencySpace 4 11 2" xfId="41435" xr:uid="{00000000-0005-0000-0000-0000A21F0000}"/>
    <cellStyle name="_CurrencySpace 4 11 3" xfId="28114" xr:uid="{00000000-0005-0000-0000-0000A31F0000}"/>
    <cellStyle name="_CurrencySpace 4 12" xfId="22400" xr:uid="{00000000-0005-0000-0000-0000A41F0000}"/>
    <cellStyle name="_CurrencySpace 4 13" xfId="35723" xr:uid="{00000000-0005-0000-0000-0000A51F0000}"/>
    <cellStyle name="_CurrencySpace 4 14" xfId="14808" xr:uid="{00000000-0005-0000-0000-0000A61F0000}"/>
    <cellStyle name="_CurrencySpace 4 2" xfId="1724" xr:uid="{00000000-0005-0000-0000-0000A71F0000}"/>
    <cellStyle name="_CurrencySpace 4 2 10" xfId="22628" xr:uid="{00000000-0005-0000-0000-0000A81F0000}"/>
    <cellStyle name="_CurrencySpace 4 2 11" xfId="35950" xr:uid="{00000000-0005-0000-0000-0000A91F0000}"/>
    <cellStyle name="_CurrencySpace 4 2 12" xfId="14889" xr:uid="{00000000-0005-0000-0000-0000AA1F0000}"/>
    <cellStyle name="_CurrencySpace 4 2 2" xfId="1959" xr:uid="{00000000-0005-0000-0000-0000AB1F0000}"/>
    <cellStyle name="_CurrencySpace 4 2 2 2" xfId="3516" xr:uid="{00000000-0005-0000-0000-0000AC1F0000}"/>
    <cellStyle name="_CurrencySpace 4 2 2 2 2" xfId="10981" xr:uid="{00000000-0005-0000-0000-0000AD1F0000}"/>
    <cellStyle name="_CurrencySpace 4 2 2 2 2 2" xfId="45141" xr:uid="{00000000-0005-0000-0000-0000AE1F0000}"/>
    <cellStyle name="_CurrencySpace 4 2 2 2 2 3" xfId="31821" xr:uid="{00000000-0005-0000-0000-0000AF1F0000}"/>
    <cellStyle name="_CurrencySpace 4 2 2 2 3" xfId="24368" xr:uid="{00000000-0005-0000-0000-0000B01F0000}"/>
    <cellStyle name="_CurrencySpace 4 2 2 2 4" xfId="37690" xr:uid="{00000000-0005-0000-0000-0000B11F0000}"/>
    <cellStyle name="_CurrencySpace 4 2 2 2 5" xfId="18514" xr:uid="{00000000-0005-0000-0000-0000B21F0000}"/>
    <cellStyle name="_CurrencySpace 4 2 2 3" xfId="5040" xr:uid="{00000000-0005-0000-0000-0000B31F0000}"/>
    <cellStyle name="_CurrencySpace 4 2 2 3 2" xfId="12505" xr:uid="{00000000-0005-0000-0000-0000B41F0000}"/>
    <cellStyle name="_CurrencySpace 4 2 2 3 2 2" xfId="46664" xr:uid="{00000000-0005-0000-0000-0000B51F0000}"/>
    <cellStyle name="_CurrencySpace 4 2 2 3 2 3" xfId="33344" xr:uid="{00000000-0005-0000-0000-0000B61F0000}"/>
    <cellStyle name="_CurrencySpace 4 2 2 3 3" xfId="25891" xr:uid="{00000000-0005-0000-0000-0000B71F0000}"/>
    <cellStyle name="_CurrencySpace 4 2 2 3 4" xfId="39213" xr:uid="{00000000-0005-0000-0000-0000B81F0000}"/>
    <cellStyle name="_CurrencySpace 4 2 2 3 5" xfId="20037" xr:uid="{00000000-0005-0000-0000-0000B91F0000}"/>
    <cellStyle name="_CurrencySpace 4 2 2 4" xfId="6583" xr:uid="{00000000-0005-0000-0000-0000BA1F0000}"/>
    <cellStyle name="_CurrencySpace 4 2 2 4 2" xfId="14048" xr:uid="{00000000-0005-0000-0000-0000BB1F0000}"/>
    <cellStyle name="_CurrencySpace 4 2 2 4 2 2" xfId="48207" xr:uid="{00000000-0005-0000-0000-0000BC1F0000}"/>
    <cellStyle name="_CurrencySpace 4 2 2 4 2 3" xfId="34887" xr:uid="{00000000-0005-0000-0000-0000BD1F0000}"/>
    <cellStyle name="_CurrencySpace 4 2 2 4 3" xfId="27434" xr:uid="{00000000-0005-0000-0000-0000BE1F0000}"/>
    <cellStyle name="_CurrencySpace 4 2 2 4 4" xfId="40756" xr:uid="{00000000-0005-0000-0000-0000BF1F0000}"/>
    <cellStyle name="_CurrencySpace 4 2 2 4 5" xfId="21580" xr:uid="{00000000-0005-0000-0000-0000C01F0000}"/>
    <cellStyle name="_CurrencySpace 4 2 2 5" xfId="9471" xr:uid="{00000000-0005-0000-0000-0000C11F0000}"/>
    <cellStyle name="_CurrencySpace 4 2 2 5 2" xfId="30312" xr:uid="{00000000-0005-0000-0000-0000C21F0000}"/>
    <cellStyle name="_CurrencySpace 4 2 2 5 3" xfId="43632" xr:uid="{00000000-0005-0000-0000-0000C31F0000}"/>
    <cellStyle name="_CurrencySpace 4 2 2 5 4" xfId="17005" xr:uid="{00000000-0005-0000-0000-0000C41F0000}"/>
    <cellStyle name="_CurrencySpace 4 2 2 6" xfId="8197" xr:uid="{00000000-0005-0000-0000-0000C51F0000}"/>
    <cellStyle name="_CurrencySpace 4 2 2 6 2" xfId="42368" xr:uid="{00000000-0005-0000-0000-0000C61F0000}"/>
    <cellStyle name="_CurrencySpace 4 2 2 6 3" xfId="29048" xr:uid="{00000000-0005-0000-0000-0000C71F0000}"/>
    <cellStyle name="_CurrencySpace 4 2 2 7" xfId="22859" xr:uid="{00000000-0005-0000-0000-0000C81F0000}"/>
    <cellStyle name="_CurrencySpace 4 2 2 8" xfId="36181" xr:uid="{00000000-0005-0000-0000-0000C91F0000}"/>
    <cellStyle name="_CurrencySpace 4 2 2 9" xfId="15741" xr:uid="{00000000-0005-0000-0000-0000CA1F0000}"/>
    <cellStyle name="_CurrencySpace 4 2 3" xfId="2273" xr:uid="{00000000-0005-0000-0000-0000CB1F0000}"/>
    <cellStyle name="_CurrencySpace 4 2 3 2" xfId="3811" xr:uid="{00000000-0005-0000-0000-0000CC1F0000}"/>
    <cellStyle name="_CurrencySpace 4 2 3 2 2" xfId="11276" xr:uid="{00000000-0005-0000-0000-0000CD1F0000}"/>
    <cellStyle name="_CurrencySpace 4 2 3 2 2 2" xfId="45436" xr:uid="{00000000-0005-0000-0000-0000CE1F0000}"/>
    <cellStyle name="_CurrencySpace 4 2 3 2 2 3" xfId="32116" xr:uid="{00000000-0005-0000-0000-0000CF1F0000}"/>
    <cellStyle name="_CurrencySpace 4 2 3 2 3" xfId="24663" xr:uid="{00000000-0005-0000-0000-0000D01F0000}"/>
    <cellStyle name="_CurrencySpace 4 2 3 2 4" xfId="37985" xr:uid="{00000000-0005-0000-0000-0000D11F0000}"/>
    <cellStyle name="_CurrencySpace 4 2 3 2 5" xfId="18809" xr:uid="{00000000-0005-0000-0000-0000D21F0000}"/>
    <cellStyle name="_CurrencySpace 4 2 3 3" xfId="5335" xr:uid="{00000000-0005-0000-0000-0000D31F0000}"/>
    <cellStyle name="_CurrencySpace 4 2 3 3 2" xfId="12800" xr:uid="{00000000-0005-0000-0000-0000D41F0000}"/>
    <cellStyle name="_CurrencySpace 4 2 3 3 2 2" xfId="46959" xr:uid="{00000000-0005-0000-0000-0000D51F0000}"/>
    <cellStyle name="_CurrencySpace 4 2 3 3 2 3" xfId="33639" xr:uid="{00000000-0005-0000-0000-0000D61F0000}"/>
    <cellStyle name="_CurrencySpace 4 2 3 3 3" xfId="26186" xr:uid="{00000000-0005-0000-0000-0000D71F0000}"/>
    <cellStyle name="_CurrencySpace 4 2 3 3 4" xfId="39508" xr:uid="{00000000-0005-0000-0000-0000D81F0000}"/>
    <cellStyle name="_CurrencySpace 4 2 3 3 5" xfId="20332" xr:uid="{00000000-0005-0000-0000-0000D91F0000}"/>
    <cellStyle name="_CurrencySpace 4 2 3 4" xfId="6878" xr:uid="{00000000-0005-0000-0000-0000DA1F0000}"/>
    <cellStyle name="_CurrencySpace 4 2 3 4 2" xfId="14343" xr:uid="{00000000-0005-0000-0000-0000DB1F0000}"/>
    <cellStyle name="_CurrencySpace 4 2 3 4 2 2" xfId="48502" xr:uid="{00000000-0005-0000-0000-0000DC1F0000}"/>
    <cellStyle name="_CurrencySpace 4 2 3 4 2 3" xfId="35182" xr:uid="{00000000-0005-0000-0000-0000DD1F0000}"/>
    <cellStyle name="_CurrencySpace 4 2 3 4 3" xfId="27729" xr:uid="{00000000-0005-0000-0000-0000DE1F0000}"/>
    <cellStyle name="_CurrencySpace 4 2 3 4 4" xfId="41051" xr:uid="{00000000-0005-0000-0000-0000DF1F0000}"/>
    <cellStyle name="_CurrencySpace 4 2 3 4 5" xfId="21875" xr:uid="{00000000-0005-0000-0000-0000E01F0000}"/>
    <cellStyle name="_CurrencySpace 4 2 3 5" xfId="9780" xr:uid="{00000000-0005-0000-0000-0000E11F0000}"/>
    <cellStyle name="_CurrencySpace 4 2 3 5 2" xfId="30621" xr:uid="{00000000-0005-0000-0000-0000E21F0000}"/>
    <cellStyle name="_CurrencySpace 4 2 3 5 3" xfId="43941" xr:uid="{00000000-0005-0000-0000-0000E31F0000}"/>
    <cellStyle name="_CurrencySpace 4 2 3 5 4" xfId="17314" xr:uid="{00000000-0005-0000-0000-0000E41F0000}"/>
    <cellStyle name="_CurrencySpace 4 2 3 6" xfId="8492" xr:uid="{00000000-0005-0000-0000-0000E51F0000}"/>
    <cellStyle name="_CurrencySpace 4 2 3 6 2" xfId="42663" xr:uid="{00000000-0005-0000-0000-0000E61F0000}"/>
    <cellStyle name="_CurrencySpace 4 2 3 6 3" xfId="29343" xr:uid="{00000000-0005-0000-0000-0000E71F0000}"/>
    <cellStyle name="_CurrencySpace 4 2 3 7" xfId="23168" xr:uid="{00000000-0005-0000-0000-0000E81F0000}"/>
    <cellStyle name="_CurrencySpace 4 2 3 8" xfId="36490" xr:uid="{00000000-0005-0000-0000-0000E91F0000}"/>
    <cellStyle name="_CurrencySpace 4 2 3 9" xfId="16036" xr:uid="{00000000-0005-0000-0000-0000EA1F0000}"/>
    <cellStyle name="_CurrencySpace 4 2 4" xfId="3285" xr:uid="{00000000-0005-0000-0000-0000EB1F0000}"/>
    <cellStyle name="_CurrencySpace 4 2 4 2" xfId="4809" xr:uid="{00000000-0005-0000-0000-0000EC1F0000}"/>
    <cellStyle name="_CurrencySpace 4 2 4 2 2" xfId="12274" xr:uid="{00000000-0005-0000-0000-0000ED1F0000}"/>
    <cellStyle name="_CurrencySpace 4 2 4 2 2 2" xfId="46433" xr:uid="{00000000-0005-0000-0000-0000EE1F0000}"/>
    <cellStyle name="_CurrencySpace 4 2 4 2 2 3" xfId="33113" xr:uid="{00000000-0005-0000-0000-0000EF1F0000}"/>
    <cellStyle name="_CurrencySpace 4 2 4 2 3" xfId="25660" xr:uid="{00000000-0005-0000-0000-0000F01F0000}"/>
    <cellStyle name="_CurrencySpace 4 2 4 2 4" xfId="38982" xr:uid="{00000000-0005-0000-0000-0000F11F0000}"/>
    <cellStyle name="_CurrencySpace 4 2 4 2 5" xfId="19806" xr:uid="{00000000-0005-0000-0000-0000F21F0000}"/>
    <cellStyle name="_CurrencySpace 4 2 4 3" xfId="6352" xr:uid="{00000000-0005-0000-0000-0000F31F0000}"/>
    <cellStyle name="_CurrencySpace 4 2 4 3 2" xfId="13817" xr:uid="{00000000-0005-0000-0000-0000F41F0000}"/>
    <cellStyle name="_CurrencySpace 4 2 4 3 2 2" xfId="47976" xr:uid="{00000000-0005-0000-0000-0000F51F0000}"/>
    <cellStyle name="_CurrencySpace 4 2 4 3 2 3" xfId="34656" xr:uid="{00000000-0005-0000-0000-0000F61F0000}"/>
    <cellStyle name="_CurrencySpace 4 2 4 3 3" xfId="27203" xr:uid="{00000000-0005-0000-0000-0000F71F0000}"/>
    <cellStyle name="_CurrencySpace 4 2 4 3 4" xfId="40525" xr:uid="{00000000-0005-0000-0000-0000F81F0000}"/>
    <cellStyle name="_CurrencySpace 4 2 4 3 5" xfId="21349" xr:uid="{00000000-0005-0000-0000-0000F91F0000}"/>
    <cellStyle name="_CurrencySpace 4 2 4 4" xfId="10750" xr:uid="{00000000-0005-0000-0000-0000FA1F0000}"/>
    <cellStyle name="_CurrencySpace 4 2 4 4 2" xfId="31590" xr:uid="{00000000-0005-0000-0000-0000FB1F0000}"/>
    <cellStyle name="_CurrencySpace 4 2 4 4 3" xfId="44910" xr:uid="{00000000-0005-0000-0000-0000FC1F0000}"/>
    <cellStyle name="_CurrencySpace 4 2 4 4 4" xfId="18283" xr:uid="{00000000-0005-0000-0000-0000FD1F0000}"/>
    <cellStyle name="_CurrencySpace 4 2 4 5" xfId="7966" xr:uid="{00000000-0005-0000-0000-0000FE1F0000}"/>
    <cellStyle name="_CurrencySpace 4 2 4 5 2" xfId="42137" xr:uid="{00000000-0005-0000-0000-0000FF1F0000}"/>
    <cellStyle name="_CurrencySpace 4 2 4 5 3" xfId="28817" xr:uid="{00000000-0005-0000-0000-000000200000}"/>
    <cellStyle name="_CurrencySpace 4 2 4 6" xfId="24137" xr:uid="{00000000-0005-0000-0000-000001200000}"/>
    <cellStyle name="_CurrencySpace 4 2 4 7" xfId="37459" xr:uid="{00000000-0005-0000-0000-000002200000}"/>
    <cellStyle name="_CurrencySpace 4 2 4 8" xfId="15510" xr:uid="{00000000-0005-0000-0000-000003200000}"/>
    <cellStyle name="_CurrencySpace 4 2 5" xfId="2629" xr:uid="{00000000-0005-0000-0000-000004200000}"/>
    <cellStyle name="_CurrencySpace 4 2 5 2" xfId="10136" xr:uid="{00000000-0005-0000-0000-000005200000}"/>
    <cellStyle name="_CurrencySpace 4 2 5 2 2" xfId="44296" xr:uid="{00000000-0005-0000-0000-000006200000}"/>
    <cellStyle name="_CurrencySpace 4 2 5 2 3" xfId="30976" xr:uid="{00000000-0005-0000-0000-000007200000}"/>
    <cellStyle name="_CurrencySpace 4 2 5 3" xfId="23523" xr:uid="{00000000-0005-0000-0000-000008200000}"/>
    <cellStyle name="_CurrencySpace 4 2 5 4" xfId="36845" xr:uid="{00000000-0005-0000-0000-000009200000}"/>
    <cellStyle name="_CurrencySpace 4 2 5 5" xfId="17669" xr:uid="{00000000-0005-0000-0000-00000A200000}"/>
    <cellStyle name="_CurrencySpace 4 2 6" xfId="4188" xr:uid="{00000000-0005-0000-0000-00000B200000}"/>
    <cellStyle name="_CurrencySpace 4 2 6 2" xfId="11653" xr:uid="{00000000-0005-0000-0000-00000C200000}"/>
    <cellStyle name="_CurrencySpace 4 2 6 2 2" xfId="45812" xr:uid="{00000000-0005-0000-0000-00000D200000}"/>
    <cellStyle name="_CurrencySpace 4 2 6 2 3" xfId="32492" xr:uid="{00000000-0005-0000-0000-00000E200000}"/>
    <cellStyle name="_CurrencySpace 4 2 6 3" xfId="25039" xr:uid="{00000000-0005-0000-0000-00000F200000}"/>
    <cellStyle name="_CurrencySpace 4 2 6 4" xfId="38361" xr:uid="{00000000-0005-0000-0000-000010200000}"/>
    <cellStyle name="_CurrencySpace 4 2 6 5" xfId="19185" xr:uid="{00000000-0005-0000-0000-000011200000}"/>
    <cellStyle name="_CurrencySpace 4 2 7" xfId="5719" xr:uid="{00000000-0005-0000-0000-000012200000}"/>
    <cellStyle name="_CurrencySpace 4 2 7 2" xfId="13184" xr:uid="{00000000-0005-0000-0000-000013200000}"/>
    <cellStyle name="_CurrencySpace 4 2 7 2 2" xfId="47343" xr:uid="{00000000-0005-0000-0000-000014200000}"/>
    <cellStyle name="_CurrencySpace 4 2 7 2 3" xfId="34023" xr:uid="{00000000-0005-0000-0000-000015200000}"/>
    <cellStyle name="_CurrencySpace 4 2 7 3" xfId="26570" xr:uid="{00000000-0005-0000-0000-000016200000}"/>
    <cellStyle name="_CurrencySpace 4 2 7 4" xfId="39892" xr:uid="{00000000-0005-0000-0000-000017200000}"/>
    <cellStyle name="_CurrencySpace 4 2 7 5" xfId="20716" xr:uid="{00000000-0005-0000-0000-000018200000}"/>
    <cellStyle name="_CurrencySpace 4 2 8" xfId="9240" xr:uid="{00000000-0005-0000-0000-000019200000}"/>
    <cellStyle name="_CurrencySpace 4 2 8 2" xfId="30081" xr:uid="{00000000-0005-0000-0000-00001A200000}"/>
    <cellStyle name="_CurrencySpace 4 2 8 3" xfId="43401" xr:uid="{00000000-0005-0000-0000-00001B200000}"/>
    <cellStyle name="_CurrencySpace 4 2 8 4" xfId="16774" xr:uid="{00000000-0005-0000-0000-00001C200000}"/>
    <cellStyle name="_CurrencySpace 4 2 9" xfId="7345" xr:uid="{00000000-0005-0000-0000-00001D200000}"/>
    <cellStyle name="_CurrencySpace 4 2 9 2" xfId="41516" xr:uid="{00000000-0005-0000-0000-00001E200000}"/>
    <cellStyle name="_CurrencySpace 4 2 9 3" xfId="28196" xr:uid="{00000000-0005-0000-0000-00001F200000}"/>
    <cellStyle name="_CurrencySpace 4 3" xfId="1319" xr:uid="{00000000-0005-0000-0000-000020200000}"/>
    <cellStyle name="_CurrencySpace 4 3 2" xfId="3202" xr:uid="{00000000-0005-0000-0000-000021200000}"/>
    <cellStyle name="_CurrencySpace 4 3 2 2" xfId="10669" xr:uid="{00000000-0005-0000-0000-000022200000}"/>
    <cellStyle name="_CurrencySpace 4 3 2 2 2" xfId="44829" xr:uid="{00000000-0005-0000-0000-000023200000}"/>
    <cellStyle name="_CurrencySpace 4 3 2 2 3" xfId="31509" xr:uid="{00000000-0005-0000-0000-000024200000}"/>
    <cellStyle name="_CurrencySpace 4 3 2 3" xfId="24056" xr:uid="{00000000-0005-0000-0000-000025200000}"/>
    <cellStyle name="_CurrencySpace 4 3 2 4" xfId="37378" xr:uid="{00000000-0005-0000-0000-000026200000}"/>
    <cellStyle name="_CurrencySpace 4 3 2 5" xfId="18202" xr:uid="{00000000-0005-0000-0000-000027200000}"/>
    <cellStyle name="_CurrencySpace 4 3 3" xfId="4728" xr:uid="{00000000-0005-0000-0000-000028200000}"/>
    <cellStyle name="_CurrencySpace 4 3 3 2" xfId="12193" xr:uid="{00000000-0005-0000-0000-000029200000}"/>
    <cellStyle name="_CurrencySpace 4 3 3 2 2" xfId="46352" xr:uid="{00000000-0005-0000-0000-00002A200000}"/>
    <cellStyle name="_CurrencySpace 4 3 3 2 3" xfId="33032" xr:uid="{00000000-0005-0000-0000-00002B200000}"/>
    <cellStyle name="_CurrencySpace 4 3 3 3" xfId="25579" xr:uid="{00000000-0005-0000-0000-00002C200000}"/>
    <cellStyle name="_CurrencySpace 4 3 3 4" xfId="38901" xr:uid="{00000000-0005-0000-0000-00002D200000}"/>
    <cellStyle name="_CurrencySpace 4 3 3 5" xfId="19725" xr:uid="{00000000-0005-0000-0000-00002E200000}"/>
    <cellStyle name="_CurrencySpace 4 3 4" xfId="6271" xr:uid="{00000000-0005-0000-0000-00002F200000}"/>
    <cellStyle name="_CurrencySpace 4 3 4 2" xfId="13736" xr:uid="{00000000-0005-0000-0000-000030200000}"/>
    <cellStyle name="_CurrencySpace 4 3 4 2 2" xfId="47895" xr:uid="{00000000-0005-0000-0000-000031200000}"/>
    <cellStyle name="_CurrencySpace 4 3 4 2 3" xfId="34575" xr:uid="{00000000-0005-0000-0000-000032200000}"/>
    <cellStyle name="_CurrencySpace 4 3 4 3" xfId="27122" xr:uid="{00000000-0005-0000-0000-000033200000}"/>
    <cellStyle name="_CurrencySpace 4 3 4 4" xfId="40444" xr:uid="{00000000-0005-0000-0000-000034200000}"/>
    <cellStyle name="_CurrencySpace 4 3 4 5" xfId="21268" xr:uid="{00000000-0005-0000-0000-000035200000}"/>
    <cellStyle name="_CurrencySpace 4 3 5" xfId="9159" xr:uid="{00000000-0005-0000-0000-000036200000}"/>
    <cellStyle name="_CurrencySpace 4 3 5 2" xfId="30000" xr:uid="{00000000-0005-0000-0000-000037200000}"/>
    <cellStyle name="_CurrencySpace 4 3 5 3" xfId="43320" xr:uid="{00000000-0005-0000-0000-000038200000}"/>
    <cellStyle name="_CurrencySpace 4 3 5 4" xfId="16693" xr:uid="{00000000-0005-0000-0000-000039200000}"/>
    <cellStyle name="_CurrencySpace 4 3 6" xfId="7885" xr:uid="{00000000-0005-0000-0000-00003A200000}"/>
    <cellStyle name="_CurrencySpace 4 3 6 2" xfId="42056" xr:uid="{00000000-0005-0000-0000-00003B200000}"/>
    <cellStyle name="_CurrencySpace 4 3 6 3" xfId="28736" xr:uid="{00000000-0005-0000-0000-00003C200000}"/>
    <cellStyle name="_CurrencySpace 4 3 7" xfId="22546" xr:uid="{00000000-0005-0000-0000-00003D200000}"/>
    <cellStyle name="_CurrencySpace 4 3 8" xfId="35869" xr:uid="{00000000-0005-0000-0000-00003E200000}"/>
    <cellStyle name="_CurrencySpace 4 3 9" xfId="15429" xr:uid="{00000000-0005-0000-0000-00003F200000}"/>
    <cellStyle name="_CurrencySpace 4 4" xfId="1877" xr:uid="{00000000-0005-0000-0000-000040200000}"/>
    <cellStyle name="_CurrencySpace 4 4 2" xfId="3435" xr:uid="{00000000-0005-0000-0000-000041200000}"/>
    <cellStyle name="_CurrencySpace 4 4 2 2" xfId="10900" xr:uid="{00000000-0005-0000-0000-000042200000}"/>
    <cellStyle name="_CurrencySpace 4 4 2 2 2" xfId="45060" xr:uid="{00000000-0005-0000-0000-000043200000}"/>
    <cellStyle name="_CurrencySpace 4 4 2 2 3" xfId="31740" xr:uid="{00000000-0005-0000-0000-000044200000}"/>
    <cellStyle name="_CurrencySpace 4 4 2 3" xfId="24287" xr:uid="{00000000-0005-0000-0000-000045200000}"/>
    <cellStyle name="_CurrencySpace 4 4 2 4" xfId="37609" xr:uid="{00000000-0005-0000-0000-000046200000}"/>
    <cellStyle name="_CurrencySpace 4 4 2 5" xfId="18433" xr:uid="{00000000-0005-0000-0000-000047200000}"/>
    <cellStyle name="_CurrencySpace 4 4 3" xfId="4959" xr:uid="{00000000-0005-0000-0000-000048200000}"/>
    <cellStyle name="_CurrencySpace 4 4 3 2" xfId="12424" xr:uid="{00000000-0005-0000-0000-000049200000}"/>
    <cellStyle name="_CurrencySpace 4 4 3 2 2" xfId="46583" xr:uid="{00000000-0005-0000-0000-00004A200000}"/>
    <cellStyle name="_CurrencySpace 4 4 3 2 3" xfId="33263" xr:uid="{00000000-0005-0000-0000-00004B200000}"/>
    <cellStyle name="_CurrencySpace 4 4 3 3" xfId="25810" xr:uid="{00000000-0005-0000-0000-00004C200000}"/>
    <cellStyle name="_CurrencySpace 4 4 3 4" xfId="39132" xr:uid="{00000000-0005-0000-0000-00004D200000}"/>
    <cellStyle name="_CurrencySpace 4 4 3 5" xfId="19956" xr:uid="{00000000-0005-0000-0000-00004E200000}"/>
    <cellStyle name="_CurrencySpace 4 4 4" xfId="6502" xr:uid="{00000000-0005-0000-0000-00004F200000}"/>
    <cellStyle name="_CurrencySpace 4 4 4 2" xfId="13967" xr:uid="{00000000-0005-0000-0000-000050200000}"/>
    <cellStyle name="_CurrencySpace 4 4 4 2 2" xfId="48126" xr:uid="{00000000-0005-0000-0000-000051200000}"/>
    <cellStyle name="_CurrencySpace 4 4 4 2 3" xfId="34806" xr:uid="{00000000-0005-0000-0000-000052200000}"/>
    <cellStyle name="_CurrencySpace 4 4 4 3" xfId="27353" xr:uid="{00000000-0005-0000-0000-000053200000}"/>
    <cellStyle name="_CurrencySpace 4 4 4 4" xfId="40675" xr:uid="{00000000-0005-0000-0000-000054200000}"/>
    <cellStyle name="_CurrencySpace 4 4 4 5" xfId="21499" xr:uid="{00000000-0005-0000-0000-000055200000}"/>
    <cellStyle name="_CurrencySpace 4 4 5" xfId="9390" xr:uid="{00000000-0005-0000-0000-000056200000}"/>
    <cellStyle name="_CurrencySpace 4 4 5 2" xfId="30231" xr:uid="{00000000-0005-0000-0000-000057200000}"/>
    <cellStyle name="_CurrencySpace 4 4 5 3" xfId="43551" xr:uid="{00000000-0005-0000-0000-000058200000}"/>
    <cellStyle name="_CurrencySpace 4 4 5 4" xfId="16924" xr:uid="{00000000-0005-0000-0000-000059200000}"/>
    <cellStyle name="_CurrencySpace 4 4 6" xfId="8116" xr:uid="{00000000-0005-0000-0000-00005A200000}"/>
    <cellStyle name="_CurrencySpace 4 4 6 2" xfId="42287" xr:uid="{00000000-0005-0000-0000-00005B200000}"/>
    <cellStyle name="_CurrencySpace 4 4 6 3" xfId="28967" xr:uid="{00000000-0005-0000-0000-00005C200000}"/>
    <cellStyle name="_CurrencySpace 4 4 7" xfId="22778" xr:uid="{00000000-0005-0000-0000-00005D200000}"/>
    <cellStyle name="_CurrencySpace 4 4 8" xfId="36100" xr:uid="{00000000-0005-0000-0000-00005E200000}"/>
    <cellStyle name="_CurrencySpace 4 4 9" xfId="15660" xr:uid="{00000000-0005-0000-0000-00005F200000}"/>
    <cellStyle name="_CurrencySpace 4 5" xfId="2192" xr:uid="{00000000-0005-0000-0000-000060200000}"/>
    <cellStyle name="_CurrencySpace 4 5 2" xfId="3730" xr:uid="{00000000-0005-0000-0000-000061200000}"/>
    <cellStyle name="_CurrencySpace 4 5 2 2" xfId="11195" xr:uid="{00000000-0005-0000-0000-000062200000}"/>
    <cellStyle name="_CurrencySpace 4 5 2 2 2" xfId="45355" xr:uid="{00000000-0005-0000-0000-000063200000}"/>
    <cellStyle name="_CurrencySpace 4 5 2 2 3" xfId="32035" xr:uid="{00000000-0005-0000-0000-000064200000}"/>
    <cellStyle name="_CurrencySpace 4 5 2 3" xfId="24582" xr:uid="{00000000-0005-0000-0000-000065200000}"/>
    <cellStyle name="_CurrencySpace 4 5 2 4" xfId="37904" xr:uid="{00000000-0005-0000-0000-000066200000}"/>
    <cellStyle name="_CurrencySpace 4 5 2 5" xfId="18728" xr:uid="{00000000-0005-0000-0000-000067200000}"/>
    <cellStyle name="_CurrencySpace 4 5 3" xfId="5254" xr:uid="{00000000-0005-0000-0000-000068200000}"/>
    <cellStyle name="_CurrencySpace 4 5 3 2" xfId="12719" xr:uid="{00000000-0005-0000-0000-000069200000}"/>
    <cellStyle name="_CurrencySpace 4 5 3 2 2" xfId="46878" xr:uid="{00000000-0005-0000-0000-00006A200000}"/>
    <cellStyle name="_CurrencySpace 4 5 3 2 3" xfId="33558" xr:uid="{00000000-0005-0000-0000-00006B200000}"/>
    <cellStyle name="_CurrencySpace 4 5 3 3" xfId="26105" xr:uid="{00000000-0005-0000-0000-00006C200000}"/>
    <cellStyle name="_CurrencySpace 4 5 3 4" xfId="39427" xr:uid="{00000000-0005-0000-0000-00006D200000}"/>
    <cellStyle name="_CurrencySpace 4 5 3 5" xfId="20251" xr:uid="{00000000-0005-0000-0000-00006E200000}"/>
    <cellStyle name="_CurrencySpace 4 5 4" xfId="6797" xr:uid="{00000000-0005-0000-0000-00006F200000}"/>
    <cellStyle name="_CurrencySpace 4 5 4 2" xfId="14262" xr:uid="{00000000-0005-0000-0000-000070200000}"/>
    <cellStyle name="_CurrencySpace 4 5 4 2 2" xfId="48421" xr:uid="{00000000-0005-0000-0000-000071200000}"/>
    <cellStyle name="_CurrencySpace 4 5 4 2 3" xfId="35101" xr:uid="{00000000-0005-0000-0000-000072200000}"/>
    <cellStyle name="_CurrencySpace 4 5 4 3" xfId="27648" xr:uid="{00000000-0005-0000-0000-000073200000}"/>
    <cellStyle name="_CurrencySpace 4 5 4 4" xfId="40970" xr:uid="{00000000-0005-0000-0000-000074200000}"/>
    <cellStyle name="_CurrencySpace 4 5 4 5" xfId="21794" xr:uid="{00000000-0005-0000-0000-000075200000}"/>
    <cellStyle name="_CurrencySpace 4 5 5" xfId="9699" xr:uid="{00000000-0005-0000-0000-000076200000}"/>
    <cellStyle name="_CurrencySpace 4 5 5 2" xfId="30540" xr:uid="{00000000-0005-0000-0000-000077200000}"/>
    <cellStyle name="_CurrencySpace 4 5 5 3" xfId="43860" xr:uid="{00000000-0005-0000-0000-000078200000}"/>
    <cellStyle name="_CurrencySpace 4 5 5 4" xfId="17233" xr:uid="{00000000-0005-0000-0000-000079200000}"/>
    <cellStyle name="_CurrencySpace 4 5 6" xfId="8411" xr:uid="{00000000-0005-0000-0000-00007A200000}"/>
    <cellStyle name="_CurrencySpace 4 5 6 2" xfId="42582" xr:uid="{00000000-0005-0000-0000-00007B200000}"/>
    <cellStyle name="_CurrencySpace 4 5 6 3" xfId="29262" xr:uid="{00000000-0005-0000-0000-00007C200000}"/>
    <cellStyle name="_CurrencySpace 4 5 7" xfId="23087" xr:uid="{00000000-0005-0000-0000-00007D200000}"/>
    <cellStyle name="_CurrencySpace 4 5 8" xfId="36409" xr:uid="{00000000-0005-0000-0000-00007E200000}"/>
    <cellStyle name="_CurrencySpace 4 5 9" xfId="15955" xr:uid="{00000000-0005-0000-0000-00007F200000}"/>
    <cellStyle name="_CurrencySpace 4 6" xfId="3050" xr:uid="{00000000-0005-0000-0000-000080200000}"/>
    <cellStyle name="_CurrencySpace 4 6 2" xfId="4582" xr:uid="{00000000-0005-0000-0000-000081200000}"/>
    <cellStyle name="_CurrencySpace 4 6 2 2" xfId="12047" xr:uid="{00000000-0005-0000-0000-000082200000}"/>
    <cellStyle name="_CurrencySpace 4 6 2 2 2" xfId="46206" xr:uid="{00000000-0005-0000-0000-000083200000}"/>
    <cellStyle name="_CurrencySpace 4 6 2 2 3" xfId="32886" xr:uid="{00000000-0005-0000-0000-000084200000}"/>
    <cellStyle name="_CurrencySpace 4 6 2 3" xfId="25433" xr:uid="{00000000-0005-0000-0000-000085200000}"/>
    <cellStyle name="_CurrencySpace 4 6 2 4" xfId="38755" xr:uid="{00000000-0005-0000-0000-000086200000}"/>
    <cellStyle name="_CurrencySpace 4 6 2 5" xfId="19579" xr:uid="{00000000-0005-0000-0000-000087200000}"/>
    <cellStyle name="_CurrencySpace 4 6 3" xfId="6125" xr:uid="{00000000-0005-0000-0000-000088200000}"/>
    <cellStyle name="_CurrencySpace 4 6 3 2" xfId="13590" xr:uid="{00000000-0005-0000-0000-000089200000}"/>
    <cellStyle name="_CurrencySpace 4 6 3 2 2" xfId="47749" xr:uid="{00000000-0005-0000-0000-00008A200000}"/>
    <cellStyle name="_CurrencySpace 4 6 3 2 3" xfId="34429" xr:uid="{00000000-0005-0000-0000-00008B200000}"/>
    <cellStyle name="_CurrencySpace 4 6 3 3" xfId="26976" xr:uid="{00000000-0005-0000-0000-00008C200000}"/>
    <cellStyle name="_CurrencySpace 4 6 3 4" xfId="40298" xr:uid="{00000000-0005-0000-0000-00008D200000}"/>
    <cellStyle name="_CurrencySpace 4 6 3 5" xfId="21122" xr:uid="{00000000-0005-0000-0000-00008E200000}"/>
    <cellStyle name="_CurrencySpace 4 6 4" xfId="10523" xr:uid="{00000000-0005-0000-0000-00008F200000}"/>
    <cellStyle name="_CurrencySpace 4 6 4 2" xfId="31363" xr:uid="{00000000-0005-0000-0000-000090200000}"/>
    <cellStyle name="_CurrencySpace 4 6 4 3" xfId="44683" xr:uid="{00000000-0005-0000-0000-000091200000}"/>
    <cellStyle name="_CurrencySpace 4 6 4 4" xfId="18056" xr:uid="{00000000-0005-0000-0000-000092200000}"/>
    <cellStyle name="_CurrencySpace 4 6 5" xfId="7739" xr:uid="{00000000-0005-0000-0000-000093200000}"/>
    <cellStyle name="_CurrencySpace 4 6 5 2" xfId="41910" xr:uid="{00000000-0005-0000-0000-000094200000}"/>
    <cellStyle name="_CurrencySpace 4 6 5 3" xfId="28590" xr:uid="{00000000-0005-0000-0000-000095200000}"/>
    <cellStyle name="_CurrencySpace 4 6 6" xfId="23910" xr:uid="{00000000-0005-0000-0000-000096200000}"/>
    <cellStyle name="_CurrencySpace 4 6 7" xfId="37232" xr:uid="{00000000-0005-0000-0000-000097200000}"/>
    <cellStyle name="_CurrencySpace 4 6 8" xfId="15283" xr:uid="{00000000-0005-0000-0000-000098200000}"/>
    <cellStyle name="_CurrencySpace 4 7" xfId="2548" xr:uid="{00000000-0005-0000-0000-000099200000}"/>
    <cellStyle name="_CurrencySpace 4 7 2" xfId="10055" xr:uid="{00000000-0005-0000-0000-00009A200000}"/>
    <cellStyle name="_CurrencySpace 4 7 2 2" xfId="44215" xr:uid="{00000000-0005-0000-0000-00009B200000}"/>
    <cellStyle name="_CurrencySpace 4 7 2 3" xfId="30895" xr:uid="{00000000-0005-0000-0000-00009C200000}"/>
    <cellStyle name="_CurrencySpace 4 7 3" xfId="23442" xr:uid="{00000000-0005-0000-0000-00009D200000}"/>
    <cellStyle name="_CurrencySpace 4 7 4" xfId="36764" xr:uid="{00000000-0005-0000-0000-00009E200000}"/>
    <cellStyle name="_CurrencySpace 4 7 5" xfId="17588" xr:uid="{00000000-0005-0000-0000-00009F200000}"/>
    <cellStyle name="_CurrencySpace 4 8" xfId="4107" xr:uid="{00000000-0005-0000-0000-0000A0200000}"/>
    <cellStyle name="_CurrencySpace 4 8 2" xfId="11572" xr:uid="{00000000-0005-0000-0000-0000A1200000}"/>
    <cellStyle name="_CurrencySpace 4 8 2 2" xfId="45731" xr:uid="{00000000-0005-0000-0000-0000A2200000}"/>
    <cellStyle name="_CurrencySpace 4 8 2 3" xfId="32411" xr:uid="{00000000-0005-0000-0000-0000A3200000}"/>
    <cellStyle name="_CurrencySpace 4 8 3" xfId="24958" xr:uid="{00000000-0005-0000-0000-0000A4200000}"/>
    <cellStyle name="_CurrencySpace 4 8 4" xfId="38280" xr:uid="{00000000-0005-0000-0000-0000A5200000}"/>
    <cellStyle name="_CurrencySpace 4 8 5" xfId="19104" xr:uid="{00000000-0005-0000-0000-0000A6200000}"/>
    <cellStyle name="_CurrencySpace 4 9" xfId="5638" xr:uid="{00000000-0005-0000-0000-0000A7200000}"/>
    <cellStyle name="_CurrencySpace 4 9 2" xfId="13103" xr:uid="{00000000-0005-0000-0000-0000A8200000}"/>
    <cellStyle name="_CurrencySpace 4 9 2 2" xfId="47262" xr:uid="{00000000-0005-0000-0000-0000A9200000}"/>
    <cellStyle name="_CurrencySpace 4 9 2 3" xfId="33942" xr:uid="{00000000-0005-0000-0000-0000AA200000}"/>
    <cellStyle name="_CurrencySpace 4 9 3" xfId="26489" xr:uid="{00000000-0005-0000-0000-0000AB200000}"/>
    <cellStyle name="_CurrencySpace 4 9 4" xfId="39811" xr:uid="{00000000-0005-0000-0000-0000AC200000}"/>
    <cellStyle name="_CurrencySpace 4 9 5" xfId="20635" xr:uid="{00000000-0005-0000-0000-0000AD200000}"/>
    <cellStyle name="_CurrencySpace 5" xfId="1340" xr:uid="{00000000-0005-0000-0000-0000AE200000}"/>
    <cellStyle name="_CurrencySpace 5 10" xfId="22567" xr:uid="{00000000-0005-0000-0000-0000AF200000}"/>
    <cellStyle name="_CurrencySpace 5 11" xfId="35890" xr:uid="{00000000-0005-0000-0000-0000B0200000}"/>
    <cellStyle name="_CurrencySpace 5 12" xfId="14829" xr:uid="{00000000-0005-0000-0000-0000B1200000}"/>
    <cellStyle name="_CurrencySpace 5 2" xfId="1898" xr:uid="{00000000-0005-0000-0000-0000B2200000}"/>
    <cellStyle name="_CurrencySpace 5 2 2" xfId="3456" xr:uid="{00000000-0005-0000-0000-0000B3200000}"/>
    <cellStyle name="_CurrencySpace 5 2 2 2" xfId="10921" xr:uid="{00000000-0005-0000-0000-0000B4200000}"/>
    <cellStyle name="_CurrencySpace 5 2 2 2 2" xfId="45081" xr:uid="{00000000-0005-0000-0000-0000B5200000}"/>
    <cellStyle name="_CurrencySpace 5 2 2 2 3" xfId="31761" xr:uid="{00000000-0005-0000-0000-0000B6200000}"/>
    <cellStyle name="_CurrencySpace 5 2 2 3" xfId="24308" xr:uid="{00000000-0005-0000-0000-0000B7200000}"/>
    <cellStyle name="_CurrencySpace 5 2 2 4" xfId="37630" xr:uid="{00000000-0005-0000-0000-0000B8200000}"/>
    <cellStyle name="_CurrencySpace 5 2 2 5" xfId="18454" xr:uid="{00000000-0005-0000-0000-0000B9200000}"/>
    <cellStyle name="_CurrencySpace 5 2 3" xfId="4980" xr:uid="{00000000-0005-0000-0000-0000BA200000}"/>
    <cellStyle name="_CurrencySpace 5 2 3 2" xfId="12445" xr:uid="{00000000-0005-0000-0000-0000BB200000}"/>
    <cellStyle name="_CurrencySpace 5 2 3 2 2" xfId="46604" xr:uid="{00000000-0005-0000-0000-0000BC200000}"/>
    <cellStyle name="_CurrencySpace 5 2 3 2 3" xfId="33284" xr:uid="{00000000-0005-0000-0000-0000BD200000}"/>
    <cellStyle name="_CurrencySpace 5 2 3 3" xfId="25831" xr:uid="{00000000-0005-0000-0000-0000BE200000}"/>
    <cellStyle name="_CurrencySpace 5 2 3 4" xfId="39153" xr:uid="{00000000-0005-0000-0000-0000BF200000}"/>
    <cellStyle name="_CurrencySpace 5 2 3 5" xfId="19977" xr:uid="{00000000-0005-0000-0000-0000C0200000}"/>
    <cellStyle name="_CurrencySpace 5 2 4" xfId="6523" xr:uid="{00000000-0005-0000-0000-0000C1200000}"/>
    <cellStyle name="_CurrencySpace 5 2 4 2" xfId="13988" xr:uid="{00000000-0005-0000-0000-0000C2200000}"/>
    <cellStyle name="_CurrencySpace 5 2 4 2 2" xfId="48147" xr:uid="{00000000-0005-0000-0000-0000C3200000}"/>
    <cellStyle name="_CurrencySpace 5 2 4 2 3" xfId="34827" xr:uid="{00000000-0005-0000-0000-0000C4200000}"/>
    <cellStyle name="_CurrencySpace 5 2 4 3" xfId="27374" xr:uid="{00000000-0005-0000-0000-0000C5200000}"/>
    <cellStyle name="_CurrencySpace 5 2 4 4" xfId="40696" xr:uid="{00000000-0005-0000-0000-0000C6200000}"/>
    <cellStyle name="_CurrencySpace 5 2 4 5" xfId="21520" xr:uid="{00000000-0005-0000-0000-0000C7200000}"/>
    <cellStyle name="_CurrencySpace 5 2 5" xfId="9411" xr:uid="{00000000-0005-0000-0000-0000C8200000}"/>
    <cellStyle name="_CurrencySpace 5 2 5 2" xfId="30252" xr:uid="{00000000-0005-0000-0000-0000C9200000}"/>
    <cellStyle name="_CurrencySpace 5 2 5 3" xfId="43572" xr:uid="{00000000-0005-0000-0000-0000CA200000}"/>
    <cellStyle name="_CurrencySpace 5 2 5 4" xfId="16945" xr:uid="{00000000-0005-0000-0000-0000CB200000}"/>
    <cellStyle name="_CurrencySpace 5 2 6" xfId="8137" xr:uid="{00000000-0005-0000-0000-0000CC200000}"/>
    <cellStyle name="_CurrencySpace 5 2 6 2" xfId="42308" xr:uid="{00000000-0005-0000-0000-0000CD200000}"/>
    <cellStyle name="_CurrencySpace 5 2 6 3" xfId="28988" xr:uid="{00000000-0005-0000-0000-0000CE200000}"/>
    <cellStyle name="_CurrencySpace 5 2 7" xfId="22799" xr:uid="{00000000-0005-0000-0000-0000CF200000}"/>
    <cellStyle name="_CurrencySpace 5 2 8" xfId="36121" xr:uid="{00000000-0005-0000-0000-0000D0200000}"/>
    <cellStyle name="_CurrencySpace 5 2 9" xfId="15681" xr:uid="{00000000-0005-0000-0000-0000D1200000}"/>
    <cellStyle name="_CurrencySpace 5 3" xfId="2213" xr:uid="{00000000-0005-0000-0000-0000D2200000}"/>
    <cellStyle name="_CurrencySpace 5 3 2" xfId="3751" xr:uid="{00000000-0005-0000-0000-0000D3200000}"/>
    <cellStyle name="_CurrencySpace 5 3 2 2" xfId="11216" xr:uid="{00000000-0005-0000-0000-0000D4200000}"/>
    <cellStyle name="_CurrencySpace 5 3 2 2 2" xfId="45376" xr:uid="{00000000-0005-0000-0000-0000D5200000}"/>
    <cellStyle name="_CurrencySpace 5 3 2 2 3" xfId="32056" xr:uid="{00000000-0005-0000-0000-0000D6200000}"/>
    <cellStyle name="_CurrencySpace 5 3 2 3" xfId="24603" xr:uid="{00000000-0005-0000-0000-0000D7200000}"/>
    <cellStyle name="_CurrencySpace 5 3 2 4" xfId="37925" xr:uid="{00000000-0005-0000-0000-0000D8200000}"/>
    <cellStyle name="_CurrencySpace 5 3 2 5" xfId="18749" xr:uid="{00000000-0005-0000-0000-0000D9200000}"/>
    <cellStyle name="_CurrencySpace 5 3 3" xfId="5275" xr:uid="{00000000-0005-0000-0000-0000DA200000}"/>
    <cellStyle name="_CurrencySpace 5 3 3 2" xfId="12740" xr:uid="{00000000-0005-0000-0000-0000DB200000}"/>
    <cellStyle name="_CurrencySpace 5 3 3 2 2" xfId="46899" xr:uid="{00000000-0005-0000-0000-0000DC200000}"/>
    <cellStyle name="_CurrencySpace 5 3 3 2 3" xfId="33579" xr:uid="{00000000-0005-0000-0000-0000DD200000}"/>
    <cellStyle name="_CurrencySpace 5 3 3 3" xfId="26126" xr:uid="{00000000-0005-0000-0000-0000DE200000}"/>
    <cellStyle name="_CurrencySpace 5 3 3 4" xfId="39448" xr:uid="{00000000-0005-0000-0000-0000DF200000}"/>
    <cellStyle name="_CurrencySpace 5 3 3 5" xfId="20272" xr:uid="{00000000-0005-0000-0000-0000E0200000}"/>
    <cellStyle name="_CurrencySpace 5 3 4" xfId="6818" xr:uid="{00000000-0005-0000-0000-0000E1200000}"/>
    <cellStyle name="_CurrencySpace 5 3 4 2" xfId="14283" xr:uid="{00000000-0005-0000-0000-0000E2200000}"/>
    <cellStyle name="_CurrencySpace 5 3 4 2 2" xfId="48442" xr:uid="{00000000-0005-0000-0000-0000E3200000}"/>
    <cellStyle name="_CurrencySpace 5 3 4 2 3" xfId="35122" xr:uid="{00000000-0005-0000-0000-0000E4200000}"/>
    <cellStyle name="_CurrencySpace 5 3 4 3" xfId="27669" xr:uid="{00000000-0005-0000-0000-0000E5200000}"/>
    <cellStyle name="_CurrencySpace 5 3 4 4" xfId="40991" xr:uid="{00000000-0005-0000-0000-0000E6200000}"/>
    <cellStyle name="_CurrencySpace 5 3 4 5" xfId="21815" xr:uid="{00000000-0005-0000-0000-0000E7200000}"/>
    <cellStyle name="_CurrencySpace 5 3 5" xfId="9720" xr:uid="{00000000-0005-0000-0000-0000E8200000}"/>
    <cellStyle name="_CurrencySpace 5 3 5 2" xfId="30561" xr:uid="{00000000-0005-0000-0000-0000E9200000}"/>
    <cellStyle name="_CurrencySpace 5 3 5 3" xfId="43881" xr:uid="{00000000-0005-0000-0000-0000EA200000}"/>
    <cellStyle name="_CurrencySpace 5 3 5 4" xfId="17254" xr:uid="{00000000-0005-0000-0000-0000EB200000}"/>
    <cellStyle name="_CurrencySpace 5 3 6" xfId="8432" xr:uid="{00000000-0005-0000-0000-0000EC200000}"/>
    <cellStyle name="_CurrencySpace 5 3 6 2" xfId="42603" xr:uid="{00000000-0005-0000-0000-0000ED200000}"/>
    <cellStyle name="_CurrencySpace 5 3 6 3" xfId="29283" xr:uid="{00000000-0005-0000-0000-0000EE200000}"/>
    <cellStyle name="_CurrencySpace 5 3 7" xfId="23108" xr:uid="{00000000-0005-0000-0000-0000EF200000}"/>
    <cellStyle name="_CurrencySpace 5 3 8" xfId="36430" xr:uid="{00000000-0005-0000-0000-0000F0200000}"/>
    <cellStyle name="_CurrencySpace 5 3 9" xfId="15976" xr:uid="{00000000-0005-0000-0000-0000F1200000}"/>
    <cellStyle name="_CurrencySpace 5 4" xfId="3223" xr:uid="{00000000-0005-0000-0000-0000F2200000}"/>
    <cellStyle name="_CurrencySpace 5 4 2" xfId="4749" xr:uid="{00000000-0005-0000-0000-0000F3200000}"/>
    <cellStyle name="_CurrencySpace 5 4 2 2" xfId="12214" xr:uid="{00000000-0005-0000-0000-0000F4200000}"/>
    <cellStyle name="_CurrencySpace 5 4 2 2 2" xfId="46373" xr:uid="{00000000-0005-0000-0000-0000F5200000}"/>
    <cellStyle name="_CurrencySpace 5 4 2 2 3" xfId="33053" xr:uid="{00000000-0005-0000-0000-0000F6200000}"/>
    <cellStyle name="_CurrencySpace 5 4 2 3" xfId="25600" xr:uid="{00000000-0005-0000-0000-0000F7200000}"/>
    <cellStyle name="_CurrencySpace 5 4 2 4" xfId="38922" xr:uid="{00000000-0005-0000-0000-0000F8200000}"/>
    <cellStyle name="_CurrencySpace 5 4 2 5" xfId="19746" xr:uid="{00000000-0005-0000-0000-0000F9200000}"/>
    <cellStyle name="_CurrencySpace 5 4 3" xfId="6292" xr:uid="{00000000-0005-0000-0000-0000FA200000}"/>
    <cellStyle name="_CurrencySpace 5 4 3 2" xfId="13757" xr:uid="{00000000-0005-0000-0000-0000FB200000}"/>
    <cellStyle name="_CurrencySpace 5 4 3 2 2" xfId="47916" xr:uid="{00000000-0005-0000-0000-0000FC200000}"/>
    <cellStyle name="_CurrencySpace 5 4 3 2 3" xfId="34596" xr:uid="{00000000-0005-0000-0000-0000FD200000}"/>
    <cellStyle name="_CurrencySpace 5 4 3 3" xfId="27143" xr:uid="{00000000-0005-0000-0000-0000FE200000}"/>
    <cellStyle name="_CurrencySpace 5 4 3 4" xfId="40465" xr:uid="{00000000-0005-0000-0000-0000FF200000}"/>
    <cellStyle name="_CurrencySpace 5 4 3 5" xfId="21289" xr:uid="{00000000-0005-0000-0000-000000210000}"/>
    <cellStyle name="_CurrencySpace 5 4 4" xfId="10690" xr:uid="{00000000-0005-0000-0000-000001210000}"/>
    <cellStyle name="_CurrencySpace 5 4 4 2" xfId="31530" xr:uid="{00000000-0005-0000-0000-000002210000}"/>
    <cellStyle name="_CurrencySpace 5 4 4 3" xfId="44850" xr:uid="{00000000-0005-0000-0000-000003210000}"/>
    <cellStyle name="_CurrencySpace 5 4 4 4" xfId="18223" xr:uid="{00000000-0005-0000-0000-000004210000}"/>
    <cellStyle name="_CurrencySpace 5 4 5" xfId="7906" xr:uid="{00000000-0005-0000-0000-000005210000}"/>
    <cellStyle name="_CurrencySpace 5 4 5 2" xfId="42077" xr:uid="{00000000-0005-0000-0000-000006210000}"/>
    <cellStyle name="_CurrencySpace 5 4 5 3" xfId="28757" xr:uid="{00000000-0005-0000-0000-000007210000}"/>
    <cellStyle name="_CurrencySpace 5 4 6" xfId="24077" xr:uid="{00000000-0005-0000-0000-000008210000}"/>
    <cellStyle name="_CurrencySpace 5 4 7" xfId="37399" xr:uid="{00000000-0005-0000-0000-000009210000}"/>
    <cellStyle name="_CurrencySpace 5 4 8" xfId="15450" xr:uid="{00000000-0005-0000-0000-00000A210000}"/>
    <cellStyle name="_CurrencySpace 5 5" xfId="2569" xr:uid="{00000000-0005-0000-0000-00000B210000}"/>
    <cellStyle name="_CurrencySpace 5 5 2" xfId="10076" xr:uid="{00000000-0005-0000-0000-00000C210000}"/>
    <cellStyle name="_CurrencySpace 5 5 2 2" xfId="44236" xr:uid="{00000000-0005-0000-0000-00000D210000}"/>
    <cellStyle name="_CurrencySpace 5 5 2 3" xfId="30916" xr:uid="{00000000-0005-0000-0000-00000E210000}"/>
    <cellStyle name="_CurrencySpace 5 5 3" xfId="23463" xr:uid="{00000000-0005-0000-0000-00000F210000}"/>
    <cellStyle name="_CurrencySpace 5 5 4" xfId="36785" xr:uid="{00000000-0005-0000-0000-000010210000}"/>
    <cellStyle name="_CurrencySpace 5 5 5" xfId="17609" xr:uid="{00000000-0005-0000-0000-000011210000}"/>
    <cellStyle name="_CurrencySpace 5 6" xfId="4128" xr:uid="{00000000-0005-0000-0000-000012210000}"/>
    <cellStyle name="_CurrencySpace 5 6 2" xfId="11593" xr:uid="{00000000-0005-0000-0000-000013210000}"/>
    <cellStyle name="_CurrencySpace 5 6 2 2" xfId="45752" xr:uid="{00000000-0005-0000-0000-000014210000}"/>
    <cellStyle name="_CurrencySpace 5 6 2 3" xfId="32432" xr:uid="{00000000-0005-0000-0000-000015210000}"/>
    <cellStyle name="_CurrencySpace 5 6 3" xfId="24979" xr:uid="{00000000-0005-0000-0000-000016210000}"/>
    <cellStyle name="_CurrencySpace 5 6 4" xfId="38301" xr:uid="{00000000-0005-0000-0000-000017210000}"/>
    <cellStyle name="_CurrencySpace 5 6 5" xfId="19125" xr:uid="{00000000-0005-0000-0000-000018210000}"/>
    <cellStyle name="_CurrencySpace 5 7" xfId="5659" xr:uid="{00000000-0005-0000-0000-000019210000}"/>
    <cellStyle name="_CurrencySpace 5 7 2" xfId="13124" xr:uid="{00000000-0005-0000-0000-00001A210000}"/>
    <cellStyle name="_CurrencySpace 5 7 2 2" xfId="47283" xr:uid="{00000000-0005-0000-0000-00001B210000}"/>
    <cellStyle name="_CurrencySpace 5 7 2 3" xfId="33963" xr:uid="{00000000-0005-0000-0000-00001C210000}"/>
    <cellStyle name="_CurrencySpace 5 7 3" xfId="26510" xr:uid="{00000000-0005-0000-0000-00001D210000}"/>
    <cellStyle name="_CurrencySpace 5 7 4" xfId="39832" xr:uid="{00000000-0005-0000-0000-00001E210000}"/>
    <cellStyle name="_CurrencySpace 5 7 5" xfId="20656" xr:uid="{00000000-0005-0000-0000-00001F210000}"/>
    <cellStyle name="_CurrencySpace 5 8" xfId="9180" xr:uid="{00000000-0005-0000-0000-000020210000}"/>
    <cellStyle name="_CurrencySpace 5 8 2" xfId="30021" xr:uid="{00000000-0005-0000-0000-000021210000}"/>
    <cellStyle name="_CurrencySpace 5 8 3" xfId="43341" xr:uid="{00000000-0005-0000-0000-000022210000}"/>
    <cellStyle name="_CurrencySpace 5 8 4" xfId="16714" xr:uid="{00000000-0005-0000-0000-000023210000}"/>
    <cellStyle name="_CurrencySpace 5 9" xfId="7284" xr:uid="{00000000-0005-0000-0000-000024210000}"/>
    <cellStyle name="_CurrencySpace 5 9 2" xfId="41456" xr:uid="{00000000-0005-0000-0000-000025210000}"/>
    <cellStyle name="_CurrencySpace 5 9 3" xfId="28135" xr:uid="{00000000-0005-0000-0000-000026210000}"/>
    <cellStyle name="_CurrencySpace 6" xfId="1256" xr:uid="{00000000-0005-0000-0000-000027210000}"/>
    <cellStyle name="_CurrencySpace 6 10" xfId="22485" xr:uid="{00000000-0005-0000-0000-000028210000}"/>
    <cellStyle name="_CurrencySpace 6 11" xfId="35808" xr:uid="{00000000-0005-0000-0000-000029210000}"/>
    <cellStyle name="_CurrencySpace 6 12" xfId="14910" xr:uid="{00000000-0005-0000-0000-00002A210000}"/>
    <cellStyle name="_CurrencySpace 6 2" xfId="1980" xr:uid="{00000000-0005-0000-0000-00002B210000}"/>
    <cellStyle name="_CurrencySpace 6 2 2" xfId="3537" xr:uid="{00000000-0005-0000-0000-00002C210000}"/>
    <cellStyle name="_CurrencySpace 6 2 2 2" xfId="11002" xr:uid="{00000000-0005-0000-0000-00002D210000}"/>
    <cellStyle name="_CurrencySpace 6 2 2 2 2" xfId="45162" xr:uid="{00000000-0005-0000-0000-00002E210000}"/>
    <cellStyle name="_CurrencySpace 6 2 2 2 3" xfId="31842" xr:uid="{00000000-0005-0000-0000-00002F210000}"/>
    <cellStyle name="_CurrencySpace 6 2 2 3" xfId="24389" xr:uid="{00000000-0005-0000-0000-000030210000}"/>
    <cellStyle name="_CurrencySpace 6 2 2 4" xfId="37711" xr:uid="{00000000-0005-0000-0000-000031210000}"/>
    <cellStyle name="_CurrencySpace 6 2 2 5" xfId="18535" xr:uid="{00000000-0005-0000-0000-000032210000}"/>
    <cellStyle name="_CurrencySpace 6 2 3" xfId="5061" xr:uid="{00000000-0005-0000-0000-000033210000}"/>
    <cellStyle name="_CurrencySpace 6 2 3 2" xfId="12526" xr:uid="{00000000-0005-0000-0000-000034210000}"/>
    <cellStyle name="_CurrencySpace 6 2 3 2 2" xfId="46685" xr:uid="{00000000-0005-0000-0000-000035210000}"/>
    <cellStyle name="_CurrencySpace 6 2 3 2 3" xfId="33365" xr:uid="{00000000-0005-0000-0000-000036210000}"/>
    <cellStyle name="_CurrencySpace 6 2 3 3" xfId="25912" xr:uid="{00000000-0005-0000-0000-000037210000}"/>
    <cellStyle name="_CurrencySpace 6 2 3 4" xfId="39234" xr:uid="{00000000-0005-0000-0000-000038210000}"/>
    <cellStyle name="_CurrencySpace 6 2 3 5" xfId="20058" xr:uid="{00000000-0005-0000-0000-000039210000}"/>
    <cellStyle name="_CurrencySpace 6 2 4" xfId="6604" xr:uid="{00000000-0005-0000-0000-00003A210000}"/>
    <cellStyle name="_CurrencySpace 6 2 4 2" xfId="14069" xr:uid="{00000000-0005-0000-0000-00003B210000}"/>
    <cellStyle name="_CurrencySpace 6 2 4 2 2" xfId="48228" xr:uid="{00000000-0005-0000-0000-00003C210000}"/>
    <cellStyle name="_CurrencySpace 6 2 4 2 3" xfId="34908" xr:uid="{00000000-0005-0000-0000-00003D210000}"/>
    <cellStyle name="_CurrencySpace 6 2 4 3" xfId="27455" xr:uid="{00000000-0005-0000-0000-00003E210000}"/>
    <cellStyle name="_CurrencySpace 6 2 4 4" xfId="40777" xr:uid="{00000000-0005-0000-0000-00003F210000}"/>
    <cellStyle name="_CurrencySpace 6 2 4 5" xfId="21601" xr:uid="{00000000-0005-0000-0000-000040210000}"/>
    <cellStyle name="_CurrencySpace 6 2 5" xfId="9492" xr:uid="{00000000-0005-0000-0000-000041210000}"/>
    <cellStyle name="_CurrencySpace 6 2 5 2" xfId="30333" xr:uid="{00000000-0005-0000-0000-000042210000}"/>
    <cellStyle name="_CurrencySpace 6 2 5 3" xfId="43653" xr:uid="{00000000-0005-0000-0000-000043210000}"/>
    <cellStyle name="_CurrencySpace 6 2 5 4" xfId="17026" xr:uid="{00000000-0005-0000-0000-000044210000}"/>
    <cellStyle name="_CurrencySpace 6 2 6" xfId="8218" xr:uid="{00000000-0005-0000-0000-000045210000}"/>
    <cellStyle name="_CurrencySpace 6 2 6 2" xfId="42389" xr:uid="{00000000-0005-0000-0000-000046210000}"/>
    <cellStyle name="_CurrencySpace 6 2 6 3" xfId="29069" xr:uid="{00000000-0005-0000-0000-000047210000}"/>
    <cellStyle name="_CurrencySpace 6 2 7" xfId="22880" xr:uid="{00000000-0005-0000-0000-000048210000}"/>
    <cellStyle name="_CurrencySpace 6 2 8" xfId="36202" xr:uid="{00000000-0005-0000-0000-000049210000}"/>
    <cellStyle name="_CurrencySpace 6 2 9" xfId="15762" xr:uid="{00000000-0005-0000-0000-00004A210000}"/>
    <cellStyle name="_CurrencySpace 6 3" xfId="2294" xr:uid="{00000000-0005-0000-0000-00004B210000}"/>
    <cellStyle name="_CurrencySpace 6 3 2" xfId="3832" xr:uid="{00000000-0005-0000-0000-00004C210000}"/>
    <cellStyle name="_CurrencySpace 6 3 2 2" xfId="11297" xr:uid="{00000000-0005-0000-0000-00004D210000}"/>
    <cellStyle name="_CurrencySpace 6 3 2 2 2" xfId="45457" xr:uid="{00000000-0005-0000-0000-00004E210000}"/>
    <cellStyle name="_CurrencySpace 6 3 2 2 3" xfId="32137" xr:uid="{00000000-0005-0000-0000-00004F210000}"/>
    <cellStyle name="_CurrencySpace 6 3 2 3" xfId="24684" xr:uid="{00000000-0005-0000-0000-000050210000}"/>
    <cellStyle name="_CurrencySpace 6 3 2 4" xfId="38006" xr:uid="{00000000-0005-0000-0000-000051210000}"/>
    <cellStyle name="_CurrencySpace 6 3 2 5" xfId="18830" xr:uid="{00000000-0005-0000-0000-000052210000}"/>
    <cellStyle name="_CurrencySpace 6 3 3" xfId="5356" xr:uid="{00000000-0005-0000-0000-000053210000}"/>
    <cellStyle name="_CurrencySpace 6 3 3 2" xfId="12821" xr:uid="{00000000-0005-0000-0000-000054210000}"/>
    <cellStyle name="_CurrencySpace 6 3 3 2 2" xfId="46980" xr:uid="{00000000-0005-0000-0000-000055210000}"/>
    <cellStyle name="_CurrencySpace 6 3 3 2 3" xfId="33660" xr:uid="{00000000-0005-0000-0000-000056210000}"/>
    <cellStyle name="_CurrencySpace 6 3 3 3" xfId="26207" xr:uid="{00000000-0005-0000-0000-000057210000}"/>
    <cellStyle name="_CurrencySpace 6 3 3 4" xfId="39529" xr:uid="{00000000-0005-0000-0000-000058210000}"/>
    <cellStyle name="_CurrencySpace 6 3 3 5" xfId="20353" xr:uid="{00000000-0005-0000-0000-000059210000}"/>
    <cellStyle name="_CurrencySpace 6 3 4" xfId="6899" xr:uid="{00000000-0005-0000-0000-00005A210000}"/>
    <cellStyle name="_CurrencySpace 6 3 4 2" xfId="14364" xr:uid="{00000000-0005-0000-0000-00005B210000}"/>
    <cellStyle name="_CurrencySpace 6 3 4 2 2" xfId="48523" xr:uid="{00000000-0005-0000-0000-00005C210000}"/>
    <cellStyle name="_CurrencySpace 6 3 4 2 3" xfId="35203" xr:uid="{00000000-0005-0000-0000-00005D210000}"/>
    <cellStyle name="_CurrencySpace 6 3 4 3" xfId="27750" xr:uid="{00000000-0005-0000-0000-00005E210000}"/>
    <cellStyle name="_CurrencySpace 6 3 4 4" xfId="41072" xr:uid="{00000000-0005-0000-0000-00005F210000}"/>
    <cellStyle name="_CurrencySpace 6 3 4 5" xfId="21896" xr:uid="{00000000-0005-0000-0000-000060210000}"/>
    <cellStyle name="_CurrencySpace 6 3 5" xfId="9801" xr:uid="{00000000-0005-0000-0000-000061210000}"/>
    <cellStyle name="_CurrencySpace 6 3 5 2" xfId="30642" xr:uid="{00000000-0005-0000-0000-000062210000}"/>
    <cellStyle name="_CurrencySpace 6 3 5 3" xfId="43962" xr:uid="{00000000-0005-0000-0000-000063210000}"/>
    <cellStyle name="_CurrencySpace 6 3 5 4" xfId="17335" xr:uid="{00000000-0005-0000-0000-000064210000}"/>
    <cellStyle name="_CurrencySpace 6 3 6" xfId="8513" xr:uid="{00000000-0005-0000-0000-000065210000}"/>
    <cellStyle name="_CurrencySpace 6 3 6 2" xfId="42684" xr:uid="{00000000-0005-0000-0000-000066210000}"/>
    <cellStyle name="_CurrencySpace 6 3 6 3" xfId="29364" xr:uid="{00000000-0005-0000-0000-000067210000}"/>
    <cellStyle name="_CurrencySpace 6 3 7" xfId="23189" xr:uid="{00000000-0005-0000-0000-000068210000}"/>
    <cellStyle name="_CurrencySpace 6 3 8" xfId="36511" xr:uid="{00000000-0005-0000-0000-000069210000}"/>
    <cellStyle name="_CurrencySpace 6 3 9" xfId="16057" xr:uid="{00000000-0005-0000-0000-00006A210000}"/>
    <cellStyle name="_CurrencySpace 6 4" xfId="3139" xr:uid="{00000000-0005-0000-0000-00006B210000}"/>
    <cellStyle name="_CurrencySpace 6 4 2" xfId="4667" xr:uid="{00000000-0005-0000-0000-00006C210000}"/>
    <cellStyle name="_CurrencySpace 6 4 2 2" xfId="12132" xr:uid="{00000000-0005-0000-0000-00006D210000}"/>
    <cellStyle name="_CurrencySpace 6 4 2 2 2" xfId="46291" xr:uid="{00000000-0005-0000-0000-00006E210000}"/>
    <cellStyle name="_CurrencySpace 6 4 2 2 3" xfId="32971" xr:uid="{00000000-0005-0000-0000-00006F210000}"/>
    <cellStyle name="_CurrencySpace 6 4 2 3" xfId="25518" xr:uid="{00000000-0005-0000-0000-000070210000}"/>
    <cellStyle name="_CurrencySpace 6 4 2 4" xfId="38840" xr:uid="{00000000-0005-0000-0000-000071210000}"/>
    <cellStyle name="_CurrencySpace 6 4 2 5" xfId="19664" xr:uid="{00000000-0005-0000-0000-000072210000}"/>
    <cellStyle name="_CurrencySpace 6 4 3" xfId="6210" xr:uid="{00000000-0005-0000-0000-000073210000}"/>
    <cellStyle name="_CurrencySpace 6 4 3 2" xfId="13675" xr:uid="{00000000-0005-0000-0000-000074210000}"/>
    <cellStyle name="_CurrencySpace 6 4 3 2 2" xfId="47834" xr:uid="{00000000-0005-0000-0000-000075210000}"/>
    <cellStyle name="_CurrencySpace 6 4 3 2 3" xfId="34514" xr:uid="{00000000-0005-0000-0000-000076210000}"/>
    <cellStyle name="_CurrencySpace 6 4 3 3" xfId="27061" xr:uid="{00000000-0005-0000-0000-000077210000}"/>
    <cellStyle name="_CurrencySpace 6 4 3 4" xfId="40383" xr:uid="{00000000-0005-0000-0000-000078210000}"/>
    <cellStyle name="_CurrencySpace 6 4 3 5" xfId="21207" xr:uid="{00000000-0005-0000-0000-000079210000}"/>
    <cellStyle name="_CurrencySpace 6 4 4" xfId="10608" xr:uid="{00000000-0005-0000-0000-00007A210000}"/>
    <cellStyle name="_CurrencySpace 6 4 4 2" xfId="31448" xr:uid="{00000000-0005-0000-0000-00007B210000}"/>
    <cellStyle name="_CurrencySpace 6 4 4 3" xfId="44768" xr:uid="{00000000-0005-0000-0000-00007C210000}"/>
    <cellStyle name="_CurrencySpace 6 4 4 4" xfId="18141" xr:uid="{00000000-0005-0000-0000-00007D210000}"/>
    <cellStyle name="_CurrencySpace 6 4 5" xfId="7824" xr:uid="{00000000-0005-0000-0000-00007E210000}"/>
    <cellStyle name="_CurrencySpace 6 4 5 2" xfId="41995" xr:uid="{00000000-0005-0000-0000-00007F210000}"/>
    <cellStyle name="_CurrencySpace 6 4 5 3" xfId="28675" xr:uid="{00000000-0005-0000-0000-000080210000}"/>
    <cellStyle name="_CurrencySpace 6 4 6" xfId="23995" xr:uid="{00000000-0005-0000-0000-000081210000}"/>
    <cellStyle name="_CurrencySpace 6 4 7" xfId="37317" xr:uid="{00000000-0005-0000-0000-000082210000}"/>
    <cellStyle name="_CurrencySpace 6 4 8" xfId="15368" xr:uid="{00000000-0005-0000-0000-000083210000}"/>
    <cellStyle name="_CurrencySpace 6 5" xfId="2650" xr:uid="{00000000-0005-0000-0000-000084210000}"/>
    <cellStyle name="_CurrencySpace 6 5 2" xfId="10157" xr:uid="{00000000-0005-0000-0000-000085210000}"/>
    <cellStyle name="_CurrencySpace 6 5 2 2" xfId="44317" xr:uid="{00000000-0005-0000-0000-000086210000}"/>
    <cellStyle name="_CurrencySpace 6 5 2 3" xfId="30997" xr:uid="{00000000-0005-0000-0000-000087210000}"/>
    <cellStyle name="_CurrencySpace 6 5 3" xfId="23544" xr:uid="{00000000-0005-0000-0000-000088210000}"/>
    <cellStyle name="_CurrencySpace 6 5 4" xfId="36866" xr:uid="{00000000-0005-0000-0000-000089210000}"/>
    <cellStyle name="_CurrencySpace 6 5 5" xfId="17690" xr:uid="{00000000-0005-0000-0000-00008A210000}"/>
    <cellStyle name="_CurrencySpace 6 6" xfId="4209" xr:uid="{00000000-0005-0000-0000-00008B210000}"/>
    <cellStyle name="_CurrencySpace 6 6 2" xfId="11674" xr:uid="{00000000-0005-0000-0000-00008C210000}"/>
    <cellStyle name="_CurrencySpace 6 6 2 2" xfId="45833" xr:uid="{00000000-0005-0000-0000-00008D210000}"/>
    <cellStyle name="_CurrencySpace 6 6 2 3" xfId="32513" xr:uid="{00000000-0005-0000-0000-00008E210000}"/>
    <cellStyle name="_CurrencySpace 6 6 3" xfId="25060" xr:uid="{00000000-0005-0000-0000-00008F210000}"/>
    <cellStyle name="_CurrencySpace 6 6 4" xfId="38382" xr:uid="{00000000-0005-0000-0000-000090210000}"/>
    <cellStyle name="_CurrencySpace 6 6 5" xfId="19206" xr:uid="{00000000-0005-0000-0000-000091210000}"/>
    <cellStyle name="_CurrencySpace 6 7" xfId="5740" xr:uid="{00000000-0005-0000-0000-000092210000}"/>
    <cellStyle name="_CurrencySpace 6 7 2" xfId="13205" xr:uid="{00000000-0005-0000-0000-000093210000}"/>
    <cellStyle name="_CurrencySpace 6 7 2 2" xfId="47364" xr:uid="{00000000-0005-0000-0000-000094210000}"/>
    <cellStyle name="_CurrencySpace 6 7 2 3" xfId="34044" xr:uid="{00000000-0005-0000-0000-000095210000}"/>
    <cellStyle name="_CurrencySpace 6 7 3" xfId="26591" xr:uid="{00000000-0005-0000-0000-000096210000}"/>
    <cellStyle name="_CurrencySpace 6 7 4" xfId="39913" xr:uid="{00000000-0005-0000-0000-000097210000}"/>
    <cellStyle name="_CurrencySpace 6 7 5" xfId="20737" xr:uid="{00000000-0005-0000-0000-000098210000}"/>
    <cellStyle name="_CurrencySpace 6 8" xfId="9098" xr:uid="{00000000-0005-0000-0000-000099210000}"/>
    <cellStyle name="_CurrencySpace 6 8 2" xfId="29939" xr:uid="{00000000-0005-0000-0000-00009A210000}"/>
    <cellStyle name="_CurrencySpace 6 8 3" xfId="43259" xr:uid="{00000000-0005-0000-0000-00009B210000}"/>
    <cellStyle name="_CurrencySpace 6 8 4" xfId="16632" xr:uid="{00000000-0005-0000-0000-00009C210000}"/>
    <cellStyle name="_CurrencySpace 6 9" xfId="7366" xr:uid="{00000000-0005-0000-0000-00009D210000}"/>
    <cellStyle name="_CurrencySpace 6 9 2" xfId="41537" xr:uid="{00000000-0005-0000-0000-00009E210000}"/>
    <cellStyle name="_CurrencySpace 6 9 3" xfId="28217" xr:uid="{00000000-0005-0000-0000-00009F210000}"/>
    <cellStyle name="_CurrencySpace 7" xfId="2005" xr:uid="{00000000-0005-0000-0000-0000A0210000}"/>
    <cellStyle name="_CurrencySpace 7 10" xfId="36223" xr:uid="{00000000-0005-0000-0000-0000A1210000}"/>
    <cellStyle name="_CurrencySpace 7 11" xfId="14931" xr:uid="{00000000-0005-0000-0000-0000A2210000}"/>
    <cellStyle name="_CurrencySpace 7 2" xfId="2315" xr:uid="{00000000-0005-0000-0000-0000A3210000}"/>
    <cellStyle name="_CurrencySpace 7 2 2" xfId="3853" xr:uid="{00000000-0005-0000-0000-0000A4210000}"/>
    <cellStyle name="_CurrencySpace 7 2 2 2" xfId="11318" xr:uid="{00000000-0005-0000-0000-0000A5210000}"/>
    <cellStyle name="_CurrencySpace 7 2 2 2 2" xfId="45478" xr:uid="{00000000-0005-0000-0000-0000A6210000}"/>
    <cellStyle name="_CurrencySpace 7 2 2 2 3" xfId="32158" xr:uid="{00000000-0005-0000-0000-0000A7210000}"/>
    <cellStyle name="_CurrencySpace 7 2 2 3" xfId="24705" xr:uid="{00000000-0005-0000-0000-0000A8210000}"/>
    <cellStyle name="_CurrencySpace 7 2 2 4" xfId="38027" xr:uid="{00000000-0005-0000-0000-0000A9210000}"/>
    <cellStyle name="_CurrencySpace 7 2 2 5" xfId="18851" xr:uid="{00000000-0005-0000-0000-0000AA210000}"/>
    <cellStyle name="_CurrencySpace 7 2 3" xfId="5377" xr:uid="{00000000-0005-0000-0000-0000AB210000}"/>
    <cellStyle name="_CurrencySpace 7 2 3 2" xfId="12842" xr:uid="{00000000-0005-0000-0000-0000AC210000}"/>
    <cellStyle name="_CurrencySpace 7 2 3 2 2" xfId="47001" xr:uid="{00000000-0005-0000-0000-0000AD210000}"/>
    <cellStyle name="_CurrencySpace 7 2 3 2 3" xfId="33681" xr:uid="{00000000-0005-0000-0000-0000AE210000}"/>
    <cellStyle name="_CurrencySpace 7 2 3 3" xfId="26228" xr:uid="{00000000-0005-0000-0000-0000AF210000}"/>
    <cellStyle name="_CurrencySpace 7 2 3 4" xfId="39550" xr:uid="{00000000-0005-0000-0000-0000B0210000}"/>
    <cellStyle name="_CurrencySpace 7 2 3 5" xfId="20374" xr:uid="{00000000-0005-0000-0000-0000B1210000}"/>
    <cellStyle name="_CurrencySpace 7 2 4" xfId="6920" xr:uid="{00000000-0005-0000-0000-0000B2210000}"/>
    <cellStyle name="_CurrencySpace 7 2 4 2" xfId="14385" xr:uid="{00000000-0005-0000-0000-0000B3210000}"/>
    <cellStyle name="_CurrencySpace 7 2 4 2 2" xfId="48544" xr:uid="{00000000-0005-0000-0000-0000B4210000}"/>
    <cellStyle name="_CurrencySpace 7 2 4 2 3" xfId="35224" xr:uid="{00000000-0005-0000-0000-0000B5210000}"/>
    <cellStyle name="_CurrencySpace 7 2 4 3" xfId="27771" xr:uid="{00000000-0005-0000-0000-0000B6210000}"/>
    <cellStyle name="_CurrencySpace 7 2 4 4" xfId="41093" xr:uid="{00000000-0005-0000-0000-0000B7210000}"/>
    <cellStyle name="_CurrencySpace 7 2 4 5" xfId="21917" xr:uid="{00000000-0005-0000-0000-0000B8210000}"/>
    <cellStyle name="_CurrencySpace 7 2 5" xfId="9822" xr:uid="{00000000-0005-0000-0000-0000B9210000}"/>
    <cellStyle name="_CurrencySpace 7 2 5 2" xfId="30663" xr:uid="{00000000-0005-0000-0000-0000BA210000}"/>
    <cellStyle name="_CurrencySpace 7 2 5 3" xfId="43983" xr:uid="{00000000-0005-0000-0000-0000BB210000}"/>
    <cellStyle name="_CurrencySpace 7 2 5 4" xfId="17356" xr:uid="{00000000-0005-0000-0000-0000BC210000}"/>
    <cellStyle name="_CurrencySpace 7 2 6" xfId="8534" xr:uid="{00000000-0005-0000-0000-0000BD210000}"/>
    <cellStyle name="_CurrencySpace 7 2 6 2" xfId="42705" xr:uid="{00000000-0005-0000-0000-0000BE210000}"/>
    <cellStyle name="_CurrencySpace 7 2 6 3" xfId="29385" xr:uid="{00000000-0005-0000-0000-0000BF210000}"/>
    <cellStyle name="_CurrencySpace 7 2 7" xfId="23210" xr:uid="{00000000-0005-0000-0000-0000C0210000}"/>
    <cellStyle name="_CurrencySpace 7 2 8" xfId="36532" xr:uid="{00000000-0005-0000-0000-0000C1210000}"/>
    <cellStyle name="_CurrencySpace 7 2 9" xfId="16078" xr:uid="{00000000-0005-0000-0000-0000C2210000}"/>
    <cellStyle name="_CurrencySpace 7 3" xfId="3558" xr:uid="{00000000-0005-0000-0000-0000C3210000}"/>
    <cellStyle name="_CurrencySpace 7 3 2" xfId="5082" xr:uid="{00000000-0005-0000-0000-0000C4210000}"/>
    <cellStyle name="_CurrencySpace 7 3 2 2" xfId="12547" xr:uid="{00000000-0005-0000-0000-0000C5210000}"/>
    <cellStyle name="_CurrencySpace 7 3 2 2 2" xfId="46706" xr:uid="{00000000-0005-0000-0000-0000C6210000}"/>
    <cellStyle name="_CurrencySpace 7 3 2 2 3" xfId="33386" xr:uid="{00000000-0005-0000-0000-0000C7210000}"/>
    <cellStyle name="_CurrencySpace 7 3 2 3" xfId="25933" xr:uid="{00000000-0005-0000-0000-0000C8210000}"/>
    <cellStyle name="_CurrencySpace 7 3 2 4" xfId="39255" xr:uid="{00000000-0005-0000-0000-0000C9210000}"/>
    <cellStyle name="_CurrencySpace 7 3 2 5" xfId="20079" xr:uid="{00000000-0005-0000-0000-0000CA210000}"/>
    <cellStyle name="_CurrencySpace 7 3 3" xfId="6625" xr:uid="{00000000-0005-0000-0000-0000CB210000}"/>
    <cellStyle name="_CurrencySpace 7 3 3 2" xfId="14090" xr:uid="{00000000-0005-0000-0000-0000CC210000}"/>
    <cellStyle name="_CurrencySpace 7 3 3 2 2" xfId="48249" xr:uid="{00000000-0005-0000-0000-0000CD210000}"/>
    <cellStyle name="_CurrencySpace 7 3 3 2 3" xfId="34929" xr:uid="{00000000-0005-0000-0000-0000CE210000}"/>
    <cellStyle name="_CurrencySpace 7 3 3 3" xfId="27476" xr:uid="{00000000-0005-0000-0000-0000CF210000}"/>
    <cellStyle name="_CurrencySpace 7 3 3 4" xfId="40798" xr:uid="{00000000-0005-0000-0000-0000D0210000}"/>
    <cellStyle name="_CurrencySpace 7 3 3 5" xfId="21622" xr:uid="{00000000-0005-0000-0000-0000D1210000}"/>
    <cellStyle name="_CurrencySpace 7 3 4" xfId="11023" xr:uid="{00000000-0005-0000-0000-0000D2210000}"/>
    <cellStyle name="_CurrencySpace 7 3 4 2" xfId="31863" xr:uid="{00000000-0005-0000-0000-0000D3210000}"/>
    <cellStyle name="_CurrencySpace 7 3 4 3" xfId="45183" xr:uid="{00000000-0005-0000-0000-0000D4210000}"/>
    <cellStyle name="_CurrencySpace 7 3 4 4" xfId="18556" xr:uid="{00000000-0005-0000-0000-0000D5210000}"/>
    <cellStyle name="_CurrencySpace 7 3 5" xfId="8239" xr:uid="{00000000-0005-0000-0000-0000D6210000}"/>
    <cellStyle name="_CurrencySpace 7 3 5 2" xfId="42410" xr:uid="{00000000-0005-0000-0000-0000D7210000}"/>
    <cellStyle name="_CurrencySpace 7 3 5 3" xfId="29090" xr:uid="{00000000-0005-0000-0000-0000D8210000}"/>
    <cellStyle name="_CurrencySpace 7 3 6" xfId="24410" xr:uid="{00000000-0005-0000-0000-0000D9210000}"/>
    <cellStyle name="_CurrencySpace 7 3 7" xfId="37732" xr:uid="{00000000-0005-0000-0000-0000DA210000}"/>
    <cellStyle name="_CurrencySpace 7 3 8" xfId="15783" xr:uid="{00000000-0005-0000-0000-0000DB210000}"/>
    <cellStyle name="_CurrencySpace 7 4" xfId="2671" xr:uid="{00000000-0005-0000-0000-0000DC210000}"/>
    <cellStyle name="_CurrencySpace 7 4 2" xfId="10178" xr:uid="{00000000-0005-0000-0000-0000DD210000}"/>
    <cellStyle name="_CurrencySpace 7 4 2 2" xfId="44338" xr:uid="{00000000-0005-0000-0000-0000DE210000}"/>
    <cellStyle name="_CurrencySpace 7 4 2 3" xfId="31018" xr:uid="{00000000-0005-0000-0000-0000DF210000}"/>
    <cellStyle name="_CurrencySpace 7 4 3" xfId="23565" xr:uid="{00000000-0005-0000-0000-0000E0210000}"/>
    <cellStyle name="_CurrencySpace 7 4 4" xfId="36887" xr:uid="{00000000-0005-0000-0000-0000E1210000}"/>
    <cellStyle name="_CurrencySpace 7 4 5" xfId="17711" xr:uid="{00000000-0005-0000-0000-0000E2210000}"/>
    <cellStyle name="_CurrencySpace 7 5" xfId="4230" xr:uid="{00000000-0005-0000-0000-0000E3210000}"/>
    <cellStyle name="_CurrencySpace 7 5 2" xfId="11695" xr:uid="{00000000-0005-0000-0000-0000E4210000}"/>
    <cellStyle name="_CurrencySpace 7 5 2 2" xfId="45854" xr:uid="{00000000-0005-0000-0000-0000E5210000}"/>
    <cellStyle name="_CurrencySpace 7 5 2 3" xfId="32534" xr:uid="{00000000-0005-0000-0000-0000E6210000}"/>
    <cellStyle name="_CurrencySpace 7 5 3" xfId="25081" xr:uid="{00000000-0005-0000-0000-0000E7210000}"/>
    <cellStyle name="_CurrencySpace 7 5 4" xfId="38403" xr:uid="{00000000-0005-0000-0000-0000E8210000}"/>
    <cellStyle name="_CurrencySpace 7 5 5" xfId="19227" xr:uid="{00000000-0005-0000-0000-0000E9210000}"/>
    <cellStyle name="_CurrencySpace 7 6" xfId="5761" xr:uid="{00000000-0005-0000-0000-0000EA210000}"/>
    <cellStyle name="_CurrencySpace 7 6 2" xfId="13226" xr:uid="{00000000-0005-0000-0000-0000EB210000}"/>
    <cellStyle name="_CurrencySpace 7 6 2 2" xfId="47385" xr:uid="{00000000-0005-0000-0000-0000EC210000}"/>
    <cellStyle name="_CurrencySpace 7 6 2 3" xfId="34065" xr:uid="{00000000-0005-0000-0000-0000ED210000}"/>
    <cellStyle name="_CurrencySpace 7 6 3" xfId="26612" xr:uid="{00000000-0005-0000-0000-0000EE210000}"/>
    <cellStyle name="_CurrencySpace 7 6 4" xfId="39934" xr:uid="{00000000-0005-0000-0000-0000EF210000}"/>
    <cellStyle name="_CurrencySpace 7 6 5" xfId="20758" xr:uid="{00000000-0005-0000-0000-0000F0210000}"/>
    <cellStyle name="_CurrencySpace 7 7" xfId="9513" xr:uid="{00000000-0005-0000-0000-0000F1210000}"/>
    <cellStyle name="_CurrencySpace 7 7 2" xfId="30354" xr:uid="{00000000-0005-0000-0000-0000F2210000}"/>
    <cellStyle name="_CurrencySpace 7 7 3" xfId="43674" xr:uid="{00000000-0005-0000-0000-0000F3210000}"/>
    <cellStyle name="_CurrencySpace 7 7 4" xfId="17047" xr:uid="{00000000-0005-0000-0000-0000F4210000}"/>
    <cellStyle name="_CurrencySpace 7 8" xfId="7387" xr:uid="{00000000-0005-0000-0000-0000F5210000}"/>
    <cellStyle name="_CurrencySpace 7 8 2" xfId="41558" xr:uid="{00000000-0005-0000-0000-0000F6210000}"/>
    <cellStyle name="_CurrencySpace 7 8 3" xfId="28238" xr:uid="{00000000-0005-0000-0000-0000F7210000}"/>
    <cellStyle name="_CurrencySpace 7 9" xfId="22901" xr:uid="{00000000-0005-0000-0000-0000F8210000}"/>
    <cellStyle name="_CurrencySpace 8" xfId="2026" xr:uid="{00000000-0005-0000-0000-0000F9210000}"/>
    <cellStyle name="_CurrencySpace 8 10" xfId="36244" xr:uid="{00000000-0005-0000-0000-0000FA210000}"/>
    <cellStyle name="_CurrencySpace 8 11" xfId="14952" xr:uid="{00000000-0005-0000-0000-0000FB210000}"/>
    <cellStyle name="_CurrencySpace 8 2" xfId="2336" xr:uid="{00000000-0005-0000-0000-0000FC210000}"/>
    <cellStyle name="_CurrencySpace 8 2 2" xfId="3874" xr:uid="{00000000-0005-0000-0000-0000FD210000}"/>
    <cellStyle name="_CurrencySpace 8 2 2 2" xfId="11339" xr:uid="{00000000-0005-0000-0000-0000FE210000}"/>
    <cellStyle name="_CurrencySpace 8 2 2 2 2" xfId="45499" xr:uid="{00000000-0005-0000-0000-0000FF210000}"/>
    <cellStyle name="_CurrencySpace 8 2 2 2 3" xfId="32179" xr:uid="{00000000-0005-0000-0000-000000220000}"/>
    <cellStyle name="_CurrencySpace 8 2 2 3" xfId="24726" xr:uid="{00000000-0005-0000-0000-000001220000}"/>
    <cellStyle name="_CurrencySpace 8 2 2 4" xfId="38048" xr:uid="{00000000-0005-0000-0000-000002220000}"/>
    <cellStyle name="_CurrencySpace 8 2 2 5" xfId="18872" xr:uid="{00000000-0005-0000-0000-000003220000}"/>
    <cellStyle name="_CurrencySpace 8 2 3" xfId="5398" xr:uid="{00000000-0005-0000-0000-000004220000}"/>
    <cellStyle name="_CurrencySpace 8 2 3 2" xfId="12863" xr:uid="{00000000-0005-0000-0000-000005220000}"/>
    <cellStyle name="_CurrencySpace 8 2 3 2 2" xfId="47022" xr:uid="{00000000-0005-0000-0000-000006220000}"/>
    <cellStyle name="_CurrencySpace 8 2 3 2 3" xfId="33702" xr:uid="{00000000-0005-0000-0000-000007220000}"/>
    <cellStyle name="_CurrencySpace 8 2 3 3" xfId="26249" xr:uid="{00000000-0005-0000-0000-000008220000}"/>
    <cellStyle name="_CurrencySpace 8 2 3 4" xfId="39571" xr:uid="{00000000-0005-0000-0000-000009220000}"/>
    <cellStyle name="_CurrencySpace 8 2 3 5" xfId="20395" xr:uid="{00000000-0005-0000-0000-00000A220000}"/>
    <cellStyle name="_CurrencySpace 8 2 4" xfId="6941" xr:uid="{00000000-0005-0000-0000-00000B220000}"/>
    <cellStyle name="_CurrencySpace 8 2 4 2" xfId="14406" xr:uid="{00000000-0005-0000-0000-00000C220000}"/>
    <cellStyle name="_CurrencySpace 8 2 4 2 2" xfId="48565" xr:uid="{00000000-0005-0000-0000-00000D220000}"/>
    <cellStyle name="_CurrencySpace 8 2 4 2 3" xfId="35245" xr:uid="{00000000-0005-0000-0000-00000E220000}"/>
    <cellStyle name="_CurrencySpace 8 2 4 3" xfId="27792" xr:uid="{00000000-0005-0000-0000-00000F220000}"/>
    <cellStyle name="_CurrencySpace 8 2 4 4" xfId="41114" xr:uid="{00000000-0005-0000-0000-000010220000}"/>
    <cellStyle name="_CurrencySpace 8 2 4 5" xfId="21938" xr:uid="{00000000-0005-0000-0000-000011220000}"/>
    <cellStyle name="_CurrencySpace 8 2 5" xfId="9843" xr:uid="{00000000-0005-0000-0000-000012220000}"/>
    <cellStyle name="_CurrencySpace 8 2 5 2" xfId="30684" xr:uid="{00000000-0005-0000-0000-000013220000}"/>
    <cellStyle name="_CurrencySpace 8 2 5 3" xfId="44004" xr:uid="{00000000-0005-0000-0000-000014220000}"/>
    <cellStyle name="_CurrencySpace 8 2 5 4" xfId="17377" xr:uid="{00000000-0005-0000-0000-000015220000}"/>
    <cellStyle name="_CurrencySpace 8 2 6" xfId="8555" xr:uid="{00000000-0005-0000-0000-000016220000}"/>
    <cellStyle name="_CurrencySpace 8 2 6 2" xfId="42726" xr:uid="{00000000-0005-0000-0000-000017220000}"/>
    <cellStyle name="_CurrencySpace 8 2 6 3" xfId="29406" xr:uid="{00000000-0005-0000-0000-000018220000}"/>
    <cellStyle name="_CurrencySpace 8 2 7" xfId="23231" xr:uid="{00000000-0005-0000-0000-000019220000}"/>
    <cellStyle name="_CurrencySpace 8 2 8" xfId="36553" xr:uid="{00000000-0005-0000-0000-00001A220000}"/>
    <cellStyle name="_CurrencySpace 8 2 9" xfId="16099" xr:uid="{00000000-0005-0000-0000-00001B220000}"/>
    <cellStyle name="_CurrencySpace 8 3" xfId="3579" xr:uid="{00000000-0005-0000-0000-00001C220000}"/>
    <cellStyle name="_CurrencySpace 8 3 2" xfId="5103" xr:uid="{00000000-0005-0000-0000-00001D220000}"/>
    <cellStyle name="_CurrencySpace 8 3 2 2" xfId="12568" xr:uid="{00000000-0005-0000-0000-00001E220000}"/>
    <cellStyle name="_CurrencySpace 8 3 2 2 2" xfId="46727" xr:uid="{00000000-0005-0000-0000-00001F220000}"/>
    <cellStyle name="_CurrencySpace 8 3 2 2 3" xfId="33407" xr:uid="{00000000-0005-0000-0000-000020220000}"/>
    <cellStyle name="_CurrencySpace 8 3 2 3" xfId="25954" xr:uid="{00000000-0005-0000-0000-000021220000}"/>
    <cellStyle name="_CurrencySpace 8 3 2 4" xfId="39276" xr:uid="{00000000-0005-0000-0000-000022220000}"/>
    <cellStyle name="_CurrencySpace 8 3 2 5" xfId="20100" xr:uid="{00000000-0005-0000-0000-000023220000}"/>
    <cellStyle name="_CurrencySpace 8 3 3" xfId="6646" xr:uid="{00000000-0005-0000-0000-000024220000}"/>
    <cellStyle name="_CurrencySpace 8 3 3 2" xfId="14111" xr:uid="{00000000-0005-0000-0000-000025220000}"/>
    <cellStyle name="_CurrencySpace 8 3 3 2 2" xfId="48270" xr:uid="{00000000-0005-0000-0000-000026220000}"/>
    <cellStyle name="_CurrencySpace 8 3 3 2 3" xfId="34950" xr:uid="{00000000-0005-0000-0000-000027220000}"/>
    <cellStyle name="_CurrencySpace 8 3 3 3" xfId="27497" xr:uid="{00000000-0005-0000-0000-000028220000}"/>
    <cellStyle name="_CurrencySpace 8 3 3 4" xfId="40819" xr:uid="{00000000-0005-0000-0000-000029220000}"/>
    <cellStyle name="_CurrencySpace 8 3 3 5" xfId="21643" xr:uid="{00000000-0005-0000-0000-00002A220000}"/>
    <cellStyle name="_CurrencySpace 8 3 4" xfId="11044" xr:uid="{00000000-0005-0000-0000-00002B220000}"/>
    <cellStyle name="_CurrencySpace 8 3 4 2" xfId="31884" xr:uid="{00000000-0005-0000-0000-00002C220000}"/>
    <cellStyle name="_CurrencySpace 8 3 4 3" xfId="45204" xr:uid="{00000000-0005-0000-0000-00002D220000}"/>
    <cellStyle name="_CurrencySpace 8 3 4 4" xfId="18577" xr:uid="{00000000-0005-0000-0000-00002E220000}"/>
    <cellStyle name="_CurrencySpace 8 3 5" xfId="8260" xr:uid="{00000000-0005-0000-0000-00002F220000}"/>
    <cellStyle name="_CurrencySpace 8 3 5 2" xfId="42431" xr:uid="{00000000-0005-0000-0000-000030220000}"/>
    <cellStyle name="_CurrencySpace 8 3 5 3" xfId="29111" xr:uid="{00000000-0005-0000-0000-000031220000}"/>
    <cellStyle name="_CurrencySpace 8 3 6" xfId="24431" xr:uid="{00000000-0005-0000-0000-000032220000}"/>
    <cellStyle name="_CurrencySpace 8 3 7" xfId="37753" xr:uid="{00000000-0005-0000-0000-000033220000}"/>
    <cellStyle name="_CurrencySpace 8 3 8" xfId="15804" xr:uid="{00000000-0005-0000-0000-000034220000}"/>
    <cellStyle name="_CurrencySpace 8 4" xfId="2692" xr:uid="{00000000-0005-0000-0000-000035220000}"/>
    <cellStyle name="_CurrencySpace 8 4 2" xfId="10199" xr:uid="{00000000-0005-0000-0000-000036220000}"/>
    <cellStyle name="_CurrencySpace 8 4 2 2" xfId="44359" xr:uid="{00000000-0005-0000-0000-000037220000}"/>
    <cellStyle name="_CurrencySpace 8 4 2 3" xfId="31039" xr:uid="{00000000-0005-0000-0000-000038220000}"/>
    <cellStyle name="_CurrencySpace 8 4 3" xfId="23586" xr:uid="{00000000-0005-0000-0000-000039220000}"/>
    <cellStyle name="_CurrencySpace 8 4 4" xfId="36908" xr:uid="{00000000-0005-0000-0000-00003A220000}"/>
    <cellStyle name="_CurrencySpace 8 4 5" xfId="17732" xr:uid="{00000000-0005-0000-0000-00003B220000}"/>
    <cellStyle name="_CurrencySpace 8 5" xfId="4251" xr:uid="{00000000-0005-0000-0000-00003C220000}"/>
    <cellStyle name="_CurrencySpace 8 5 2" xfId="11716" xr:uid="{00000000-0005-0000-0000-00003D220000}"/>
    <cellStyle name="_CurrencySpace 8 5 2 2" xfId="45875" xr:uid="{00000000-0005-0000-0000-00003E220000}"/>
    <cellStyle name="_CurrencySpace 8 5 2 3" xfId="32555" xr:uid="{00000000-0005-0000-0000-00003F220000}"/>
    <cellStyle name="_CurrencySpace 8 5 3" xfId="25102" xr:uid="{00000000-0005-0000-0000-000040220000}"/>
    <cellStyle name="_CurrencySpace 8 5 4" xfId="38424" xr:uid="{00000000-0005-0000-0000-000041220000}"/>
    <cellStyle name="_CurrencySpace 8 5 5" xfId="19248" xr:uid="{00000000-0005-0000-0000-000042220000}"/>
    <cellStyle name="_CurrencySpace 8 6" xfId="5782" xr:uid="{00000000-0005-0000-0000-000043220000}"/>
    <cellStyle name="_CurrencySpace 8 6 2" xfId="13247" xr:uid="{00000000-0005-0000-0000-000044220000}"/>
    <cellStyle name="_CurrencySpace 8 6 2 2" xfId="47406" xr:uid="{00000000-0005-0000-0000-000045220000}"/>
    <cellStyle name="_CurrencySpace 8 6 2 3" xfId="34086" xr:uid="{00000000-0005-0000-0000-000046220000}"/>
    <cellStyle name="_CurrencySpace 8 6 3" xfId="26633" xr:uid="{00000000-0005-0000-0000-000047220000}"/>
    <cellStyle name="_CurrencySpace 8 6 4" xfId="39955" xr:uid="{00000000-0005-0000-0000-000048220000}"/>
    <cellStyle name="_CurrencySpace 8 6 5" xfId="20779" xr:uid="{00000000-0005-0000-0000-000049220000}"/>
    <cellStyle name="_CurrencySpace 8 7" xfId="9534" xr:uid="{00000000-0005-0000-0000-00004A220000}"/>
    <cellStyle name="_CurrencySpace 8 7 2" xfId="30375" xr:uid="{00000000-0005-0000-0000-00004B220000}"/>
    <cellStyle name="_CurrencySpace 8 7 3" xfId="43695" xr:uid="{00000000-0005-0000-0000-00004C220000}"/>
    <cellStyle name="_CurrencySpace 8 7 4" xfId="17068" xr:uid="{00000000-0005-0000-0000-00004D220000}"/>
    <cellStyle name="_CurrencySpace 8 8" xfId="7408" xr:uid="{00000000-0005-0000-0000-00004E220000}"/>
    <cellStyle name="_CurrencySpace 8 8 2" xfId="41579" xr:uid="{00000000-0005-0000-0000-00004F220000}"/>
    <cellStyle name="_CurrencySpace 8 8 3" xfId="28259" xr:uid="{00000000-0005-0000-0000-000050220000}"/>
    <cellStyle name="_CurrencySpace 8 9" xfId="22922" xr:uid="{00000000-0005-0000-0000-000051220000}"/>
    <cellStyle name="_CurrencySpace 9" xfId="2050" xr:uid="{00000000-0005-0000-0000-000052220000}"/>
    <cellStyle name="_CurrencySpace 9 10" xfId="36268" xr:uid="{00000000-0005-0000-0000-000053220000}"/>
    <cellStyle name="_CurrencySpace 9 11" xfId="14976" xr:uid="{00000000-0005-0000-0000-000054220000}"/>
    <cellStyle name="_CurrencySpace 9 2" xfId="2360" xr:uid="{00000000-0005-0000-0000-000055220000}"/>
    <cellStyle name="_CurrencySpace 9 2 2" xfId="3898" xr:uid="{00000000-0005-0000-0000-000056220000}"/>
    <cellStyle name="_CurrencySpace 9 2 2 2" xfId="11363" xr:uid="{00000000-0005-0000-0000-000057220000}"/>
    <cellStyle name="_CurrencySpace 9 2 2 2 2" xfId="45523" xr:uid="{00000000-0005-0000-0000-000058220000}"/>
    <cellStyle name="_CurrencySpace 9 2 2 2 3" xfId="32203" xr:uid="{00000000-0005-0000-0000-000059220000}"/>
    <cellStyle name="_CurrencySpace 9 2 2 3" xfId="24750" xr:uid="{00000000-0005-0000-0000-00005A220000}"/>
    <cellStyle name="_CurrencySpace 9 2 2 4" xfId="38072" xr:uid="{00000000-0005-0000-0000-00005B220000}"/>
    <cellStyle name="_CurrencySpace 9 2 2 5" xfId="18896" xr:uid="{00000000-0005-0000-0000-00005C220000}"/>
    <cellStyle name="_CurrencySpace 9 2 3" xfId="5422" xr:uid="{00000000-0005-0000-0000-00005D220000}"/>
    <cellStyle name="_CurrencySpace 9 2 3 2" xfId="12887" xr:uid="{00000000-0005-0000-0000-00005E220000}"/>
    <cellStyle name="_CurrencySpace 9 2 3 2 2" xfId="47046" xr:uid="{00000000-0005-0000-0000-00005F220000}"/>
    <cellStyle name="_CurrencySpace 9 2 3 2 3" xfId="33726" xr:uid="{00000000-0005-0000-0000-000060220000}"/>
    <cellStyle name="_CurrencySpace 9 2 3 3" xfId="26273" xr:uid="{00000000-0005-0000-0000-000061220000}"/>
    <cellStyle name="_CurrencySpace 9 2 3 4" xfId="39595" xr:uid="{00000000-0005-0000-0000-000062220000}"/>
    <cellStyle name="_CurrencySpace 9 2 3 5" xfId="20419" xr:uid="{00000000-0005-0000-0000-000063220000}"/>
    <cellStyle name="_CurrencySpace 9 2 4" xfId="6965" xr:uid="{00000000-0005-0000-0000-000064220000}"/>
    <cellStyle name="_CurrencySpace 9 2 4 2" xfId="14430" xr:uid="{00000000-0005-0000-0000-000065220000}"/>
    <cellStyle name="_CurrencySpace 9 2 4 2 2" xfId="48589" xr:uid="{00000000-0005-0000-0000-000066220000}"/>
    <cellStyle name="_CurrencySpace 9 2 4 2 3" xfId="35269" xr:uid="{00000000-0005-0000-0000-000067220000}"/>
    <cellStyle name="_CurrencySpace 9 2 4 3" xfId="27816" xr:uid="{00000000-0005-0000-0000-000068220000}"/>
    <cellStyle name="_CurrencySpace 9 2 4 4" xfId="41138" xr:uid="{00000000-0005-0000-0000-000069220000}"/>
    <cellStyle name="_CurrencySpace 9 2 4 5" xfId="21962" xr:uid="{00000000-0005-0000-0000-00006A220000}"/>
    <cellStyle name="_CurrencySpace 9 2 5" xfId="9867" xr:uid="{00000000-0005-0000-0000-00006B220000}"/>
    <cellStyle name="_CurrencySpace 9 2 5 2" xfId="30708" xr:uid="{00000000-0005-0000-0000-00006C220000}"/>
    <cellStyle name="_CurrencySpace 9 2 5 3" xfId="44028" xr:uid="{00000000-0005-0000-0000-00006D220000}"/>
    <cellStyle name="_CurrencySpace 9 2 5 4" xfId="17401" xr:uid="{00000000-0005-0000-0000-00006E220000}"/>
    <cellStyle name="_CurrencySpace 9 2 6" xfId="8579" xr:uid="{00000000-0005-0000-0000-00006F220000}"/>
    <cellStyle name="_CurrencySpace 9 2 6 2" xfId="42750" xr:uid="{00000000-0005-0000-0000-000070220000}"/>
    <cellStyle name="_CurrencySpace 9 2 6 3" xfId="29430" xr:uid="{00000000-0005-0000-0000-000071220000}"/>
    <cellStyle name="_CurrencySpace 9 2 7" xfId="23255" xr:uid="{00000000-0005-0000-0000-000072220000}"/>
    <cellStyle name="_CurrencySpace 9 2 8" xfId="36577" xr:uid="{00000000-0005-0000-0000-000073220000}"/>
    <cellStyle name="_CurrencySpace 9 2 9" xfId="16123" xr:uid="{00000000-0005-0000-0000-000074220000}"/>
    <cellStyle name="_CurrencySpace 9 3" xfId="3603" xr:uid="{00000000-0005-0000-0000-000075220000}"/>
    <cellStyle name="_CurrencySpace 9 3 2" xfId="5127" xr:uid="{00000000-0005-0000-0000-000076220000}"/>
    <cellStyle name="_CurrencySpace 9 3 2 2" xfId="12592" xr:uid="{00000000-0005-0000-0000-000077220000}"/>
    <cellStyle name="_CurrencySpace 9 3 2 2 2" xfId="46751" xr:uid="{00000000-0005-0000-0000-000078220000}"/>
    <cellStyle name="_CurrencySpace 9 3 2 2 3" xfId="33431" xr:uid="{00000000-0005-0000-0000-000079220000}"/>
    <cellStyle name="_CurrencySpace 9 3 2 3" xfId="25978" xr:uid="{00000000-0005-0000-0000-00007A220000}"/>
    <cellStyle name="_CurrencySpace 9 3 2 4" xfId="39300" xr:uid="{00000000-0005-0000-0000-00007B220000}"/>
    <cellStyle name="_CurrencySpace 9 3 2 5" xfId="20124" xr:uid="{00000000-0005-0000-0000-00007C220000}"/>
    <cellStyle name="_CurrencySpace 9 3 3" xfId="6670" xr:uid="{00000000-0005-0000-0000-00007D220000}"/>
    <cellStyle name="_CurrencySpace 9 3 3 2" xfId="14135" xr:uid="{00000000-0005-0000-0000-00007E220000}"/>
    <cellStyle name="_CurrencySpace 9 3 3 2 2" xfId="48294" xr:uid="{00000000-0005-0000-0000-00007F220000}"/>
    <cellStyle name="_CurrencySpace 9 3 3 2 3" xfId="34974" xr:uid="{00000000-0005-0000-0000-000080220000}"/>
    <cellStyle name="_CurrencySpace 9 3 3 3" xfId="27521" xr:uid="{00000000-0005-0000-0000-000081220000}"/>
    <cellStyle name="_CurrencySpace 9 3 3 4" xfId="40843" xr:uid="{00000000-0005-0000-0000-000082220000}"/>
    <cellStyle name="_CurrencySpace 9 3 3 5" xfId="21667" xr:uid="{00000000-0005-0000-0000-000083220000}"/>
    <cellStyle name="_CurrencySpace 9 3 4" xfId="11068" xr:uid="{00000000-0005-0000-0000-000084220000}"/>
    <cellStyle name="_CurrencySpace 9 3 4 2" xfId="31908" xr:uid="{00000000-0005-0000-0000-000085220000}"/>
    <cellStyle name="_CurrencySpace 9 3 4 3" xfId="45228" xr:uid="{00000000-0005-0000-0000-000086220000}"/>
    <cellStyle name="_CurrencySpace 9 3 4 4" xfId="18601" xr:uid="{00000000-0005-0000-0000-000087220000}"/>
    <cellStyle name="_CurrencySpace 9 3 5" xfId="8284" xr:uid="{00000000-0005-0000-0000-000088220000}"/>
    <cellStyle name="_CurrencySpace 9 3 5 2" xfId="42455" xr:uid="{00000000-0005-0000-0000-000089220000}"/>
    <cellStyle name="_CurrencySpace 9 3 5 3" xfId="29135" xr:uid="{00000000-0005-0000-0000-00008A220000}"/>
    <cellStyle name="_CurrencySpace 9 3 6" xfId="24455" xr:uid="{00000000-0005-0000-0000-00008B220000}"/>
    <cellStyle name="_CurrencySpace 9 3 7" xfId="37777" xr:uid="{00000000-0005-0000-0000-00008C220000}"/>
    <cellStyle name="_CurrencySpace 9 3 8" xfId="15828" xr:uid="{00000000-0005-0000-0000-00008D220000}"/>
    <cellStyle name="_CurrencySpace 9 4" xfId="2716" xr:uid="{00000000-0005-0000-0000-00008E220000}"/>
    <cellStyle name="_CurrencySpace 9 4 2" xfId="10223" xr:uid="{00000000-0005-0000-0000-00008F220000}"/>
    <cellStyle name="_CurrencySpace 9 4 2 2" xfId="44383" xr:uid="{00000000-0005-0000-0000-000090220000}"/>
    <cellStyle name="_CurrencySpace 9 4 2 3" xfId="31063" xr:uid="{00000000-0005-0000-0000-000091220000}"/>
    <cellStyle name="_CurrencySpace 9 4 3" xfId="23610" xr:uid="{00000000-0005-0000-0000-000092220000}"/>
    <cellStyle name="_CurrencySpace 9 4 4" xfId="36932" xr:uid="{00000000-0005-0000-0000-000093220000}"/>
    <cellStyle name="_CurrencySpace 9 4 5" xfId="17756" xr:uid="{00000000-0005-0000-0000-000094220000}"/>
    <cellStyle name="_CurrencySpace 9 5" xfId="4275" xr:uid="{00000000-0005-0000-0000-000095220000}"/>
    <cellStyle name="_CurrencySpace 9 5 2" xfId="11740" xr:uid="{00000000-0005-0000-0000-000096220000}"/>
    <cellStyle name="_CurrencySpace 9 5 2 2" xfId="45899" xr:uid="{00000000-0005-0000-0000-000097220000}"/>
    <cellStyle name="_CurrencySpace 9 5 2 3" xfId="32579" xr:uid="{00000000-0005-0000-0000-000098220000}"/>
    <cellStyle name="_CurrencySpace 9 5 3" xfId="25126" xr:uid="{00000000-0005-0000-0000-000099220000}"/>
    <cellStyle name="_CurrencySpace 9 5 4" xfId="38448" xr:uid="{00000000-0005-0000-0000-00009A220000}"/>
    <cellStyle name="_CurrencySpace 9 5 5" xfId="19272" xr:uid="{00000000-0005-0000-0000-00009B220000}"/>
    <cellStyle name="_CurrencySpace 9 6" xfId="5806" xr:uid="{00000000-0005-0000-0000-00009C220000}"/>
    <cellStyle name="_CurrencySpace 9 6 2" xfId="13271" xr:uid="{00000000-0005-0000-0000-00009D220000}"/>
    <cellStyle name="_CurrencySpace 9 6 2 2" xfId="47430" xr:uid="{00000000-0005-0000-0000-00009E220000}"/>
    <cellStyle name="_CurrencySpace 9 6 2 3" xfId="34110" xr:uid="{00000000-0005-0000-0000-00009F220000}"/>
    <cellStyle name="_CurrencySpace 9 6 3" xfId="26657" xr:uid="{00000000-0005-0000-0000-0000A0220000}"/>
    <cellStyle name="_CurrencySpace 9 6 4" xfId="39979" xr:uid="{00000000-0005-0000-0000-0000A1220000}"/>
    <cellStyle name="_CurrencySpace 9 6 5" xfId="20803" xr:uid="{00000000-0005-0000-0000-0000A2220000}"/>
    <cellStyle name="_CurrencySpace 9 7" xfId="9558" xr:uid="{00000000-0005-0000-0000-0000A3220000}"/>
    <cellStyle name="_CurrencySpace 9 7 2" xfId="30399" xr:uid="{00000000-0005-0000-0000-0000A4220000}"/>
    <cellStyle name="_CurrencySpace 9 7 3" xfId="43719" xr:uid="{00000000-0005-0000-0000-0000A5220000}"/>
    <cellStyle name="_CurrencySpace 9 7 4" xfId="17092" xr:uid="{00000000-0005-0000-0000-0000A6220000}"/>
    <cellStyle name="_CurrencySpace 9 8" xfId="7432" xr:uid="{00000000-0005-0000-0000-0000A7220000}"/>
    <cellStyle name="_CurrencySpace 9 8 2" xfId="41603" xr:uid="{00000000-0005-0000-0000-0000A8220000}"/>
    <cellStyle name="_CurrencySpace 9 8 3" xfId="28283" xr:uid="{00000000-0005-0000-0000-0000A9220000}"/>
    <cellStyle name="_CurrencySpace 9 9" xfId="22946" xr:uid="{00000000-0005-0000-0000-0000AA220000}"/>
    <cellStyle name="_Euro" xfId="124" xr:uid="{00000000-0005-0000-0000-0000AB220000}"/>
    <cellStyle name="_Euro 10" xfId="2051" xr:uid="{00000000-0005-0000-0000-0000AC220000}"/>
    <cellStyle name="_Euro 10 10" xfId="36269" xr:uid="{00000000-0005-0000-0000-0000AD220000}"/>
    <cellStyle name="_Euro 10 11" xfId="14977" xr:uid="{00000000-0005-0000-0000-0000AE220000}"/>
    <cellStyle name="_Euro 10 2" xfId="2361" xr:uid="{00000000-0005-0000-0000-0000AF220000}"/>
    <cellStyle name="_Euro 10 2 2" xfId="3899" xr:uid="{00000000-0005-0000-0000-0000B0220000}"/>
    <cellStyle name="_Euro 10 2 2 2" xfId="11364" xr:uid="{00000000-0005-0000-0000-0000B1220000}"/>
    <cellStyle name="_Euro 10 2 2 2 2" xfId="45524" xr:uid="{00000000-0005-0000-0000-0000B2220000}"/>
    <cellStyle name="_Euro 10 2 2 2 3" xfId="32204" xr:uid="{00000000-0005-0000-0000-0000B3220000}"/>
    <cellStyle name="_Euro 10 2 2 3" xfId="24751" xr:uid="{00000000-0005-0000-0000-0000B4220000}"/>
    <cellStyle name="_Euro 10 2 2 4" xfId="38073" xr:uid="{00000000-0005-0000-0000-0000B5220000}"/>
    <cellStyle name="_Euro 10 2 2 5" xfId="18897" xr:uid="{00000000-0005-0000-0000-0000B6220000}"/>
    <cellStyle name="_Euro 10 2 3" xfId="5423" xr:uid="{00000000-0005-0000-0000-0000B7220000}"/>
    <cellStyle name="_Euro 10 2 3 2" xfId="12888" xr:uid="{00000000-0005-0000-0000-0000B8220000}"/>
    <cellStyle name="_Euro 10 2 3 2 2" xfId="47047" xr:uid="{00000000-0005-0000-0000-0000B9220000}"/>
    <cellStyle name="_Euro 10 2 3 2 3" xfId="33727" xr:uid="{00000000-0005-0000-0000-0000BA220000}"/>
    <cellStyle name="_Euro 10 2 3 3" xfId="26274" xr:uid="{00000000-0005-0000-0000-0000BB220000}"/>
    <cellStyle name="_Euro 10 2 3 4" xfId="39596" xr:uid="{00000000-0005-0000-0000-0000BC220000}"/>
    <cellStyle name="_Euro 10 2 3 5" xfId="20420" xr:uid="{00000000-0005-0000-0000-0000BD220000}"/>
    <cellStyle name="_Euro 10 2 4" xfId="6966" xr:uid="{00000000-0005-0000-0000-0000BE220000}"/>
    <cellStyle name="_Euro 10 2 4 2" xfId="14431" xr:uid="{00000000-0005-0000-0000-0000BF220000}"/>
    <cellStyle name="_Euro 10 2 4 2 2" xfId="48590" xr:uid="{00000000-0005-0000-0000-0000C0220000}"/>
    <cellStyle name="_Euro 10 2 4 2 3" xfId="35270" xr:uid="{00000000-0005-0000-0000-0000C1220000}"/>
    <cellStyle name="_Euro 10 2 4 3" xfId="27817" xr:uid="{00000000-0005-0000-0000-0000C2220000}"/>
    <cellStyle name="_Euro 10 2 4 4" xfId="41139" xr:uid="{00000000-0005-0000-0000-0000C3220000}"/>
    <cellStyle name="_Euro 10 2 4 5" xfId="21963" xr:uid="{00000000-0005-0000-0000-0000C4220000}"/>
    <cellStyle name="_Euro 10 2 5" xfId="9868" xr:uid="{00000000-0005-0000-0000-0000C5220000}"/>
    <cellStyle name="_Euro 10 2 5 2" xfId="30709" xr:uid="{00000000-0005-0000-0000-0000C6220000}"/>
    <cellStyle name="_Euro 10 2 5 3" xfId="44029" xr:uid="{00000000-0005-0000-0000-0000C7220000}"/>
    <cellStyle name="_Euro 10 2 5 4" xfId="17402" xr:uid="{00000000-0005-0000-0000-0000C8220000}"/>
    <cellStyle name="_Euro 10 2 6" xfId="8580" xr:uid="{00000000-0005-0000-0000-0000C9220000}"/>
    <cellStyle name="_Euro 10 2 6 2" xfId="42751" xr:uid="{00000000-0005-0000-0000-0000CA220000}"/>
    <cellStyle name="_Euro 10 2 6 3" xfId="29431" xr:uid="{00000000-0005-0000-0000-0000CB220000}"/>
    <cellStyle name="_Euro 10 2 7" xfId="23256" xr:uid="{00000000-0005-0000-0000-0000CC220000}"/>
    <cellStyle name="_Euro 10 2 8" xfId="36578" xr:uid="{00000000-0005-0000-0000-0000CD220000}"/>
    <cellStyle name="_Euro 10 2 9" xfId="16124" xr:uid="{00000000-0005-0000-0000-0000CE220000}"/>
    <cellStyle name="_Euro 10 3" xfId="3604" xr:uid="{00000000-0005-0000-0000-0000CF220000}"/>
    <cellStyle name="_Euro 10 3 2" xfId="5128" xr:uid="{00000000-0005-0000-0000-0000D0220000}"/>
    <cellStyle name="_Euro 10 3 2 2" xfId="12593" xr:uid="{00000000-0005-0000-0000-0000D1220000}"/>
    <cellStyle name="_Euro 10 3 2 2 2" xfId="46752" xr:uid="{00000000-0005-0000-0000-0000D2220000}"/>
    <cellStyle name="_Euro 10 3 2 2 3" xfId="33432" xr:uid="{00000000-0005-0000-0000-0000D3220000}"/>
    <cellStyle name="_Euro 10 3 2 3" xfId="25979" xr:uid="{00000000-0005-0000-0000-0000D4220000}"/>
    <cellStyle name="_Euro 10 3 2 4" xfId="39301" xr:uid="{00000000-0005-0000-0000-0000D5220000}"/>
    <cellStyle name="_Euro 10 3 2 5" xfId="20125" xr:uid="{00000000-0005-0000-0000-0000D6220000}"/>
    <cellStyle name="_Euro 10 3 3" xfId="6671" xr:uid="{00000000-0005-0000-0000-0000D7220000}"/>
    <cellStyle name="_Euro 10 3 3 2" xfId="14136" xr:uid="{00000000-0005-0000-0000-0000D8220000}"/>
    <cellStyle name="_Euro 10 3 3 2 2" xfId="48295" xr:uid="{00000000-0005-0000-0000-0000D9220000}"/>
    <cellStyle name="_Euro 10 3 3 2 3" xfId="34975" xr:uid="{00000000-0005-0000-0000-0000DA220000}"/>
    <cellStyle name="_Euro 10 3 3 3" xfId="27522" xr:uid="{00000000-0005-0000-0000-0000DB220000}"/>
    <cellStyle name="_Euro 10 3 3 4" xfId="40844" xr:uid="{00000000-0005-0000-0000-0000DC220000}"/>
    <cellStyle name="_Euro 10 3 3 5" xfId="21668" xr:uid="{00000000-0005-0000-0000-0000DD220000}"/>
    <cellStyle name="_Euro 10 3 4" xfId="11069" xr:uid="{00000000-0005-0000-0000-0000DE220000}"/>
    <cellStyle name="_Euro 10 3 4 2" xfId="31909" xr:uid="{00000000-0005-0000-0000-0000DF220000}"/>
    <cellStyle name="_Euro 10 3 4 3" xfId="45229" xr:uid="{00000000-0005-0000-0000-0000E0220000}"/>
    <cellStyle name="_Euro 10 3 4 4" xfId="18602" xr:uid="{00000000-0005-0000-0000-0000E1220000}"/>
    <cellStyle name="_Euro 10 3 5" xfId="8285" xr:uid="{00000000-0005-0000-0000-0000E2220000}"/>
    <cellStyle name="_Euro 10 3 5 2" xfId="42456" xr:uid="{00000000-0005-0000-0000-0000E3220000}"/>
    <cellStyle name="_Euro 10 3 5 3" xfId="29136" xr:uid="{00000000-0005-0000-0000-0000E4220000}"/>
    <cellStyle name="_Euro 10 3 6" xfId="24456" xr:uid="{00000000-0005-0000-0000-0000E5220000}"/>
    <cellStyle name="_Euro 10 3 7" xfId="37778" xr:uid="{00000000-0005-0000-0000-0000E6220000}"/>
    <cellStyle name="_Euro 10 3 8" xfId="15829" xr:uid="{00000000-0005-0000-0000-0000E7220000}"/>
    <cellStyle name="_Euro 10 4" xfId="2717" xr:uid="{00000000-0005-0000-0000-0000E8220000}"/>
    <cellStyle name="_Euro 10 4 2" xfId="10224" xr:uid="{00000000-0005-0000-0000-0000E9220000}"/>
    <cellStyle name="_Euro 10 4 2 2" xfId="44384" xr:uid="{00000000-0005-0000-0000-0000EA220000}"/>
    <cellStyle name="_Euro 10 4 2 3" xfId="31064" xr:uid="{00000000-0005-0000-0000-0000EB220000}"/>
    <cellStyle name="_Euro 10 4 3" xfId="23611" xr:uid="{00000000-0005-0000-0000-0000EC220000}"/>
    <cellStyle name="_Euro 10 4 4" xfId="36933" xr:uid="{00000000-0005-0000-0000-0000ED220000}"/>
    <cellStyle name="_Euro 10 4 5" xfId="17757" xr:uid="{00000000-0005-0000-0000-0000EE220000}"/>
    <cellStyle name="_Euro 10 5" xfId="4276" xr:uid="{00000000-0005-0000-0000-0000EF220000}"/>
    <cellStyle name="_Euro 10 5 2" xfId="11741" xr:uid="{00000000-0005-0000-0000-0000F0220000}"/>
    <cellStyle name="_Euro 10 5 2 2" xfId="45900" xr:uid="{00000000-0005-0000-0000-0000F1220000}"/>
    <cellStyle name="_Euro 10 5 2 3" xfId="32580" xr:uid="{00000000-0005-0000-0000-0000F2220000}"/>
    <cellStyle name="_Euro 10 5 3" xfId="25127" xr:uid="{00000000-0005-0000-0000-0000F3220000}"/>
    <cellStyle name="_Euro 10 5 4" xfId="38449" xr:uid="{00000000-0005-0000-0000-0000F4220000}"/>
    <cellStyle name="_Euro 10 5 5" xfId="19273" xr:uid="{00000000-0005-0000-0000-0000F5220000}"/>
    <cellStyle name="_Euro 10 6" xfId="5807" xr:uid="{00000000-0005-0000-0000-0000F6220000}"/>
    <cellStyle name="_Euro 10 6 2" xfId="13272" xr:uid="{00000000-0005-0000-0000-0000F7220000}"/>
    <cellStyle name="_Euro 10 6 2 2" xfId="47431" xr:uid="{00000000-0005-0000-0000-0000F8220000}"/>
    <cellStyle name="_Euro 10 6 2 3" xfId="34111" xr:uid="{00000000-0005-0000-0000-0000F9220000}"/>
    <cellStyle name="_Euro 10 6 3" xfId="26658" xr:uid="{00000000-0005-0000-0000-0000FA220000}"/>
    <cellStyle name="_Euro 10 6 4" xfId="39980" xr:uid="{00000000-0005-0000-0000-0000FB220000}"/>
    <cellStyle name="_Euro 10 6 5" xfId="20804" xr:uid="{00000000-0005-0000-0000-0000FC220000}"/>
    <cellStyle name="_Euro 10 7" xfId="9559" xr:uid="{00000000-0005-0000-0000-0000FD220000}"/>
    <cellStyle name="_Euro 10 7 2" xfId="30400" xr:uid="{00000000-0005-0000-0000-0000FE220000}"/>
    <cellStyle name="_Euro 10 7 3" xfId="43720" xr:uid="{00000000-0005-0000-0000-0000FF220000}"/>
    <cellStyle name="_Euro 10 7 4" xfId="17093" xr:uid="{00000000-0005-0000-0000-000000230000}"/>
    <cellStyle name="_Euro 10 8" xfId="7433" xr:uid="{00000000-0005-0000-0000-000001230000}"/>
    <cellStyle name="_Euro 10 8 2" xfId="41604" xr:uid="{00000000-0005-0000-0000-000002230000}"/>
    <cellStyle name="_Euro 10 8 3" xfId="28284" xr:uid="{00000000-0005-0000-0000-000003230000}"/>
    <cellStyle name="_Euro 10 9" xfId="22947" xr:uid="{00000000-0005-0000-0000-000004230000}"/>
    <cellStyle name="_Euro 11" xfId="1824" xr:uid="{00000000-0005-0000-0000-000005230000}"/>
    <cellStyle name="_Euro 11 10" xfId="36048" xr:uid="{00000000-0005-0000-0000-000006230000}"/>
    <cellStyle name="_Euro 11 11" xfId="15002" xr:uid="{00000000-0005-0000-0000-000007230000}"/>
    <cellStyle name="_Euro 11 2" xfId="2386" xr:uid="{00000000-0005-0000-0000-000008230000}"/>
    <cellStyle name="_Euro 11 2 2" xfId="3924" xr:uid="{00000000-0005-0000-0000-000009230000}"/>
    <cellStyle name="_Euro 11 2 2 2" xfId="11389" xr:uid="{00000000-0005-0000-0000-00000A230000}"/>
    <cellStyle name="_Euro 11 2 2 2 2" xfId="45549" xr:uid="{00000000-0005-0000-0000-00000B230000}"/>
    <cellStyle name="_Euro 11 2 2 2 3" xfId="32229" xr:uid="{00000000-0005-0000-0000-00000C230000}"/>
    <cellStyle name="_Euro 11 2 2 3" xfId="24776" xr:uid="{00000000-0005-0000-0000-00000D230000}"/>
    <cellStyle name="_Euro 11 2 2 4" xfId="38098" xr:uid="{00000000-0005-0000-0000-00000E230000}"/>
    <cellStyle name="_Euro 11 2 2 5" xfId="18922" xr:uid="{00000000-0005-0000-0000-00000F230000}"/>
    <cellStyle name="_Euro 11 2 3" xfId="5448" xr:uid="{00000000-0005-0000-0000-000010230000}"/>
    <cellStyle name="_Euro 11 2 3 2" xfId="12913" xr:uid="{00000000-0005-0000-0000-000011230000}"/>
    <cellStyle name="_Euro 11 2 3 2 2" xfId="47072" xr:uid="{00000000-0005-0000-0000-000012230000}"/>
    <cellStyle name="_Euro 11 2 3 2 3" xfId="33752" xr:uid="{00000000-0005-0000-0000-000013230000}"/>
    <cellStyle name="_Euro 11 2 3 3" xfId="26299" xr:uid="{00000000-0005-0000-0000-000014230000}"/>
    <cellStyle name="_Euro 11 2 3 4" xfId="39621" xr:uid="{00000000-0005-0000-0000-000015230000}"/>
    <cellStyle name="_Euro 11 2 3 5" xfId="20445" xr:uid="{00000000-0005-0000-0000-000016230000}"/>
    <cellStyle name="_Euro 11 2 4" xfId="6991" xr:uid="{00000000-0005-0000-0000-000017230000}"/>
    <cellStyle name="_Euro 11 2 4 2" xfId="14456" xr:uid="{00000000-0005-0000-0000-000018230000}"/>
    <cellStyle name="_Euro 11 2 4 2 2" xfId="48615" xr:uid="{00000000-0005-0000-0000-000019230000}"/>
    <cellStyle name="_Euro 11 2 4 2 3" xfId="35295" xr:uid="{00000000-0005-0000-0000-00001A230000}"/>
    <cellStyle name="_Euro 11 2 4 3" xfId="27842" xr:uid="{00000000-0005-0000-0000-00001B230000}"/>
    <cellStyle name="_Euro 11 2 4 4" xfId="41164" xr:uid="{00000000-0005-0000-0000-00001C230000}"/>
    <cellStyle name="_Euro 11 2 4 5" xfId="21988" xr:uid="{00000000-0005-0000-0000-00001D230000}"/>
    <cellStyle name="_Euro 11 2 5" xfId="9893" xr:uid="{00000000-0005-0000-0000-00001E230000}"/>
    <cellStyle name="_Euro 11 2 5 2" xfId="30734" xr:uid="{00000000-0005-0000-0000-00001F230000}"/>
    <cellStyle name="_Euro 11 2 5 3" xfId="44054" xr:uid="{00000000-0005-0000-0000-000020230000}"/>
    <cellStyle name="_Euro 11 2 5 4" xfId="17427" xr:uid="{00000000-0005-0000-0000-000021230000}"/>
    <cellStyle name="_Euro 11 2 6" xfId="8605" xr:uid="{00000000-0005-0000-0000-000022230000}"/>
    <cellStyle name="_Euro 11 2 6 2" xfId="42776" xr:uid="{00000000-0005-0000-0000-000023230000}"/>
    <cellStyle name="_Euro 11 2 6 3" xfId="29456" xr:uid="{00000000-0005-0000-0000-000024230000}"/>
    <cellStyle name="_Euro 11 2 7" xfId="23281" xr:uid="{00000000-0005-0000-0000-000025230000}"/>
    <cellStyle name="_Euro 11 2 8" xfId="36603" xr:uid="{00000000-0005-0000-0000-000026230000}"/>
    <cellStyle name="_Euro 11 2 9" xfId="16149" xr:uid="{00000000-0005-0000-0000-000027230000}"/>
    <cellStyle name="_Euro 11 3" xfId="3383" xr:uid="{00000000-0005-0000-0000-000028230000}"/>
    <cellStyle name="_Euro 11 3 2" xfId="4907" xr:uid="{00000000-0005-0000-0000-000029230000}"/>
    <cellStyle name="_Euro 11 3 2 2" xfId="12372" xr:uid="{00000000-0005-0000-0000-00002A230000}"/>
    <cellStyle name="_Euro 11 3 2 2 2" xfId="46531" xr:uid="{00000000-0005-0000-0000-00002B230000}"/>
    <cellStyle name="_Euro 11 3 2 2 3" xfId="33211" xr:uid="{00000000-0005-0000-0000-00002C230000}"/>
    <cellStyle name="_Euro 11 3 2 3" xfId="25758" xr:uid="{00000000-0005-0000-0000-00002D230000}"/>
    <cellStyle name="_Euro 11 3 2 4" xfId="39080" xr:uid="{00000000-0005-0000-0000-00002E230000}"/>
    <cellStyle name="_Euro 11 3 2 5" xfId="19904" xr:uid="{00000000-0005-0000-0000-00002F230000}"/>
    <cellStyle name="_Euro 11 3 3" xfId="6450" xr:uid="{00000000-0005-0000-0000-000030230000}"/>
    <cellStyle name="_Euro 11 3 3 2" xfId="13915" xr:uid="{00000000-0005-0000-0000-000031230000}"/>
    <cellStyle name="_Euro 11 3 3 2 2" xfId="48074" xr:uid="{00000000-0005-0000-0000-000032230000}"/>
    <cellStyle name="_Euro 11 3 3 2 3" xfId="34754" xr:uid="{00000000-0005-0000-0000-000033230000}"/>
    <cellStyle name="_Euro 11 3 3 3" xfId="27301" xr:uid="{00000000-0005-0000-0000-000034230000}"/>
    <cellStyle name="_Euro 11 3 3 4" xfId="40623" xr:uid="{00000000-0005-0000-0000-000035230000}"/>
    <cellStyle name="_Euro 11 3 3 5" xfId="21447" xr:uid="{00000000-0005-0000-0000-000036230000}"/>
    <cellStyle name="_Euro 11 3 4" xfId="10848" xr:uid="{00000000-0005-0000-0000-000037230000}"/>
    <cellStyle name="_Euro 11 3 4 2" xfId="31688" xr:uid="{00000000-0005-0000-0000-000038230000}"/>
    <cellStyle name="_Euro 11 3 4 3" xfId="45008" xr:uid="{00000000-0005-0000-0000-000039230000}"/>
    <cellStyle name="_Euro 11 3 4 4" xfId="18381" xr:uid="{00000000-0005-0000-0000-00003A230000}"/>
    <cellStyle name="_Euro 11 3 5" xfId="8064" xr:uid="{00000000-0005-0000-0000-00003B230000}"/>
    <cellStyle name="_Euro 11 3 5 2" xfId="42235" xr:uid="{00000000-0005-0000-0000-00003C230000}"/>
    <cellStyle name="_Euro 11 3 5 3" xfId="28915" xr:uid="{00000000-0005-0000-0000-00003D230000}"/>
    <cellStyle name="_Euro 11 3 6" xfId="24235" xr:uid="{00000000-0005-0000-0000-00003E230000}"/>
    <cellStyle name="_Euro 11 3 7" xfId="37557" xr:uid="{00000000-0005-0000-0000-00003F230000}"/>
    <cellStyle name="_Euro 11 3 8" xfId="15608" xr:uid="{00000000-0005-0000-0000-000040230000}"/>
    <cellStyle name="_Euro 11 4" xfId="2742" xr:uid="{00000000-0005-0000-0000-000041230000}"/>
    <cellStyle name="_Euro 11 4 2" xfId="10249" xr:uid="{00000000-0005-0000-0000-000042230000}"/>
    <cellStyle name="_Euro 11 4 2 2" xfId="44409" xr:uid="{00000000-0005-0000-0000-000043230000}"/>
    <cellStyle name="_Euro 11 4 2 3" xfId="31089" xr:uid="{00000000-0005-0000-0000-000044230000}"/>
    <cellStyle name="_Euro 11 4 3" xfId="23636" xr:uid="{00000000-0005-0000-0000-000045230000}"/>
    <cellStyle name="_Euro 11 4 4" xfId="36958" xr:uid="{00000000-0005-0000-0000-000046230000}"/>
    <cellStyle name="_Euro 11 4 5" xfId="17782" xr:uid="{00000000-0005-0000-0000-000047230000}"/>
    <cellStyle name="_Euro 11 5" xfId="4301" xr:uid="{00000000-0005-0000-0000-000048230000}"/>
    <cellStyle name="_Euro 11 5 2" xfId="11766" xr:uid="{00000000-0005-0000-0000-000049230000}"/>
    <cellStyle name="_Euro 11 5 2 2" xfId="45925" xr:uid="{00000000-0005-0000-0000-00004A230000}"/>
    <cellStyle name="_Euro 11 5 2 3" xfId="32605" xr:uid="{00000000-0005-0000-0000-00004B230000}"/>
    <cellStyle name="_Euro 11 5 3" xfId="25152" xr:uid="{00000000-0005-0000-0000-00004C230000}"/>
    <cellStyle name="_Euro 11 5 4" xfId="38474" xr:uid="{00000000-0005-0000-0000-00004D230000}"/>
    <cellStyle name="_Euro 11 5 5" xfId="19298" xr:uid="{00000000-0005-0000-0000-00004E230000}"/>
    <cellStyle name="_Euro 11 6" xfId="5832" xr:uid="{00000000-0005-0000-0000-00004F230000}"/>
    <cellStyle name="_Euro 11 6 2" xfId="13297" xr:uid="{00000000-0005-0000-0000-000050230000}"/>
    <cellStyle name="_Euro 11 6 2 2" xfId="47456" xr:uid="{00000000-0005-0000-0000-000051230000}"/>
    <cellStyle name="_Euro 11 6 2 3" xfId="34136" xr:uid="{00000000-0005-0000-0000-000052230000}"/>
    <cellStyle name="_Euro 11 6 3" xfId="26683" xr:uid="{00000000-0005-0000-0000-000053230000}"/>
    <cellStyle name="_Euro 11 6 4" xfId="40005" xr:uid="{00000000-0005-0000-0000-000054230000}"/>
    <cellStyle name="_Euro 11 6 5" xfId="20829" xr:uid="{00000000-0005-0000-0000-000055230000}"/>
    <cellStyle name="_Euro 11 7" xfId="9338" xr:uid="{00000000-0005-0000-0000-000056230000}"/>
    <cellStyle name="_Euro 11 7 2" xfId="30179" xr:uid="{00000000-0005-0000-0000-000057230000}"/>
    <cellStyle name="_Euro 11 7 3" xfId="43499" xr:uid="{00000000-0005-0000-0000-000058230000}"/>
    <cellStyle name="_Euro 11 7 4" xfId="16872" xr:uid="{00000000-0005-0000-0000-000059230000}"/>
    <cellStyle name="_Euro 11 8" xfId="7458" xr:uid="{00000000-0005-0000-0000-00005A230000}"/>
    <cellStyle name="_Euro 11 8 2" xfId="41629" xr:uid="{00000000-0005-0000-0000-00005B230000}"/>
    <cellStyle name="_Euro 11 8 3" xfId="28309" xr:uid="{00000000-0005-0000-0000-00005C230000}"/>
    <cellStyle name="_Euro 11 9" xfId="22726" xr:uid="{00000000-0005-0000-0000-00005D230000}"/>
    <cellStyle name="_Euro 12" xfId="2071" xr:uid="{00000000-0005-0000-0000-00005E230000}"/>
    <cellStyle name="_Euro 12 10" xfId="36289" xr:uid="{00000000-0005-0000-0000-00005F230000}"/>
    <cellStyle name="_Euro 12 11" xfId="15027" xr:uid="{00000000-0005-0000-0000-000060230000}"/>
    <cellStyle name="_Euro 12 2" xfId="2411" xr:uid="{00000000-0005-0000-0000-000061230000}"/>
    <cellStyle name="_Euro 12 2 2" xfId="3949" xr:uid="{00000000-0005-0000-0000-000062230000}"/>
    <cellStyle name="_Euro 12 2 2 2" xfId="11414" xr:uid="{00000000-0005-0000-0000-000063230000}"/>
    <cellStyle name="_Euro 12 2 2 2 2" xfId="45574" xr:uid="{00000000-0005-0000-0000-000064230000}"/>
    <cellStyle name="_Euro 12 2 2 2 3" xfId="32254" xr:uid="{00000000-0005-0000-0000-000065230000}"/>
    <cellStyle name="_Euro 12 2 2 3" xfId="24801" xr:uid="{00000000-0005-0000-0000-000066230000}"/>
    <cellStyle name="_Euro 12 2 2 4" xfId="38123" xr:uid="{00000000-0005-0000-0000-000067230000}"/>
    <cellStyle name="_Euro 12 2 2 5" xfId="18947" xr:uid="{00000000-0005-0000-0000-000068230000}"/>
    <cellStyle name="_Euro 12 2 3" xfId="5473" xr:uid="{00000000-0005-0000-0000-000069230000}"/>
    <cellStyle name="_Euro 12 2 3 2" xfId="12938" xr:uid="{00000000-0005-0000-0000-00006A230000}"/>
    <cellStyle name="_Euro 12 2 3 2 2" xfId="47097" xr:uid="{00000000-0005-0000-0000-00006B230000}"/>
    <cellStyle name="_Euro 12 2 3 2 3" xfId="33777" xr:uid="{00000000-0005-0000-0000-00006C230000}"/>
    <cellStyle name="_Euro 12 2 3 3" xfId="26324" xr:uid="{00000000-0005-0000-0000-00006D230000}"/>
    <cellStyle name="_Euro 12 2 3 4" xfId="39646" xr:uid="{00000000-0005-0000-0000-00006E230000}"/>
    <cellStyle name="_Euro 12 2 3 5" xfId="20470" xr:uid="{00000000-0005-0000-0000-00006F230000}"/>
    <cellStyle name="_Euro 12 2 4" xfId="7016" xr:uid="{00000000-0005-0000-0000-000070230000}"/>
    <cellStyle name="_Euro 12 2 4 2" xfId="14481" xr:uid="{00000000-0005-0000-0000-000071230000}"/>
    <cellStyle name="_Euro 12 2 4 2 2" xfId="48640" xr:uid="{00000000-0005-0000-0000-000072230000}"/>
    <cellStyle name="_Euro 12 2 4 2 3" xfId="35320" xr:uid="{00000000-0005-0000-0000-000073230000}"/>
    <cellStyle name="_Euro 12 2 4 3" xfId="27867" xr:uid="{00000000-0005-0000-0000-000074230000}"/>
    <cellStyle name="_Euro 12 2 4 4" xfId="41189" xr:uid="{00000000-0005-0000-0000-000075230000}"/>
    <cellStyle name="_Euro 12 2 4 5" xfId="22013" xr:uid="{00000000-0005-0000-0000-000076230000}"/>
    <cellStyle name="_Euro 12 2 5" xfId="9918" xr:uid="{00000000-0005-0000-0000-000077230000}"/>
    <cellStyle name="_Euro 12 2 5 2" xfId="30759" xr:uid="{00000000-0005-0000-0000-000078230000}"/>
    <cellStyle name="_Euro 12 2 5 3" xfId="44079" xr:uid="{00000000-0005-0000-0000-000079230000}"/>
    <cellStyle name="_Euro 12 2 5 4" xfId="17452" xr:uid="{00000000-0005-0000-0000-00007A230000}"/>
    <cellStyle name="_Euro 12 2 6" xfId="8630" xr:uid="{00000000-0005-0000-0000-00007B230000}"/>
    <cellStyle name="_Euro 12 2 6 2" xfId="42801" xr:uid="{00000000-0005-0000-0000-00007C230000}"/>
    <cellStyle name="_Euro 12 2 6 3" xfId="29481" xr:uid="{00000000-0005-0000-0000-00007D230000}"/>
    <cellStyle name="_Euro 12 2 7" xfId="23306" xr:uid="{00000000-0005-0000-0000-00007E230000}"/>
    <cellStyle name="_Euro 12 2 8" xfId="36628" xr:uid="{00000000-0005-0000-0000-00007F230000}"/>
    <cellStyle name="_Euro 12 2 9" xfId="16174" xr:uid="{00000000-0005-0000-0000-000080230000}"/>
    <cellStyle name="_Euro 12 3" xfId="3624" xr:uid="{00000000-0005-0000-0000-000081230000}"/>
    <cellStyle name="_Euro 12 3 2" xfId="5148" xr:uid="{00000000-0005-0000-0000-000082230000}"/>
    <cellStyle name="_Euro 12 3 2 2" xfId="12613" xr:uid="{00000000-0005-0000-0000-000083230000}"/>
    <cellStyle name="_Euro 12 3 2 2 2" xfId="46772" xr:uid="{00000000-0005-0000-0000-000084230000}"/>
    <cellStyle name="_Euro 12 3 2 2 3" xfId="33452" xr:uid="{00000000-0005-0000-0000-000085230000}"/>
    <cellStyle name="_Euro 12 3 2 3" xfId="25999" xr:uid="{00000000-0005-0000-0000-000086230000}"/>
    <cellStyle name="_Euro 12 3 2 4" xfId="39321" xr:uid="{00000000-0005-0000-0000-000087230000}"/>
    <cellStyle name="_Euro 12 3 2 5" xfId="20145" xr:uid="{00000000-0005-0000-0000-000088230000}"/>
    <cellStyle name="_Euro 12 3 3" xfId="6691" xr:uid="{00000000-0005-0000-0000-000089230000}"/>
    <cellStyle name="_Euro 12 3 3 2" xfId="14156" xr:uid="{00000000-0005-0000-0000-00008A230000}"/>
    <cellStyle name="_Euro 12 3 3 2 2" xfId="48315" xr:uid="{00000000-0005-0000-0000-00008B230000}"/>
    <cellStyle name="_Euro 12 3 3 2 3" xfId="34995" xr:uid="{00000000-0005-0000-0000-00008C230000}"/>
    <cellStyle name="_Euro 12 3 3 3" xfId="27542" xr:uid="{00000000-0005-0000-0000-00008D230000}"/>
    <cellStyle name="_Euro 12 3 3 4" xfId="40864" xr:uid="{00000000-0005-0000-0000-00008E230000}"/>
    <cellStyle name="_Euro 12 3 3 5" xfId="21688" xr:uid="{00000000-0005-0000-0000-00008F230000}"/>
    <cellStyle name="_Euro 12 3 4" xfId="11089" xr:uid="{00000000-0005-0000-0000-000090230000}"/>
    <cellStyle name="_Euro 12 3 4 2" xfId="31929" xr:uid="{00000000-0005-0000-0000-000091230000}"/>
    <cellStyle name="_Euro 12 3 4 3" xfId="45249" xr:uid="{00000000-0005-0000-0000-000092230000}"/>
    <cellStyle name="_Euro 12 3 4 4" xfId="18622" xr:uid="{00000000-0005-0000-0000-000093230000}"/>
    <cellStyle name="_Euro 12 3 5" xfId="8305" xr:uid="{00000000-0005-0000-0000-000094230000}"/>
    <cellStyle name="_Euro 12 3 5 2" xfId="42476" xr:uid="{00000000-0005-0000-0000-000095230000}"/>
    <cellStyle name="_Euro 12 3 5 3" xfId="29156" xr:uid="{00000000-0005-0000-0000-000096230000}"/>
    <cellStyle name="_Euro 12 3 6" xfId="24476" xr:uid="{00000000-0005-0000-0000-000097230000}"/>
    <cellStyle name="_Euro 12 3 7" xfId="37798" xr:uid="{00000000-0005-0000-0000-000098230000}"/>
    <cellStyle name="_Euro 12 3 8" xfId="15849" xr:uid="{00000000-0005-0000-0000-000099230000}"/>
    <cellStyle name="_Euro 12 4" xfId="2767" xr:uid="{00000000-0005-0000-0000-00009A230000}"/>
    <cellStyle name="_Euro 12 4 2" xfId="10274" xr:uid="{00000000-0005-0000-0000-00009B230000}"/>
    <cellStyle name="_Euro 12 4 2 2" xfId="44434" xr:uid="{00000000-0005-0000-0000-00009C230000}"/>
    <cellStyle name="_Euro 12 4 2 3" xfId="31114" xr:uid="{00000000-0005-0000-0000-00009D230000}"/>
    <cellStyle name="_Euro 12 4 3" xfId="23661" xr:uid="{00000000-0005-0000-0000-00009E230000}"/>
    <cellStyle name="_Euro 12 4 4" xfId="36983" xr:uid="{00000000-0005-0000-0000-00009F230000}"/>
    <cellStyle name="_Euro 12 4 5" xfId="17807" xr:uid="{00000000-0005-0000-0000-0000A0230000}"/>
    <cellStyle name="_Euro 12 5" xfId="4326" xr:uid="{00000000-0005-0000-0000-0000A1230000}"/>
    <cellStyle name="_Euro 12 5 2" xfId="11791" xr:uid="{00000000-0005-0000-0000-0000A2230000}"/>
    <cellStyle name="_Euro 12 5 2 2" xfId="45950" xr:uid="{00000000-0005-0000-0000-0000A3230000}"/>
    <cellStyle name="_Euro 12 5 2 3" xfId="32630" xr:uid="{00000000-0005-0000-0000-0000A4230000}"/>
    <cellStyle name="_Euro 12 5 3" xfId="25177" xr:uid="{00000000-0005-0000-0000-0000A5230000}"/>
    <cellStyle name="_Euro 12 5 4" xfId="38499" xr:uid="{00000000-0005-0000-0000-0000A6230000}"/>
    <cellStyle name="_Euro 12 5 5" xfId="19323" xr:uid="{00000000-0005-0000-0000-0000A7230000}"/>
    <cellStyle name="_Euro 12 6" xfId="5857" xr:uid="{00000000-0005-0000-0000-0000A8230000}"/>
    <cellStyle name="_Euro 12 6 2" xfId="13322" xr:uid="{00000000-0005-0000-0000-0000A9230000}"/>
    <cellStyle name="_Euro 12 6 2 2" xfId="47481" xr:uid="{00000000-0005-0000-0000-0000AA230000}"/>
    <cellStyle name="_Euro 12 6 2 3" xfId="34161" xr:uid="{00000000-0005-0000-0000-0000AB230000}"/>
    <cellStyle name="_Euro 12 6 3" xfId="26708" xr:uid="{00000000-0005-0000-0000-0000AC230000}"/>
    <cellStyle name="_Euro 12 6 4" xfId="40030" xr:uid="{00000000-0005-0000-0000-0000AD230000}"/>
    <cellStyle name="_Euro 12 6 5" xfId="20854" xr:uid="{00000000-0005-0000-0000-0000AE230000}"/>
    <cellStyle name="_Euro 12 7" xfId="9579" xr:uid="{00000000-0005-0000-0000-0000AF230000}"/>
    <cellStyle name="_Euro 12 7 2" xfId="30420" xr:uid="{00000000-0005-0000-0000-0000B0230000}"/>
    <cellStyle name="_Euro 12 7 3" xfId="43740" xr:uid="{00000000-0005-0000-0000-0000B1230000}"/>
    <cellStyle name="_Euro 12 7 4" xfId="17113" xr:uid="{00000000-0005-0000-0000-0000B2230000}"/>
    <cellStyle name="_Euro 12 8" xfId="7483" xr:uid="{00000000-0005-0000-0000-0000B3230000}"/>
    <cellStyle name="_Euro 12 8 2" xfId="41654" xr:uid="{00000000-0005-0000-0000-0000B4230000}"/>
    <cellStyle name="_Euro 12 8 3" xfId="28334" xr:uid="{00000000-0005-0000-0000-0000B5230000}"/>
    <cellStyle name="_Euro 12 9" xfId="22967" xr:uid="{00000000-0005-0000-0000-0000B6230000}"/>
    <cellStyle name="_Euro 13" xfId="2451" xr:uid="{00000000-0005-0000-0000-0000B7230000}"/>
    <cellStyle name="_Euro 13 10" xfId="15067" xr:uid="{00000000-0005-0000-0000-0000B8230000}"/>
    <cellStyle name="_Euro 13 2" xfId="3989" xr:uid="{00000000-0005-0000-0000-0000B9230000}"/>
    <cellStyle name="_Euro 13 2 2" xfId="5513" xr:uid="{00000000-0005-0000-0000-0000BA230000}"/>
    <cellStyle name="_Euro 13 2 2 2" xfId="12978" xr:uid="{00000000-0005-0000-0000-0000BB230000}"/>
    <cellStyle name="_Euro 13 2 2 2 2" xfId="47137" xr:uid="{00000000-0005-0000-0000-0000BC230000}"/>
    <cellStyle name="_Euro 13 2 2 2 3" xfId="33817" xr:uid="{00000000-0005-0000-0000-0000BD230000}"/>
    <cellStyle name="_Euro 13 2 2 3" xfId="26364" xr:uid="{00000000-0005-0000-0000-0000BE230000}"/>
    <cellStyle name="_Euro 13 2 2 4" xfId="39686" xr:uid="{00000000-0005-0000-0000-0000BF230000}"/>
    <cellStyle name="_Euro 13 2 2 5" xfId="20510" xr:uid="{00000000-0005-0000-0000-0000C0230000}"/>
    <cellStyle name="_Euro 13 2 3" xfId="7056" xr:uid="{00000000-0005-0000-0000-0000C1230000}"/>
    <cellStyle name="_Euro 13 2 3 2" xfId="14521" xr:uid="{00000000-0005-0000-0000-0000C2230000}"/>
    <cellStyle name="_Euro 13 2 3 2 2" xfId="48680" xr:uid="{00000000-0005-0000-0000-0000C3230000}"/>
    <cellStyle name="_Euro 13 2 3 2 3" xfId="35360" xr:uid="{00000000-0005-0000-0000-0000C4230000}"/>
    <cellStyle name="_Euro 13 2 3 3" xfId="27907" xr:uid="{00000000-0005-0000-0000-0000C5230000}"/>
    <cellStyle name="_Euro 13 2 3 4" xfId="41229" xr:uid="{00000000-0005-0000-0000-0000C6230000}"/>
    <cellStyle name="_Euro 13 2 3 5" xfId="22053" xr:uid="{00000000-0005-0000-0000-0000C7230000}"/>
    <cellStyle name="_Euro 13 2 4" xfId="11454" xr:uid="{00000000-0005-0000-0000-0000C8230000}"/>
    <cellStyle name="_Euro 13 2 4 2" xfId="32294" xr:uid="{00000000-0005-0000-0000-0000C9230000}"/>
    <cellStyle name="_Euro 13 2 4 3" xfId="45614" xr:uid="{00000000-0005-0000-0000-0000CA230000}"/>
    <cellStyle name="_Euro 13 2 4 4" xfId="18987" xr:uid="{00000000-0005-0000-0000-0000CB230000}"/>
    <cellStyle name="_Euro 13 2 5" xfId="8670" xr:uid="{00000000-0005-0000-0000-0000CC230000}"/>
    <cellStyle name="_Euro 13 2 5 2" xfId="42841" xr:uid="{00000000-0005-0000-0000-0000CD230000}"/>
    <cellStyle name="_Euro 13 2 5 3" xfId="29521" xr:uid="{00000000-0005-0000-0000-0000CE230000}"/>
    <cellStyle name="_Euro 13 2 6" xfId="24841" xr:uid="{00000000-0005-0000-0000-0000CF230000}"/>
    <cellStyle name="_Euro 13 2 7" xfId="38163" xr:uid="{00000000-0005-0000-0000-0000D0230000}"/>
    <cellStyle name="_Euro 13 2 8" xfId="16214" xr:uid="{00000000-0005-0000-0000-0000D1230000}"/>
    <cellStyle name="_Euro 13 3" xfId="2807" xr:uid="{00000000-0005-0000-0000-0000D2230000}"/>
    <cellStyle name="_Euro 13 3 2" xfId="10314" xr:uid="{00000000-0005-0000-0000-0000D3230000}"/>
    <cellStyle name="_Euro 13 3 2 2" xfId="44474" xr:uid="{00000000-0005-0000-0000-0000D4230000}"/>
    <cellStyle name="_Euro 13 3 2 3" xfId="31154" xr:uid="{00000000-0005-0000-0000-0000D5230000}"/>
    <cellStyle name="_Euro 13 3 3" xfId="23701" xr:uid="{00000000-0005-0000-0000-0000D6230000}"/>
    <cellStyle name="_Euro 13 3 4" xfId="37023" xr:uid="{00000000-0005-0000-0000-0000D7230000}"/>
    <cellStyle name="_Euro 13 3 5" xfId="17847" xr:uid="{00000000-0005-0000-0000-0000D8230000}"/>
    <cellStyle name="_Euro 13 4" xfId="4366" xr:uid="{00000000-0005-0000-0000-0000D9230000}"/>
    <cellStyle name="_Euro 13 4 2" xfId="11831" xr:uid="{00000000-0005-0000-0000-0000DA230000}"/>
    <cellStyle name="_Euro 13 4 2 2" xfId="45990" xr:uid="{00000000-0005-0000-0000-0000DB230000}"/>
    <cellStyle name="_Euro 13 4 2 3" xfId="32670" xr:uid="{00000000-0005-0000-0000-0000DC230000}"/>
    <cellStyle name="_Euro 13 4 3" xfId="25217" xr:uid="{00000000-0005-0000-0000-0000DD230000}"/>
    <cellStyle name="_Euro 13 4 4" xfId="38539" xr:uid="{00000000-0005-0000-0000-0000DE230000}"/>
    <cellStyle name="_Euro 13 4 5" xfId="19363" xr:uid="{00000000-0005-0000-0000-0000DF230000}"/>
    <cellStyle name="_Euro 13 5" xfId="5897" xr:uid="{00000000-0005-0000-0000-0000E0230000}"/>
    <cellStyle name="_Euro 13 5 2" xfId="13362" xr:uid="{00000000-0005-0000-0000-0000E1230000}"/>
    <cellStyle name="_Euro 13 5 2 2" xfId="47521" xr:uid="{00000000-0005-0000-0000-0000E2230000}"/>
    <cellStyle name="_Euro 13 5 2 3" xfId="34201" xr:uid="{00000000-0005-0000-0000-0000E3230000}"/>
    <cellStyle name="_Euro 13 5 3" xfId="26748" xr:uid="{00000000-0005-0000-0000-0000E4230000}"/>
    <cellStyle name="_Euro 13 5 4" xfId="40070" xr:uid="{00000000-0005-0000-0000-0000E5230000}"/>
    <cellStyle name="_Euro 13 5 5" xfId="20894" xr:uid="{00000000-0005-0000-0000-0000E6230000}"/>
    <cellStyle name="_Euro 13 6" xfId="9958" xr:uid="{00000000-0005-0000-0000-0000E7230000}"/>
    <cellStyle name="_Euro 13 6 2" xfId="30799" xr:uid="{00000000-0005-0000-0000-0000E8230000}"/>
    <cellStyle name="_Euro 13 6 3" xfId="44119" xr:uid="{00000000-0005-0000-0000-0000E9230000}"/>
    <cellStyle name="_Euro 13 6 4" xfId="17492" xr:uid="{00000000-0005-0000-0000-0000EA230000}"/>
    <cellStyle name="_Euro 13 7" xfId="7523" xr:uid="{00000000-0005-0000-0000-0000EB230000}"/>
    <cellStyle name="_Euro 13 7 2" xfId="41694" xr:uid="{00000000-0005-0000-0000-0000EC230000}"/>
    <cellStyle name="_Euro 13 7 3" xfId="28374" xr:uid="{00000000-0005-0000-0000-0000ED230000}"/>
    <cellStyle name="_Euro 13 8" xfId="23346" xr:uid="{00000000-0005-0000-0000-0000EE230000}"/>
    <cellStyle name="_Euro 13 9" xfId="36668" xr:uid="{00000000-0005-0000-0000-0000EF230000}"/>
    <cellStyle name="_Euro 14" xfId="2127" xr:uid="{00000000-0005-0000-0000-0000F0230000}"/>
    <cellStyle name="_Euro 14 2" xfId="2833" xr:uid="{00000000-0005-0000-0000-0000F1230000}"/>
    <cellStyle name="_Euro 14 2 2" xfId="10339" xr:uid="{00000000-0005-0000-0000-0000F2230000}"/>
    <cellStyle name="_Euro 14 2 2 2" xfId="44499" xr:uid="{00000000-0005-0000-0000-0000F3230000}"/>
    <cellStyle name="_Euro 14 2 2 3" xfId="31179" xr:uid="{00000000-0005-0000-0000-0000F4230000}"/>
    <cellStyle name="_Euro 14 2 3" xfId="23726" xr:uid="{00000000-0005-0000-0000-0000F5230000}"/>
    <cellStyle name="_Euro 14 2 4" xfId="37048" xr:uid="{00000000-0005-0000-0000-0000F6230000}"/>
    <cellStyle name="_Euro 14 2 5" xfId="17872" xr:uid="{00000000-0005-0000-0000-0000F7230000}"/>
    <cellStyle name="_Euro 14 3" xfId="4393" xr:uid="{00000000-0005-0000-0000-0000F8230000}"/>
    <cellStyle name="_Euro 14 3 2" xfId="11858" xr:uid="{00000000-0005-0000-0000-0000F9230000}"/>
    <cellStyle name="_Euro 14 3 2 2" xfId="46017" xr:uid="{00000000-0005-0000-0000-0000FA230000}"/>
    <cellStyle name="_Euro 14 3 2 3" xfId="32697" xr:uid="{00000000-0005-0000-0000-0000FB230000}"/>
    <cellStyle name="_Euro 14 3 3" xfId="25244" xr:uid="{00000000-0005-0000-0000-0000FC230000}"/>
    <cellStyle name="_Euro 14 3 4" xfId="38566" xr:uid="{00000000-0005-0000-0000-0000FD230000}"/>
    <cellStyle name="_Euro 14 3 5" xfId="19390" xr:uid="{00000000-0005-0000-0000-0000FE230000}"/>
    <cellStyle name="_Euro 14 4" xfId="5936" xr:uid="{00000000-0005-0000-0000-0000FF230000}"/>
    <cellStyle name="_Euro 14 4 2" xfId="13401" xr:uid="{00000000-0005-0000-0000-000000240000}"/>
    <cellStyle name="_Euro 14 4 2 2" xfId="47560" xr:uid="{00000000-0005-0000-0000-000001240000}"/>
    <cellStyle name="_Euro 14 4 2 3" xfId="34240" xr:uid="{00000000-0005-0000-0000-000002240000}"/>
    <cellStyle name="_Euro 14 4 3" xfId="26787" xr:uid="{00000000-0005-0000-0000-000003240000}"/>
    <cellStyle name="_Euro 14 4 4" xfId="40109" xr:uid="{00000000-0005-0000-0000-000004240000}"/>
    <cellStyle name="_Euro 14 4 5" xfId="20933" xr:uid="{00000000-0005-0000-0000-000005240000}"/>
    <cellStyle name="_Euro 14 5" xfId="9634" xr:uid="{00000000-0005-0000-0000-000006240000}"/>
    <cellStyle name="_Euro 14 5 2" xfId="30475" xr:uid="{00000000-0005-0000-0000-000007240000}"/>
    <cellStyle name="_Euro 14 5 3" xfId="43795" xr:uid="{00000000-0005-0000-0000-000008240000}"/>
    <cellStyle name="_Euro 14 5 4" xfId="17168" xr:uid="{00000000-0005-0000-0000-000009240000}"/>
    <cellStyle name="_Euro 14 6" xfId="7550" xr:uid="{00000000-0005-0000-0000-00000A240000}"/>
    <cellStyle name="_Euro 14 6 2" xfId="41721" xr:uid="{00000000-0005-0000-0000-00000B240000}"/>
    <cellStyle name="_Euro 14 6 3" xfId="28401" xr:uid="{00000000-0005-0000-0000-00000C240000}"/>
    <cellStyle name="_Euro 14 7" xfId="23022" xr:uid="{00000000-0005-0000-0000-00000D240000}"/>
    <cellStyle name="_Euro 14 8" xfId="36344" xr:uid="{00000000-0005-0000-0000-00000E240000}"/>
    <cellStyle name="_Euro 14 9" xfId="15094" xr:uid="{00000000-0005-0000-0000-00000F240000}"/>
    <cellStyle name="_Euro 15" xfId="2469" xr:uid="{00000000-0005-0000-0000-000010240000}"/>
    <cellStyle name="_Euro 15 2" xfId="5535" xr:uid="{00000000-0005-0000-0000-000011240000}"/>
    <cellStyle name="_Euro 15 2 2" xfId="13000" xr:uid="{00000000-0005-0000-0000-000012240000}"/>
    <cellStyle name="_Euro 15 2 2 2" xfId="47159" xr:uid="{00000000-0005-0000-0000-000013240000}"/>
    <cellStyle name="_Euro 15 2 2 3" xfId="33839" xr:uid="{00000000-0005-0000-0000-000014240000}"/>
    <cellStyle name="_Euro 15 2 3" xfId="26386" xr:uid="{00000000-0005-0000-0000-000015240000}"/>
    <cellStyle name="_Euro 15 2 4" xfId="39708" xr:uid="{00000000-0005-0000-0000-000016240000}"/>
    <cellStyle name="_Euro 15 2 5" xfId="20532" xr:uid="{00000000-0005-0000-0000-000017240000}"/>
    <cellStyle name="_Euro 15 3" xfId="7078" xr:uid="{00000000-0005-0000-0000-000018240000}"/>
    <cellStyle name="_Euro 15 3 2" xfId="14543" xr:uid="{00000000-0005-0000-0000-000019240000}"/>
    <cellStyle name="_Euro 15 3 2 2" xfId="48702" xr:uid="{00000000-0005-0000-0000-00001A240000}"/>
    <cellStyle name="_Euro 15 3 2 3" xfId="35382" xr:uid="{00000000-0005-0000-0000-00001B240000}"/>
    <cellStyle name="_Euro 15 3 3" xfId="27929" xr:uid="{00000000-0005-0000-0000-00001C240000}"/>
    <cellStyle name="_Euro 15 3 4" xfId="41251" xr:uid="{00000000-0005-0000-0000-00001D240000}"/>
    <cellStyle name="_Euro 15 3 5" xfId="22075" xr:uid="{00000000-0005-0000-0000-00001E240000}"/>
    <cellStyle name="_Euro 15 4" xfId="9976" xr:uid="{00000000-0005-0000-0000-00001F240000}"/>
    <cellStyle name="_Euro 15 4 2" xfId="30817" xr:uid="{00000000-0005-0000-0000-000020240000}"/>
    <cellStyle name="_Euro 15 4 3" xfId="44137" xr:uid="{00000000-0005-0000-0000-000021240000}"/>
    <cellStyle name="_Euro 15 4 4" xfId="17510" xr:uid="{00000000-0005-0000-0000-000022240000}"/>
    <cellStyle name="_Euro 15 5" xfId="8692" xr:uid="{00000000-0005-0000-0000-000023240000}"/>
    <cellStyle name="_Euro 15 5 2" xfId="42863" xr:uid="{00000000-0005-0000-0000-000024240000}"/>
    <cellStyle name="_Euro 15 5 3" xfId="29543" xr:uid="{00000000-0005-0000-0000-000025240000}"/>
    <cellStyle name="_Euro 15 6" xfId="23364" xr:uid="{00000000-0005-0000-0000-000026240000}"/>
    <cellStyle name="_Euro 15 7" xfId="36686" xr:uid="{00000000-0005-0000-0000-000027240000}"/>
    <cellStyle name="_Euro 15 8" xfId="16236" xr:uid="{00000000-0005-0000-0000-000028240000}"/>
    <cellStyle name="_Euro 16" xfId="4032" xr:uid="{00000000-0005-0000-0000-000029240000}"/>
    <cellStyle name="_Euro 16 2" xfId="7125" xr:uid="{00000000-0005-0000-0000-00002A240000}"/>
    <cellStyle name="_Euro 16 2 2" xfId="14590" xr:uid="{00000000-0005-0000-0000-00002B240000}"/>
    <cellStyle name="_Euro 16 2 2 2" xfId="48749" xr:uid="{00000000-0005-0000-0000-00002C240000}"/>
    <cellStyle name="_Euro 16 2 2 3" xfId="35429" xr:uid="{00000000-0005-0000-0000-00002D240000}"/>
    <cellStyle name="_Euro 16 2 3" xfId="27976" xr:uid="{00000000-0005-0000-0000-00002E240000}"/>
    <cellStyle name="_Euro 16 2 4" xfId="41298" xr:uid="{00000000-0005-0000-0000-00002F240000}"/>
    <cellStyle name="_Euro 16 2 5" xfId="22122" xr:uid="{00000000-0005-0000-0000-000030240000}"/>
    <cellStyle name="_Euro 16 3" xfId="11497" xr:uid="{00000000-0005-0000-0000-000031240000}"/>
    <cellStyle name="_Euro 16 3 2" xfId="32337" xr:uid="{00000000-0005-0000-0000-000032240000}"/>
    <cellStyle name="_Euro 16 3 3" xfId="45657" xr:uid="{00000000-0005-0000-0000-000033240000}"/>
    <cellStyle name="_Euro 16 3 4" xfId="19030" xr:uid="{00000000-0005-0000-0000-000034240000}"/>
    <cellStyle name="_Euro 16 4" xfId="8739" xr:uid="{00000000-0005-0000-0000-000035240000}"/>
    <cellStyle name="_Euro 16 4 2" xfId="42910" xr:uid="{00000000-0005-0000-0000-000036240000}"/>
    <cellStyle name="_Euro 16 4 3" xfId="29590" xr:uid="{00000000-0005-0000-0000-000037240000}"/>
    <cellStyle name="_Euro 16 5" xfId="24884" xr:uid="{00000000-0005-0000-0000-000038240000}"/>
    <cellStyle name="_Euro 16 6" xfId="38206" xr:uid="{00000000-0005-0000-0000-000039240000}"/>
    <cellStyle name="_Euro 16 7" xfId="16283" xr:uid="{00000000-0005-0000-0000-00003A240000}"/>
    <cellStyle name="_Euro 17" xfId="5586" xr:uid="{00000000-0005-0000-0000-00003B240000}"/>
    <cellStyle name="_Euro 17 2" xfId="13051" xr:uid="{00000000-0005-0000-0000-00003C240000}"/>
    <cellStyle name="_Euro 17 2 2" xfId="33890" xr:uid="{00000000-0005-0000-0000-00003D240000}"/>
    <cellStyle name="_Euro 17 2 3" xfId="47210" xr:uid="{00000000-0005-0000-0000-00003E240000}"/>
    <cellStyle name="_Euro 17 2 4" xfId="20583" xr:uid="{00000000-0005-0000-0000-00003F240000}"/>
    <cellStyle name="_Euro 17 3" xfId="8771" xr:uid="{00000000-0005-0000-0000-000040240000}"/>
    <cellStyle name="_Euro 17 3 2" xfId="42942" xr:uid="{00000000-0005-0000-0000-000041240000}"/>
    <cellStyle name="_Euro 17 3 3" xfId="29622" xr:uid="{00000000-0005-0000-0000-000042240000}"/>
    <cellStyle name="_Euro 17 4" xfId="26437" xr:uid="{00000000-0005-0000-0000-000043240000}"/>
    <cellStyle name="_Euro 17 5" xfId="39759" xr:uid="{00000000-0005-0000-0000-000044240000}"/>
    <cellStyle name="_Euro 17 6" xfId="16315" xr:uid="{00000000-0005-0000-0000-000045240000}"/>
    <cellStyle name="_Euro 18" xfId="7157" xr:uid="{00000000-0005-0000-0000-000046240000}"/>
    <cellStyle name="_Euro 18 2" xfId="14622" xr:uid="{00000000-0005-0000-0000-000047240000}"/>
    <cellStyle name="_Euro 18 2 2" xfId="35461" xr:uid="{00000000-0005-0000-0000-000048240000}"/>
    <cellStyle name="_Euro 18 2 3" xfId="48781" xr:uid="{00000000-0005-0000-0000-000049240000}"/>
    <cellStyle name="_Euro 18 2 4" xfId="22154" xr:uid="{00000000-0005-0000-0000-00004A240000}"/>
    <cellStyle name="_Euro 18 3" xfId="8793" xr:uid="{00000000-0005-0000-0000-00004B240000}"/>
    <cellStyle name="_Euro 18 3 2" xfId="42964" xr:uid="{00000000-0005-0000-0000-00004C240000}"/>
    <cellStyle name="_Euro 18 3 3" xfId="29644" xr:uid="{00000000-0005-0000-0000-00004D240000}"/>
    <cellStyle name="_Euro 18 4" xfId="28008" xr:uid="{00000000-0005-0000-0000-00004E240000}"/>
    <cellStyle name="_Euro 18 5" xfId="41330" xr:uid="{00000000-0005-0000-0000-00004F240000}"/>
    <cellStyle name="_Euro 18 6" xfId="16337" xr:uid="{00000000-0005-0000-0000-000050240000}"/>
    <cellStyle name="_Euro 19" xfId="8855" xr:uid="{00000000-0005-0000-0000-000051240000}"/>
    <cellStyle name="_Euro 19 2" xfId="29696" xr:uid="{00000000-0005-0000-0000-000052240000}"/>
    <cellStyle name="_Euro 19 3" xfId="43016" xr:uid="{00000000-0005-0000-0000-000053240000}"/>
    <cellStyle name="_Euro 19 4" xfId="16389" xr:uid="{00000000-0005-0000-0000-000054240000}"/>
    <cellStyle name="_Euro 2" xfId="479" xr:uid="{00000000-0005-0000-0000-000055240000}"/>
    <cellStyle name="_Euro 20" xfId="7210" xr:uid="{00000000-0005-0000-0000-000056240000}"/>
    <cellStyle name="_Euro 20 2" xfId="41383" xr:uid="{00000000-0005-0000-0000-000057240000}"/>
    <cellStyle name="_Euro 20 3" xfId="28061" xr:uid="{00000000-0005-0000-0000-000058240000}"/>
    <cellStyle name="_Euro 21" xfId="14658" xr:uid="{00000000-0005-0000-0000-000059240000}"/>
    <cellStyle name="_Euro 21 2" xfId="48817" xr:uid="{00000000-0005-0000-0000-00005A240000}"/>
    <cellStyle name="_Euro 21 3" xfId="22240" xr:uid="{00000000-0005-0000-0000-00005B240000}"/>
    <cellStyle name="_Euro 22" xfId="14696" xr:uid="{00000000-0005-0000-0000-00005C240000}"/>
    <cellStyle name="_Euro 22 2" xfId="48855" xr:uid="{00000000-0005-0000-0000-00005D240000}"/>
    <cellStyle name="_Euro 22 3" xfId="35527" xr:uid="{00000000-0005-0000-0000-00005E240000}"/>
    <cellStyle name="_Euro 23" xfId="35564" xr:uid="{00000000-0005-0000-0000-00005F240000}"/>
    <cellStyle name="_Euro 24" xfId="14756" xr:uid="{00000000-0005-0000-0000-000060240000}"/>
    <cellStyle name="_Euro 3" xfId="490" xr:uid="{00000000-0005-0000-0000-000061240000}"/>
    <cellStyle name="_Euro 3 10" xfId="5602" xr:uid="{00000000-0005-0000-0000-000062240000}"/>
    <cellStyle name="_Euro 3 10 2" xfId="13067" xr:uid="{00000000-0005-0000-0000-000063240000}"/>
    <cellStyle name="_Euro 3 10 2 2" xfId="47226" xr:uid="{00000000-0005-0000-0000-000064240000}"/>
    <cellStyle name="_Euro 3 10 2 3" xfId="33906" xr:uid="{00000000-0005-0000-0000-000065240000}"/>
    <cellStyle name="_Euro 3 10 3" xfId="26453" xr:uid="{00000000-0005-0000-0000-000066240000}"/>
    <cellStyle name="_Euro 3 10 4" xfId="39775" xr:uid="{00000000-0005-0000-0000-000067240000}"/>
    <cellStyle name="_Euro 3 10 5" xfId="20599" xr:uid="{00000000-0005-0000-0000-000068240000}"/>
    <cellStyle name="_Euro 3 11" xfId="8871" xr:uid="{00000000-0005-0000-0000-000069240000}"/>
    <cellStyle name="_Euro 3 11 2" xfId="29712" xr:uid="{00000000-0005-0000-0000-00006A240000}"/>
    <cellStyle name="_Euro 3 11 3" xfId="43032" xr:uid="{00000000-0005-0000-0000-00006B240000}"/>
    <cellStyle name="_Euro 3 11 4" xfId="16405" xr:uid="{00000000-0005-0000-0000-00006C240000}"/>
    <cellStyle name="_Euro 3 12" xfId="7226" xr:uid="{00000000-0005-0000-0000-00006D240000}"/>
    <cellStyle name="_Euro 3 12 2" xfId="41399" xr:uid="{00000000-0005-0000-0000-00006E240000}"/>
    <cellStyle name="_Euro 3 12 3" xfId="28077" xr:uid="{00000000-0005-0000-0000-00006F240000}"/>
    <cellStyle name="_Euro 3 13" xfId="22257" xr:uid="{00000000-0005-0000-0000-000070240000}"/>
    <cellStyle name="_Euro 3 14" xfId="35581" xr:uid="{00000000-0005-0000-0000-000071240000}"/>
    <cellStyle name="_Euro 3 15" xfId="14772" xr:uid="{00000000-0005-0000-0000-000072240000}"/>
    <cellStyle name="_Euro 3 2" xfId="966" xr:uid="{00000000-0005-0000-0000-000073240000}"/>
    <cellStyle name="_Euro 3 2 10" xfId="7314" xr:uid="{00000000-0005-0000-0000-000074240000}"/>
    <cellStyle name="_Euro 3 2 10 2" xfId="41485" xr:uid="{00000000-0005-0000-0000-000075240000}"/>
    <cellStyle name="_Euro 3 2 10 3" xfId="28165" xr:uid="{00000000-0005-0000-0000-000076240000}"/>
    <cellStyle name="_Euro 3 2 11" xfId="22388" xr:uid="{00000000-0005-0000-0000-000077240000}"/>
    <cellStyle name="_Euro 3 2 12" xfId="35711" xr:uid="{00000000-0005-0000-0000-000078240000}"/>
    <cellStyle name="_Euro 3 2 13" xfId="14858" xr:uid="{00000000-0005-0000-0000-000079240000}"/>
    <cellStyle name="_Euro 3 2 2" xfId="1557" xr:uid="{00000000-0005-0000-0000-00007A240000}"/>
    <cellStyle name="_Euro 3 2 2 2" xfId="3254" xr:uid="{00000000-0005-0000-0000-00007B240000}"/>
    <cellStyle name="_Euro 3 2 2 2 2" xfId="10719" xr:uid="{00000000-0005-0000-0000-00007C240000}"/>
    <cellStyle name="_Euro 3 2 2 2 2 2" xfId="44879" xr:uid="{00000000-0005-0000-0000-00007D240000}"/>
    <cellStyle name="_Euro 3 2 2 2 2 3" xfId="31559" xr:uid="{00000000-0005-0000-0000-00007E240000}"/>
    <cellStyle name="_Euro 3 2 2 2 3" xfId="24106" xr:uid="{00000000-0005-0000-0000-00007F240000}"/>
    <cellStyle name="_Euro 3 2 2 2 4" xfId="37428" xr:uid="{00000000-0005-0000-0000-000080240000}"/>
    <cellStyle name="_Euro 3 2 2 2 5" xfId="18252" xr:uid="{00000000-0005-0000-0000-000081240000}"/>
    <cellStyle name="_Euro 3 2 2 3" xfId="4778" xr:uid="{00000000-0005-0000-0000-000082240000}"/>
    <cellStyle name="_Euro 3 2 2 3 2" xfId="12243" xr:uid="{00000000-0005-0000-0000-000083240000}"/>
    <cellStyle name="_Euro 3 2 2 3 2 2" xfId="46402" xr:uid="{00000000-0005-0000-0000-000084240000}"/>
    <cellStyle name="_Euro 3 2 2 3 2 3" xfId="33082" xr:uid="{00000000-0005-0000-0000-000085240000}"/>
    <cellStyle name="_Euro 3 2 2 3 3" xfId="25629" xr:uid="{00000000-0005-0000-0000-000086240000}"/>
    <cellStyle name="_Euro 3 2 2 3 4" xfId="38951" xr:uid="{00000000-0005-0000-0000-000087240000}"/>
    <cellStyle name="_Euro 3 2 2 3 5" xfId="19775" xr:uid="{00000000-0005-0000-0000-000088240000}"/>
    <cellStyle name="_Euro 3 2 2 4" xfId="6321" xr:uid="{00000000-0005-0000-0000-000089240000}"/>
    <cellStyle name="_Euro 3 2 2 4 2" xfId="13786" xr:uid="{00000000-0005-0000-0000-00008A240000}"/>
    <cellStyle name="_Euro 3 2 2 4 2 2" xfId="47945" xr:uid="{00000000-0005-0000-0000-00008B240000}"/>
    <cellStyle name="_Euro 3 2 2 4 2 3" xfId="34625" xr:uid="{00000000-0005-0000-0000-00008C240000}"/>
    <cellStyle name="_Euro 3 2 2 4 3" xfId="27172" xr:uid="{00000000-0005-0000-0000-00008D240000}"/>
    <cellStyle name="_Euro 3 2 2 4 4" xfId="40494" xr:uid="{00000000-0005-0000-0000-00008E240000}"/>
    <cellStyle name="_Euro 3 2 2 4 5" xfId="21318" xr:uid="{00000000-0005-0000-0000-00008F240000}"/>
    <cellStyle name="_Euro 3 2 2 5" xfId="9209" xr:uid="{00000000-0005-0000-0000-000090240000}"/>
    <cellStyle name="_Euro 3 2 2 5 2" xfId="30050" xr:uid="{00000000-0005-0000-0000-000091240000}"/>
    <cellStyle name="_Euro 3 2 2 5 3" xfId="43370" xr:uid="{00000000-0005-0000-0000-000092240000}"/>
    <cellStyle name="_Euro 3 2 2 5 4" xfId="16743" xr:uid="{00000000-0005-0000-0000-000093240000}"/>
    <cellStyle name="_Euro 3 2 2 6" xfId="7935" xr:uid="{00000000-0005-0000-0000-000094240000}"/>
    <cellStyle name="_Euro 3 2 2 6 2" xfId="42106" xr:uid="{00000000-0005-0000-0000-000095240000}"/>
    <cellStyle name="_Euro 3 2 2 6 3" xfId="28786" xr:uid="{00000000-0005-0000-0000-000096240000}"/>
    <cellStyle name="_Euro 3 2 2 7" xfId="22597" xr:uid="{00000000-0005-0000-0000-000097240000}"/>
    <cellStyle name="_Euro 3 2 2 8" xfId="35919" xr:uid="{00000000-0005-0000-0000-000098240000}"/>
    <cellStyle name="_Euro 3 2 2 9" xfId="15479" xr:uid="{00000000-0005-0000-0000-000099240000}"/>
    <cellStyle name="_Euro 3 2 3" xfId="1928" xr:uid="{00000000-0005-0000-0000-00009A240000}"/>
    <cellStyle name="_Euro 3 2 3 2" xfId="3485" xr:uid="{00000000-0005-0000-0000-00009B240000}"/>
    <cellStyle name="_Euro 3 2 3 2 2" xfId="10950" xr:uid="{00000000-0005-0000-0000-00009C240000}"/>
    <cellStyle name="_Euro 3 2 3 2 2 2" xfId="45110" xr:uid="{00000000-0005-0000-0000-00009D240000}"/>
    <cellStyle name="_Euro 3 2 3 2 2 3" xfId="31790" xr:uid="{00000000-0005-0000-0000-00009E240000}"/>
    <cellStyle name="_Euro 3 2 3 2 3" xfId="24337" xr:uid="{00000000-0005-0000-0000-00009F240000}"/>
    <cellStyle name="_Euro 3 2 3 2 4" xfId="37659" xr:uid="{00000000-0005-0000-0000-0000A0240000}"/>
    <cellStyle name="_Euro 3 2 3 2 5" xfId="18483" xr:uid="{00000000-0005-0000-0000-0000A1240000}"/>
    <cellStyle name="_Euro 3 2 3 3" xfId="5009" xr:uid="{00000000-0005-0000-0000-0000A2240000}"/>
    <cellStyle name="_Euro 3 2 3 3 2" xfId="12474" xr:uid="{00000000-0005-0000-0000-0000A3240000}"/>
    <cellStyle name="_Euro 3 2 3 3 2 2" xfId="46633" xr:uid="{00000000-0005-0000-0000-0000A4240000}"/>
    <cellStyle name="_Euro 3 2 3 3 2 3" xfId="33313" xr:uid="{00000000-0005-0000-0000-0000A5240000}"/>
    <cellStyle name="_Euro 3 2 3 3 3" xfId="25860" xr:uid="{00000000-0005-0000-0000-0000A6240000}"/>
    <cellStyle name="_Euro 3 2 3 3 4" xfId="39182" xr:uid="{00000000-0005-0000-0000-0000A7240000}"/>
    <cellStyle name="_Euro 3 2 3 3 5" xfId="20006" xr:uid="{00000000-0005-0000-0000-0000A8240000}"/>
    <cellStyle name="_Euro 3 2 3 4" xfId="6552" xr:uid="{00000000-0005-0000-0000-0000A9240000}"/>
    <cellStyle name="_Euro 3 2 3 4 2" xfId="14017" xr:uid="{00000000-0005-0000-0000-0000AA240000}"/>
    <cellStyle name="_Euro 3 2 3 4 2 2" xfId="48176" xr:uid="{00000000-0005-0000-0000-0000AB240000}"/>
    <cellStyle name="_Euro 3 2 3 4 2 3" xfId="34856" xr:uid="{00000000-0005-0000-0000-0000AC240000}"/>
    <cellStyle name="_Euro 3 2 3 4 3" xfId="27403" xr:uid="{00000000-0005-0000-0000-0000AD240000}"/>
    <cellStyle name="_Euro 3 2 3 4 4" xfId="40725" xr:uid="{00000000-0005-0000-0000-0000AE240000}"/>
    <cellStyle name="_Euro 3 2 3 4 5" xfId="21549" xr:uid="{00000000-0005-0000-0000-0000AF240000}"/>
    <cellStyle name="_Euro 3 2 3 5" xfId="9440" xr:uid="{00000000-0005-0000-0000-0000B0240000}"/>
    <cellStyle name="_Euro 3 2 3 5 2" xfId="30281" xr:uid="{00000000-0005-0000-0000-0000B1240000}"/>
    <cellStyle name="_Euro 3 2 3 5 3" xfId="43601" xr:uid="{00000000-0005-0000-0000-0000B2240000}"/>
    <cellStyle name="_Euro 3 2 3 5 4" xfId="16974" xr:uid="{00000000-0005-0000-0000-0000B3240000}"/>
    <cellStyle name="_Euro 3 2 3 6" xfId="8166" xr:uid="{00000000-0005-0000-0000-0000B4240000}"/>
    <cellStyle name="_Euro 3 2 3 6 2" xfId="42337" xr:uid="{00000000-0005-0000-0000-0000B5240000}"/>
    <cellStyle name="_Euro 3 2 3 6 3" xfId="29017" xr:uid="{00000000-0005-0000-0000-0000B6240000}"/>
    <cellStyle name="_Euro 3 2 3 7" xfId="22828" xr:uid="{00000000-0005-0000-0000-0000B7240000}"/>
    <cellStyle name="_Euro 3 2 3 8" xfId="36150" xr:uid="{00000000-0005-0000-0000-0000B8240000}"/>
    <cellStyle name="_Euro 3 2 3 9" xfId="15710" xr:uid="{00000000-0005-0000-0000-0000B9240000}"/>
    <cellStyle name="_Euro 3 2 4" xfId="2242" xr:uid="{00000000-0005-0000-0000-0000BA240000}"/>
    <cellStyle name="_Euro 3 2 4 2" xfId="3780" xr:uid="{00000000-0005-0000-0000-0000BB240000}"/>
    <cellStyle name="_Euro 3 2 4 2 2" xfId="11245" xr:uid="{00000000-0005-0000-0000-0000BC240000}"/>
    <cellStyle name="_Euro 3 2 4 2 2 2" xfId="45405" xr:uid="{00000000-0005-0000-0000-0000BD240000}"/>
    <cellStyle name="_Euro 3 2 4 2 2 3" xfId="32085" xr:uid="{00000000-0005-0000-0000-0000BE240000}"/>
    <cellStyle name="_Euro 3 2 4 2 3" xfId="24632" xr:uid="{00000000-0005-0000-0000-0000BF240000}"/>
    <cellStyle name="_Euro 3 2 4 2 4" xfId="37954" xr:uid="{00000000-0005-0000-0000-0000C0240000}"/>
    <cellStyle name="_Euro 3 2 4 2 5" xfId="18778" xr:uid="{00000000-0005-0000-0000-0000C1240000}"/>
    <cellStyle name="_Euro 3 2 4 3" xfId="5304" xr:uid="{00000000-0005-0000-0000-0000C2240000}"/>
    <cellStyle name="_Euro 3 2 4 3 2" xfId="12769" xr:uid="{00000000-0005-0000-0000-0000C3240000}"/>
    <cellStyle name="_Euro 3 2 4 3 2 2" xfId="46928" xr:uid="{00000000-0005-0000-0000-0000C4240000}"/>
    <cellStyle name="_Euro 3 2 4 3 2 3" xfId="33608" xr:uid="{00000000-0005-0000-0000-0000C5240000}"/>
    <cellStyle name="_Euro 3 2 4 3 3" xfId="26155" xr:uid="{00000000-0005-0000-0000-0000C6240000}"/>
    <cellStyle name="_Euro 3 2 4 3 4" xfId="39477" xr:uid="{00000000-0005-0000-0000-0000C7240000}"/>
    <cellStyle name="_Euro 3 2 4 3 5" xfId="20301" xr:uid="{00000000-0005-0000-0000-0000C8240000}"/>
    <cellStyle name="_Euro 3 2 4 4" xfId="6847" xr:uid="{00000000-0005-0000-0000-0000C9240000}"/>
    <cellStyle name="_Euro 3 2 4 4 2" xfId="14312" xr:uid="{00000000-0005-0000-0000-0000CA240000}"/>
    <cellStyle name="_Euro 3 2 4 4 2 2" xfId="48471" xr:uid="{00000000-0005-0000-0000-0000CB240000}"/>
    <cellStyle name="_Euro 3 2 4 4 2 3" xfId="35151" xr:uid="{00000000-0005-0000-0000-0000CC240000}"/>
    <cellStyle name="_Euro 3 2 4 4 3" xfId="27698" xr:uid="{00000000-0005-0000-0000-0000CD240000}"/>
    <cellStyle name="_Euro 3 2 4 4 4" xfId="41020" xr:uid="{00000000-0005-0000-0000-0000CE240000}"/>
    <cellStyle name="_Euro 3 2 4 4 5" xfId="21844" xr:uid="{00000000-0005-0000-0000-0000CF240000}"/>
    <cellStyle name="_Euro 3 2 4 5" xfId="9749" xr:uid="{00000000-0005-0000-0000-0000D0240000}"/>
    <cellStyle name="_Euro 3 2 4 5 2" xfId="30590" xr:uid="{00000000-0005-0000-0000-0000D1240000}"/>
    <cellStyle name="_Euro 3 2 4 5 3" xfId="43910" xr:uid="{00000000-0005-0000-0000-0000D2240000}"/>
    <cellStyle name="_Euro 3 2 4 5 4" xfId="17283" xr:uid="{00000000-0005-0000-0000-0000D3240000}"/>
    <cellStyle name="_Euro 3 2 4 6" xfId="8461" xr:uid="{00000000-0005-0000-0000-0000D4240000}"/>
    <cellStyle name="_Euro 3 2 4 6 2" xfId="42632" xr:uid="{00000000-0005-0000-0000-0000D5240000}"/>
    <cellStyle name="_Euro 3 2 4 6 3" xfId="29312" xr:uid="{00000000-0005-0000-0000-0000D6240000}"/>
    <cellStyle name="_Euro 3 2 4 7" xfId="23137" xr:uid="{00000000-0005-0000-0000-0000D7240000}"/>
    <cellStyle name="_Euro 3 2 4 8" xfId="36459" xr:uid="{00000000-0005-0000-0000-0000D8240000}"/>
    <cellStyle name="_Euro 3 2 4 9" xfId="16005" xr:uid="{00000000-0005-0000-0000-0000D9240000}"/>
    <cellStyle name="_Euro 3 2 5" xfId="3038" xr:uid="{00000000-0005-0000-0000-0000DA240000}"/>
    <cellStyle name="_Euro 3 2 5 2" xfId="4570" xr:uid="{00000000-0005-0000-0000-0000DB240000}"/>
    <cellStyle name="_Euro 3 2 5 2 2" xfId="12035" xr:uid="{00000000-0005-0000-0000-0000DC240000}"/>
    <cellStyle name="_Euro 3 2 5 2 2 2" xfId="46194" xr:uid="{00000000-0005-0000-0000-0000DD240000}"/>
    <cellStyle name="_Euro 3 2 5 2 2 3" xfId="32874" xr:uid="{00000000-0005-0000-0000-0000DE240000}"/>
    <cellStyle name="_Euro 3 2 5 2 3" xfId="25421" xr:uid="{00000000-0005-0000-0000-0000DF240000}"/>
    <cellStyle name="_Euro 3 2 5 2 4" xfId="38743" xr:uid="{00000000-0005-0000-0000-0000E0240000}"/>
    <cellStyle name="_Euro 3 2 5 2 5" xfId="19567" xr:uid="{00000000-0005-0000-0000-0000E1240000}"/>
    <cellStyle name="_Euro 3 2 5 3" xfId="6113" xr:uid="{00000000-0005-0000-0000-0000E2240000}"/>
    <cellStyle name="_Euro 3 2 5 3 2" xfId="13578" xr:uid="{00000000-0005-0000-0000-0000E3240000}"/>
    <cellStyle name="_Euro 3 2 5 3 2 2" xfId="47737" xr:uid="{00000000-0005-0000-0000-0000E4240000}"/>
    <cellStyle name="_Euro 3 2 5 3 2 3" xfId="34417" xr:uid="{00000000-0005-0000-0000-0000E5240000}"/>
    <cellStyle name="_Euro 3 2 5 3 3" xfId="26964" xr:uid="{00000000-0005-0000-0000-0000E6240000}"/>
    <cellStyle name="_Euro 3 2 5 3 4" xfId="40286" xr:uid="{00000000-0005-0000-0000-0000E7240000}"/>
    <cellStyle name="_Euro 3 2 5 3 5" xfId="21110" xr:uid="{00000000-0005-0000-0000-0000E8240000}"/>
    <cellStyle name="_Euro 3 2 5 4" xfId="10511" xr:uid="{00000000-0005-0000-0000-0000E9240000}"/>
    <cellStyle name="_Euro 3 2 5 4 2" xfId="31351" xr:uid="{00000000-0005-0000-0000-0000EA240000}"/>
    <cellStyle name="_Euro 3 2 5 4 3" xfId="44671" xr:uid="{00000000-0005-0000-0000-0000EB240000}"/>
    <cellStyle name="_Euro 3 2 5 4 4" xfId="18044" xr:uid="{00000000-0005-0000-0000-0000EC240000}"/>
    <cellStyle name="_Euro 3 2 5 5" xfId="7727" xr:uid="{00000000-0005-0000-0000-0000ED240000}"/>
    <cellStyle name="_Euro 3 2 5 5 2" xfId="41898" xr:uid="{00000000-0005-0000-0000-0000EE240000}"/>
    <cellStyle name="_Euro 3 2 5 5 3" xfId="28578" xr:uid="{00000000-0005-0000-0000-0000EF240000}"/>
    <cellStyle name="_Euro 3 2 5 6" xfId="23898" xr:uid="{00000000-0005-0000-0000-0000F0240000}"/>
    <cellStyle name="_Euro 3 2 5 7" xfId="37220" xr:uid="{00000000-0005-0000-0000-0000F1240000}"/>
    <cellStyle name="_Euro 3 2 5 8" xfId="15271" xr:uid="{00000000-0005-0000-0000-0000F2240000}"/>
    <cellStyle name="_Euro 3 2 6" xfId="2598" xr:uid="{00000000-0005-0000-0000-0000F3240000}"/>
    <cellStyle name="_Euro 3 2 6 2" xfId="10105" xr:uid="{00000000-0005-0000-0000-0000F4240000}"/>
    <cellStyle name="_Euro 3 2 6 2 2" xfId="44265" xr:uid="{00000000-0005-0000-0000-0000F5240000}"/>
    <cellStyle name="_Euro 3 2 6 2 3" xfId="30945" xr:uid="{00000000-0005-0000-0000-0000F6240000}"/>
    <cellStyle name="_Euro 3 2 6 3" xfId="23492" xr:uid="{00000000-0005-0000-0000-0000F7240000}"/>
    <cellStyle name="_Euro 3 2 6 4" xfId="36814" xr:uid="{00000000-0005-0000-0000-0000F8240000}"/>
    <cellStyle name="_Euro 3 2 6 5" xfId="17638" xr:uid="{00000000-0005-0000-0000-0000F9240000}"/>
    <cellStyle name="_Euro 3 2 7" xfId="4157" xr:uid="{00000000-0005-0000-0000-0000FA240000}"/>
    <cellStyle name="_Euro 3 2 7 2" xfId="11622" xr:uid="{00000000-0005-0000-0000-0000FB240000}"/>
    <cellStyle name="_Euro 3 2 7 2 2" xfId="45781" xr:uid="{00000000-0005-0000-0000-0000FC240000}"/>
    <cellStyle name="_Euro 3 2 7 2 3" xfId="32461" xr:uid="{00000000-0005-0000-0000-0000FD240000}"/>
    <cellStyle name="_Euro 3 2 7 3" xfId="25008" xr:uid="{00000000-0005-0000-0000-0000FE240000}"/>
    <cellStyle name="_Euro 3 2 7 4" xfId="38330" xr:uid="{00000000-0005-0000-0000-0000FF240000}"/>
    <cellStyle name="_Euro 3 2 7 5" xfId="19154" xr:uid="{00000000-0005-0000-0000-000000250000}"/>
    <cellStyle name="_Euro 3 2 8" xfId="5688" xr:uid="{00000000-0005-0000-0000-000001250000}"/>
    <cellStyle name="_Euro 3 2 8 2" xfId="13153" xr:uid="{00000000-0005-0000-0000-000002250000}"/>
    <cellStyle name="_Euro 3 2 8 2 2" xfId="47312" xr:uid="{00000000-0005-0000-0000-000003250000}"/>
    <cellStyle name="_Euro 3 2 8 2 3" xfId="33992" xr:uid="{00000000-0005-0000-0000-000004250000}"/>
    <cellStyle name="_Euro 3 2 8 3" xfId="26539" xr:uid="{00000000-0005-0000-0000-000005250000}"/>
    <cellStyle name="_Euro 3 2 8 4" xfId="39861" xr:uid="{00000000-0005-0000-0000-000006250000}"/>
    <cellStyle name="_Euro 3 2 8 5" xfId="20685" xr:uid="{00000000-0005-0000-0000-000007250000}"/>
    <cellStyle name="_Euro 3 2 9" xfId="9001" xr:uid="{00000000-0005-0000-0000-000008250000}"/>
    <cellStyle name="_Euro 3 2 9 2" xfId="29842" xr:uid="{00000000-0005-0000-0000-000009250000}"/>
    <cellStyle name="_Euro 3 2 9 3" xfId="43162" xr:uid="{00000000-0005-0000-0000-00000A250000}"/>
    <cellStyle name="_Euro 3 2 9 4" xfId="16535" xr:uid="{00000000-0005-0000-0000-00000B250000}"/>
    <cellStyle name="_Euro 3 3" xfId="1221" xr:uid="{00000000-0005-0000-0000-00000C250000}"/>
    <cellStyle name="_Euro 3 3 2" xfId="3106" xr:uid="{00000000-0005-0000-0000-00000D250000}"/>
    <cellStyle name="_Euro 3 3 2 2" xfId="10579" xr:uid="{00000000-0005-0000-0000-00000E250000}"/>
    <cellStyle name="_Euro 3 3 2 2 2" xfId="44739" xr:uid="{00000000-0005-0000-0000-00000F250000}"/>
    <cellStyle name="_Euro 3 3 2 2 3" xfId="31419" xr:uid="{00000000-0005-0000-0000-000010250000}"/>
    <cellStyle name="_Euro 3 3 2 3" xfId="23966" xr:uid="{00000000-0005-0000-0000-000011250000}"/>
    <cellStyle name="_Euro 3 3 2 4" xfId="37288" xr:uid="{00000000-0005-0000-0000-000012250000}"/>
    <cellStyle name="_Euro 3 3 2 5" xfId="18112" xr:uid="{00000000-0005-0000-0000-000013250000}"/>
    <cellStyle name="_Euro 3 3 3" xfId="4638" xr:uid="{00000000-0005-0000-0000-000014250000}"/>
    <cellStyle name="_Euro 3 3 3 2" xfId="12103" xr:uid="{00000000-0005-0000-0000-000015250000}"/>
    <cellStyle name="_Euro 3 3 3 2 2" xfId="46262" xr:uid="{00000000-0005-0000-0000-000016250000}"/>
    <cellStyle name="_Euro 3 3 3 2 3" xfId="32942" xr:uid="{00000000-0005-0000-0000-000017250000}"/>
    <cellStyle name="_Euro 3 3 3 3" xfId="25489" xr:uid="{00000000-0005-0000-0000-000018250000}"/>
    <cellStyle name="_Euro 3 3 3 4" xfId="38811" xr:uid="{00000000-0005-0000-0000-000019250000}"/>
    <cellStyle name="_Euro 3 3 3 5" xfId="19635" xr:uid="{00000000-0005-0000-0000-00001A250000}"/>
    <cellStyle name="_Euro 3 3 4" xfId="6181" xr:uid="{00000000-0005-0000-0000-00001B250000}"/>
    <cellStyle name="_Euro 3 3 4 2" xfId="13646" xr:uid="{00000000-0005-0000-0000-00001C250000}"/>
    <cellStyle name="_Euro 3 3 4 2 2" xfId="47805" xr:uid="{00000000-0005-0000-0000-00001D250000}"/>
    <cellStyle name="_Euro 3 3 4 2 3" xfId="34485" xr:uid="{00000000-0005-0000-0000-00001E250000}"/>
    <cellStyle name="_Euro 3 3 4 3" xfId="27032" xr:uid="{00000000-0005-0000-0000-00001F250000}"/>
    <cellStyle name="_Euro 3 3 4 4" xfId="40354" xr:uid="{00000000-0005-0000-0000-000020250000}"/>
    <cellStyle name="_Euro 3 3 4 5" xfId="21178" xr:uid="{00000000-0005-0000-0000-000021250000}"/>
    <cellStyle name="_Euro 3 3 5" xfId="9069" xr:uid="{00000000-0005-0000-0000-000022250000}"/>
    <cellStyle name="_Euro 3 3 5 2" xfId="29910" xr:uid="{00000000-0005-0000-0000-000023250000}"/>
    <cellStyle name="_Euro 3 3 5 3" xfId="43230" xr:uid="{00000000-0005-0000-0000-000024250000}"/>
    <cellStyle name="_Euro 3 3 5 4" xfId="16603" xr:uid="{00000000-0005-0000-0000-000025250000}"/>
    <cellStyle name="_Euro 3 3 6" xfId="7795" xr:uid="{00000000-0005-0000-0000-000026250000}"/>
    <cellStyle name="_Euro 3 3 6 2" xfId="41966" xr:uid="{00000000-0005-0000-0000-000027250000}"/>
    <cellStyle name="_Euro 3 3 6 3" xfId="28646" xr:uid="{00000000-0005-0000-0000-000028250000}"/>
    <cellStyle name="_Euro 3 3 7" xfId="22456" xr:uid="{00000000-0005-0000-0000-000029250000}"/>
    <cellStyle name="_Euro 3 3 8" xfId="35779" xr:uid="{00000000-0005-0000-0000-00002A250000}"/>
    <cellStyle name="_Euro 3 3 9" xfId="15339" xr:uid="{00000000-0005-0000-0000-00002B250000}"/>
    <cellStyle name="_Euro 3 4" xfId="1277" xr:uid="{00000000-0005-0000-0000-00002C250000}"/>
    <cellStyle name="_Euro 3 4 2" xfId="3160" xr:uid="{00000000-0005-0000-0000-00002D250000}"/>
    <cellStyle name="_Euro 3 4 2 2" xfId="10629" xr:uid="{00000000-0005-0000-0000-00002E250000}"/>
    <cellStyle name="_Euro 3 4 2 2 2" xfId="44789" xr:uid="{00000000-0005-0000-0000-00002F250000}"/>
    <cellStyle name="_Euro 3 4 2 2 3" xfId="31469" xr:uid="{00000000-0005-0000-0000-000030250000}"/>
    <cellStyle name="_Euro 3 4 2 3" xfId="24016" xr:uid="{00000000-0005-0000-0000-000031250000}"/>
    <cellStyle name="_Euro 3 4 2 4" xfId="37338" xr:uid="{00000000-0005-0000-0000-000032250000}"/>
    <cellStyle name="_Euro 3 4 2 5" xfId="18162" xr:uid="{00000000-0005-0000-0000-000033250000}"/>
    <cellStyle name="_Euro 3 4 3" xfId="4688" xr:uid="{00000000-0005-0000-0000-000034250000}"/>
    <cellStyle name="_Euro 3 4 3 2" xfId="12153" xr:uid="{00000000-0005-0000-0000-000035250000}"/>
    <cellStyle name="_Euro 3 4 3 2 2" xfId="46312" xr:uid="{00000000-0005-0000-0000-000036250000}"/>
    <cellStyle name="_Euro 3 4 3 2 3" xfId="32992" xr:uid="{00000000-0005-0000-0000-000037250000}"/>
    <cellStyle name="_Euro 3 4 3 3" xfId="25539" xr:uid="{00000000-0005-0000-0000-000038250000}"/>
    <cellStyle name="_Euro 3 4 3 4" xfId="38861" xr:uid="{00000000-0005-0000-0000-000039250000}"/>
    <cellStyle name="_Euro 3 4 3 5" xfId="19685" xr:uid="{00000000-0005-0000-0000-00003A250000}"/>
    <cellStyle name="_Euro 3 4 4" xfId="6231" xr:uid="{00000000-0005-0000-0000-00003B250000}"/>
    <cellStyle name="_Euro 3 4 4 2" xfId="13696" xr:uid="{00000000-0005-0000-0000-00003C250000}"/>
    <cellStyle name="_Euro 3 4 4 2 2" xfId="47855" xr:uid="{00000000-0005-0000-0000-00003D250000}"/>
    <cellStyle name="_Euro 3 4 4 2 3" xfId="34535" xr:uid="{00000000-0005-0000-0000-00003E250000}"/>
    <cellStyle name="_Euro 3 4 4 3" xfId="27082" xr:uid="{00000000-0005-0000-0000-00003F250000}"/>
    <cellStyle name="_Euro 3 4 4 4" xfId="40404" xr:uid="{00000000-0005-0000-0000-000040250000}"/>
    <cellStyle name="_Euro 3 4 4 5" xfId="21228" xr:uid="{00000000-0005-0000-0000-000041250000}"/>
    <cellStyle name="_Euro 3 4 5" xfId="9119" xr:uid="{00000000-0005-0000-0000-000042250000}"/>
    <cellStyle name="_Euro 3 4 5 2" xfId="29960" xr:uid="{00000000-0005-0000-0000-000043250000}"/>
    <cellStyle name="_Euro 3 4 5 3" xfId="43280" xr:uid="{00000000-0005-0000-0000-000044250000}"/>
    <cellStyle name="_Euro 3 4 5 4" xfId="16653" xr:uid="{00000000-0005-0000-0000-000045250000}"/>
    <cellStyle name="_Euro 3 4 6" xfId="7845" xr:uid="{00000000-0005-0000-0000-000046250000}"/>
    <cellStyle name="_Euro 3 4 6 2" xfId="42016" xr:uid="{00000000-0005-0000-0000-000047250000}"/>
    <cellStyle name="_Euro 3 4 6 3" xfId="28696" xr:uid="{00000000-0005-0000-0000-000048250000}"/>
    <cellStyle name="_Euro 3 4 7" xfId="22506" xr:uid="{00000000-0005-0000-0000-000049250000}"/>
    <cellStyle name="_Euro 3 4 8" xfId="35829" xr:uid="{00000000-0005-0000-0000-00004A250000}"/>
    <cellStyle name="_Euro 3 4 9" xfId="15389" xr:uid="{00000000-0005-0000-0000-00004B250000}"/>
    <cellStyle name="_Euro 3 5" xfId="1840" xr:uid="{00000000-0005-0000-0000-00004C250000}"/>
    <cellStyle name="_Euro 3 5 2" xfId="3399" xr:uid="{00000000-0005-0000-0000-00004D250000}"/>
    <cellStyle name="_Euro 3 5 2 2" xfId="10864" xr:uid="{00000000-0005-0000-0000-00004E250000}"/>
    <cellStyle name="_Euro 3 5 2 2 2" xfId="45024" xr:uid="{00000000-0005-0000-0000-00004F250000}"/>
    <cellStyle name="_Euro 3 5 2 2 3" xfId="31704" xr:uid="{00000000-0005-0000-0000-000050250000}"/>
    <cellStyle name="_Euro 3 5 2 3" xfId="24251" xr:uid="{00000000-0005-0000-0000-000051250000}"/>
    <cellStyle name="_Euro 3 5 2 4" xfId="37573" xr:uid="{00000000-0005-0000-0000-000052250000}"/>
    <cellStyle name="_Euro 3 5 2 5" xfId="18397" xr:uid="{00000000-0005-0000-0000-000053250000}"/>
    <cellStyle name="_Euro 3 5 3" xfId="4923" xr:uid="{00000000-0005-0000-0000-000054250000}"/>
    <cellStyle name="_Euro 3 5 3 2" xfId="12388" xr:uid="{00000000-0005-0000-0000-000055250000}"/>
    <cellStyle name="_Euro 3 5 3 2 2" xfId="46547" xr:uid="{00000000-0005-0000-0000-000056250000}"/>
    <cellStyle name="_Euro 3 5 3 2 3" xfId="33227" xr:uid="{00000000-0005-0000-0000-000057250000}"/>
    <cellStyle name="_Euro 3 5 3 3" xfId="25774" xr:uid="{00000000-0005-0000-0000-000058250000}"/>
    <cellStyle name="_Euro 3 5 3 4" xfId="39096" xr:uid="{00000000-0005-0000-0000-000059250000}"/>
    <cellStyle name="_Euro 3 5 3 5" xfId="19920" xr:uid="{00000000-0005-0000-0000-00005A250000}"/>
    <cellStyle name="_Euro 3 5 4" xfId="6466" xr:uid="{00000000-0005-0000-0000-00005B250000}"/>
    <cellStyle name="_Euro 3 5 4 2" xfId="13931" xr:uid="{00000000-0005-0000-0000-00005C250000}"/>
    <cellStyle name="_Euro 3 5 4 2 2" xfId="48090" xr:uid="{00000000-0005-0000-0000-00005D250000}"/>
    <cellStyle name="_Euro 3 5 4 2 3" xfId="34770" xr:uid="{00000000-0005-0000-0000-00005E250000}"/>
    <cellStyle name="_Euro 3 5 4 3" xfId="27317" xr:uid="{00000000-0005-0000-0000-00005F250000}"/>
    <cellStyle name="_Euro 3 5 4 4" xfId="40639" xr:uid="{00000000-0005-0000-0000-000060250000}"/>
    <cellStyle name="_Euro 3 5 4 5" xfId="21463" xr:uid="{00000000-0005-0000-0000-000061250000}"/>
    <cellStyle name="_Euro 3 5 5" xfId="9354" xr:uid="{00000000-0005-0000-0000-000062250000}"/>
    <cellStyle name="_Euro 3 5 5 2" xfId="30195" xr:uid="{00000000-0005-0000-0000-000063250000}"/>
    <cellStyle name="_Euro 3 5 5 3" xfId="43515" xr:uid="{00000000-0005-0000-0000-000064250000}"/>
    <cellStyle name="_Euro 3 5 5 4" xfId="16888" xr:uid="{00000000-0005-0000-0000-000065250000}"/>
    <cellStyle name="_Euro 3 5 6" xfId="8080" xr:uid="{00000000-0005-0000-0000-000066250000}"/>
    <cellStyle name="_Euro 3 5 6 2" xfId="42251" xr:uid="{00000000-0005-0000-0000-000067250000}"/>
    <cellStyle name="_Euro 3 5 6 3" xfId="28931" xr:uid="{00000000-0005-0000-0000-000068250000}"/>
    <cellStyle name="_Euro 3 5 7" xfId="22742" xr:uid="{00000000-0005-0000-0000-000069250000}"/>
    <cellStyle name="_Euro 3 5 8" xfId="36064" xr:uid="{00000000-0005-0000-0000-00006A250000}"/>
    <cellStyle name="_Euro 3 5 9" xfId="15624" xr:uid="{00000000-0005-0000-0000-00006B250000}"/>
    <cellStyle name="_Euro 3 6" xfId="2156" xr:uid="{00000000-0005-0000-0000-00006C250000}"/>
    <cellStyle name="_Euro 3 6 2" xfId="3699" xr:uid="{00000000-0005-0000-0000-00006D250000}"/>
    <cellStyle name="_Euro 3 6 2 2" xfId="11164" xr:uid="{00000000-0005-0000-0000-00006E250000}"/>
    <cellStyle name="_Euro 3 6 2 2 2" xfId="45324" xr:uid="{00000000-0005-0000-0000-00006F250000}"/>
    <cellStyle name="_Euro 3 6 2 2 3" xfId="32004" xr:uid="{00000000-0005-0000-0000-000070250000}"/>
    <cellStyle name="_Euro 3 6 2 3" xfId="24551" xr:uid="{00000000-0005-0000-0000-000071250000}"/>
    <cellStyle name="_Euro 3 6 2 4" xfId="37873" xr:uid="{00000000-0005-0000-0000-000072250000}"/>
    <cellStyle name="_Euro 3 6 2 5" xfId="18697" xr:uid="{00000000-0005-0000-0000-000073250000}"/>
    <cellStyle name="_Euro 3 6 3" xfId="5223" xr:uid="{00000000-0005-0000-0000-000074250000}"/>
    <cellStyle name="_Euro 3 6 3 2" xfId="12688" xr:uid="{00000000-0005-0000-0000-000075250000}"/>
    <cellStyle name="_Euro 3 6 3 2 2" xfId="46847" xr:uid="{00000000-0005-0000-0000-000076250000}"/>
    <cellStyle name="_Euro 3 6 3 2 3" xfId="33527" xr:uid="{00000000-0005-0000-0000-000077250000}"/>
    <cellStyle name="_Euro 3 6 3 3" xfId="26074" xr:uid="{00000000-0005-0000-0000-000078250000}"/>
    <cellStyle name="_Euro 3 6 3 4" xfId="39396" xr:uid="{00000000-0005-0000-0000-000079250000}"/>
    <cellStyle name="_Euro 3 6 3 5" xfId="20220" xr:uid="{00000000-0005-0000-0000-00007A250000}"/>
    <cellStyle name="_Euro 3 6 4" xfId="6766" xr:uid="{00000000-0005-0000-0000-00007B250000}"/>
    <cellStyle name="_Euro 3 6 4 2" xfId="14231" xr:uid="{00000000-0005-0000-0000-00007C250000}"/>
    <cellStyle name="_Euro 3 6 4 2 2" xfId="48390" xr:uid="{00000000-0005-0000-0000-00007D250000}"/>
    <cellStyle name="_Euro 3 6 4 2 3" xfId="35070" xr:uid="{00000000-0005-0000-0000-00007E250000}"/>
    <cellStyle name="_Euro 3 6 4 3" xfId="27617" xr:uid="{00000000-0005-0000-0000-00007F250000}"/>
    <cellStyle name="_Euro 3 6 4 4" xfId="40939" xr:uid="{00000000-0005-0000-0000-000080250000}"/>
    <cellStyle name="_Euro 3 6 4 5" xfId="21763" xr:uid="{00000000-0005-0000-0000-000081250000}"/>
    <cellStyle name="_Euro 3 6 5" xfId="9663" xr:uid="{00000000-0005-0000-0000-000082250000}"/>
    <cellStyle name="_Euro 3 6 5 2" xfId="30504" xr:uid="{00000000-0005-0000-0000-000083250000}"/>
    <cellStyle name="_Euro 3 6 5 3" xfId="43824" xr:uid="{00000000-0005-0000-0000-000084250000}"/>
    <cellStyle name="_Euro 3 6 5 4" xfId="17197" xr:uid="{00000000-0005-0000-0000-000085250000}"/>
    <cellStyle name="_Euro 3 6 6" xfId="8380" xr:uid="{00000000-0005-0000-0000-000086250000}"/>
    <cellStyle name="_Euro 3 6 6 2" xfId="42551" xr:uid="{00000000-0005-0000-0000-000087250000}"/>
    <cellStyle name="_Euro 3 6 6 3" xfId="29231" xr:uid="{00000000-0005-0000-0000-000088250000}"/>
    <cellStyle name="_Euro 3 6 7" xfId="23051" xr:uid="{00000000-0005-0000-0000-000089250000}"/>
    <cellStyle name="_Euro 3 6 8" xfId="36373" xr:uid="{00000000-0005-0000-0000-00008A250000}"/>
    <cellStyle name="_Euro 3 6 9" xfId="15924" xr:uid="{00000000-0005-0000-0000-00008B250000}"/>
    <cellStyle name="_Euro 3 7" xfId="2858" xr:uid="{00000000-0005-0000-0000-00008C250000}"/>
    <cellStyle name="_Euro 3 7 2" xfId="4422" xr:uid="{00000000-0005-0000-0000-00008D250000}"/>
    <cellStyle name="_Euro 3 7 2 2" xfId="11887" xr:uid="{00000000-0005-0000-0000-00008E250000}"/>
    <cellStyle name="_Euro 3 7 2 2 2" xfId="46046" xr:uid="{00000000-0005-0000-0000-00008F250000}"/>
    <cellStyle name="_Euro 3 7 2 2 3" xfId="32726" xr:uid="{00000000-0005-0000-0000-000090250000}"/>
    <cellStyle name="_Euro 3 7 2 3" xfId="25273" xr:uid="{00000000-0005-0000-0000-000091250000}"/>
    <cellStyle name="_Euro 3 7 2 4" xfId="38595" xr:uid="{00000000-0005-0000-0000-000092250000}"/>
    <cellStyle name="_Euro 3 7 2 5" xfId="19419" xr:uid="{00000000-0005-0000-0000-000093250000}"/>
    <cellStyle name="_Euro 3 7 3" xfId="5965" xr:uid="{00000000-0005-0000-0000-000094250000}"/>
    <cellStyle name="_Euro 3 7 3 2" xfId="13430" xr:uid="{00000000-0005-0000-0000-000095250000}"/>
    <cellStyle name="_Euro 3 7 3 2 2" xfId="47589" xr:uid="{00000000-0005-0000-0000-000096250000}"/>
    <cellStyle name="_Euro 3 7 3 2 3" xfId="34269" xr:uid="{00000000-0005-0000-0000-000097250000}"/>
    <cellStyle name="_Euro 3 7 3 3" xfId="26816" xr:uid="{00000000-0005-0000-0000-000098250000}"/>
    <cellStyle name="_Euro 3 7 3 4" xfId="40138" xr:uid="{00000000-0005-0000-0000-000099250000}"/>
    <cellStyle name="_Euro 3 7 3 5" xfId="20962" xr:uid="{00000000-0005-0000-0000-00009A250000}"/>
    <cellStyle name="_Euro 3 7 4" xfId="10363" xr:uid="{00000000-0005-0000-0000-00009B250000}"/>
    <cellStyle name="_Euro 3 7 4 2" xfId="31203" xr:uid="{00000000-0005-0000-0000-00009C250000}"/>
    <cellStyle name="_Euro 3 7 4 3" xfId="44523" xr:uid="{00000000-0005-0000-0000-00009D250000}"/>
    <cellStyle name="_Euro 3 7 4 4" xfId="17896" xr:uid="{00000000-0005-0000-0000-00009E250000}"/>
    <cellStyle name="_Euro 3 7 5" xfId="7579" xr:uid="{00000000-0005-0000-0000-00009F250000}"/>
    <cellStyle name="_Euro 3 7 5 2" xfId="41750" xr:uid="{00000000-0005-0000-0000-0000A0250000}"/>
    <cellStyle name="_Euro 3 7 5 3" xfId="28430" xr:uid="{00000000-0005-0000-0000-0000A1250000}"/>
    <cellStyle name="_Euro 3 7 6" xfId="23750" xr:uid="{00000000-0005-0000-0000-0000A2250000}"/>
    <cellStyle name="_Euro 3 7 7" xfId="37072" xr:uid="{00000000-0005-0000-0000-0000A3250000}"/>
    <cellStyle name="_Euro 3 7 8" xfId="15123" xr:uid="{00000000-0005-0000-0000-0000A4250000}"/>
    <cellStyle name="_Euro 3 8" xfId="2495" xr:uid="{00000000-0005-0000-0000-0000A5250000}"/>
    <cellStyle name="_Euro 3 8 2" xfId="10002" xr:uid="{00000000-0005-0000-0000-0000A6250000}"/>
    <cellStyle name="_Euro 3 8 2 2" xfId="44162" xr:uid="{00000000-0005-0000-0000-0000A7250000}"/>
    <cellStyle name="_Euro 3 8 2 3" xfId="30842" xr:uid="{00000000-0005-0000-0000-0000A8250000}"/>
    <cellStyle name="_Euro 3 8 3" xfId="23389" xr:uid="{00000000-0005-0000-0000-0000A9250000}"/>
    <cellStyle name="_Euro 3 8 4" xfId="36711" xr:uid="{00000000-0005-0000-0000-0000AA250000}"/>
    <cellStyle name="_Euro 3 8 5" xfId="17535" xr:uid="{00000000-0005-0000-0000-0000AB250000}"/>
    <cellStyle name="_Euro 3 9" xfId="4065" xr:uid="{00000000-0005-0000-0000-0000AC250000}"/>
    <cellStyle name="_Euro 3 9 2" xfId="11530" xr:uid="{00000000-0005-0000-0000-0000AD250000}"/>
    <cellStyle name="_Euro 3 9 2 2" xfId="45690" xr:uid="{00000000-0005-0000-0000-0000AE250000}"/>
    <cellStyle name="_Euro 3 9 2 3" xfId="32370" xr:uid="{00000000-0005-0000-0000-0000AF250000}"/>
    <cellStyle name="_Euro 3 9 3" xfId="24917" xr:uid="{00000000-0005-0000-0000-0000B0250000}"/>
    <cellStyle name="_Euro 3 9 4" xfId="38239" xr:uid="{00000000-0005-0000-0000-0000B1250000}"/>
    <cellStyle name="_Euro 3 9 5" xfId="19063" xr:uid="{00000000-0005-0000-0000-0000B2250000}"/>
    <cellStyle name="_Euro 4" xfId="575" xr:uid="{00000000-0005-0000-0000-0000B3250000}"/>
    <cellStyle name="_Euro 4 10" xfId="8950" xr:uid="{00000000-0005-0000-0000-0000B4250000}"/>
    <cellStyle name="_Euro 4 10 2" xfId="29791" xr:uid="{00000000-0005-0000-0000-0000B5250000}"/>
    <cellStyle name="_Euro 4 10 3" xfId="43111" xr:uid="{00000000-0005-0000-0000-0000B6250000}"/>
    <cellStyle name="_Euro 4 10 4" xfId="16484" xr:uid="{00000000-0005-0000-0000-0000B7250000}"/>
    <cellStyle name="_Euro 4 11" xfId="7242" xr:uid="{00000000-0005-0000-0000-0000B8250000}"/>
    <cellStyle name="_Euro 4 11 2" xfId="41415" xr:uid="{00000000-0005-0000-0000-0000B9250000}"/>
    <cellStyle name="_Euro 4 11 3" xfId="28093" xr:uid="{00000000-0005-0000-0000-0000BA250000}"/>
    <cellStyle name="_Euro 4 12" xfId="22336" xr:uid="{00000000-0005-0000-0000-0000BB250000}"/>
    <cellStyle name="_Euro 4 13" xfId="35660" xr:uid="{00000000-0005-0000-0000-0000BC250000}"/>
    <cellStyle name="_Euro 4 14" xfId="14788" xr:uid="{00000000-0005-0000-0000-0000BD250000}"/>
    <cellStyle name="_Euro 4 2" xfId="1239" xr:uid="{00000000-0005-0000-0000-0000BE250000}"/>
    <cellStyle name="_Euro 4 2 10" xfId="7328" xr:uid="{00000000-0005-0000-0000-0000BF250000}"/>
    <cellStyle name="_Euro 4 2 10 2" xfId="41499" xr:uid="{00000000-0005-0000-0000-0000C0250000}"/>
    <cellStyle name="_Euro 4 2 10 3" xfId="28179" xr:uid="{00000000-0005-0000-0000-0000C1250000}"/>
    <cellStyle name="_Euro 4 2 11" xfId="22474" xr:uid="{00000000-0005-0000-0000-0000C2250000}"/>
    <cellStyle name="_Euro 4 2 12" xfId="35797" xr:uid="{00000000-0005-0000-0000-0000C3250000}"/>
    <cellStyle name="_Euro 4 2 13" xfId="14872" xr:uid="{00000000-0005-0000-0000-0000C4250000}"/>
    <cellStyle name="_Euro 4 2 2" xfId="1576" xr:uid="{00000000-0005-0000-0000-0000C5250000}"/>
    <cellStyle name="_Euro 4 2 2 2" xfId="3268" xr:uid="{00000000-0005-0000-0000-0000C6250000}"/>
    <cellStyle name="_Euro 4 2 2 2 2" xfId="10733" xr:uid="{00000000-0005-0000-0000-0000C7250000}"/>
    <cellStyle name="_Euro 4 2 2 2 2 2" xfId="44893" xr:uid="{00000000-0005-0000-0000-0000C8250000}"/>
    <cellStyle name="_Euro 4 2 2 2 2 3" xfId="31573" xr:uid="{00000000-0005-0000-0000-0000C9250000}"/>
    <cellStyle name="_Euro 4 2 2 2 3" xfId="24120" xr:uid="{00000000-0005-0000-0000-0000CA250000}"/>
    <cellStyle name="_Euro 4 2 2 2 4" xfId="37442" xr:uid="{00000000-0005-0000-0000-0000CB250000}"/>
    <cellStyle name="_Euro 4 2 2 2 5" xfId="18266" xr:uid="{00000000-0005-0000-0000-0000CC250000}"/>
    <cellStyle name="_Euro 4 2 2 3" xfId="4792" xr:uid="{00000000-0005-0000-0000-0000CD250000}"/>
    <cellStyle name="_Euro 4 2 2 3 2" xfId="12257" xr:uid="{00000000-0005-0000-0000-0000CE250000}"/>
    <cellStyle name="_Euro 4 2 2 3 2 2" xfId="46416" xr:uid="{00000000-0005-0000-0000-0000CF250000}"/>
    <cellStyle name="_Euro 4 2 2 3 2 3" xfId="33096" xr:uid="{00000000-0005-0000-0000-0000D0250000}"/>
    <cellStyle name="_Euro 4 2 2 3 3" xfId="25643" xr:uid="{00000000-0005-0000-0000-0000D1250000}"/>
    <cellStyle name="_Euro 4 2 2 3 4" xfId="38965" xr:uid="{00000000-0005-0000-0000-0000D2250000}"/>
    <cellStyle name="_Euro 4 2 2 3 5" xfId="19789" xr:uid="{00000000-0005-0000-0000-0000D3250000}"/>
    <cellStyle name="_Euro 4 2 2 4" xfId="6335" xr:uid="{00000000-0005-0000-0000-0000D4250000}"/>
    <cellStyle name="_Euro 4 2 2 4 2" xfId="13800" xr:uid="{00000000-0005-0000-0000-0000D5250000}"/>
    <cellStyle name="_Euro 4 2 2 4 2 2" xfId="47959" xr:uid="{00000000-0005-0000-0000-0000D6250000}"/>
    <cellStyle name="_Euro 4 2 2 4 2 3" xfId="34639" xr:uid="{00000000-0005-0000-0000-0000D7250000}"/>
    <cellStyle name="_Euro 4 2 2 4 3" xfId="27186" xr:uid="{00000000-0005-0000-0000-0000D8250000}"/>
    <cellStyle name="_Euro 4 2 2 4 4" xfId="40508" xr:uid="{00000000-0005-0000-0000-0000D9250000}"/>
    <cellStyle name="_Euro 4 2 2 4 5" xfId="21332" xr:uid="{00000000-0005-0000-0000-0000DA250000}"/>
    <cellStyle name="_Euro 4 2 2 5" xfId="9223" xr:uid="{00000000-0005-0000-0000-0000DB250000}"/>
    <cellStyle name="_Euro 4 2 2 5 2" xfId="30064" xr:uid="{00000000-0005-0000-0000-0000DC250000}"/>
    <cellStyle name="_Euro 4 2 2 5 3" xfId="43384" xr:uid="{00000000-0005-0000-0000-0000DD250000}"/>
    <cellStyle name="_Euro 4 2 2 5 4" xfId="16757" xr:uid="{00000000-0005-0000-0000-0000DE250000}"/>
    <cellStyle name="_Euro 4 2 2 6" xfId="7949" xr:uid="{00000000-0005-0000-0000-0000DF250000}"/>
    <cellStyle name="_Euro 4 2 2 6 2" xfId="42120" xr:uid="{00000000-0005-0000-0000-0000E0250000}"/>
    <cellStyle name="_Euro 4 2 2 6 3" xfId="28800" xr:uid="{00000000-0005-0000-0000-0000E1250000}"/>
    <cellStyle name="_Euro 4 2 2 7" xfId="22611" xr:uid="{00000000-0005-0000-0000-0000E2250000}"/>
    <cellStyle name="_Euro 4 2 2 8" xfId="35933" xr:uid="{00000000-0005-0000-0000-0000E3250000}"/>
    <cellStyle name="_Euro 4 2 2 9" xfId="15493" xr:uid="{00000000-0005-0000-0000-0000E4250000}"/>
    <cellStyle name="_Euro 4 2 3" xfId="1942" xr:uid="{00000000-0005-0000-0000-0000E5250000}"/>
    <cellStyle name="_Euro 4 2 3 2" xfId="3499" xr:uid="{00000000-0005-0000-0000-0000E6250000}"/>
    <cellStyle name="_Euro 4 2 3 2 2" xfId="10964" xr:uid="{00000000-0005-0000-0000-0000E7250000}"/>
    <cellStyle name="_Euro 4 2 3 2 2 2" xfId="45124" xr:uid="{00000000-0005-0000-0000-0000E8250000}"/>
    <cellStyle name="_Euro 4 2 3 2 2 3" xfId="31804" xr:uid="{00000000-0005-0000-0000-0000E9250000}"/>
    <cellStyle name="_Euro 4 2 3 2 3" xfId="24351" xr:uid="{00000000-0005-0000-0000-0000EA250000}"/>
    <cellStyle name="_Euro 4 2 3 2 4" xfId="37673" xr:uid="{00000000-0005-0000-0000-0000EB250000}"/>
    <cellStyle name="_Euro 4 2 3 2 5" xfId="18497" xr:uid="{00000000-0005-0000-0000-0000EC250000}"/>
    <cellStyle name="_Euro 4 2 3 3" xfId="5023" xr:uid="{00000000-0005-0000-0000-0000ED250000}"/>
    <cellStyle name="_Euro 4 2 3 3 2" xfId="12488" xr:uid="{00000000-0005-0000-0000-0000EE250000}"/>
    <cellStyle name="_Euro 4 2 3 3 2 2" xfId="46647" xr:uid="{00000000-0005-0000-0000-0000EF250000}"/>
    <cellStyle name="_Euro 4 2 3 3 2 3" xfId="33327" xr:uid="{00000000-0005-0000-0000-0000F0250000}"/>
    <cellStyle name="_Euro 4 2 3 3 3" xfId="25874" xr:uid="{00000000-0005-0000-0000-0000F1250000}"/>
    <cellStyle name="_Euro 4 2 3 3 4" xfId="39196" xr:uid="{00000000-0005-0000-0000-0000F2250000}"/>
    <cellStyle name="_Euro 4 2 3 3 5" xfId="20020" xr:uid="{00000000-0005-0000-0000-0000F3250000}"/>
    <cellStyle name="_Euro 4 2 3 4" xfId="6566" xr:uid="{00000000-0005-0000-0000-0000F4250000}"/>
    <cellStyle name="_Euro 4 2 3 4 2" xfId="14031" xr:uid="{00000000-0005-0000-0000-0000F5250000}"/>
    <cellStyle name="_Euro 4 2 3 4 2 2" xfId="48190" xr:uid="{00000000-0005-0000-0000-0000F6250000}"/>
    <cellStyle name="_Euro 4 2 3 4 2 3" xfId="34870" xr:uid="{00000000-0005-0000-0000-0000F7250000}"/>
    <cellStyle name="_Euro 4 2 3 4 3" xfId="27417" xr:uid="{00000000-0005-0000-0000-0000F8250000}"/>
    <cellStyle name="_Euro 4 2 3 4 4" xfId="40739" xr:uid="{00000000-0005-0000-0000-0000F9250000}"/>
    <cellStyle name="_Euro 4 2 3 4 5" xfId="21563" xr:uid="{00000000-0005-0000-0000-0000FA250000}"/>
    <cellStyle name="_Euro 4 2 3 5" xfId="9454" xr:uid="{00000000-0005-0000-0000-0000FB250000}"/>
    <cellStyle name="_Euro 4 2 3 5 2" xfId="30295" xr:uid="{00000000-0005-0000-0000-0000FC250000}"/>
    <cellStyle name="_Euro 4 2 3 5 3" xfId="43615" xr:uid="{00000000-0005-0000-0000-0000FD250000}"/>
    <cellStyle name="_Euro 4 2 3 5 4" xfId="16988" xr:uid="{00000000-0005-0000-0000-0000FE250000}"/>
    <cellStyle name="_Euro 4 2 3 6" xfId="8180" xr:uid="{00000000-0005-0000-0000-0000FF250000}"/>
    <cellStyle name="_Euro 4 2 3 6 2" xfId="42351" xr:uid="{00000000-0005-0000-0000-000000260000}"/>
    <cellStyle name="_Euro 4 2 3 6 3" xfId="29031" xr:uid="{00000000-0005-0000-0000-000001260000}"/>
    <cellStyle name="_Euro 4 2 3 7" xfId="22842" xr:uid="{00000000-0005-0000-0000-000002260000}"/>
    <cellStyle name="_Euro 4 2 3 8" xfId="36164" xr:uid="{00000000-0005-0000-0000-000003260000}"/>
    <cellStyle name="_Euro 4 2 3 9" xfId="15724" xr:uid="{00000000-0005-0000-0000-000004260000}"/>
    <cellStyle name="_Euro 4 2 4" xfId="2256" xr:uid="{00000000-0005-0000-0000-000005260000}"/>
    <cellStyle name="_Euro 4 2 4 2" xfId="3794" xr:uid="{00000000-0005-0000-0000-000006260000}"/>
    <cellStyle name="_Euro 4 2 4 2 2" xfId="11259" xr:uid="{00000000-0005-0000-0000-000007260000}"/>
    <cellStyle name="_Euro 4 2 4 2 2 2" xfId="45419" xr:uid="{00000000-0005-0000-0000-000008260000}"/>
    <cellStyle name="_Euro 4 2 4 2 2 3" xfId="32099" xr:uid="{00000000-0005-0000-0000-000009260000}"/>
    <cellStyle name="_Euro 4 2 4 2 3" xfId="24646" xr:uid="{00000000-0005-0000-0000-00000A260000}"/>
    <cellStyle name="_Euro 4 2 4 2 4" xfId="37968" xr:uid="{00000000-0005-0000-0000-00000B260000}"/>
    <cellStyle name="_Euro 4 2 4 2 5" xfId="18792" xr:uid="{00000000-0005-0000-0000-00000C260000}"/>
    <cellStyle name="_Euro 4 2 4 3" xfId="5318" xr:uid="{00000000-0005-0000-0000-00000D260000}"/>
    <cellStyle name="_Euro 4 2 4 3 2" xfId="12783" xr:uid="{00000000-0005-0000-0000-00000E260000}"/>
    <cellStyle name="_Euro 4 2 4 3 2 2" xfId="46942" xr:uid="{00000000-0005-0000-0000-00000F260000}"/>
    <cellStyle name="_Euro 4 2 4 3 2 3" xfId="33622" xr:uid="{00000000-0005-0000-0000-000010260000}"/>
    <cellStyle name="_Euro 4 2 4 3 3" xfId="26169" xr:uid="{00000000-0005-0000-0000-000011260000}"/>
    <cellStyle name="_Euro 4 2 4 3 4" xfId="39491" xr:uid="{00000000-0005-0000-0000-000012260000}"/>
    <cellStyle name="_Euro 4 2 4 3 5" xfId="20315" xr:uid="{00000000-0005-0000-0000-000013260000}"/>
    <cellStyle name="_Euro 4 2 4 4" xfId="6861" xr:uid="{00000000-0005-0000-0000-000014260000}"/>
    <cellStyle name="_Euro 4 2 4 4 2" xfId="14326" xr:uid="{00000000-0005-0000-0000-000015260000}"/>
    <cellStyle name="_Euro 4 2 4 4 2 2" xfId="48485" xr:uid="{00000000-0005-0000-0000-000016260000}"/>
    <cellStyle name="_Euro 4 2 4 4 2 3" xfId="35165" xr:uid="{00000000-0005-0000-0000-000017260000}"/>
    <cellStyle name="_Euro 4 2 4 4 3" xfId="27712" xr:uid="{00000000-0005-0000-0000-000018260000}"/>
    <cellStyle name="_Euro 4 2 4 4 4" xfId="41034" xr:uid="{00000000-0005-0000-0000-000019260000}"/>
    <cellStyle name="_Euro 4 2 4 4 5" xfId="21858" xr:uid="{00000000-0005-0000-0000-00001A260000}"/>
    <cellStyle name="_Euro 4 2 4 5" xfId="9763" xr:uid="{00000000-0005-0000-0000-00001B260000}"/>
    <cellStyle name="_Euro 4 2 4 5 2" xfId="30604" xr:uid="{00000000-0005-0000-0000-00001C260000}"/>
    <cellStyle name="_Euro 4 2 4 5 3" xfId="43924" xr:uid="{00000000-0005-0000-0000-00001D260000}"/>
    <cellStyle name="_Euro 4 2 4 5 4" xfId="17297" xr:uid="{00000000-0005-0000-0000-00001E260000}"/>
    <cellStyle name="_Euro 4 2 4 6" xfId="8475" xr:uid="{00000000-0005-0000-0000-00001F260000}"/>
    <cellStyle name="_Euro 4 2 4 6 2" xfId="42646" xr:uid="{00000000-0005-0000-0000-000020260000}"/>
    <cellStyle name="_Euro 4 2 4 6 3" xfId="29326" xr:uid="{00000000-0005-0000-0000-000021260000}"/>
    <cellStyle name="_Euro 4 2 4 7" xfId="23151" xr:uid="{00000000-0005-0000-0000-000022260000}"/>
    <cellStyle name="_Euro 4 2 4 8" xfId="36473" xr:uid="{00000000-0005-0000-0000-000023260000}"/>
    <cellStyle name="_Euro 4 2 4 9" xfId="16019" xr:uid="{00000000-0005-0000-0000-000024260000}"/>
    <cellStyle name="_Euro 4 2 5" xfId="3124" xr:uid="{00000000-0005-0000-0000-000025260000}"/>
    <cellStyle name="_Euro 4 2 5 2" xfId="4656" xr:uid="{00000000-0005-0000-0000-000026260000}"/>
    <cellStyle name="_Euro 4 2 5 2 2" xfId="12121" xr:uid="{00000000-0005-0000-0000-000027260000}"/>
    <cellStyle name="_Euro 4 2 5 2 2 2" xfId="46280" xr:uid="{00000000-0005-0000-0000-000028260000}"/>
    <cellStyle name="_Euro 4 2 5 2 2 3" xfId="32960" xr:uid="{00000000-0005-0000-0000-000029260000}"/>
    <cellStyle name="_Euro 4 2 5 2 3" xfId="25507" xr:uid="{00000000-0005-0000-0000-00002A260000}"/>
    <cellStyle name="_Euro 4 2 5 2 4" xfId="38829" xr:uid="{00000000-0005-0000-0000-00002B260000}"/>
    <cellStyle name="_Euro 4 2 5 2 5" xfId="19653" xr:uid="{00000000-0005-0000-0000-00002C260000}"/>
    <cellStyle name="_Euro 4 2 5 3" xfId="6199" xr:uid="{00000000-0005-0000-0000-00002D260000}"/>
    <cellStyle name="_Euro 4 2 5 3 2" xfId="13664" xr:uid="{00000000-0005-0000-0000-00002E260000}"/>
    <cellStyle name="_Euro 4 2 5 3 2 2" xfId="47823" xr:uid="{00000000-0005-0000-0000-00002F260000}"/>
    <cellStyle name="_Euro 4 2 5 3 2 3" xfId="34503" xr:uid="{00000000-0005-0000-0000-000030260000}"/>
    <cellStyle name="_Euro 4 2 5 3 3" xfId="27050" xr:uid="{00000000-0005-0000-0000-000031260000}"/>
    <cellStyle name="_Euro 4 2 5 3 4" xfId="40372" xr:uid="{00000000-0005-0000-0000-000032260000}"/>
    <cellStyle name="_Euro 4 2 5 3 5" xfId="21196" xr:uid="{00000000-0005-0000-0000-000033260000}"/>
    <cellStyle name="_Euro 4 2 5 4" xfId="10597" xr:uid="{00000000-0005-0000-0000-000034260000}"/>
    <cellStyle name="_Euro 4 2 5 4 2" xfId="31437" xr:uid="{00000000-0005-0000-0000-000035260000}"/>
    <cellStyle name="_Euro 4 2 5 4 3" xfId="44757" xr:uid="{00000000-0005-0000-0000-000036260000}"/>
    <cellStyle name="_Euro 4 2 5 4 4" xfId="18130" xr:uid="{00000000-0005-0000-0000-000037260000}"/>
    <cellStyle name="_Euro 4 2 5 5" xfId="7813" xr:uid="{00000000-0005-0000-0000-000038260000}"/>
    <cellStyle name="_Euro 4 2 5 5 2" xfId="41984" xr:uid="{00000000-0005-0000-0000-000039260000}"/>
    <cellStyle name="_Euro 4 2 5 5 3" xfId="28664" xr:uid="{00000000-0005-0000-0000-00003A260000}"/>
    <cellStyle name="_Euro 4 2 5 6" xfId="23984" xr:uid="{00000000-0005-0000-0000-00003B260000}"/>
    <cellStyle name="_Euro 4 2 5 7" xfId="37306" xr:uid="{00000000-0005-0000-0000-00003C260000}"/>
    <cellStyle name="_Euro 4 2 5 8" xfId="15357" xr:uid="{00000000-0005-0000-0000-00003D260000}"/>
    <cellStyle name="_Euro 4 2 6" xfId="2612" xr:uid="{00000000-0005-0000-0000-00003E260000}"/>
    <cellStyle name="_Euro 4 2 6 2" xfId="10119" xr:uid="{00000000-0005-0000-0000-00003F260000}"/>
    <cellStyle name="_Euro 4 2 6 2 2" xfId="44279" xr:uid="{00000000-0005-0000-0000-000040260000}"/>
    <cellStyle name="_Euro 4 2 6 2 3" xfId="30959" xr:uid="{00000000-0005-0000-0000-000041260000}"/>
    <cellStyle name="_Euro 4 2 6 3" xfId="23506" xr:uid="{00000000-0005-0000-0000-000042260000}"/>
    <cellStyle name="_Euro 4 2 6 4" xfId="36828" xr:uid="{00000000-0005-0000-0000-000043260000}"/>
    <cellStyle name="_Euro 4 2 6 5" xfId="17652" xr:uid="{00000000-0005-0000-0000-000044260000}"/>
    <cellStyle name="_Euro 4 2 7" xfId="4171" xr:uid="{00000000-0005-0000-0000-000045260000}"/>
    <cellStyle name="_Euro 4 2 7 2" xfId="11636" xr:uid="{00000000-0005-0000-0000-000046260000}"/>
    <cellStyle name="_Euro 4 2 7 2 2" xfId="45795" xr:uid="{00000000-0005-0000-0000-000047260000}"/>
    <cellStyle name="_Euro 4 2 7 2 3" xfId="32475" xr:uid="{00000000-0005-0000-0000-000048260000}"/>
    <cellStyle name="_Euro 4 2 7 3" xfId="25022" xr:uid="{00000000-0005-0000-0000-000049260000}"/>
    <cellStyle name="_Euro 4 2 7 4" xfId="38344" xr:uid="{00000000-0005-0000-0000-00004A260000}"/>
    <cellStyle name="_Euro 4 2 7 5" xfId="19168" xr:uid="{00000000-0005-0000-0000-00004B260000}"/>
    <cellStyle name="_Euro 4 2 8" xfId="5702" xr:uid="{00000000-0005-0000-0000-00004C260000}"/>
    <cellStyle name="_Euro 4 2 8 2" xfId="13167" xr:uid="{00000000-0005-0000-0000-00004D260000}"/>
    <cellStyle name="_Euro 4 2 8 2 2" xfId="47326" xr:uid="{00000000-0005-0000-0000-00004E260000}"/>
    <cellStyle name="_Euro 4 2 8 2 3" xfId="34006" xr:uid="{00000000-0005-0000-0000-00004F260000}"/>
    <cellStyle name="_Euro 4 2 8 3" xfId="26553" xr:uid="{00000000-0005-0000-0000-000050260000}"/>
    <cellStyle name="_Euro 4 2 8 4" xfId="39875" xr:uid="{00000000-0005-0000-0000-000051260000}"/>
    <cellStyle name="_Euro 4 2 8 5" xfId="20699" xr:uid="{00000000-0005-0000-0000-000052260000}"/>
    <cellStyle name="_Euro 4 2 9" xfId="9087" xr:uid="{00000000-0005-0000-0000-000053260000}"/>
    <cellStyle name="_Euro 4 2 9 2" xfId="29928" xr:uid="{00000000-0005-0000-0000-000054260000}"/>
    <cellStyle name="_Euro 4 2 9 3" xfId="43248" xr:uid="{00000000-0005-0000-0000-000055260000}"/>
    <cellStyle name="_Euro 4 2 9 4" xfId="16621" xr:uid="{00000000-0005-0000-0000-000056260000}"/>
    <cellStyle name="_Euro 4 3" xfId="1293" xr:uid="{00000000-0005-0000-0000-000057260000}"/>
    <cellStyle name="_Euro 4 3 2" xfId="3176" xr:uid="{00000000-0005-0000-0000-000058260000}"/>
    <cellStyle name="_Euro 4 3 2 2" xfId="10645" xr:uid="{00000000-0005-0000-0000-000059260000}"/>
    <cellStyle name="_Euro 4 3 2 2 2" xfId="44805" xr:uid="{00000000-0005-0000-0000-00005A260000}"/>
    <cellStyle name="_Euro 4 3 2 2 3" xfId="31485" xr:uid="{00000000-0005-0000-0000-00005B260000}"/>
    <cellStyle name="_Euro 4 3 2 3" xfId="24032" xr:uid="{00000000-0005-0000-0000-00005C260000}"/>
    <cellStyle name="_Euro 4 3 2 4" xfId="37354" xr:uid="{00000000-0005-0000-0000-00005D260000}"/>
    <cellStyle name="_Euro 4 3 2 5" xfId="18178" xr:uid="{00000000-0005-0000-0000-00005E260000}"/>
    <cellStyle name="_Euro 4 3 3" xfId="4704" xr:uid="{00000000-0005-0000-0000-00005F260000}"/>
    <cellStyle name="_Euro 4 3 3 2" xfId="12169" xr:uid="{00000000-0005-0000-0000-000060260000}"/>
    <cellStyle name="_Euro 4 3 3 2 2" xfId="46328" xr:uid="{00000000-0005-0000-0000-000061260000}"/>
    <cellStyle name="_Euro 4 3 3 2 3" xfId="33008" xr:uid="{00000000-0005-0000-0000-000062260000}"/>
    <cellStyle name="_Euro 4 3 3 3" xfId="25555" xr:uid="{00000000-0005-0000-0000-000063260000}"/>
    <cellStyle name="_Euro 4 3 3 4" xfId="38877" xr:uid="{00000000-0005-0000-0000-000064260000}"/>
    <cellStyle name="_Euro 4 3 3 5" xfId="19701" xr:uid="{00000000-0005-0000-0000-000065260000}"/>
    <cellStyle name="_Euro 4 3 4" xfId="6247" xr:uid="{00000000-0005-0000-0000-000066260000}"/>
    <cellStyle name="_Euro 4 3 4 2" xfId="13712" xr:uid="{00000000-0005-0000-0000-000067260000}"/>
    <cellStyle name="_Euro 4 3 4 2 2" xfId="47871" xr:uid="{00000000-0005-0000-0000-000068260000}"/>
    <cellStyle name="_Euro 4 3 4 2 3" xfId="34551" xr:uid="{00000000-0005-0000-0000-000069260000}"/>
    <cellStyle name="_Euro 4 3 4 3" xfId="27098" xr:uid="{00000000-0005-0000-0000-00006A260000}"/>
    <cellStyle name="_Euro 4 3 4 4" xfId="40420" xr:uid="{00000000-0005-0000-0000-00006B260000}"/>
    <cellStyle name="_Euro 4 3 4 5" xfId="21244" xr:uid="{00000000-0005-0000-0000-00006C260000}"/>
    <cellStyle name="_Euro 4 3 5" xfId="9135" xr:uid="{00000000-0005-0000-0000-00006D260000}"/>
    <cellStyle name="_Euro 4 3 5 2" xfId="29976" xr:uid="{00000000-0005-0000-0000-00006E260000}"/>
    <cellStyle name="_Euro 4 3 5 3" xfId="43296" xr:uid="{00000000-0005-0000-0000-00006F260000}"/>
    <cellStyle name="_Euro 4 3 5 4" xfId="16669" xr:uid="{00000000-0005-0000-0000-000070260000}"/>
    <cellStyle name="_Euro 4 3 6" xfId="7861" xr:uid="{00000000-0005-0000-0000-000071260000}"/>
    <cellStyle name="_Euro 4 3 6 2" xfId="42032" xr:uid="{00000000-0005-0000-0000-000072260000}"/>
    <cellStyle name="_Euro 4 3 6 3" xfId="28712" xr:uid="{00000000-0005-0000-0000-000073260000}"/>
    <cellStyle name="_Euro 4 3 7" xfId="22522" xr:uid="{00000000-0005-0000-0000-000074260000}"/>
    <cellStyle name="_Euro 4 3 8" xfId="35845" xr:uid="{00000000-0005-0000-0000-000075260000}"/>
    <cellStyle name="_Euro 4 3 9" xfId="15405" xr:uid="{00000000-0005-0000-0000-000076260000}"/>
    <cellStyle name="_Euro 4 4" xfId="1856" xr:uid="{00000000-0005-0000-0000-000077260000}"/>
    <cellStyle name="_Euro 4 4 2" xfId="3415" xr:uid="{00000000-0005-0000-0000-000078260000}"/>
    <cellStyle name="_Euro 4 4 2 2" xfId="10880" xr:uid="{00000000-0005-0000-0000-000079260000}"/>
    <cellStyle name="_Euro 4 4 2 2 2" xfId="45040" xr:uid="{00000000-0005-0000-0000-00007A260000}"/>
    <cellStyle name="_Euro 4 4 2 2 3" xfId="31720" xr:uid="{00000000-0005-0000-0000-00007B260000}"/>
    <cellStyle name="_Euro 4 4 2 3" xfId="24267" xr:uid="{00000000-0005-0000-0000-00007C260000}"/>
    <cellStyle name="_Euro 4 4 2 4" xfId="37589" xr:uid="{00000000-0005-0000-0000-00007D260000}"/>
    <cellStyle name="_Euro 4 4 2 5" xfId="18413" xr:uid="{00000000-0005-0000-0000-00007E260000}"/>
    <cellStyle name="_Euro 4 4 3" xfId="4939" xr:uid="{00000000-0005-0000-0000-00007F260000}"/>
    <cellStyle name="_Euro 4 4 3 2" xfId="12404" xr:uid="{00000000-0005-0000-0000-000080260000}"/>
    <cellStyle name="_Euro 4 4 3 2 2" xfId="46563" xr:uid="{00000000-0005-0000-0000-000081260000}"/>
    <cellStyle name="_Euro 4 4 3 2 3" xfId="33243" xr:uid="{00000000-0005-0000-0000-000082260000}"/>
    <cellStyle name="_Euro 4 4 3 3" xfId="25790" xr:uid="{00000000-0005-0000-0000-000083260000}"/>
    <cellStyle name="_Euro 4 4 3 4" xfId="39112" xr:uid="{00000000-0005-0000-0000-000084260000}"/>
    <cellStyle name="_Euro 4 4 3 5" xfId="19936" xr:uid="{00000000-0005-0000-0000-000085260000}"/>
    <cellStyle name="_Euro 4 4 4" xfId="6482" xr:uid="{00000000-0005-0000-0000-000086260000}"/>
    <cellStyle name="_Euro 4 4 4 2" xfId="13947" xr:uid="{00000000-0005-0000-0000-000087260000}"/>
    <cellStyle name="_Euro 4 4 4 2 2" xfId="48106" xr:uid="{00000000-0005-0000-0000-000088260000}"/>
    <cellStyle name="_Euro 4 4 4 2 3" xfId="34786" xr:uid="{00000000-0005-0000-0000-000089260000}"/>
    <cellStyle name="_Euro 4 4 4 3" xfId="27333" xr:uid="{00000000-0005-0000-0000-00008A260000}"/>
    <cellStyle name="_Euro 4 4 4 4" xfId="40655" xr:uid="{00000000-0005-0000-0000-00008B260000}"/>
    <cellStyle name="_Euro 4 4 4 5" xfId="21479" xr:uid="{00000000-0005-0000-0000-00008C260000}"/>
    <cellStyle name="_Euro 4 4 5" xfId="9370" xr:uid="{00000000-0005-0000-0000-00008D260000}"/>
    <cellStyle name="_Euro 4 4 5 2" xfId="30211" xr:uid="{00000000-0005-0000-0000-00008E260000}"/>
    <cellStyle name="_Euro 4 4 5 3" xfId="43531" xr:uid="{00000000-0005-0000-0000-00008F260000}"/>
    <cellStyle name="_Euro 4 4 5 4" xfId="16904" xr:uid="{00000000-0005-0000-0000-000090260000}"/>
    <cellStyle name="_Euro 4 4 6" xfId="8096" xr:uid="{00000000-0005-0000-0000-000091260000}"/>
    <cellStyle name="_Euro 4 4 6 2" xfId="42267" xr:uid="{00000000-0005-0000-0000-000092260000}"/>
    <cellStyle name="_Euro 4 4 6 3" xfId="28947" xr:uid="{00000000-0005-0000-0000-000093260000}"/>
    <cellStyle name="_Euro 4 4 7" xfId="22758" xr:uid="{00000000-0005-0000-0000-000094260000}"/>
    <cellStyle name="_Euro 4 4 8" xfId="36080" xr:uid="{00000000-0005-0000-0000-000095260000}"/>
    <cellStyle name="_Euro 4 4 9" xfId="15640" xr:uid="{00000000-0005-0000-0000-000096260000}"/>
    <cellStyle name="_Euro 4 5" xfId="2172" xr:uid="{00000000-0005-0000-0000-000097260000}"/>
    <cellStyle name="_Euro 4 5 2" xfId="3713" xr:uid="{00000000-0005-0000-0000-000098260000}"/>
    <cellStyle name="_Euro 4 5 2 2" xfId="11178" xr:uid="{00000000-0005-0000-0000-000099260000}"/>
    <cellStyle name="_Euro 4 5 2 2 2" xfId="45338" xr:uid="{00000000-0005-0000-0000-00009A260000}"/>
    <cellStyle name="_Euro 4 5 2 2 3" xfId="32018" xr:uid="{00000000-0005-0000-0000-00009B260000}"/>
    <cellStyle name="_Euro 4 5 2 3" xfId="24565" xr:uid="{00000000-0005-0000-0000-00009C260000}"/>
    <cellStyle name="_Euro 4 5 2 4" xfId="37887" xr:uid="{00000000-0005-0000-0000-00009D260000}"/>
    <cellStyle name="_Euro 4 5 2 5" xfId="18711" xr:uid="{00000000-0005-0000-0000-00009E260000}"/>
    <cellStyle name="_Euro 4 5 3" xfId="5237" xr:uid="{00000000-0005-0000-0000-00009F260000}"/>
    <cellStyle name="_Euro 4 5 3 2" xfId="12702" xr:uid="{00000000-0005-0000-0000-0000A0260000}"/>
    <cellStyle name="_Euro 4 5 3 2 2" xfId="46861" xr:uid="{00000000-0005-0000-0000-0000A1260000}"/>
    <cellStyle name="_Euro 4 5 3 2 3" xfId="33541" xr:uid="{00000000-0005-0000-0000-0000A2260000}"/>
    <cellStyle name="_Euro 4 5 3 3" xfId="26088" xr:uid="{00000000-0005-0000-0000-0000A3260000}"/>
    <cellStyle name="_Euro 4 5 3 4" xfId="39410" xr:uid="{00000000-0005-0000-0000-0000A4260000}"/>
    <cellStyle name="_Euro 4 5 3 5" xfId="20234" xr:uid="{00000000-0005-0000-0000-0000A5260000}"/>
    <cellStyle name="_Euro 4 5 4" xfId="6780" xr:uid="{00000000-0005-0000-0000-0000A6260000}"/>
    <cellStyle name="_Euro 4 5 4 2" xfId="14245" xr:uid="{00000000-0005-0000-0000-0000A7260000}"/>
    <cellStyle name="_Euro 4 5 4 2 2" xfId="48404" xr:uid="{00000000-0005-0000-0000-0000A8260000}"/>
    <cellStyle name="_Euro 4 5 4 2 3" xfId="35084" xr:uid="{00000000-0005-0000-0000-0000A9260000}"/>
    <cellStyle name="_Euro 4 5 4 3" xfId="27631" xr:uid="{00000000-0005-0000-0000-0000AA260000}"/>
    <cellStyle name="_Euro 4 5 4 4" xfId="40953" xr:uid="{00000000-0005-0000-0000-0000AB260000}"/>
    <cellStyle name="_Euro 4 5 4 5" xfId="21777" xr:uid="{00000000-0005-0000-0000-0000AC260000}"/>
    <cellStyle name="_Euro 4 5 5" xfId="9679" xr:uid="{00000000-0005-0000-0000-0000AD260000}"/>
    <cellStyle name="_Euro 4 5 5 2" xfId="30520" xr:uid="{00000000-0005-0000-0000-0000AE260000}"/>
    <cellStyle name="_Euro 4 5 5 3" xfId="43840" xr:uid="{00000000-0005-0000-0000-0000AF260000}"/>
    <cellStyle name="_Euro 4 5 5 4" xfId="17213" xr:uid="{00000000-0005-0000-0000-0000B0260000}"/>
    <cellStyle name="_Euro 4 5 6" xfId="8394" xr:uid="{00000000-0005-0000-0000-0000B1260000}"/>
    <cellStyle name="_Euro 4 5 6 2" xfId="42565" xr:uid="{00000000-0005-0000-0000-0000B2260000}"/>
    <cellStyle name="_Euro 4 5 6 3" xfId="29245" xr:uid="{00000000-0005-0000-0000-0000B3260000}"/>
    <cellStyle name="_Euro 4 5 7" xfId="23067" xr:uid="{00000000-0005-0000-0000-0000B4260000}"/>
    <cellStyle name="_Euro 4 5 8" xfId="36389" xr:uid="{00000000-0005-0000-0000-0000B5260000}"/>
    <cellStyle name="_Euro 4 5 9" xfId="15938" xr:uid="{00000000-0005-0000-0000-0000B6260000}"/>
    <cellStyle name="_Euro 4 6" xfId="2955" xr:uid="{00000000-0005-0000-0000-0000B7260000}"/>
    <cellStyle name="_Euro 4 6 2" xfId="4504" xr:uid="{00000000-0005-0000-0000-0000B8260000}"/>
    <cellStyle name="_Euro 4 6 2 2" xfId="11969" xr:uid="{00000000-0005-0000-0000-0000B9260000}"/>
    <cellStyle name="_Euro 4 6 2 2 2" xfId="46128" xr:uid="{00000000-0005-0000-0000-0000BA260000}"/>
    <cellStyle name="_Euro 4 6 2 2 3" xfId="32808" xr:uid="{00000000-0005-0000-0000-0000BB260000}"/>
    <cellStyle name="_Euro 4 6 2 3" xfId="25355" xr:uid="{00000000-0005-0000-0000-0000BC260000}"/>
    <cellStyle name="_Euro 4 6 2 4" xfId="38677" xr:uid="{00000000-0005-0000-0000-0000BD260000}"/>
    <cellStyle name="_Euro 4 6 2 5" xfId="19501" xr:uid="{00000000-0005-0000-0000-0000BE260000}"/>
    <cellStyle name="_Euro 4 6 3" xfId="6047" xr:uid="{00000000-0005-0000-0000-0000BF260000}"/>
    <cellStyle name="_Euro 4 6 3 2" xfId="13512" xr:uid="{00000000-0005-0000-0000-0000C0260000}"/>
    <cellStyle name="_Euro 4 6 3 2 2" xfId="47671" xr:uid="{00000000-0005-0000-0000-0000C1260000}"/>
    <cellStyle name="_Euro 4 6 3 2 3" xfId="34351" xr:uid="{00000000-0005-0000-0000-0000C2260000}"/>
    <cellStyle name="_Euro 4 6 3 3" xfId="26898" xr:uid="{00000000-0005-0000-0000-0000C3260000}"/>
    <cellStyle name="_Euro 4 6 3 4" xfId="40220" xr:uid="{00000000-0005-0000-0000-0000C4260000}"/>
    <cellStyle name="_Euro 4 6 3 5" xfId="21044" xr:uid="{00000000-0005-0000-0000-0000C5260000}"/>
    <cellStyle name="_Euro 4 6 4" xfId="10445" xr:uid="{00000000-0005-0000-0000-0000C6260000}"/>
    <cellStyle name="_Euro 4 6 4 2" xfId="31285" xr:uid="{00000000-0005-0000-0000-0000C7260000}"/>
    <cellStyle name="_Euro 4 6 4 3" xfId="44605" xr:uid="{00000000-0005-0000-0000-0000C8260000}"/>
    <cellStyle name="_Euro 4 6 4 4" xfId="17978" xr:uid="{00000000-0005-0000-0000-0000C9260000}"/>
    <cellStyle name="_Euro 4 6 5" xfId="7661" xr:uid="{00000000-0005-0000-0000-0000CA260000}"/>
    <cellStyle name="_Euro 4 6 5 2" xfId="41832" xr:uid="{00000000-0005-0000-0000-0000CB260000}"/>
    <cellStyle name="_Euro 4 6 5 3" xfId="28512" xr:uid="{00000000-0005-0000-0000-0000CC260000}"/>
    <cellStyle name="_Euro 4 6 6" xfId="23832" xr:uid="{00000000-0005-0000-0000-0000CD260000}"/>
    <cellStyle name="_Euro 4 6 7" xfId="37154" xr:uid="{00000000-0005-0000-0000-0000CE260000}"/>
    <cellStyle name="_Euro 4 6 8" xfId="15205" xr:uid="{00000000-0005-0000-0000-0000CF260000}"/>
    <cellStyle name="_Euro 4 7" xfId="2516" xr:uid="{00000000-0005-0000-0000-0000D0260000}"/>
    <cellStyle name="_Euro 4 7 2" xfId="10023" xr:uid="{00000000-0005-0000-0000-0000D1260000}"/>
    <cellStyle name="_Euro 4 7 2 2" xfId="44183" xr:uid="{00000000-0005-0000-0000-0000D2260000}"/>
    <cellStyle name="_Euro 4 7 2 3" xfId="30863" xr:uid="{00000000-0005-0000-0000-0000D3260000}"/>
    <cellStyle name="_Euro 4 7 3" xfId="23410" xr:uid="{00000000-0005-0000-0000-0000D4260000}"/>
    <cellStyle name="_Euro 4 7 4" xfId="36732" xr:uid="{00000000-0005-0000-0000-0000D5260000}"/>
    <cellStyle name="_Euro 4 7 5" xfId="17556" xr:uid="{00000000-0005-0000-0000-0000D6260000}"/>
    <cellStyle name="_Euro 4 8" xfId="4073" xr:uid="{00000000-0005-0000-0000-0000D7260000}"/>
    <cellStyle name="_Euro 4 8 2" xfId="11538" xr:uid="{00000000-0005-0000-0000-0000D8260000}"/>
    <cellStyle name="_Euro 4 8 2 2" xfId="45698" xr:uid="{00000000-0005-0000-0000-0000D9260000}"/>
    <cellStyle name="_Euro 4 8 2 3" xfId="32378" xr:uid="{00000000-0005-0000-0000-0000DA260000}"/>
    <cellStyle name="_Euro 4 8 3" xfId="24925" xr:uid="{00000000-0005-0000-0000-0000DB260000}"/>
    <cellStyle name="_Euro 4 8 4" xfId="38247" xr:uid="{00000000-0005-0000-0000-0000DC260000}"/>
    <cellStyle name="_Euro 4 8 5" xfId="19071" xr:uid="{00000000-0005-0000-0000-0000DD260000}"/>
    <cellStyle name="_Euro 4 9" xfId="5618" xr:uid="{00000000-0005-0000-0000-0000DE260000}"/>
    <cellStyle name="_Euro 4 9 2" xfId="13083" xr:uid="{00000000-0005-0000-0000-0000DF260000}"/>
    <cellStyle name="_Euro 4 9 2 2" xfId="47242" xr:uid="{00000000-0005-0000-0000-0000E0260000}"/>
    <cellStyle name="_Euro 4 9 2 3" xfId="33922" xr:uid="{00000000-0005-0000-0000-0000E1260000}"/>
    <cellStyle name="_Euro 4 9 3" xfId="26469" xr:uid="{00000000-0005-0000-0000-0000E2260000}"/>
    <cellStyle name="_Euro 4 9 4" xfId="39791" xr:uid="{00000000-0005-0000-0000-0000E3260000}"/>
    <cellStyle name="_Euro 4 9 5" xfId="20615" xr:uid="{00000000-0005-0000-0000-0000E4260000}"/>
    <cellStyle name="_Euro 5" xfId="1167" xr:uid="{00000000-0005-0000-0000-0000E5260000}"/>
    <cellStyle name="_Euro 5 10" xfId="9016" xr:uid="{00000000-0005-0000-0000-0000E6260000}"/>
    <cellStyle name="_Euro 5 10 2" xfId="29857" xr:uid="{00000000-0005-0000-0000-0000E7260000}"/>
    <cellStyle name="_Euro 5 10 3" xfId="43177" xr:uid="{00000000-0005-0000-0000-0000E8260000}"/>
    <cellStyle name="_Euro 5 10 4" xfId="16550" xr:uid="{00000000-0005-0000-0000-0000E9260000}"/>
    <cellStyle name="_Euro 5 11" xfId="7264" xr:uid="{00000000-0005-0000-0000-0000EA260000}"/>
    <cellStyle name="_Euro 5 11 2" xfId="41436" xr:uid="{00000000-0005-0000-0000-0000EB260000}"/>
    <cellStyle name="_Euro 5 11 3" xfId="28115" xr:uid="{00000000-0005-0000-0000-0000EC260000}"/>
    <cellStyle name="_Euro 5 12" xfId="22403" xr:uid="{00000000-0005-0000-0000-0000ED260000}"/>
    <cellStyle name="_Euro 5 13" xfId="35726" xr:uid="{00000000-0005-0000-0000-0000EE260000}"/>
    <cellStyle name="_Euro 5 14" xfId="14809" xr:uid="{00000000-0005-0000-0000-0000EF260000}"/>
    <cellStyle name="_Euro 5 2" xfId="1725" xr:uid="{00000000-0005-0000-0000-0000F0260000}"/>
    <cellStyle name="_Euro 5 2 10" xfId="22629" xr:uid="{00000000-0005-0000-0000-0000F1260000}"/>
    <cellStyle name="_Euro 5 2 11" xfId="35951" xr:uid="{00000000-0005-0000-0000-0000F2260000}"/>
    <cellStyle name="_Euro 5 2 12" xfId="14890" xr:uid="{00000000-0005-0000-0000-0000F3260000}"/>
    <cellStyle name="_Euro 5 2 2" xfId="1960" xr:uid="{00000000-0005-0000-0000-0000F4260000}"/>
    <cellStyle name="_Euro 5 2 2 2" xfId="3517" xr:uid="{00000000-0005-0000-0000-0000F5260000}"/>
    <cellStyle name="_Euro 5 2 2 2 2" xfId="10982" xr:uid="{00000000-0005-0000-0000-0000F6260000}"/>
    <cellStyle name="_Euro 5 2 2 2 2 2" xfId="45142" xr:uid="{00000000-0005-0000-0000-0000F7260000}"/>
    <cellStyle name="_Euro 5 2 2 2 2 3" xfId="31822" xr:uid="{00000000-0005-0000-0000-0000F8260000}"/>
    <cellStyle name="_Euro 5 2 2 2 3" xfId="24369" xr:uid="{00000000-0005-0000-0000-0000F9260000}"/>
    <cellStyle name="_Euro 5 2 2 2 4" xfId="37691" xr:uid="{00000000-0005-0000-0000-0000FA260000}"/>
    <cellStyle name="_Euro 5 2 2 2 5" xfId="18515" xr:uid="{00000000-0005-0000-0000-0000FB260000}"/>
    <cellStyle name="_Euro 5 2 2 3" xfId="5041" xr:uid="{00000000-0005-0000-0000-0000FC260000}"/>
    <cellStyle name="_Euro 5 2 2 3 2" xfId="12506" xr:uid="{00000000-0005-0000-0000-0000FD260000}"/>
    <cellStyle name="_Euro 5 2 2 3 2 2" xfId="46665" xr:uid="{00000000-0005-0000-0000-0000FE260000}"/>
    <cellStyle name="_Euro 5 2 2 3 2 3" xfId="33345" xr:uid="{00000000-0005-0000-0000-0000FF260000}"/>
    <cellStyle name="_Euro 5 2 2 3 3" xfId="25892" xr:uid="{00000000-0005-0000-0000-000000270000}"/>
    <cellStyle name="_Euro 5 2 2 3 4" xfId="39214" xr:uid="{00000000-0005-0000-0000-000001270000}"/>
    <cellStyle name="_Euro 5 2 2 3 5" xfId="20038" xr:uid="{00000000-0005-0000-0000-000002270000}"/>
    <cellStyle name="_Euro 5 2 2 4" xfId="6584" xr:uid="{00000000-0005-0000-0000-000003270000}"/>
    <cellStyle name="_Euro 5 2 2 4 2" xfId="14049" xr:uid="{00000000-0005-0000-0000-000004270000}"/>
    <cellStyle name="_Euro 5 2 2 4 2 2" xfId="48208" xr:uid="{00000000-0005-0000-0000-000005270000}"/>
    <cellStyle name="_Euro 5 2 2 4 2 3" xfId="34888" xr:uid="{00000000-0005-0000-0000-000006270000}"/>
    <cellStyle name="_Euro 5 2 2 4 3" xfId="27435" xr:uid="{00000000-0005-0000-0000-000007270000}"/>
    <cellStyle name="_Euro 5 2 2 4 4" xfId="40757" xr:uid="{00000000-0005-0000-0000-000008270000}"/>
    <cellStyle name="_Euro 5 2 2 4 5" xfId="21581" xr:uid="{00000000-0005-0000-0000-000009270000}"/>
    <cellStyle name="_Euro 5 2 2 5" xfId="9472" xr:uid="{00000000-0005-0000-0000-00000A270000}"/>
    <cellStyle name="_Euro 5 2 2 5 2" xfId="30313" xr:uid="{00000000-0005-0000-0000-00000B270000}"/>
    <cellStyle name="_Euro 5 2 2 5 3" xfId="43633" xr:uid="{00000000-0005-0000-0000-00000C270000}"/>
    <cellStyle name="_Euro 5 2 2 5 4" xfId="17006" xr:uid="{00000000-0005-0000-0000-00000D270000}"/>
    <cellStyle name="_Euro 5 2 2 6" xfId="8198" xr:uid="{00000000-0005-0000-0000-00000E270000}"/>
    <cellStyle name="_Euro 5 2 2 6 2" xfId="42369" xr:uid="{00000000-0005-0000-0000-00000F270000}"/>
    <cellStyle name="_Euro 5 2 2 6 3" xfId="29049" xr:uid="{00000000-0005-0000-0000-000010270000}"/>
    <cellStyle name="_Euro 5 2 2 7" xfId="22860" xr:uid="{00000000-0005-0000-0000-000011270000}"/>
    <cellStyle name="_Euro 5 2 2 8" xfId="36182" xr:uid="{00000000-0005-0000-0000-000012270000}"/>
    <cellStyle name="_Euro 5 2 2 9" xfId="15742" xr:uid="{00000000-0005-0000-0000-000013270000}"/>
    <cellStyle name="_Euro 5 2 3" xfId="2274" xr:uid="{00000000-0005-0000-0000-000014270000}"/>
    <cellStyle name="_Euro 5 2 3 2" xfId="3812" xr:uid="{00000000-0005-0000-0000-000015270000}"/>
    <cellStyle name="_Euro 5 2 3 2 2" xfId="11277" xr:uid="{00000000-0005-0000-0000-000016270000}"/>
    <cellStyle name="_Euro 5 2 3 2 2 2" xfId="45437" xr:uid="{00000000-0005-0000-0000-000017270000}"/>
    <cellStyle name="_Euro 5 2 3 2 2 3" xfId="32117" xr:uid="{00000000-0005-0000-0000-000018270000}"/>
    <cellStyle name="_Euro 5 2 3 2 3" xfId="24664" xr:uid="{00000000-0005-0000-0000-000019270000}"/>
    <cellStyle name="_Euro 5 2 3 2 4" xfId="37986" xr:uid="{00000000-0005-0000-0000-00001A270000}"/>
    <cellStyle name="_Euro 5 2 3 2 5" xfId="18810" xr:uid="{00000000-0005-0000-0000-00001B270000}"/>
    <cellStyle name="_Euro 5 2 3 3" xfId="5336" xr:uid="{00000000-0005-0000-0000-00001C270000}"/>
    <cellStyle name="_Euro 5 2 3 3 2" xfId="12801" xr:uid="{00000000-0005-0000-0000-00001D270000}"/>
    <cellStyle name="_Euro 5 2 3 3 2 2" xfId="46960" xr:uid="{00000000-0005-0000-0000-00001E270000}"/>
    <cellStyle name="_Euro 5 2 3 3 2 3" xfId="33640" xr:uid="{00000000-0005-0000-0000-00001F270000}"/>
    <cellStyle name="_Euro 5 2 3 3 3" xfId="26187" xr:uid="{00000000-0005-0000-0000-000020270000}"/>
    <cellStyle name="_Euro 5 2 3 3 4" xfId="39509" xr:uid="{00000000-0005-0000-0000-000021270000}"/>
    <cellStyle name="_Euro 5 2 3 3 5" xfId="20333" xr:uid="{00000000-0005-0000-0000-000022270000}"/>
    <cellStyle name="_Euro 5 2 3 4" xfId="6879" xr:uid="{00000000-0005-0000-0000-000023270000}"/>
    <cellStyle name="_Euro 5 2 3 4 2" xfId="14344" xr:uid="{00000000-0005-0000-0000-000024270000}"/>
    <cellStyle name="_Euro 5 2 3 4 2 2" xfId="48503" xr:uid="{00000000-0005-0000-0000-000025270000}"/>
    <cellStyle name="_Euro 5 2 3 4 2 3" xfId="35183" xr:uid="{00000000-0005-0000-0000-000026270000}"/>
    <cellStyle name="_Euro 5 2 3 4 3" xfId="27730" xr:uid="{00000000-0005-0000-0000-000027270000}"/>
    <cellStyle name="_Euro 5 2 3 4 4" xfId="41052" xr:uid="{00000000-0005-0000-0000-000028270000}"/>
    <cellStyle name="_Euro 5 2 3 4 5" xfId="21876" xr:uid="{00000000-0005-0000-0000-000029270000}"/>
    <cellStyle name="_Euro 5 2 3 5" xfId="9781" xr:uid="{00000000-0005-0000-0000-00002A270000}"/>
    <cellStyle name="_Euro 5 2 3 5 2" xfId="30622" xr:uid="{00000000-0005-0000-0000-00002B270000}"/>
    <cellStyle name="_Euro 5 2 3 5 3" xfId="43942" xr:uid="{00000000-0005-0000-0000-00002C270000}"/>
    <cellStyle name="_Euro 5 2 3 5 4" xfId="17315" xr:uid="{00000000-0005-0000-0000-00002D270000}"/>
    <cellStyle name="_Euro 5 2 3 6" xfId="8493" xr:uid="{00000000-0005-0000-0000-00002E270000}"/>
    <cellStyle name="_Euro 5 2 3 6 2" xfId="42664" xr:uid="{00000000-0005-0000-0000-00002F270000}"/>
    <cellStyle name="_Euro 5 2 3 6 3" xfId="29344" xr:uid="{00000000-0005-0000-0000-000030270000}"/>
    <cellStyle name="_Euro 5 2 3 7" xfId="23169" xr:uid="{00000000-0005-0000-0000-000031270000}"/>
    <cellStyle name="_Euro 5 2 3 8" xfId="36491" xr:uid="{00000000-0005-0000-0000-000032270000}"/>
    <cellStyle name="_Euro 5 2 3 9" xfId="16037" xr:uid="{00000000-0005-0000-0000-000033270000}"/>
    <cellStyle name="_Euro 5 2 4" xfId="3286" xr:uid="{00000000-0005-0000-0000-000034270000}"/>
    <cellStyle name="_Euro 5 2 4 2" xfId="4810" xr:uid="{00000000-0005-0000-0000-000035270000}"/>
    <cellStyle name="_Euro 5 2 4 2 2" xfId="12275" xr:uid="{00000000-0005-0000-0000-000036270000}"/>
    <cellStyle name="_Euro 5 2 4 2 2 2" xfId="46434" xr:uid="{00000000-0005-0000-0000-000037270000}"/>
    <cellStyle name="_Euro 5 2 4 2 2 3" xfId="33114" xr:uid="{00000000-0005-0000-0000-000038270000}"/>
    <cellStyle name="_Euro 5 2 4 2 3" xfId="25661" xr:uid="{00000000-0005-0000-0000-000039270000}"/>
    <cellStyle name="_Euro 5 2 4 2 4" xfId="38983" xr:uid="{00000000-0005-0000-0000-00003A270000}"/>
    <cellStyle name="_Euro 5 2 4 2 5" xfId="19807" xr:uid="{00000000-0005-0000-0000-00003B270000}"/>
    <cellStyle name="_Euro 5 2 4 3" xfId="6353" xr:uid="{00000000-0005-0000-0000-00003C270000}"/>
    <cellStyle name="_Euro 5 2 4 3 2" xfId="13818" xr:uid="{00000000-0005-0000-0000-00003D270000}"/>
    <cellStyle name="_Euro 5 2 4 3 2 2" xfId="47977" xr:uid="{00000000-0005-0000-0000-00003E270000}"/>
    <cellStyle name="_Euro 5 2 4 3 2 3" xfId="34657" xr:uid="{00000000-0005-0000-0000-00003F270000}"/>
    <cellStyle name="_Euro 5 2 4 3 3" xfId="27204" xr:uid="{00000000-0005-0000-0000-000040270000}"/>
    <cellStyle name="_Euro 5 2 4 3 4" xfId="40526" xr:uid="{00000000-0005-0000-0000-000041270000}"/>
    <cellStyle name="_Euro 5 2 4 3 5" xfId="21350" xr:uid="{00000000-0005-0000-0000-000042270000}"/>
    <cellStyle name="_Euro 5 2 4 4" xfId="10751" xr:uid="{00000000-0005-0000-0000-000043270000}"/>
    <cellStyle name="_Euro 5 2 4 4 2" xfId="31591" xr:uid="{00000000-0005-0000-0000-000044270000}"/>
    <cellStyle name="_Euro 5 2 4 4 3" xfId="44911" xr:uid="{00000000-0005-0000-0000-000045270000}"/>
    <cellStyle name="_Euro 5 2 4 4 4" xfId="18284" xr:uid="{00000000-0005-0000-0000-000046270000}"/>
    <cellStyle name="_Euro 5 2 4 5" xfId="7967" xr:uid="{00000000-0005-0000-0000-000047270000}"/>
    <cellStyle name="_Euro 5 2 4 5 2" xfId="42138" xr:uid="{00000000-0005-0000-0000-000048270000}"/>
    <cellStyle name="_Euro 5 2 4 5 3" xfId="28818" xr:uid="{00000000-0005-0000-0000-000049270000}"/>
    <cellStyle name="_Euro 5 2 4 6" xfId="24138" xr:uid="{00000000-0005-0000-0000-00004A270000}"/>
    <cellStyle name="_Euro 5 2 4 7" xfId="37460" xr:uid="{00000000-0005-0000-0000-00004B270000}"/>
    <cellStyle name="_Euro 5 2 4 8" xfId="15511" xr:uid="{00000000-0005-0000-0000-00004C270000}"/>
    <cellStyle name="_Euro 5 2 5" xfId="2630" xr:uid="{00000000-0005-0000-0000-00004D270000}"/>
    <cellStyle name="_Euro 5 2 5 2" xfId="10137" xr:uid="{00000000-0005-0000-0000-00004E270000}"/>
    <cellStyle name="_Euro 5 2 5 2 2" xfId="44297" xr:uid="{00000000-0005-0000-0000-00004F270000}"/>
    <cellStyle name="_Euro 5 2 5 2 3" xfId="30977" xr:uid="{00000000-0005-0000-0000-000050270000}"/>
    <cellStyle name="_Euro 5 2 5 3" xfId="23524" xr:uid="{00000000-0005-0000-0000-000051270000}"/>
    <cellStyle name="_Euro 5 2 5 4" xfId="36846" xr:uid="{00000000-0005-0000-0000-000052270000}"/>
    <cellStyle name="_Euro 5 2 5 5" xfId="17670" xr:uid="{00000000-0005-0000-0000-000053270000}"/>
    <cellStyle name="_Euro 5 2 6" xfId="4189" xr:uid="{00000000-0005-0000-0000-000054270000}"/>
    <cellStyle name="_Euro 5 2 6 2" xfId="11654" xr:uid="{00000000-0005-0000-0000-000055270000}"/>
    <cellStyle name="_Euro 5 2 6 2 2" xfId="45813" xr:uid="{00000000-0005-0000-0000-000056270000}"/>
    <cellStyle name="_Euro 5 2 6 2 3" xfId="32493" xr:uid="{00000000-0005-0000-0000-000057270000}"/>
    <cellStyle name="_Euro 5 2 6 3" xfId="25040" xr:uid="{00000000-0005-0000-0000-000058270000}"/>
    <cellStyle name="_Euro 5 2 6 4" xfId="38362" xr:uid="{00000000-0005-0000-0000-000059270000}"/>
    <cellStyle name="_Euro 5 2 6 5" xfId="19186" xr:uid="{00000000-0005-0000-0000-00005A270000}"/>
    <cellStyle name="_Euro 5 2 7" xfId="5720" xr:uid="{00000000-0005-0000-0000-00005B270000}"/>
    <cellStyle name="_Euro 5 2 7 2" xfId="13185" xr:uid="{00000000-0005-0000-0000-00005C270000}"/>
    <cellStyle name="_Euro 5 2 7 2 2" xfId="47344" xr:uid="{00000000-0005-0000-0000-00005D270000}"/>
    <cellStyle name="_Euro 5 2 7 2 3" xfId="34024" xr:uid="{00000000-0005-0000-0000-00005E270000}"/>
    <cellStyle name="_Euro 5 2 7 3" xfId="26571" xr:uid="{00000000-0005-0000-0000-00005F270000}"/>
    <cellStyle name="_Euro 5 2 7 4" xfId="39893" xr:uid="{00000000-0005-0000-0000-000060270000}"/>
    <cellStyle name="_Euro 5 2 7 5" xfId="20717" xr:uid="{00000000-0005-0000-0000-000061270000}"/>
    <cellStyle name="_Euro 5 2 8" xfId="9241" xr:uid="{00000000-0005-0000-0000-000062270000}"/>
    <cellStyle name="_Euro 5 2 8 2" xfId="30082" xr:uid="{00000000-0005-0000-0000-000063270000}"/>
    <cellStyle name="_Euro 5 2 8 3" xfId="43402" xr:uid="{00000000-0005-0000-0000-000064270000}"/>
    <cellStyle name="_Euro 5 2 8 4" xfId="16775" xr:uid="{00000000-0005-0000-0000-000065270000}"/>
    <cellStyle name="_Euro 5 2 9" xfId="7346" xr:uid="{00000000-0005-0000-0000-000066270000}"/>
    <cellStyle name="_Euro 5 2 9 2" xfId="41517" xr:uid="{00000000-0005-0000-0000-000067270000}"/>
    <cellStyle name="_Euro 5 2 9 3" xfId="28197" xr:uid="{00000000-0005-0000-0000-000068270000}"/>
    <cellStyle name="_Euro 5 3" xfId="1320" xr:uid="{00000000-0005-0000-0000-000069270000}"/>
    <cellStyle name="_Euro 5 3 2" xfId="3203" xr:uid="{00000000-0005-0000-0000-00006A270000}"/>
    <cellStyle name="_Euro 5 3 2 2" xfId="10670" xr:uid="{00000000-0005-0000-0000-00006B270000}"/>
    <cellStyle name="_Euro 5 3 2 2 2" xfId="44830" xr:uid="{00000000-0005-0000-0000-00006C270000}"/>
    <cellStyle name="_Euro 5 3 2 2 3" xfId="31510" xr:uid="{00000000-0005-0000-0000-00006D270000}"/>
    <cellStyle name="_Euro 5 3 2 3" xfId="24057" xr:uid="{00000000-0005-0000-0000-00006E270000}"/>
    <cellStyle name="_Euro 5 3 2 4" xfId="37379" xr:uid="{00000000-0005-0000-0000-00006F270000}"/>
    <cellStyle name="_Euro 5 3 2 5" xfId="18203" xr:uid="{00000000-0005-0000-0000-000070270000}"/>
    <cellStyle name="_Euro 5 3 3" xfId="4729" xr:uid="{00000000-0005-0000-0000-000071270000}"/>
    <cellStyle name="_Euro 5 3 3 2" xfId="12194" xr:uid="{00000000-0005-0000-0000-000072270000}"/>
    <cellStyle name="_Euro 5 3 3 2 2" xfId="46353" xr:uid="{00000000-0005-0000-0000-000073270000}"/>
    <cellStyle name="_Euro 5 3 3 2 3" xfId="33033" xr:uid="{00000000-0005-0000-0000-000074270000}"/>
    <cellStyle name="_Euro 5 3 3 3" xfId="25580" xr:uid="{00000000-0005-0000-0000-000075270000}"/>
    <cellStyle name="_Euro 5 3 3 4" xfId="38902" xr:uid="{00000000-0005-0000-0000-000076270000}"/>
    <cellStyle name="_Euro 5 3 3 5" xfId="19726" xr:uid="{00000000-0005-0000-0000-000077270000}"/>
    <cellStyle name="_Euro 5 3 4" xfId="6272" xr:uid="{00000000-0005-0000-0000-000078270000}"/>
    <cellStyle name="_Euro 5 3 4 2" xfId="13737" xr:uid="{00000000-0005-0000-0000-000079270000}"/>
    <cellStyle name="_Euro 5 3 4 2 2" xfId="47896" xr:uid="{00000000-0005-0000-0000-00007A270000}"/>
    <cellStyle name="_Euro 5 3 4 2 3" xfId="34576" xr:uid="{00000000-0005-0000-0000-00007B270000}"/>
    <cellStyle name="_Euro 5 3 4 3" xfId="27123" xr:uid="{00000000-0005-0000-0000-00007C270000}"/>
    <cellStyle name="_Euro 5 3 4 4" xfId="40445" xr:uid="{00000000-0005-0000-0000-00007D270000}"/>
    <cellStyle name="_Euro 5 3 4 5" xfId="21269" xr:uid="{00000000-0005-0000-0000-00007E270000}"/>
    <cellStyle name="_Euro 5 3 5" xfId="9160" xr:uid="{00000000-0005-0000-0000-00007F270000}"/>
    <cellStyle name="_Euro 5 3 5 2" xfId="30001" xr:uid="{00000000-0005-0000-0000-000080270000}"/>
    <cellStyle name="_Euro 5 3 5 3" xfId="43321" xr:uid="{00000000-0005-0000-0000-000081270000}"/>
    <cellStyle name="_Euro 5 3 5 4" xfId="16694" xr:uid="{00000000-0005-0000-0000-000082270000}"/>
    <cellStyle name="_Euro 5 3 6" xfId="7886" xr:uid="{00000000-0005-0000-0000-000083270000}"/>
    <cellStyle name="_Euro 5 3 6 2" xfId="42057" xr:uid="{00000000-0005-0000-0000-000084270000}"/>
    <cellStyle name="_Euro 5 3 6 3" xfId="28737" xr:uid="{00000000-0005-0000-0000-000085270000}"/>
    <cellStyle name="_Euro 5 3 7" xfId="22547" xr:uid="{00000000-0005-0000-0000-000086270000}"/>
    <cellStyle name="_Euro 5 3 8" xfId="35870" xr:uid="{00000000-0005-0000-0000-000087270000}"/>
    <cellStyle name="_Euro 5 3 9" xfId="15430" xr:uid="{00000000-0005-0000-0000-000088270000}"/>
    <cellStyle name="_Euro 5 4" xfId="1878" xr:uid="{00000000-0005-0000-0000-000089270000}"/>
    <cellStyle name="_Euro 5 4 2" xfId="3436" xr:uid="{00000000-0005-0000-0000-00008A270000}"/>
    <cellStyle name="_Euro 5 4 2 2" xfId="10901" xr:uid="{00000000-0005-0000-0000-00008B270000}"/>
    <cellStyle name="_Euro 5 4 2 2 2" xfId="45061" xr:uid="{00000000-0005-0000-0000-00008C270000}"/>
    <cellStyle name="_Euro 5 4 2 2 3" xfId="31741" xr:uid="{00000000-0005-0000-0000-00008D270000}"/>
    <cellStyle name="_Euro 5 4 2 3" xfId="24288" xr:uid="{00000000-0005-0000-0000-00008E270000}"/>
    <cellStyle name="_Euro 5 4 2 4" xfId="37610" xr:uid="{00000000-0005-0000-0000-00008F270000}"/>
    <cellStyle name="_Euro 5 4 2 5" xfId="18434" xr:uid="{00000000-0005-0000-0000-000090270000}"/>
    <cellStyle name="_Euro 5 4 3" xfId="4960" xr:uid="{00000000-0005-0000-0000-000091270000}"/>
    <cellStyle name="_Euro 5 4 3 2" xfId="12425" xr:uid="{00000000-0005-0000-0000-000092270000}"/>
    <cellStyle name="_Euro 5 4 3 2 2" xfId="46584" xr:uid="{00000000-0005-0000-0000-000093270000}"/>
    <cellStyle name="_Euro 5 4 3 2 3" xfId="33264" xr:uid="{00000000-0005-0000-0000-000094270000}"/>
    <cellStyle name="_Euro 5 4 3 3" xfId="25811" xr:uid="{00000000-0005-0000-0000-000095270000}"/>
    <cellStyle name="_Euro 5 4 3 4" xfId="39133" xr:uid="{00000000-0005-0000-0000-000096270000}"/>
    <cellStyle name="_Euro 5 4 3 5" xfId="19957" xr:uid="{00000000-0005-0000-0000-000097270000}"/>
    <cellStyle name="_Euro 5 4 4" xfId="6503" xr:uid="{00000000-0005-0000-0000-000098270000}"/>
    <cellStyle name="_Euro 5 4 4 2" xfId="13968" xr:uid="{00000000-0005-0000-0000-000099270000}"/>
    <cellStyle name="_Euro 5 4 4 2 2" xfId="48127" xr:uid="{00000000-0005-0000-0000-00009A270000}"/>
    <cellStyle name="_Euro 5 4 4 2 3" xfId="34807" xr:uid="{00000000-0005-0000-0000-00009B270000}"/>
    <cellStyle name="_Euro 5 4 4 3" xfId="27354" xr:uid="{00000000-0005-0000-0000-00009C270000}"/>
    <cellStyle name="_Euro 5 4 4 4" xfId="40676" xr:uid="{00000000-0005-0000-0000-00009D270000}"/>
    <cellStyle name="_Euro 5 4 4 5" xfId="21500" xr:uid="{00000000-0005-0000-0000-00009E270000}"/>
    <cellStyle name="_Euro 5 4 5" xfId="9391" xr:uid="{00000000-0005-0000-0000-00009F270000}"/>
    <cellStyle name="_Euro 5 4 5 2" xfId="30232" xr:uid="{00000000-0005-0000-0000-0000A0270000}"/>
    <cellStyle name="_Euro 5 4 5 3" xfId="43552" xr:uid="{00000000-0005-0000-0000-0000A1270000}"/>
    <cellStyle name="_Euro 5 4 5 4" xfId="16925" xr:uid="{00000000-0005-0000-0000-0000A2270000}"/>
    <cellStyle name="_Euro 5 4 6" xfId="8117" xr:uid="{00000000-0005-0000-0000-0000A3270000}"/>
    <cellStyle name="_Euro 5 4 6 2" xfId="42288" xr:uid="{00000000-0005-0000-0000-0000A4270000}"/>
    <cellStyle name="_Euro 5 4 6 3" xfId="28968" xr:uid="{00000000-0005-0000-0000-0000A5270000}"/>
    <cellStyle name="_Euro 5 4 7" xfId="22779" xr:uid="{00000000-0005-0000-0000-0000A6270000}"/>
    <cellStyle name="_Euro 5 4 8" xfId="36101" xr:uid="{00000000-0005-0000-0000-0000A7270000}"/>
    <cellStyle name="_Euro 5 4 9" xfId="15661" xr:uid="{00000000-0005-0000-0000-0000A8270000}"/>
    <cellStyle name="_Euro 5 5" xfId="2193" xr:uid="{00000000-0005-0000-0000-0000A9270000}"/>
    <cellStyle name="_Euro 5 5 2" xfId="3731" xr:uid="{00000000-0005-0000-0000-0000AA270000}"/>
    <cellStyle name="_Euro 5 5 2 2" xfId="11196" xr:uid="{00000000-0005-0000-0000-0000AB270000}"/>
    <cellStyle name="_Euro 5 5 2 2 2" xfId="45356" xr:uid="{00000000-0005-0000-0000-0000AC270000}"/>
    <cellStyle name="_Euro 5 5 2 2 3" xfId="32036" xr:uid="{00000000-0005-0000-0000-0000AD270000}"/>
    <cellStyle name="_Euro 5 5 2 3" xfId="24583" xr:uid="{00000000-0005-0000-0000-0000AE270000}"/>
    <cellStyle name="_Euro 5 5 2 4" xfId="37905" xr:uid="{00000000-0005-0000-0000-0000AF270000}"/>
    <cellStyle name="_Euro 5 5 2 5" xfId="18729" xr:uid="{00000000-0005-0000-0000-0000B0270000}"/>
    <cellStyle name="_Euro 5 5 3" xfId="5255" xr:uid="{00000000-0005-0000-0000-0000B1270000}"/>
    <cellStyle name="_Euro 5 5 3 2" xfId="12720" xr:uid="{00000000-0005-0000-0000-0000B2270000}"/>
    <cellStyle name="_Euro 5 5 3 2 2" xfId="46879" xr:uid="{00000000-0005-0000-0000-0000B3270000}"/>
    <cellStyle name="_Euro 5 5 3 2 3" xfId="33559" xr:uid="{00000000-0005-0000-0000-0000B4270000}"/>
    <cellStyle name="_Euro 5 5 3 3" xfId="26106" xr:uid="{00000000-0005-0000-0000-0000B5270000}"/>
    <cellStyle name="_Euro 5 5 3 4" xfId="39428" xr:uid="{00000000-0005-0000-0000-0000B6270000}"/>
    <cellStyle name="_Euro 5 5 3 5" xfId="20252" xr:uid="{00000000-0005-0000-0000-0000B7270000}"/>
    <cellStyle name="_Euro 5 5 4" xfId="6798" xr:uid="{00000000-0005-0000-0000-0000B8270000}"/>
    <cellStyle name="_Euro 5 5 4 2" xfId="14263" xr:uid="{00000000-0005-0000-0000-0000B9270000}"/>
    <cellStyle name="_Euro 5 5 4 2 2" xfId="48422" xr:uid="{00000000-0005-0000-0000-0000BA270000}"/>
    <cellStyle name="_Euro 5 5 4 2 3" xfId="35102" xr:uid="{00000000-0005-0000-0000-0000BB270000}"/>
    <cellStyle name="_Euro 5 5 4 3" xfId="27649" xr:uid="{00000000-0005-0000-0000-0000BC270000}"/>
    <cellStyle name="_Euro 5 5 4 4" xfId="40971" xr:uid="{00000000-0005-0000-0000-0000BD270000}"/>
    <cellStyle name="_Euro 5 5 4 5" xfId="21795" xr:uid="{00000000-0005-0000-0000-0000BE270000}"/>
    <cellStyle name="_Euro 5 5 5" xfId="9700" xr:uid="{00000000-0005-0000-0000-0000BF270000}"/>
    <cellStyle name="_Euro 5 5 5 2" xfId="30541" xr:uid="{00000000-0005-0000-0000-0000C0270000}"/>
    <cellStyle name="_Euro 5 5 5 3" xfId="43861" xr:uid="{00000000-0005-0000-0000-0000C1270000}"/>
    <cellStyle name="_Euro 5 5 5 4" xfId="17234" xr:uid="{00000000-0005-0000-0000-0000C2270000}"/>
    <cellStyle name="_Euro 5 5 6" xfId="8412" xr:uid="{00000000-0005-0000-0000-0000C3270000}"/>
    <cellStyle name="_Euro 5 5 6 2" xfId="42583" xr:uid="{00000000-0005-0000-0000-0000C4270000}"/>
    <cellStyle name="_Euro 5 5 6 3" xfId="29263" xr:uid="{00000000-0005-0000-0000-0000C5270000}"/>
    <cellStyle name="_Euro 5 5 7" xfId="23088" xr:uid="{00000000-0005-0000-0000-0000C6270000}"/>
    <cellStyle name="_Euro 5 5 8" xfId="36410" xr:uid="{00000000-0005-0000-0000-0000C7270000}"/>
    <cellStyle name="_Euro 5 5 9" xfId="15956" xr:uid="{00000000-0005-0000-0000-0000C8270000}"/>
    <cellStyle name="_Euro 5 6" xfId="3053" xr:uid="{00000000-0005-0000-0000-0000C9270000}"/>
    <cellStyle name="_Euro 5 6 2" xfId="4585" xr:uid="{00000000-0005-0000-0000-0000CA270000}"/>
    <cellStyle name="_Euro 5 6 2 2" xfId="12050" xr:uid="{00000000-0005-0000-0000-0000CB270000}"/>
    <cellStyle name="_Euro 5 6 2 2 2" xfId="46209" xr:uid="{00000000-0005-0000-0000-0000CC270000}"/>
    <cellStyle name="_Euro 5 6 2 2 3" xfId="32889" xr:uid="{00000000-0005-0000-0000-0000CD270000}"/>
    <cellStyle name="_Euro 5 6 2 3" xfId="25436" xr:uid="{00000000-0005-0000-0000-0000CE270000}"/>
    <cellStyle name="_Euro 5 6 2 4" xfId="38758" xr:uid="{00000000-0005-0000-0000-0000CF270000}"/>
    <cellStyle name="_Euro 5 6 2 5" xfId="19582" xr:uid="{00000000-0005-0000-0000-0000D0270000}"/>
    <cellStyle name="_Euro 5 6 3" xfId="6128" xr:uid="{00000000-0005-0000-0000-0000D1270000}"/>
    <cellStyle name="_Euro 5 6 3 2" xfId="13593" xr:uid="{00000000-0005-0000-0000-0000D2270000}"/>
    <cellStyle name="_Euro 5 6 3 2 2" xfId="47752" xr:uid="{00000000-0005-0000-0000-0000D3270000}"/>
    <cellStyle name="_Euro 5 6 3 2 3" xfId="34432" xr:uid="{00000000-0005-0000-0000-0000D4270000}"/>
    <cellStyle name="_Euro 5 6 3 3" xfId="26979" xr:uid="{00000000-0005-0000-0000-0000D5270000}"/>
    <cellStyle name="_Euro 5 6 3 4" xfId="40301" xr:uid="{00000000-0005-0000-0000-0000D6270000}"/>
    <cellStyle name="_Euro 5 6 3 5" xfId="21125" xr:uid="{00000000-0005-0000-0000-0000D7270000}"/>
    <cellStyle name="_Euro 5 6 4" xfId="10526" xr:uid="{00000000-0005-0000-0000-0000D8270000}"/>
    <cellStyle name="_Euro 5 6 4 2" xfId="31366" xr:uid="{00000000-0005-0000-0000-0000D9270000}"/>
    <cellStyle name="_Euro 5 6 4 3" xfId="44686" xr:uid="{00000000-0005-0000-0000-0000DA270000}"/>
    <cellStyle name="_Euro 5 6 4 4" xfId="18059" xr:uid="{00000000-0005-0000-0000-0000DB270000}"/>
    <cellStyle name="_Euro 5 6 5" xfId="7742" xr:uid="{00000000-0005-0000-0000-0000DC270000}"/>
    <cellStyle name="_Euro 5 6 5 2" xfId="41913" xr:uid="{00000000-0005-0000-0000-0000DD270000}"/>
    <cellStyle name="_Euro 5 6 5 3" xfId="28593" xr:uid="{00000000-0005-0000-0000-0000DE270000}"/>
    <cellStyle name="_Euro 5 6 6" xfId="23913" xr:uid="{00000000-0005-0000-0000-0000DF270000}"/>
    <cellStyle name="_Euro 5 6 7" xfId="37235" xr:uid="{00000000-0005-0000-0000-0000E0270000}"/>
    <cellStyle name="_Euro 5 6 8" xfId="15286" xr:uid="{00000000-0005-0000-0000-0000E1270000}"/>
    <cellStyle name="_Euro 5 7" xfId="2549" xr:uid="{00000000-0005-0000-0000-0000E2270000}"/>
    <cellStyle name="_Euro 5 7 2" xfId="10056" xr:uid="{00000000-0005-0000-0000-0000E3270000}"/>
    <cellStyle name="_Euro 5 7 2 2" xfId="44216" xr:uid="{00000000-0005-0000-0000-0000E4270000}"/>
    <cellStyle name="_Euro 5 7 2 3" xfId="30896" xr:uid="{00000000-0005-0000-0000-0000E5270000}"/>
    <cellStyle name="_Euro 5 7 3" xfId="23443" xr:uid="{00000000-0005-0000-0000-0000E6270000}"/>
    <cellStyle name="_Euro 5 7 4" xfId="36765" xr:uid="{00000000-0005-0000-0000-0000E7270000}"/>
    <cellStyle name="_Euro 5 7 5" xfId="17589" xr:uid="{00000000-0005-0000-0000-0000E8270000}"/>
    <cellStyle name="_Euro 5 8" xfId="4108" xr:uid="{00000000-0005-0000-0000-0000E9270000}"/>
    <cellStyle name="_Euro 5 8 2" xfId="11573" xr:uid="{00000000-0005-0000-0000-0000EA270000}"/>
    <cellStyle name="_Euro 5 8 2 2" xfId="45732" xr:uid="{00000000-0005-0000-0000-0000EB270000}"/>
    <cellStyle name="_Euro 5 8 2 3" xfId="32412" xr:uid="{00000000-0005-0000-0000-0000EC270000}"/>
    <cellStyle name="_Euro 5 8 3" xfId="24959" xr:uid="{00000000-0005-0000-0000-0000ED270000}"/>
    <cellStyle name="_Euro 5 8 4" xfId="38281" xr:uid="{00000000-0005-0000-0000-0000EE270000}"/>
    <cellStyle name="_Euro 5 8 5" xfId="19105" xr:uid="{00000000-0005-0000-0000-0000EF270000}"/>
    <cellStyle name="_Euro 5 9" xfId="5639" xr:uid="{00000000-0005-0000-0000-0000F0270000}"/>
    <cellStyle name="_Euro 5 9 2" xfId="13104" xr:uid="{00000000-0005-0000-0000-0000F1270000}"/>
    <cellStyle name="_Euro 5 9 2 2" xfId="47263" xr:uid="{00000000-0005-0000-0000-0000F2270000}"/>
    <cellStyle name="_Euro 5 9 2 3" xfId="33943" xr:uid="{00000000-0005-0000-0000-0000F3270000}"/>
    <cellStyle name="_Euro 5 9 3" xfId="26490" xr:uid="{00000000-0005-0000-0000-0000F4270000}"/>
    <cellStyle name="_Euro 5 9 4" xfId="39812" xr:uid="{00000000-0005-0000-0000-0000F5270000}"/>
    <cellStyle name="_Euro 5 9 5" xfId="20636" xr:uid="{00000000-0005-0000-0000-0000F6270000}"/>
    <cellStyle name="_Euro 6" xfId="1341" xr:uid="{00000000-0005-0000-0000-0000F7270000}"/>
    <cellStyle name="_Euro 6 10" xfId="22568" xr:uid="{00000000-0005-0000-0000-0000F8270000}"/>
    <cellStyle name="_Euro 6 11" xfId="35891" xr:uid="{00000000-0005-0000-0000-0000F9270000}"/>
    <cellStyle name="_Euro 6 12" xfId="14830" xr:uid="{00000000-0005-0000-0000-0000FA270000}"/>
    <cellStyle name="_Euro 6 2" xfId="1899" xr:uid="{00000000-0005-0000-0000-0000FB270000}"/>
    <cellStyle name="_Euro 6 2 2" xfId="3457" xr:uid="{00000000-0005-0000-0000-0000FC270000}"/>
    <cellStyle name="_Euro 6 2 2 2" xfId="10922" xr:uid="{00000000-0005-0000-0000-0000FD270000}"/>
    <cellStyle name="_Euro 6 2 2 2 2" xfId="45082" xr:uid="{00000000-0005-0000-0000-0000FE270000}"/>
    <cellStyle name="_Euro 6 2 2 2 3" xfId="31762" xr:uid="{00000000-0005-0000-0000-0000FF270000}"/>
    <cellStyle name="_Euro 6 2 2 3" xfId="24309" xr:uid="{00000000-0005-0000-0000-000000280000}"/>
    <cellStyle name="_Euro 6 2 2 4" xfId="37631" xr:uid="{00000000-0005-0000-0000-000001280000}"/>
    <cellStyle name="_Euro 6 2 2 5" xfId="18455" xr:uid="{00000000-0005-0000-0000-000002280000}"/>
    <cellStyle name="_Euro 6 2 3" xfId="4981" xr:uid="{00000000-0005-0000-0000-000003280000}"/>
    <cellStyle name="_Euro 6 2 3 2" xfId="12446" xr:uid="{00000000-0005-0000-0000-000004280000}"/>
    <cellStyle name="_Euro 6 2 3 2 2" xfId="46605" xr:uid="{00000000-0005-0000-0000-000005280000}"/>
    <cellStyle name="_Euro 6 2 3 2 3" xfId="33285" xr:uid="{00000000-0005-0000-0000-000006280000}"/>
    <cellStyle name="_Euro 6 2 3 3" xfId="25832" xr:uid="{00000000-0005-0000-0000-000007280000}"/>
    <cellStyle name="_Euro 6 2 3 4" xfId="39154" xr:uid="{00000000-0005-0000-0000-000008280000}"/>
    <cellStyle name="_Euro 6 2 3 5" xfId="19978" xr:uid="{00000000-0005-0000-0000-000009280000}"/>
    <cellStyle name="_Euro 6 2 4" xfId="6524" xr:uid="{00000000-0005-0000-0000-00000A280000}"/>
    <cellStyle name="_Euro 6 2 4 2" xfId="13989" xr:uid="{00000000-0005-0000-0000-00000B280000}"/>
    <cellStyle name="_Euro 6 2 4 2 2" xfId="48148" xr:uid="{00000000-0005-0000-0000-00000C280000}"/>
    <cellStyle name="_Euro 6 2 4 2 3" xfId="34828" xr:uid="{00000000-0005-0000-0000-00000D280000}"/>
    <cellStyle name="_Euro 6 2 4 3" xfId="27375" xr:uid="{00000000-0005-0000-0000-00000E280000}"/>
    <cellStyle name="_Euro 6 2 4 4" xfId="40697" xr:uid="{00000000-0005-0000-0000-00000F280000}"/>
    <cellStyle name="_Euro 6 2 4 5" xfId="21521" xr:uid="{00000000-0005-0000-0000-000010280000}"/>
    <cellStyle name="_Euro 6 2 5" xfId="9412" xr:uid="{00000000-0005-0000-0000-000011280000}"/>
    <cellStyle name="_Euro 6 2 5 2" xfId="30253" xr:uid="{00000000-0005-0000-0000-000012280000}"/>
    <cellStyle name="_Euro 6 2 5 3" xfId="43573" xr:uid="{00000000-0005-0000-0000-000013280000}"/>
    <cellStyle name="_Euro 6 2 5 4" xfId="16946" xr:uid="{00000000-0005-0000-0000-000014280000}"/>
    <cellStyle name="_Euro 6 2 6" xfId="8138" xr:uid="{00000000-0005-0000-0000-000015280000}"/>
    <cellStyle name="_Euro 6 2 6 2" xfId="42309" xr:uid="{00000000-0005-0000-0000-000016280000}"/>
    <cellStyle name="_Euro 6 2 6 3" xfId="28989" xr:uid="{00000000-0005-0000-0000-000017280000}"/>
    <cellStyle name="_Euro 6 2 7" xfId="22800" xr:uid="{00000000-0005-0000-0000-000018280000}"/>
    <cellStyle name="_Euro 6 2 8" xfId="36122" xr:uid="{00000000-0005-0000-0000-000019280000}"/>
    <cellStyle name="_Euro 6 2 9" xfId="15682" xr:uid="{00000000-0005-0000-0000-00001A280000}"/>
    <cellStyle name="_Euro 6 3" xfId="2214" xr:uid="{00000000-0005-0000-0000-00001B280000}"/>
    <cellStyle name="_Euro 6 3 2" xfId="3752" xr:uid="{00000000-0005-0000-0000-00001C280000}"/>
    <cellStyle name="_Euro 6 3 2 2" xfId="11217" xr:uid="{00000000-0005-0000-0000-00001D280000}"/>
    <cellStyle name="_Euro 6 3 2 2 2" xfId="45377" xr:uid="{00000000-0005-0000-0000-00001E280000}"/>
    <cellStyle name="_Euro 6 3 2 2 3" xfId="32057" xr:uid="{00000000-0005-0000-0000-00001F280000}"/>
    <cellStyle name="_Euro 6 3 2 3" xfId="24604" xr:uid="{00000000-0005-0000-0000-000020280000}"/>
    <cellStyle name="_Euro 6 3 2 4" xfId="37926" xr:uid="{00000000-0005-0000-0000-000021280000}"/>
    <cellStyle name="_Euro 6 3 2 5" xfId="18750" xr:uid="{00000000-0005-0000-0000-000022280000}"/>
    <cellStyle name="_Euro 6 3 3" xfId="5276" xr:uid="{00000000-0005-0000-0000-000023280000}"/>
    <cellStyle name="_Euro 6 3 3 2" xfId="12741" xr:uid="{00000000-0005-0000-0000-000024280000}"/>
    <cellStyle name="_Euro 6 3 3 2 2" xfId="46900" xr:uid="{00000000-0005-0000-0000-000025280000}"/>
    <cellStyle name="_Euro 6 3 3 2 3" xfId="33580" xr:uid="{00000000-0005-0000-0000-000026280000}"/>
    <cellStyle name="_Euro 6 3 3 3" xfId="26127" xr:uid="{00000000-0005-0000-0000-000027280000}"/>
    <cellStyle name="_Euro 6 3 3 4" xfId="39449" xr:uid="{00000000-0005-0000-0000-000028280000}"/>
    <cellStyle name="_Euro 6 3 3 5" xfId="20273" xr:uid="{00000000-0005-0000-0000-000029280000}"/>
    <cellStyle name="_Euro 6 3 4" xfId="6819" xr:uid="{00000000-0005-0000-0000-00002A280000}"/>
    <cellStyle name="_Euro 6 3 4 2" xfId="14284" xr:uid="{00000000-0005-0000-0000-00002B280000}"/>
    <cellStyle name="_Euro 6 3 4 2 2" xfId="48443" xr:uid="{00000000-0005-0000-0000-00002C280000}"/>
    <cellStyle name="_Euro 6 3 4 2 3" xfId="35123" xr:uid="{00000000-0005-0000-0000-00002D280000}"/>
    <cellStyle name="_Euro 6 3 4 3" xfId="27670" xr:uid="{00000000-0005-0000-0000-00002E280000}"/>
    <cellStyle name="_Euro 6 3 4 4" xfId="40992" xr:uid="{00000000-0005-0000-0000-00002F280000}"/>
    <cellStyle name="_Euro 6 3 4 5" xfId="21816" xr:uid="{00000000-0005-0000-0000-000030280000}"/>
    <cellStyle name="_Euro 6 3 5" xfId="9721" xr:uid="{00000000-0005-0000-0000-000031280000}"/>
    <cellStyle name="_Euro 6 3 5 2" xfId="30562" xr:uid="{00000000-0005-0000-0000-000032280000}"/>
    <cellStyle name="_Euro 6 3 5 3" xfId="43882" xr:uid="{00000000-0005-0000-0000-000033280000}"/>
    <cellStyle name="_Euro 6 3 5 4" xfId="17255" xr:uid="{00000000-0005-0000-0000-000034280000}"/>
    <cellStyle name="_Euro 6 3 6" xfId="8433" xr:uid="{00000000-0005-0000-0000-000035280000}"/>
    <cellStyle name="_Euro 6 3 6 2" xfId="42604" xr:uid="{00000000-0005-0000-0000-000036280000}"/>
    <cellStyle name="_Euro 6 3 6 3" xfId="29284" xr:uid="{00000000-0005-0000-0000-000037280000}"/>
    <cellStyle name="_Euro 6 3 7" xfId="23109" xr:uid="{00000000-0005-0000-0000-000038280000}"/>
    <cellStyle name="_Euro 6 3 8" xfId="36431" xr:uid="{00000000-0005-0000-0000-000039280000}"/>
    <cellStyle name="_Euro 6 3 9" xfId="15977" xr:uid="{00000000-0005-0000-0000-00003A280000}"/>
    <cellStyle name="_Euro 6 4" xfId="3224" xr:uid="{00000000-0005-0000-0000-00003B280000}"/>
    <cellStyle name="_Euro 6 4 2" xfId="4750" xr:uid="{00000000-0005-0000-0000-00003C280000}"/>
    <cellStyle name="_Euro 6 4 2 2" xfId="12215" xr:uid="{00000000-0005-0000-0000-00003D280000}"/>
    <cellStyle name="_Euro 6 4 2 2 2" xfId="46374" xr:uid="{00000000-0005-0000-0000-00003E280000}"/>
    <cellStyle name="_Euro 6 4 2 2 3" xfId="33054" xr:uid="{00000000-0005-0000-0000-00003F280000}"/>
    <cellStyle name="_Euro 6 4 2 3" xfId="25601" xr:uid="{00000000-0005-0000-0000-000040280000}"/>
    <cellStyle name="_Euro 6 4 2 4" xfId="38923" xr:uid="{00000000-0005-0000-0000-000041280000}"/>
    <cellStyle name="_Euro 6 4 2 5" xfId="19747" xr:uid="{00000000-0005-0000-0000-000042280000}"/>
    <cellStyle name="_Euro 6 4 3" xfId="6293" xr:uid="{00000000-0005-0000-0000-000043280000}"/>
    <cellStyle name="_Euro 6 4 3 2" xfId="13758" xr:uid="{00000000-0005-0000-0000-000044280000}"/>
    <cellStyle name="_Euro 6 4 3 2 2" xfId="47917" xr:uid="{00000000-0005-0000-0000-000045280000}"/>
    <cellStyle name="_Euro 6 4 3 2 3" xfId="34597" xr:uid="{00000000-0005-0000-0000-000046280000}"/>
    <cellStyle name="_Euro 6 4 3 3" xfId="27144" xr:uid="{00000000-0005-0000-0000-000047280000}"/>
    <cellStyle name="_Euro 6 4 3 4" xfId="40466" xr:uid="{00000000-0005-0000-0000-000048280000}"/>
    <cellStyle name="_Euro 6 4 3 5" xfId="21290" xr:uid="{00000000-0005-0000-0000-000049280000}"/>
    <cellStyle name="_Euro 6 4 4" xfId="10691" xr:uid="{00000000-0005-0000-0000-00004A280000}"/>
    <cellStyle name="_Euro 6 4 4 2" xfId="31531" xr:uid="{00000000-0005-0000-0000-00004B280000}"/>
    <cellStyle name="_Euro 6 4 4 3" xfId="44851" xr:uid="{00000000-0005-0000-0000-00004C280000}"/>
    <cellStyle name="_Euro 6 4 4 4" xfId="18224" xr:uid="{00000000-0005-0000-0000-00004D280000}"/>
    <cellStyle name="_Euro 6 4 5" xfId="7907" xr:uid="{00000000-0005-0000-0000-00004E280000}"/>
    <cellStyle name="_Euro 6 4 5 2" xfId="42078" xr:uid="{00000000-0005-0000-0000-00004F280000}"/>
    <cellStyle name="_Euro 6 4 5 3" xfId="28758" xr:uid="{00000000-0005-0000-0000-000050280000}"/>
    <cellStyle name="_Euro 6 4 6" xfId="24078" xr:uid="{00000000-0005-0000-0000-000051280000}"/>
    <cellStyle name="_Euro 6 4 7" xfId="37400" xr:uid="{00000000-0005-0000-0000-000052280000}"/>
    <cellStyle name="_Euro 6 4 8" xfId="15451" xr:uid="{00000000-0005-0000-0000-000053280000}"/>
    <cellStyle name="_Euro 6 5" xfId="2570" xr:uid="{00000000-0005-0000-0000-000054280000}"/>
    <cellStyle name="_Euro 6 5 2" xfId="10077" xr:uid="{00000000-0005-0000-0000-000055280000}"/>
    <cellStyle name="_Euro 6 5 2 2" xfId="44237" xr:uid="{00000000-0005-0000-0000-000056280000}"/>
    <cellStyle name="_Euro 6 5 2 3" xfId="30917" xr:uid="{00000000-0005-0000-0000-000057280000}"/>
    <cellStyle name="_Euro 6 5 3" xfId="23464" xr:uid="{00000000-0005-0000-0000-000058280000}"/>
    <cellStyle name="_Euro 6 5 4" xfId="36786" xr:uid="{00000000-0005-0000-0000-000059280000}"/>
    <cellStyle name="_Euro 6 5 5" xfId="17610" xr:uid="{00000000-0005-0000-0000-00005A280000}"/>
    <cellStyle name="_Euro 6 6" xfId="4129" xr:uid="{00000000-0005-0000-0000-00005B280000}"/>
    <cellStyle name="_Euro 6 6 2" xfId="11594" xr:uid="{00000000-0005-0000-0000-00005C280000}"/>
    <cellStyle name="_Euro 6 6 2 2" xfId="45753" xr:uid="{00000000-0005-0000-0000-00005D280000}"/>
    <cellStyle name="_Euro 6 6 2 3" xfId="32433" xr:uid="{00000000-0005-0000-0000-00005E280000}"/>
    <cellStyle name="_Euro 6 6 3" xfId="24980" xr:uid="{00000000-0005-0000-0000-00005F280000}"/>
    <cellStyle name="_Euro 6 6 4" xfId="38302" xr:uid="{00000000-0005-0000-0000-000060280000}"/>
    <cellStyle name="_Euro 6 6 5" xfId="19126" xr:uid="{00000000-0005-0000-0000-000061280000}"/>
    <cellStyle name="_Euro 6 7" xfId="5660" xr:uid="{00000000-0005-0000-0000-000062280000}"/>
    <cellStyle name="_Euro 6 7 2" xfId="13125" xr:uid="{00000000-0005-0000-0000-000063280000}"/>
    <cellStyle name="_Euro 6 7 2 2" xfId="47284" xr:uid="{00000000-0005-0000-0000-000064280000}"/>
    <cellStyle name="_Euro 6 7 2 3" xfId="33964" xr:uid="{00000000-0005-0000-0000-000065280000}"/>
    <cellStyle name="_Euro 6 7 3" xfId="26511" xr:uid="{00000000-0005-0000-0000-000066280000}"/>
    <cellStyle name="_Euro 6 7 4" xfId="39833" xr:uid="{00000000-0005-0000-0000-000067280000}"/>
    <cellStyle name="_Euro 6 7 5" xfId="20657" xr:uid="{00000000-0005-0000-0000-000068280000}"/>
    <cellStyle name="_Euro 6 8" xfId="9181" xr:uid="{00000000-0005-0000-0000-000069280000}"/>
    <cellStyle name="_Euro 6 8 2" xfId="30022" xr:uid="{00000000-0005-0000-0000-00006A280000}"/>
    <cellStyle name="_Euro 6 8 3" xfId="43342" xr:uid="{00000000-0005-0000-0000-00006B280000}"/>
    <cellStyle name="_Euro 6 8 4" xfId="16715" xr:uid="{00000000-0005-0000-0000-00006C280000}"/>
    <cellStyle name="_Euro 6 9" xfId="7285" xr:uid="{00000000-0005-0000-0000-00006D280000}"/>
    <cellStyle name="_Euro 6 9 2" xfId="41457" xr:uid="{00000000-0005-0000-0000-00006E280000}"/>
    <cellStyle name="_Euro 6 9 3" xfId="28136" xr:uid="{00000000-0005-0000-0000-00006F280000}"/>
    <cellStyle name="_Euro 7" xfId="1257" xr:uid="{00000000-0005-0000-0000-000070280000}"/>
    <cellStyle name="_Euro 7 10" xfId="22486" xr:uid="{00000000-0005-0000-0000-000071280000}"/>
    <cellStyle name="_Euro 7 11" xfId="35809" xr:uid="{00000000-0005-0000-0000-000072280000}"/>
    <cellStyle name="_Euro 7 12" xfId="14911" xr:uid="{00000000-0005-0000-0000-000073280000}"/>
    <cellStyle name="_Euro 7 2" xfId="1981" xr:uid="{00000000-0005-0000-0000-000074280000}"/>
    <cellStyle name="_Euro 7 2 2" xfId="3538" xr:uid="{00000000-0005-0000-0000-000075280000}"/>
    <cellStyle name="_Euro 7 2 2 2" xfId="11003" xr:uid="{00000000-0005-0000-0000-000076280000}"/>
    <cellStyle name="_Euro 7 2 2 2 2" xfId="45163" xr:uid="{00000000-0005-0000-0000-000077280000}"/>
    <cellStyle name="_Euro 7 2 2 2 3" xfId="31843" xr:uid="{00000000-0005-0000-0000-000078280000}"/>
    <cellStyle name="_Euro 7 2 2 3" xfId="24390" xr:uid="{00000000-0005-0000-0000-000079280000}"/>
    <cellStyle name="_Euro 7 2 2 4" xfId="37712" xr:uid="{00000000-0005-0000-0000-00007A280000}"/>
    <cellStyle name="_Euro 7 2 2 5" xfId="18536" xr:uid="{00000000-0005-0000-0000-00007B280000}"/>
    <cellStyle name="_Euro 7 2 3" xfId="5062" xr:uid="{00000000-0005-0000-0000-00007C280000}"/>
    <cellStyle name="_Euro 7 2 3 2" xfId="12527" xr:uid="{00000000-0005-0000-0000-00007D280000}"/>
    <cellStyle name="_Euro 7 2 3 2 2" xfId="46686" xr:uid="{00000000-0005-0000-0000-00007E280000}"/>
    <cellStyle name="_Euro 7 2 3 2 3" xfId="33366" xr:uid="{00000000-0005-0000-0000-00007F280000}"/>
    <cellStyle name="_Euro 7 2 3 3" xfId="25913" xr:uid="{00000000-0005-0000-0000-000080280000}"/>
    <cellStyle name="_Euro 7 2 3 4" xfId="39235" xr:uid="{00000000-0005-0000-0000-000081280000}"/>
    <cellStyle name="_Euro 7 2 3 5" xfId="20059" xr:uid="{00000000-0005-0000-0000-000082280000}"/>
    <cellStyle name="_Euro 7 2 4" xfId="6605" xr:uid="{00000000-0005-0000-0000-000083280000}"/>
    <cellStyle name="_Euro 7 2 4 2" xfId="14070" xr:uid="{00000000-0005-0000-0000-000084280000}"/>
    <cellStyle name="_Euro 7 2 4 2 2" xfId="48229" xr:uid="{00000000-0005-0000-0000-000085280000}"/>
    <cellStyle name="_Euro 7 2 4 2 3" xfId="34909" xr:uid="{00000000-0005-0000-0000-000086280000}"/>
    <cellStyle name="_Euro 7 2 4 3" xfId="27456" xr:uid="{00000000-0005-0000-0000-000087280000}"/>
    <cellStyle name="_Euro 7 2 4 4" xfId="40778" xr:uid="{00000000-0005-0000-0000-000088280000}"/>
    <cellStyle name="_Euro 7 2 4 5" xfId="21602" xr:uid="{00000000-0005-0000-0000-000089280000}"/>
    <cellStyle name="_Euro 7 2 5" xfId="9493" xr:uid="{00000000-0005-0000-0000-00008A280000}"/>
    <cellStyle name="_Euro 7 2 5 2" xfId="30334" xr:uid="{00000000-0005-0000-0000-00008B280000}"/>
    <cellStyle name="_Euro 7 2 5 3" xfId="43654" xr:uid="{00000000-0005-0000-0000-00008C280000}"/>
    <cellStyle name="_Euro 7 2 5 4" xfId="17027" xr:uid="{00000000-0005-0000-0000-00008D280000}"/>
    <cellStyle name="_Euro 7 2 6" xfId="8219" xr:uid="{00000000-0005-0000-0000-00008E280000}"/>
    <cellStyle name="_Euro 7 2 6 2" xfId="42390" xr:uid="{00000000-0005-0000-0000-00008F280000}"/>
    <cellStyle name="_Euro 7 2 6 3" xfId="29070" xr:uid="{00000000-0005-0000-0000-000090280000}"/>
    <cellStyle name="_Euro 7 2 7" xfId="22881" xr:uid="{00000000-0005-0000-0000-000091280000}"/>
    <cellStyle name="_Euro 7 2 8" xfId="36203" xr:uid="{00000000-0005-0000-0000-000092280000}"/>
    <cellStyle name="_Euro 7 2 9" xfId="15763" xr:uid="{00000000-0005-0000-0000-000093280000}"/>
    <cellStyle name="_Euro 7 3" xfId="2295" xr:uid="{00000000-0005-0000-0000-000094280000}"/>
    <cellStyle name="_Euro 7 3 2" xfId="3833" xr:uid="{00000000-0005-0000-0000-000095280000}"/>
    <cellStyle name="_Euro 7 3 2 2" xfId="11298" xr:uid="{00000000-0005-0000-0000-000096280000}"/>
    <cellStyle name="_Euro 7 3 2 2 2" xfId="45458" xr:uid="{00000000-0005-0000-0000-000097280000}"/>
    <cellStyle name="_Euro 7 3 2 2 3" xfId="32138" xr:uid="{00000000-0005-0000-0000-000098280000}"/>
    <cellStyle name="_Euro 7 3 2 3" xfId="24685" xr:uid="{00000000-0005-0000-0000-000099280000}"/>
    <cellStyle name="_Euro 7 3 2 4" xfId="38007" xr:uid="{00000000-0005-0000-0000-00009A280000}"/>
    <cellStyle name="_Euro 7 3 2 5" xfId="18831" xr:uid="{00000000-0005-0000-0000-00009B280000}"/>
    <cellStyle name="_Euro 7 3 3" xfId="5357" xr:uid="{00000000-0005-0000-0000-00009C280000}"/>
    <cellStyle name="_Euro 7 3 3 2" xfId="12822" xr:uid="{00000000-0005-0000-0000-00009D280000}"/>
    <cellStyle name="_Euro 7 3 3 2 2" xfId="46981" xr:uid="{00000000-0005-0000-0000-00009E280000}"/>
    <cellStyle name="_Euro 7 3 3 2 3" xfId="33661" xr:uid="{00000000-0005-0000-0000-00009F280000}"/>
    <cellStyle name="_Euro 7 3 3 3" xfId="26208" xr:uid="{00000000-0005-0000-0000-0000A0280000}"/>
    <cellStyle name="_Euro 7 3 3 4" xfId="39530" xr:uid="{00000000-0005-0000-0000-0000A1280000}"/>
    <cellStyle name="_Euro 7 3 3 5" xfId="20354" xr:uid="{00000000-0005-0000-0000-0000A2280000}"/>
    <cellStyle name="_Euro 7 3 4" xfId="6900" xr:uid="{00000000-0005-0000-0000-0000A3280000}"/>
    <cellStyle name="_Euro 7 3 4 2" xfId="14365" xr:uid="{00000000-0005-0000-0000-0000A4280000}"/>
    <cellStyle name="_Euro 7 3 4 2 2" xfId="48524" xr:uid="{00000000-0005-0000-0000-0000A5280000}"/>
    <cellStyle name="_Euro 7 3 4 2 3" xfId="35204" xr:uid="{00000000-0005-0000-0000-0000A6280000}"/>
    <cellStyle name="_Euro 7 3 4 3" xfId="27751" xr:uid="{00000000-0005-0000-0000-0000A7280000}"/>
    <cellStyle name="_Euro 7 3 4 4" xfId="41073" xr:uid="{00000000-0005-0000-0000-0000A8280000}"/>
    <cellStyle name="_Euro 7 3 4 5" xfId="21897" xr:uid="{00000000-0005-0000-0000-0000A9280000}"/>
    <cellStyle name="_Euro 7 3 5" xfId="9802" xr:uid="{00000000-0005-0000-0000-0000AA280000}"/>
    <cellStyle name="_Euro 7 3 5 2" xfId="30643" xr:uid="{00000000-0005-0000-0000-0000AB280000}"/>
    <cellStyle name="_Euro 7 3 5 3" xfId="43963" xr:uid="{00000000-0005-0000-0000-0000AC280000}"/>
    <cellStyle name="_Euro 7 3 5 4" xfId="17336" xr:uid="{00000000-0005-0000-0000-0000AD280000}"/>
    <cellStyle name="_Euro 7 3 6" xfId="8514" xr:uid="{00000000-0005-0000-0000-0000AE280000}"/>
    <cellStyle name="_Euro 7 3 6 2" xfId="42685" xr:uid="{00000000-0005-0000-0000-0000AF280000}"/>
    <cellStyle name="_Euro 7 3 6 3" xfId="29365" xr:uid="{00000000-0005-0000-0000-0000B0280000}"/>
    <cellStyle name="_Euro 7 3 7" xfId="23190" xr:uid="{00000000-0005-0000-0000-0000B1280000}"/>
    <cellStyle name="_Euro 7 3 8" xfId="36512" xr:uid="{00000000-0005-0000-0000-0000B2280000}"/>
    <cellStyle name="_Euro 7 3 9" xfId="16058" xr:uid="{00000000-0005-0000-0000-0000B3280000}"/>
    <cellStyle name="_Euro 7 4" xfId="3140" xr:uid="{00000000-0005-0000-0000-0000B4280000}"/>
    <cellStyle name="_Euro 7 4 2" xfId="4668" xr:uid="{00000000-0005-0000-0000-0000B5280000}"/>
    <cellStyle name="_Euro 7 4 2 2" xfId="12133" xr:uid="{00000000-0005-0000-0000-0000B6280000}"/>
    <cellStyle name="_Euro 7 4 2 2 2" xfId="46292" xr:uid="{00000000-0005-0000-0000-0000B7280000}"/>
    <cellStyle name="_Euro 7 4 2 2 3" xfId="32972" xr:uid="{00000000-0005-0000-0000-0000B8280000}"/>
    <cellStyle name="_Euro 7 4 2 3" xfId="25519" xr:uid="{00000000-0005-0000-0000-0000B9280000}"/>
    <cellStyle name="_Euro 7 4 2 4" xfId="38841" xr:uid="{00000000-0005-0000-0000-0000BA280000}"/>
    <cellStyle name="_Euro 7 4 2 5" xfId="19665" xr:uid="{00000000-0005-0000-0000-0000BB280000}"/>
    <cellStyle name="_Euro 7 4 3" xfId="6211" xr:uid="{00000000-0005-0000-0000-0000BC280000}"/>
    <cellStyle name="_Euro 7 4 3 2" xfId="13676" xr:uid="{00000000-0005-0000-0000-0000BD280000}"/>
    <cellStyle name="_Euro 7 4 3 2 2" xfId="47835" xr:uid="{00000000-0005-0000-0000-0000BE280000}"/>
    <cellStyle name="_Euro 7 4 3 2 3" xfId="34515" xr:uid="{00000000-0005-0000-0000-0000BF280000}"/>
    <cellStyle name="_Euro 7 4 3 3" xfId="27062" xr:uid="{00000000-0005-0000-0000-0000C0280000}"/>
    <cellStyle name="_Euro 7 4 3 4" xfId="40384" xr:uid="{00000000-0005-0000-0000-0000C1280000}"/>
    <cellStyle name="_Euro 7 4 3 5" xfId="21208" xr:uid="{00000000-0005-0000-0000-0000C2280000}"/>
    <cellStyle name="_Euro 7 4 4" xfId="10609" xr:uid="{00000000-0005-0000-0000-0000C3280000}"/>
    <cellStyle name="_Euro 7 4 4 2" xfId="31449" xr:uid="{00000000-0005-0000-0000-0000C4280000}"/>
    <cellStyle name="_Euro 7 4 4 3" xfId="44769" xr:uid="{00000000-0005-0000-0000-0000C5280000}"/>
    <cellStyle name="_Euro 7 4 4 4" xfId="18142" xr:uid="{00000000-0005-0000-0000-0000C6280000}"/>
    <cellStyle name="_Euro 7 4 5" xfId="7825" xr:uid="{00000000-0005-0000-0000-0000C7280000}"/>
    <cellStyle name="_Euro 7 4 5 2" xfId="41996" xr:uid="{00000000-0005-0000-0000-0000C8280000}"/>
    <cellStyle name="_Euro 7 4 5 3" xfId="28676" xr:uid="{00000000-0005-0000-0000-0000C9280000}"/>
    <cellStyle name="_Euro 7 4 6" xfId="23996" xr:uid="{00000000-0005-0000-0000-0000CA280000}"/>
    <cellStyle name="_Euro 7 4 7" xfId="37318" xr:uid="{00000000-0005-0000-0000-0000CB280000}"/>
    <cellStyle name="_Euro 7 4 8" xfId="15369" xr:uid="{00000000-0005-0000-0000-0000CC280000}"/>
    <cellStyle name="_Euro 7 5" xfId="2651" xr:uid="{00000000-0005-0000-0000-0000CD280000}"/>
    <cellStyle name="_Euro 7 5 2" xfId="10158" xr:uid="{00000000-0005-0000-0000-0000CE280000}"/>
    <cellStyle name="_Euro 7 5 2 2" xfId="44318" xr:uid="{00000000-0005-0000-0000-0000CF280000}"/>
    <cellStyle name="_Euro 7 5 2 3" xfId="30998" xr:uid="{00000000-0005-0000-0000-0000D0280000}"/>
    <cellStyle name="_Euro 7 5 3" xfId="23545" xr:uid="{00000000-0005-0000-0000-0000D1280000}"/>
    <cellStyle name="_Euro 7 5 4" xfId="36867" xr:uid="{00000000-0005-0000-0000-0000D2280000}"/>
    <cellStyle name="_Euro 7 5 5" xfId="17691" xr:uid="{00000000-0005-0000-0000-0000D3280000}"/>
    <cellStyle name="_Euro 7 6" xfId="4210" xr:uid="{00000000-0005-0000-0000-0000D4280000}"/>
    <cellStyle name="_Euro 7 6 2" xfId="11675" xr:uid="{00000000-0005-0000-0000-0000D5280000}"/>
    <cellStyle name="_Euro 7 6 2 2" xfId="45834" xr:uid="{00000000-0005-0000-0000-0000D6280000}"/>
    <cellStyle name="_Euro 7 6 2 3" xfId="32514" xr:uid="{00000000-0005-0000-0000-0000D7280000}"/>
    <cellStyle name="_Euro 7 6 3" xfId="25061" xr:uid="{00000000-0005-0000-0000-0000D8280000}"/>
    <cellStyle name="_Euro 7 6 4" xfId="38383" xr:uid="{00000000-0005-0000-0000-0000D9280000}"/>
    <cellStyle name="_Euro 7 6 5" xfId="19207" xr:uid="{00000000-0005-0000-0000-0000DA280000}"/>
    <cellStyle name="_Euro 7 7" xfId="5741" xr:uid="{00000000-0005-0000-0000-0000DB280000}"/>
    <cellStyle name="_Euro 7 7 2" xfId="13206" xr:uid="{00000000-0005-0000-0000-0000DC280000}"/>
    <cellStyle name="_Euro 7 7 2 2" xfId="47365" xr:uid="{00000000-0005-0000-0000-0000DD280000}"/>
    <cellStyle name="_Euro 7 7 2 3" xfId="34045" xr:uid="{00000000-0005-0000-0000-0000DE280000}"/>
    <cellStyle name="_Euro 7 7 3" xfId="26592" xr:uid="{00000000-0005-0000-0000-0000DF280000}"/>
    <cellStyle name="_Euro 7 7 4" xfId="39914" xr:uid="{00000000-0005-0000-0000-0000E0280000}"/>
    <cellStyle name="_Euro 7 7 5" xfId="20738" xr:uid="{00000000-0005-0000-0000-0000E1280000}"/>
    <cellStyle name="_Euro 7 8" xfId="9099" xr:uid="{00000000-0005-0000-0000-0000E2280000}"/>
    <cellStyle name="_Euro 7 8 2" xfId="29940" xr:uid="{00000000-0005-0000-0000-0000E3280000}"/>
    <cellStyle name="_Euro 7 8 3" xfId="43260" xr:uid="{00000000-0005-0000-0000-0000E4280000}"/>
    <cellStyle name="_Euro 7 8 4" xfId="16633" xr:uid="{00000000-0005-0000-0000-0000E5280000}"/>
    <cellStyle name="_Euro 7 9" xfId="7367" xr:uid="{00000000-0005-0000-0000-0000E6280000}"/>
    <cellStyle name="_Euro 7 9 2" xfId="41538" xr:uid="{00000000-0005-0000-0000-0000E7280000}"/>
    <cellStyle name="_Euro 7 9 3" xfId="28218" xr:uid="{00000000-0005-0000-0000-0000E8280000}"/>
    <cellStyle name="_Euro 8" xfId="2006" xr:uid="{00000000-0005-0000-0000-0000E9280000}"/>
    <cellStyle name="_Euro 8 10" xfId="36224" xr:uid="{00000000-0005-0000-0000-0000EA280000}"/>
    <cellStyle name="_Euro 8 11" xfId="14932" xr:uid="{00000000-0005-0000-0000-0000EB280000}"/>
    <cellStyle name="_Euro 8 2" xfId="2316" xr:uid="{00000000-0005-0000-0000-0000EC280000}"/>
    <cellStyle name="_Euro 8 2 2" xfId="3854" xr:uid="{00000000-0005-0000-0000-0000ED280000}"/>
    <cellStyle name="_Euro 8 2 2 2" xfId="11319" xr:uid="{00000000-0005-0000-0000-0000EE280000}"/>
    <cellStyle name="_Euro 8 2 2 2 2" xfId="45479" xr:uid="{00000000-0005-0000-0000-0000EF280000}"/>
    <cellStyle name="_Euro 8 2 2 2 3" xfId="32159" xr:uid="{00000000-0005-0000-0000-0000F0280000}"/>
    <cellStyle name="_Euro 8 2 2 3" xfId="24706" xr:uid="{00000000-0005-0000-0000-0000F1280000}"/>
    <cellStyle name="_Euro 8 2 2 4" xfId="38028" xr:uid="{00000000-0005-0000-0000-0000F2280000}"/>
    <cellStyle name="_Euro 8 2 2 5" xfId="18852" xr:uid="{00000000-0005-0000-0000-0000F3280000}"/>
    <cellStyle name="_Euro 8 2 3" xfId="5378" xr:uid="{00000000-0005-0000-0000-0000F4280000}"/>
    <cellStyle name="_Euro 8 2 3 2" xfId="12843" xr:uid="{00000000-0005-0000-0000-0000F5280000}"/>
    <cellStyle name="_Euro 8 2 3 2 2" xfId="47002" xr:uid="{00000000-0005-0000-0000-0000F6280000}"/>
    <cellStyle name="_Euro 8 2 3 2 3" xfId="33682" xr:uid="{00000000-0005-0000-0000-0000F7280000}"/>
    <cellStyle name="_Euro 8 2 3 3" xfId="26229" xr:uid="{00000000-0005-0000-0000-0000F8280000}"/>
    <cellStyle name="_Euro 8 2 3 4" xfId="39551" xr:uid="{00000000-0005-0000-0000-0000F9280000}"/>
    <cellStyle name="_Euro 8 2 3 5" xfId="20375" xr:uid="{00000000-0005-0000-0000-0000FA280000}"/>
    <cellStyle name="_Euro 8 2 4" xfId="6921" xr:uid="{00000000-0005-0000-0000-0000FB280000}"/>
    <cellStyle name="_Euro 8 2 4 2" xfId="14386" xr:uid="{00000000-0005-0000-0000-0000FC280000}"/>
    <cellStyle name="_Euro 8 2 4 2 2" xfId="48545" xr:uid="{00000000-0005-0000-0000-0000FD280000}"/>
    <cellStyle name="_Euro 8 2 4 2 3" xfId="35225" xr:uid="{00000000-0005-0000-0000-0000FE280000}"/>
    <cellStyle name="_Euro 8 2 4 3" xfId="27772" xr:uid="{00000000-0005-0000-0000-0000FF280000}"/>
    <cellStyle name="_Euro 8 2 4 4" xfId="41094" xr:uid="{00000000-0005-0000-0000-000000290000}"/>
    <cellStyle name="_Euro 8 2 4 5" xfId="21918" xr:uid="{00000000-0005-0000-0000-000001290000}"/>
    <cellStyle name="_Euro 8 2 5" xfId="9823" xr:uid="{00000000-0005-0000-0000-000002290000}"/>
    <cellStyle name="_Euro 8 2 5 2" xfId="30664" xr:uid="{00000000-0005-0000-0000-000003290000}"/>
    <cellStyle name="_Euro 8 2 5 3" xfId="43984" xr:uid="{00000000-0005-0000-0000-000004290000}"/>
    <cellStyle name="_Euro 8 2 5 4" xfId="17357" xr:uid="{00000000-0005-0000-0000-000005290000}"/>
    <cellStyle name="_Euro 8 2 6" xfId="8535" xr:uid="{00000000-0005-0000-0000-000006290000}"/>
    <cellStyle name="_Euro 8 2 6 2" xfId="42706" xr:uid="{00000000-0005-0000-0000-000007290000}"/>
    <cellStyle name="_Euro 8 2 6 3" xfId="29386" xr:uid="{00000000-0005-0000-0000-000008290000}"/>
    <cellStyle name="_Euro 8 2 7" xfId="23211" xr:uid="{00000000-0005-0000-0000-000009290000}"/>
    <cellStyle name="_Euro 8 2 8" xfId="36533" xr:uid="{00000000-0005-0000-0000-00000A290000}"/>
    <cellStyle name="_Euro 8 2 9" xfId="16079" xr:uid="{00000000-0005-0000-0000-00000B290000}"/>
    <cellStyle name="_Euro 8 3" xfId="3559" xr:uid="{00000000-0005-0000-0000-00000C290000}"/>
    <cellStyle name="_Euro 8 3 2" xfId="5083" xr:uid="{00000000-0005-0000-0000-00000D290000}"/>
    <cellStyle name="_Euro 8 3 2 2" xfId="12548" xr:uid="{00000000-0005-0000-0000-00000E290000}"/>
    <cellStyle name="_Euro 8 3 2 2 2" xfId="46707" xr:uid="{00000000-0005-0000-0000-00000F290000}"/>
    <cellStyle name="_Euro 8 3 2 2 3" xfId="33387" xr:uid="{00000000-0005-0000-0000-000010290000}"/>
    <cellStyle name="_Euro 8 3 2 3" xfId="25934" xr:uid="{00000000-0005-0000-0000-000011290000}"/>
    <cellStyle name="_Euro 8 3 2 4" xfId="39256" xr:uid="{00000000-0005-0000-0000-000012290000}"/>
    <cellStyle name="_Euro 8 3 2 5" xfId="20080" xr:uid="{00000000-0005-0000-0000-000013290000}"/>
    <cellStyle name="_Euro 8 3 3" xfId="6626" xr:uid="{00000000-0005-0000-0000-000014290000}"/>
    <cellStyle name="_Euro 8 3 3 2" xfId="14091" xr:uid="{00000000-0005-0000-0000-000015290000}"/>
    <cellStyle name="_Euro 8 3 3 2 2" xfId="48250" xr:uid="{00000000-0005-0000-0000-000016290000}"/>
    <cellStyle name="_Euro 8 3 3 2 3" xfId="34930" xr:uid="{00000000-0005-0000-0000-000017290000}"/>
    <cellStyle name="_Euro 8 3 3 3" xfId="27477" xr:uid="{00000000-0005-0000-0000-000018290000}"/>
    <cellStyle name="_Euro 8 3 3 4" xfId="40799" xr:uid="{00000000-0005-0000-0000-000019290000}"/>
    <cellStyle name="_Euro 8 3 3 5" xfId="21623" xr:uid="{00000000-0005-0000-0000-00001A290000}"/>
    <cellStyle name="_Euro 8 3 4" xfId="11024" xr:uid="{00000000-0005-0000-0000-00001B290000}"/>
    <cellStyle name="_Euro 8 3 4 2" xfId="31864" xr:uid="{00000000-0005-0000-0000-00001C290000}"/>
    <cellStyle name="_Euro 8 3 4 3" xfId="45184" xr:uid="{00000000-0005-0000-0000-00001D290000}"/>
    <cellStyle name="_Euro 8 3 4 4" xfId="18557" xr:uid="{00000000-0005-0000-0000-00001E290000}"/>
    <cellStyle name="_Euro 8 3 5" xfId="8240" xr:uid="{00000000-0005-0000-0000-00001F290000}"/>
    <cellStyle name="_Euro 8 3 5 2" xfId="42411" xr:uid="{00000000-0005-0000-0000-000020290000}"/>
    <cellStyle name="_Euro 8 3 5 3" xfId="29091" xr:uid="{00000000-0005-0000-0000-000021290000}"/>
    <cellStyle name="_Euro 8 3 6" xfId="24411" xr:uid="{00000000-0005-0000-0000-000022290000}"/>
    <cellStyle name="_Euro 8 3 7" xfId="37733" xr:uid="{00000000-0005-0000-0000-000023290000}"/>
    <cellStyle name="_Euro 8 3 8" xfId="15784" xr:uid="{00000000-0005-0000-0000-000024290000}"/>
    <cellStyle name="_Euro 8 4" xfId="2672" xr:uid="{00000000-0005-0000-0000-000025290000}"/>
    <cellStyle name="_Euro 8 4 2" xfId="10179" xr:uid="{00000000-0005-0000-0000-000026290000}"/>
    <cellStyle name="_Euro 8 4 2 2" xfId="44339" xr:uid="{00000000-0005-0000-0000-000027290000}"/>
    <cellStyle name="_Euro 8 4 2 3" xfId="31019" xr:uid="{00000000-0005-0000-0000-000028290000}"/>
    <cellStyle name="_Euro 8 4 3" xfId="23566" xr:uid="{00000000-0005-0000-0000-000029290000}"/>
    <cellStyle name="_Euro 8 4 4" xfId="36888" xr:uid="{00000000-0005-0000-0000-00002A290000}"/>
    <cellStyle name="_Euro 8 4 5" xfId="17712" xr:uid="{00000000-0005-0000-0000-00002B290000}"/>
    <cellStyle name="_Euro 8 5" xfId="4231" xr:uid="{00000000-0005-0000-0000-00002C290000}"/>
    <cellStyle name="_Euro 8 5 2" xfId="11696" xr:uid="{00000000-0005-0000-0000-00002D290000}"/>
    <cellStyle name="_Euro 8 5 2 2" xfId="45855" xr:uid="{00000000-0005-0000-0000-00002E290000}"/>
    <cellStyle name="_Euro 8 5 2 3" xfId="32535" xr:uid="{00000000-0005-0000-0000-00002F290000}"/>
    <cellStyle name="_Euro 8 5 3" xfId="25082" xr:uid="{00000000-0005-0000-0000-000030290000}"/>
    <cellStyle name="_Euro 8 5 4" xfId="38404" xr:uid="{00000000-0005-0000-0000-000031290000}"/>
    <cellStyle name="_Euro 8 5 5" xfId="19228" xr:uid="{00000000-0005-0000-0000-000032290000}"/>
    <cellStyle name="_Euro 8 6" xfId="5762" xr:uid="{00000000-0005-0000-0000-000033290000}"/>
    <cellStyle name="_Euro 8 6 2" xfId="13227" xr:uid="{00000000-0005-0000-0000-000034290000}"/>
    <cellStyle name="_Euro 8 6 2 2" xfId="47386" xr:uid="{00000000-0005-0000-0000-000035290000}"/>
    <cellStyle name="_Euro 8 6 2 3" xfId="34066" xr:uid="{00000000-0005-0000-0000-000036290000}"/>
    <cellStyle name="_Euro 8 6 3" xfId="26613" xr:uid="{00000000-0005-0000-0000-000037290000}"/>
    <cellStyle name="_Euro 8 6 4" xfId="39935" xr:uid="{00000000-0005-0000-0000-000038290000}"/>
    <cellStyle name="_Euro 8 6 5" xfId="20759" xr:uid="{00000000-0005-0000-0000-000039290000}"/>
    <cellStyle name="_Euro 8 7" xfId="9514" xr:uid="{00000000-0005-0000-0000-00003A290000}"/>
    <cellStyle name="_Euro 8 7 2" xfId="30355" xr:uid="{00000000-0005-0000-0000-00003B290000}"/>
    <cellStyle name="_Euro 8 7 3" xfId="43675" xr:uid="{00000000-0005-0000-0000-00003C290000}"/>
    <cellStyle name="_Euro 8 7 4" xfId="17048" xr:uid="{00000000-0005-0000-0000-00003D290000}"/>
    <cellStyle name="_Euro 8 8" xfId="7388" xr:uid="{00000000-0005-0000-0000-00003E290000}"/>
    <cellStyle name="_Euro 8 8 2" xfId="41559" xr:uid="{00000000-0005-0000-0000-00003F290000}"/>
    <cellStyle name="_Euro 8 8 3" xfId="28239" xr:uid="{00000000-0005-0000-0000-000040290000}"/>
    <cellStyle name="_Euro 8 9" xfId="22902" xr:uid="{00000000-0005-0000-0000-000041290000}"/>
    <cellStyle name="_Euro 9" xfId="2027" xr:uid="{00000000-0005-0000-0000-000042290000}"/>
    <cellStyle name="_Euro 9 10" xfId="36245" xr:uid="{00000000-0005-0000-0000-000043290000}"/>
    <cellStyle name="_Euro 9 11" xfId="14953" xr:uid="{00000000-0005-0000-0000-000044290000}"/>
    <cellStyle name="_Euro 9 2" xfId="2337" xr:uid="{00000000-0005-0000-0000-000045290000}"/>
    <cellStyle name="_Euro 9 2 2" xfId="3875" xr:uid="{00000000-0005-0000-0000-000046290000}"/>
    <cellStyle name="_Euro 9 2 2 2" xfId="11340" xr:uid="{00000000-0005-0000-0000-000047290000}"/>
    <cellStyle name="_Euro 9 2 2 2 2" xfId="45500" xr:uid="{00000000-0005-0000-0000-000048290000}"/>
    <cellStyle name="_Euro 9 2 2 2 3" xfId="32180" xr:uid="{00000000-0005-0000-0000-000049290000}"/>
    <cellStyle name="_Euro 9 2 2 3" xfId="24727" xr:uid="{00000000-0005-0000-0000-00004A290000}"/>
    <cellStyle name="_Euro 9 2 2 4" xfId="38049" xr:uid="{00000000-0005-0000-0000-00004B290000}"/>
    <cellStyle name="_Euro 9 2 2 5" xfId="18873" xr:uid="{00000000-0005-0000-0000-00004C290000}"/>
    <cellStyle name="_Euro 9 2 3" xfId="5399" xr:uid="{00000000-0005-0000-0000-00004D290000}"/>
    <cellStyle name="_Euro 9 2 3 2" xfId="12864" xr:uid="{00000000-0005-0000-0000-00004E290000}"/>
    <cellStyle name="_Euro 9 2 3 2 2" xfId="47023" xr:uid="{00000000-0005-0000-0000-00004F290000}"/>
    <cellStyle name="_Euro 9 2 3 2 3" xfId="33703" xr:uid="{00000000-0005-0000-0000-000050290000}"/>
    <cellStyle name="_Euro 9 2 3 3" xfId="26250" xr:uid="{00000000-0005-0000-0000-000051290000}"/>
    <cellStyle name="_Euro 9 2 3 4" xfId="39572" xr:uid="{00000000-0005-0000-0000-000052290000}"/>
    <cellStyle name="_Euro 9 2 3 5" xfId="20396" xr:uid="{00000000-0005-0000-0000-000053290000}"/>
    <cellStyle name="_Euro 9 2 4" xfId="6942" xr:uid="{00000000-0005-0000-0000-000054290000}"/>
    <cellStyle name="_Euro 9 2 4 2" xfId="14407" xr:uid="{00000000-0005-0000-0000-000055290000}"/>
    <cellStyle name="_Euro 9 2 4 2 2" xfId="48566" xr:uid="{00000000-0005-0000-0000-000056290000}"/>
    <cellStyle name="_Euro 9 2 4 2 3" xfId="35246" xr:uid="{00000000-0005-0000-0000-000057290000}"/>
    <cellStyle name="_Euro 9 2 4 3" xfId="27793" xr:uid="{00000000-0005-0000-0000-000058290000}"/>
    <cellStyle name="_Euro 9 2 4 4" xfId="41115" xr:uid="{00000000-0005-0000-0000-000059290000}"/>
    <cellStyle name="_Euro 9 2 4 5" xfId="21939" xr:uid="{00000000-0005-0000-0000-00005A290000}"/>
    <cellStyle name="_Euro 9 2 5" xfId="9844" xr:uid="{00000000-0005-0000-0000-00005B290000}"/>
    <cellStyle name="_Euro 9 2 5 2" xfId="30685" xr:uid="{00000000-0005-0000-0000-00005C290000}"/>
    <cellStyle name="_Euro 9 2 5 3" xfId="44005" xr:uid="{00000000-0005-0000-0000-00005D290000}"/>
    <cellStyle name="_Euro 9 2 5 4" xfId="17378" xr:uid="{00000000-0005-0000-0000-00005E290000}"/>
    <cellStyle name="_Euro 9 2 6" xfId="8556" xr:uid="{00000000-0005-0000-0000-00005F290000}"/>
    <cellStyle name="_Euro 9 2 6 2" xfId="42727" xr:uid="{00000000-0005-0000-0000-000060290000}"/>
    <cellStyle name="_Euro 9 2 6 3" xfId="29407" xr:uid="{00000000-0005-0000-0000-000061290000}"/>
    <cellStyle name="_Euro 9 2 7" xfId="23232" xr:uid="{00000000-0005-0000-0000-000062290000}"/>
    <cellStyle name="_Euro 9 2 8" xfId="36554" xr:uid="{00000000-0005-0000-0000-000063290000}"/>
    <cellStyle name="_Euro 9 2 9" xfId="16100" xr:uid="{00000000-0005-0000-0000-000064290000}"/>
    <cellStyle name="_Euro 9 3" xfId="3580" xr:uid="{00000000-0005-0000-0000-000065290000}"/>
    <cellStyle name="_Euro 9 3 2" xfId="5104" xr:uid="{00000000-0005-0000-0000-000066290000}"/>
    <cellStyle name="_Euro 9 3 2 2" xfId="12569" xr:uid="{00000000-0005-0000-0000-000067290000}"/>
    <cellStyle name="_Euro 9 3 2 2 2" xfId="46728" xr:uid="{00000000-0005-0000-0000-000068290000}"/>
    <cellStyle name="_Euro 9 3 2 2 3" xfId="33408" xr:uid="{00000000-0005-0000-0000-000069290000}"/>
    <cellStyle name="_Euro 9 3 2 3" xfId="25955" xr:uid="{00000000-0005-0000-0000-00006A290000}"/>
    <cellStyle name="_Euro 9 3 2 4" xfId="39277" xr:uid="{00000000-0005-0000-0000-00006B290000}"/>
    <cellStyle name="_Euro 9 3 2 5" xfId="20101" xr:uid="{00000000-0005-0000-0000-00006C290000}"/>
    <cellStyle name="_Euro 9 3 3" xfId="6647" xr:uid="{00000000-0005-0000-0000-00006D290000}"/>
    <cellStyle name="_Euro 9 3 3 2" xfId="14112" xr:uid="{00000000-0005-0000-0000-00006E290000}"/>
    <cellStyle name="_Euro 9 3 3 2 2" xfId="48271" xr:uid="{00000000-0005-0000-0000-00006F290000}"/>
    <cellStyle name="_Euro 9 3 3 2 3" xfId="34951" xr:uid="{00000000-0005-0000-0000-000070290000}"/>
    <cellStyle name="_Euro 9 3 3 3" xfId="27498" xr:uid="{00000000-0005-0000-0000-000071290000}"/>
    <cellStyle name="_Euro 9 3 3 4" xfId="40820" xr:uid="{00000000-0005-0000-0000-000072290000}"/>
    <cellStyle name="_Euro 9 3 3 5" xfId="21644" xr:uid="{00000000-0005-0000-0000-000073290000}"/>
    <cellStyle name="_Euro 9 3 4" xfId="11045" xr:uid="{00000000-0005-0000-0000-000074290000}"/>
    <cellStyle name="_Euro 9 3 4 2" xfId="31885" xr:uid="{00000000-0005-0000-0000-000075290000}"/>
    <cellStyle name="_Euro 9 3 4 3" xfId="45205" xr:uid="{00000000-0005-0000-0000-000076290000}"/>
    <cellStyle name="_Euro 9 3 4 4" xfId="18578" xr:uid="{00000000-0005-0000-0000-000077290000}"/>
    <cellStyle name="_Euro 9 3 5" xfId="8261" xr:uid="{00000000-0005-0000-0000-000078290000}"/>
    <cellStyle name="_Euro 9 3 5 2" xfId="42432" xr:uid="{00000000-0005-0000-0000-000079290000}"/>
    <cellStyle name="_Euro 9 3 5 3" xfId="29112" xr:uid="{00000000-0005-0000-0000-00007A290000}"/>
    <cellStyle name="_Euro 9 3 6" xfId="24432" xr:uid="{00000000-0005-0000-0000-00007B290000}"/>
    <cellStyle name="_Euro 9 3 7" xfId="37754" xr:uid="{00000000-0005-0000-0000-00007C290000}"/>
    <cellStyle name="_Euro 9 3 8" xfId="15805" xr:uid="{00000000-0005-0000-0000-00007D290000}"/>
    <cellStyle name="_Euro 9 4" xfId="2693" xr:uid="{00000000-0005-0000-0000-00007E290000}"/>
    <cellStyle name="_Euro 9 4 2" xfId="10200" xr:uid="{00000000-0005-0000-0000-00007F290000}"/>
    <cellStyle name="_Euro 9 4 2 2" xfId="44360" xr:uid="{00000000-0005-0000-0000-000080290000}"/>
    <cellStyle name="_Euro 9 4 2 3" xfId="31040" xr:uid="{00000000-0005-0000-0000-000081290000}"/>
    <cellStyle name="_Euro 9 4 3" xfId="23587" xr:uid="{00000000-0005-0000-0000-000082290000}"/>
    <cellStyle name="_Euro 9 4 4" xfId="36909" xr:uid="{00000000-0005-0000-0000-000083290000}"/>
    <cellStyle name="_Euro 9 4 5" xfId="17733" xr:uid="{00000000-0005-0000-0000-000084290000}"/>
    <cellStyle name="_Euro 9 5" xfId="4252" xr:uid="{00000000-0005-0000-0000-000085290000}"/>
    <cellStyle name="_Euro 9 5 2" xfId="11717" xr:uid="{00000000-0005-0000-0000-000086290000}"/>
    <cellStyle name="_Euro 9 5 2 2" xfId="45876" xr:uid="{00000000-0005-0000-0000-000087290000}"/>
    <cellStyle name="_Euro 9 5 2 3" xfId="32556" xr:uid="{00000000-0005-0000-0000-000088290000}"/>
    <cellStyle name="_Euro 9 5 3" xfId="25103" xr:uid="{00000000-0005-0000-0000-000089290000}"/>
    <cellStyle name="_Euro 9 5 4" xfId="38425" xr:uid="{00000000-0005-0000-0000-00008A290000}"/>
    <cellStyle name="_Euro 9 5 5" xfId="19249" xr:uid="{00000000-0005-0000-0000-00008B290000}"/>
    <cellStyle name="_Euro 9 6" xfId="5783" xr:uid="{00000000-0005-0000-0000-00008C290000}"/>
    <cellStyle name="_Euro 9 6 2" xfId="13248" xr:uid="{00000000-0005-0000-0000-00008D290000}"/>
    <cellStyle name="_Euro 9 6 2 2" xfId="47407" xr:uid="{00000000-0005-0000-0000-00008E290000}"/>
    <cellStyle name="_Euro 9 6 2 3" xfId="34087" xr:uid="{00000000-0005-0000-0000-00008F290000}"/>
    <cellStyle name="_Euro 9 6 3" xfId="26634" xr:uid="{00000000-0005-0000-0000-000090290000}"/>
    <cellStyle name="_Euro 9 6 4" xfId="39956" xr:uid="{00000000-0005-0000-0000-000091290000}"/>
    <cellStyle name="_Euro 9 6 5" xfId="20780" xr:uid="{00000000-0005-0000-0000-000092290000}"/>
    <cellStyle name="_Euro 9 7" xfId="9535" xr:uid="{00000000-0005-0000-0000-000093290000}"/>
    <cellStyle name="_Euro 9 7 2" xfId="30376" xr:uid="{00000000-0005-0000-0000-000094290000}"/>
    <cellStyle name="_Euro 9 7 3" xfId="43696" xr:uid="{00000000-0005-0000-0000-000095290000}"/>
    <cellStyle name="_Euro 9 7 4" xfId="17069" xr:uid="{00000000-0005-0000-0000-000096290000}"/>
    <cellStyle name="_Euro 9 8" xfId="7409" xr:uid="{00000000-0005-0000-0000-000097290000}"/>
    <cellStyle name="_Euro 9 8 2" xfId="41580" xr:uid="{00000000-0005-0000-0000-000098290000}"/>
    <cellStyle name="_Euro 9 8 3" xfId="28260" xr:uid="{00000000-0005-0000-0000-000099290000}"/>
    <cellStyle name="_Euro 9 9" xfId="22923" xr:uid="{00000000-0005-0000-0000-00009A290000}"/>
    <cellStyle name="_Heading" xfId="111" xr:uid="{00000000-0005-0000-0000-00009B290000}"/>
    <cellStyle name="_Heading 2" xfId="749" xr:uid="{00000000-0005-0000-0000-00009C290000}"/>
    <cellStyle name="_Heading_PPB 2018" xfId="748" xr:uid="{00000000-0005-0000-0000-00009D290000}"/>
    <cellStyle name="_Highlight" xfId="119" xr:uid="{00000000-0005-0000-0000-00009E290000}"/>
    <cellStyle name="_Highlight 10" xfId="1819" xr:uid="{00000000-0005-0000-0000-00009F290000}"/>
    <cellStyle name="_Highlight 10 10" xfId="36043" xr:uid="{00000000-0005-0000-0000-0000A0290000}"/>
    <cellStyle name="_Highlight 10 11" xfId="14997" xr:uid="{00000000-0005-0000-0000-0000A1290000}"/>
    <cellStyle name="_Highlight 10 2" xfId="2381" xr:uid="{00000000-0005-0000-0000-0000A2290000}"/>
    <cellStyle name="_Highlight 10 2 2" xfId="3919" xr:uid="{00000000-0005-0000-0000-0000A3290000}"/>
    <cellStyle name="_Highlight 10 2 2 2" xfId="11384" xr:uid="{00000000-0005-0000-0000-0000A4290000}"/>
    <cellStyle name="_Highlight 10 2 2 2 2" xfId="45544" xr:uid="{00000000-0005-0000-0000-0000A5290000}"/>
    <cellStyle name="_Highlight 10 2 2 2 3" xfId="32224" xr:uid="{00000000-0005-0000-0000-0000A6290000}"/>
    <cellStyle name="_Highlight 10 2 2 3" xfId="24771" xr:uid="{00000000-0005-0000-0000-0000A7290000}"/>
    <cellStyle name="_Highlight 10 2 2 4" xfId="38093" xr:uid="{00000000-0005-0000-0000-0000A8290000}"/>
    <cellStyle name="_Highlight 10 2 2 5" xfId="18917" xr:uid="{00000000-0005-0000-0000-0000A9290000}"/>
    <cellStyle name="_Highlight 10 2 3" xfId="5443" xr:uid="{00000000-0005-0000-0000-0000AA290000}"/>
    <cellStyle name="_Highlight 10 2 3 2" xfId="12908" xr:uid="{00000000-0005-0000-0000-0000AB290000}"/>
    <cellStyle name="_Highlight 10 2 3 2 2" xfId="47067" xr:uid="{00000000-0005-0000-0000-0000AC290000}"/>
    <cellStyle name="_Highlight 10 2 3 2 3" xfId="33747" xr:uid="{00000000-0005-0000-0000-0000AD290000}"/>
    <cellStyle name="_Highlight 10 2 3 3" xfId="26294" xr:uid="{00000000-0005-0000-0000-0000AE290000}"/>
    <cellStyle name="_Highlight 10 2 3 4" xfId="39616" xr:uid="{00000000-0005-0000-0000-0000AF290000}"/>
    <cellStyle name="_Highlight 10 2 3 5" xfId="20440" xr:uid="{00000000-0005-0000-0000-0000B0290000}"/>
    <cellStyle name="_Highlight 10 2 4" xfId="6986" xr:uid="{00000000-0005-0000-0000-0000B1290000}"/>
    <cellStyle name="_Highlight 10 2 4 2" xfId="14451" xr:uid="{00000000-0005-0000-0000-0000B2290000}"/>
    <cellStyle name="_Highlight 10 2 4 2 2" xfId="48610" xr:uid="{00000000-0005-0000-0000-0000B3290000}"/>
    <cellStyle name="_Highlight 10 2 4 2 3" xfId="35290" xr:uid="{00000000-0005-0000-0000-0000B4290000}"/>
    <cellStyle name="_Highlight 10 2 4 3" xfId="27837" xr:uid="{00000000-0005-0000-0000-0000B5290000}"/>
    <cellStyle name="_Highlight 10 2 4 4" xfId="41159" xr:uid="{00000000-0005-0000-0000-0000B6290000}"/>
    <cellStyle name="_Highlight 10 2 4 5" xfId="21983" xr:uid="{00000000-0005-0000-0000-0000B7290000}"/>
    <cellStyle name="_Highlight 10 2 5" xfId="9888" xr:uid="{00000000-0005-0000-0000-0000B8290000}"/>
    <cellStyle name="_Highlight 10 2 5 2" xfId="30729" xr:uid="{00000000-0005-0000-0000-0000B9290000}"/>
    <cellStyle name="_Highlight 10 2 5 3" xfId="44049" xr:uid="{00000000-0005-0000-0000-0000BA290000}"/>
    <cellStyle name="_Highlight 10 2 5 4" xfId="17422" xr:uid="{00000000-0005-0000-0000-0000BB290000}"/>
    <cellStyle name="_Highlight 10 2 6" xfId="8600" xr:uid="{00000000-0005-0000-0000-0000BC290000}"/>
    <cellStyle name="_Highlight 10 2 6 2" xfId="42771" xr:uid="{00000000-0005-0000-0000-0000BD290000}"/>
    <cellStyle name="_Highlight 10 2 6 3" xfId="29451" xr:uid="{00000000-0005-0000-0000-0000BE290000}"/>
    <cellStyle name="_Highlight 10 2 7" xfId="23276" xr:uid="{00000000-0005-0000-0000-0000BF290000}"/>
    <cellStyle name="_Highlight 10 2 8" xfId="36598" xr:uid="{00000000-0005-0000-0000-0000C0290000}"/>
    <cellStyle name="_Highlight 10 2 9" xfId="16144" xr:uid="{00000000-0005-0000-0000-0000C1290000}"/>
    <cellStyle name="_Highlight 10 3" xfId="3378" xr:uid="{00000000-0005-0000-0000-0000C2290000}"/>
    <cellStyle name="_Highlight 10 3 2" xfId="4902" xr:uid="{00000000-0005-0000-0000-0000C3290000}"/>
    <cellStyle name="_Highlight 10 3 2 2" xfId="12367" xr:uid="{00000000-0005-0000-0000-0000C4290000}"/>
    <cellStyle name="_Highlight 10 3 2 2 2" xfId="46526" xr:uid="{00000000-0005-0000-0000-0000C5290000}"/>
    <cellStyle name="_Highlight 10 3 2 2 3" xfId="33206" xr:uid="{00000000-0005-0000-0000-0000C6290000}"/>
    <cellStyle name="_Highlight 10 3 2 3" xfId="25753" xr:uid="{00000000-0005-0000-0000-0000C7290000}"/>
    <cellStyle name="_Highlight 10 3 2 4" xfId="39075" xr:uid="{00000000-0005-0000-0000-0000C8290000}"/>
    <cellStyle name="_Highlight 10 3 2 5" xfId="19899" xr:uid="{00000000-0005-0000-0000-0000C9290000}"/>
    <cellStyle name="_Highlight 10 3 3" xfId="6445" xr:uid="{00000000-0005-0000-0000-0000CA290000}"/>
    <cellStyle name="_Highlight 10 3 3 2" xfId="13910" xr:uid="{00000000-0005-0000-0000-0000CB290000}"/>
    <cellStyle name="_Highlight 10 3 3 2 2" xfId="48069" xr:uid="{00000000-0005-0000-0000-0000CC290000}"/>
    <cellStyle name="_Highlight 10 3 3 2 3" xfId="34749" xr:uid="{00000000-0005-0000-0000-0000CD290000}"/>
    <cellStyle name="_Highlight 10 3 3 3" xfId="27296" xr:uid="{00000000-0005-0000-0000-0000CE290000}"/>
    <cellStyle name="_Highlight 10 3 3 4" xfId="40618" xr:uid="{00000000-0005-0000-0000-0000CF290000}"/>
    <cellStyle name="_Highlight 10 3 3 5" xfId="21442" xr:uid="{00000000-0005-0000-0000-0000D0290000}"/>
    <cellStyle name="_Highlight 10 3 4" xfId="10843" xr:uid="{00000000-0005-0000-0000-0000D1290000}"/>
    <cellStyle name="_Highlight 10 3 4 2" xfId="31683" xr:uid="{00000000-0005-0000-0000-0000D2290000}"/>
    <cellStyle name="_Highlight 10 3 4 3" xfId="45003" xr:uid="{00000000-0005-0000-0000-0000D3290000}"/>
    <cellStyle name="_Highlight 10 3 4 4" xfId="18376" xr:uid="{00000000-0005-0000-0000-0000D4290000}"/>
    <cellStyle name="_Highlight 10 3 5" xfId="8059" xr:uid="{00000000-0005-0000-0000-0000D5290000}"/>
    <cellStyle name="_Highlight 10 3 5 2" xfId="42230" xr:uid="{00000000-0005-0000-0000-0000D6290000}"/>
    <cellStyle name="_Highlight 10 3 5 3" xfId="28910" xr:uid="{00000000-0005-0000-0000-0000D7290000}"/>
    <cellStyle name="_Highlight 10 3 6" xfId="24230" xr:uid="{00000000-0005-0000-0000-0000D8290000}"/>
    <cellStyle name="_Highlight 10 3 7" xfId="37552" xr:uid="{00000000-0005-0000-0000-0000D9290000}"/>
    <cellStyle name="_Highlight 10 3 8" xfId="15603" xr:uid="{00000000-0005-0000-0000-0000DA290000}"/>
    <cellStyle name="_Highlight 10 4" xfId="2737" xr:uid="{00000000-0005-0000-0000-0000DB290000}"/>
    <cellStyle name="_Highlight 10 4 2" xfId="10244" xr:uid="{00000000-0005-0000-0000-0000DC290000}"/>
    <cellStyle name="_Highlight 10 4 2 2" xfId="44404" xr:uid="{00000000-0005-0000-0000-0000DD290000}"/>
    <cellStyle name="_Highlight 10 4 2 3" xfId="31084" xr:uid="{00000000-0005-0000-0000-0000DE290000}"/>
    <cellStyle name="_Highlight 10 4 3" xfId="23631" xr:uid="{00000000-0005-0000-0000-0000DF290000}"/>
    <cellStyle name="_Highlight 10 4 4" xfId="36953" xr:uid="{00000000-0005-0000-0000-0000E0290000}"/>
    <cellStyle name="_Highlight 10 4 5" xfId="17777" xr:uid="{00000000-0005-0000-0000-0000E1290000}"/>
    <cellStyle name="_Highlight 10 5" xfId="4296" xr:uid="{00000000-0005-0000-0000-0000E2290000}"/>
    <cellStyle name="_Highlight 10 5 2" xfId="11761" xr:uid="{00000000-0005-0000-0000-0000E3290000}"/>
    <cellStyle name="_Highlight 10 5 2 2" xfId="45920" xr:uid="{00000000-0005-0000-0000-0000E4290000}"/>
    <cellStyle name="_Highlight 10 5 2 3" xfId="32600" xr:uid="{00000000-0005-0000-0000-0000E5290000}"/>
    <cellStyle name="_Highlight 10 5 3" xfId="25147" xr:uid="{00000000-0005-0000-0000-0000E6290000}"/>
    <cellStyle name="_Highlight 10 5 4" xfId="38469" xr:uid="{00000000-0005-0000-0000-0000E7290000}"/>
    <cellStyle name="_Highlight 10 5 5" xfId="19293" xr:uid="{00000000-0005-0000-0000-0000E8290000}"/>
    <cellStyle name="_Highlight 10 6" xfId="5827" xr:uid="{00000000-0005-0000-0000-0000E9290000}"/>
    <cellStyle name="_Highlight 10 6 2" xfId="13292" xr:uid="{00000000-0005-0000-0000-0000EA290000}"/>
    <cellStyle name="_Highlight 10 6 2 2" xfId="47451" xr:uid="{00000000-0005-0000-0000-0000EB290000}"/>
    <cellStyle name="_Highlight 10 6 2 3" xfId="34131" xr:uid="{00000000-0005-0000-0000-0000EC290000}"/>
    <cellStyle name="_Highlight 10 6 3" xfId="26678" xr:uid="{00000000-0005-0000-0000-0000ED290000}"/>
    <cellStyle name="_Highlight 10 6 4" xfId="40000" xr:uid="{00000000-0005-0000-0000-0000EE290000}"/>
    <cellStyle name="_Highlight 10 6 5" xfId="20824" xr:uid="{00000000-0005-0000-0000-0000EF290000}"/>
    <cellStyle name="_Highlight 10 7" xfId="9333" xr:uid="{00000000-0005-0000-0000-0000F0290000}"/>
    <cellStyle name="_Highlight 10 7 2" xfId="30174" xr:uid="{00000000-0005-0000-0000-0000F1290000}"/>
    <cellStyle name="_Highlight 10 7 3" xfId="43494" xr:uid="{00000000-0005-0000-0000-0000F2290000}"/>
    <cellStyle name="_Highlight 10 7 4" xfId="16867" xr:uid="{00000000-0005-0000-0000-0000F3290000}"/>
    <cellStyle name="_Highlight 10 8" xfId="7453" xr:uid="{00000000-0005-0000-0000-0000F4290000}"/>
    <cellStyle name="_Highlight 10 8 2" xfId="41624" xr:uid="{00000000-0005-0000-0000-0000F5290000}"/>
    <cellStyle name="_Highlight 10 8 3" xfId="28304" xr:uid="{00000000-0005-0000-0000-0000F6290000}"/>
    <cellStyle name="_Highlight 10 9" xfId="22721" xr:uid="{00000000-0005-0000-0000-0000F7290000}"/>
    <cellStyle name="_Highlight 11" xfId="2078" xr:uid="{00000000-0005-0000-0000-0000F8290000}"/>
    <cellStyle name="_Highlight 11 10" xfId="36296" xr:uid="{00000000-0005-0000-0000-0000F9290000}"/>
    <cellStyle name="_Highlight 11 11" xfId="15022" xr:uid="{00000000-0005-0000-0000-0000FA290000}"/>
    <cellStyle name="_Highlight 11 2" xfId="2406" xr:uid="{00000000-0005-0000-0000-0000FB290000}"/>
    <cellStyle name="_Highlight 11 2 2" xfId="3944" xr:uid="{00000000-0005-0000-0000-0000FC290000}"/>
    <cellStyle name="_Highlight 11 2 2 2" xfId="11409" xr:uid="{00000000-0005-0000-0000-0000FD290000}"/>
    <cellStyle name="_Highlight 11 2 2 2 2" xfId="45569" xr:uid="{00000000-0005-0000-0000-0000FE290000}"/>
    <cellStyle name="_Highlight 11 2 2 2 3" xfId="32249" xr:uid="{00000000-0005-0000-0000-0000FF290000}"/>
    <cellStyle name="_Highlight 11 2 2 3" xfId="24796" xr:uid="{00000000-0005-0000-0000-0000002A0000}"/>
    <cellStyle name="_Highlight 11 2 2 4" xfId="38118" xr:uid="{00000000-0005-0000-0000-0000012A0000}"/>
    <cellStyle name="_Highlight 11 2 2 5" xfId="18942" xr:uid="{00000000-0005-0000-0000-0000022A0000}"/>
    <cellStyle name="_Highlight 11 2 3" xfId="5468" xr:uid="{00000000-0005-0000-0000-0000032A0000}"/>
    <cellStyle name="_Highlight 11 2 3 2" xfId="12933" xr:uid="{00000000-0005-0000-0000-0000042A0000}"/>
    <cellStyle name="_Highlight 11 2 3 2 2" xfId="47092" xr:uid="{00000000-0005-0000-0000-0000052A0000}"/>
    <cellStyle name="_Highlight 11 2 3 2 3" xfId="33772" xr:uid="{00000000-0005-0000-0000-0000062A0000}"/>
    <cellStyle name="_Highlight 11 2 3 3" xfId="26319" xr:uid="{00000000-0005-0000-0000-0000072A0000}"/>
    <cellStyle name="_Highlight 11 2 3 4" xfId="39641" xr:uid="{00000000-0005-0000-0000-0000082A0000}"/>
    <cellStyle name="_Highlight 11 2 3 5" xfId="20465" xr:uid="{00000000-0005-0000-0000-0000092A0000}"/>
    <cellStyle name="_Highlight 11 2 4" xfId="7011" xr:uid="{00000000-0005-0000-0000-00000A2A0000}"/>
    <cellStyle name="_Highlight 11 2 4 2" xfId="14476" xr:uid="{00000000-0005-0000-0000-00000B2A0000}"/>
    <cellStyle name="_Highlight 11 2 4 2 2" xfId="48635" xr:uid="{00000000-0005-0000-0000-00000C2A0000}"/>
    <cellStyle name="_Highlight 11 2 4 2 3" xfId="35315" xr:uid="{00000000-0005-0000-0000-00000D2A0000}"/>
    <cellStyle name="_Highlight 11 2 4 3" xfId="27862" xr:uid="{00000000-0005-0000-0000-00000E2A0000}"/>
    <cellStyle name="_Highlight 11 2 4 4" xfId="41184" xr:uid="{00000000-0005-0000-0000-00000F2A0000}"/>
    <cellStyle name="_Highlight 11 2 4 5" xfId="22008" xr:uid="{00000000-0005-0000-0000-0000102A0000}"/>
    <cellStyle name="_Highlight 11 2 5" xfId="9913" xr:uid="{00000000-0005-0000-0000-0000112A0000}"/>
    <cellStyle name="_Highlight 11 2 5 2" xfId="30754" xr:uid="{00000000-0005-0000-0000-0000122A0000}"/>
    <cellStyle name="_Highlight 11 2 5 3" xfId="44074" xr:uid="{00000000-0005-0000-0000-0000132A0000}"/>
    <cellStyle name="_Highlight 11 2 5 4" xfId="17447" xr:uid="{00000000-0005-0000-0000-0000142A0000}"/>
    <cellStyle name="_Highlight 11 2 6" xfId="8625" xr:uid="{00000000-0005-0000-0000-0000152A0000}"/>
    <cellStyle name="_Highlight 11 2 6 2" xfId="42796" xr:uid="{00000000-0005-0000-0000-0000162A0000}"/>
    <cellStyle name="_Highlight 11 2 6 3" xfId="29476" xr:uid="{00000000-0005-0000-0000-0000172A0000}"/>
    <cellStyle name="_Highlight 11 2 7" xfId="23301" xr:uid="{00000000-0005-0000-0000-0000182A0000}"/>
    <cellStyle name="_Highlight 11 2 8" xfId="36623" xr:uid="{00000000-0005-0000-0000-0000192A0000}"/>
    <cellStyle name="_Highlight 11 2 9" xfId="16169" xr:uid="{00000000-0005-0000-0000-00001A2A0000}"/>
    <cellStyle name="_Highlight 11 3" xfId="3631" xr:uid="{00000000-0005-0000-0000-00001B2A0000}"/>
    <cellStyle name="_Highlight 11 3 2" xfId="5155" xr:uid="{00000000-0005-0000-0000-00001C2A0000}"/>
    <cellStyle name="_Highlight 11 3 2 2" xfId="12620" xr:uid="{00000000-0005-0000-0000-00001D2A0000}"/>
    <cellStyle name="_Highlight 11 3 2 2 2" xfId="46779" xr:uid="{00000000-0005-0000-0000-00001E2A0000}"/>
    <cellStyle name="_Highlight 11 3 2 2 3" xfId="33459" xr:uid="{00000000-0005-0000-0000-00001F2A0000}"/>
    <cellStyle name="_Highlight 11 3 2 3" xfId="26006" xr:uid="{00000000-0005-0000-0000-0000202A0000}"/>
    <cellStyle name="_Highlight 11 3 2 4" xfId="39328" xr:uid="{00000000-0005-0000-0000-0000212A0000}"/>
    <cellStyle name="_Highlight 11 3 2 5" xfId="20152" xr:uid="{00000000-0005-0000-0000-0000222A0000}"/>
    <cellStyle name="_Highlight 11 3 3" xfId="6698" xr:uid="{00000000-0005-0000-0000-0000232A0000}"/>
    <cellStyle name="_Highlight 11 3 3 2" xfId="14163" xr:uid="{00000000-0005-0000-0000-0000242A0000}"/>
    <cellStyle name="_Highlight 11 3 3 2 2" xfId="48322" xr:uid="{00000000-0005-0000-0000-0000252A0000}"/>
    <cellStyle name="_Highlight 11 3 3 2 3" xfId="35002" xr:uid="{00000000-0005-0000-0000-0000262A0000}"/>
    <cellStyle name="_Highlight 11 3 3 3" xfId="27549" xr:uid="{00000000-0005-0000-0000-0000272A0000}"/>
    <cellStyle name="_Highlight 11 3 3 4" xfId="40871" xr:uid="{00000000-0005-0000-0000-0000282A0000}"/>
    <cellStyle name="_Highlight 11 3 3 5" xfId="21695" xr:uid="{00000000-0005-0000-0000-0000292A0000}"/>
    <cellStyle name="_Highlight 11 3 4" xfId="11096" xr:uid="{00000000-0005-0000-0000-00002A2A0000}"/>
    <cellStyle name="_Highlight 11 3 4 2" xfId="31936" xr:uid="{00000000-0005-0000-0000-00002B2A0000}"/>
    <cellStyle name="_Highlight 11 3 4 3" xfId="45256" xr:uid="{00000000-0005-0000-0000-00002C2A0000}"/>
    <cellStyle name="_Highlight 11 3 4 4" xfId="18629" xr:uid="{00000000-0005-0000-0000-00002D2A0000}"/>
    <cellStyle name="_Highlight 11 3 5" xfId="8312" xr:uid="{00000000-0005-0000-0000-00002E2A0000}"/>
    <cellStyle name="_Highlight 11 3 5 2" xfId="42483" xr:uid="{00000000-0005-0000-0000-00002F2A0000}"/>
    <cellStyle name="_Highlight 11 3 5 3" xfId="29163" xr:uid="{00000000-0005-0000-0000-0000302A0000}"/>
    <cellStyle name="_Highlight 11 3 6" xfId="24483" xr:uid="{00000000-0005-0000-0000-0000312A0000}"/>
    <cellStyle name="_Highlight 11 3 7" xfId="37805" xr:uid="{00000000-0005-0000-0000-0000322A0000}"/>
    <cellStyle name="_Highlight 11 3 8" xfId="15856" xr:uid="{00000000-0005-0000-0000-0000332A0000}"/>
    <cellStyle name="_Highlight 11 4" xfId="2762" xr:uid="{00000000-0005-0000-0000-0000342A0000}"/>
    <cellStyle name="_Highlight 11 4 2" xfId="10269" xr:uid="{00000000-0005-0000-0000-0000352A0000}"/>
    <cellStyle name="_Highlight 11 4 2 2" xfId="44429" xr:uid="{00000000-0005-0000-0000-0000362A0000}"/>
    <cellStyle name="_Highlight 11 4 2 3" xfId="31109" xr:uid="{00000000-0005-0000-0000-0000372A0000}"/>
    <cellStyle name="_Highlight 11 4 3" xfId="23656" xr:uid="{00000000-0005-0000-0000-0000382A0000}"/>
    <cellStyle name="_Highlight 11 4 4" xfId="36978" xr:uid="{00000000-0005-0000-0000-0000392A0000}"/>
    <cellStyle name="_Highlight 11 4 5" xfId="17802" xr:uid="{00000000-0005-0000-0000-00003A2A0000}"/>
    <cellStyle name="_Highlight 11 5" xfId="4321" xr:uid="{00000000-0005-0000-0000-00003B2A0000}"/>
    <cellStyle name="_Highlight 11 5 2" xfId="11786" xr:uid="{00000000-0005-0000-0000-00003C2A0000}"/>
    <cellStyle name="_Highlight 11 5 2 2" xfId="45945" xr:uid="{00000000-0005-0000-0000-00003D2A0000}"/>
    <cellStyle name="_Highlight 11 5 2 3" xfId="32625" xr:uid="{00000000-0005-0000-0000-00003E2A0000}"/>
    <cellStyle name="_Highlight 11 5 3" xfId="25172" xr:uid="{00000000-0005-0000-0000-00003F2A0000}"/>
    <cellStyle name="_Highlight 11 5 4" xfId="38494" xr:uid="{00000000-0005-0000-0000-0000402A0000}"/>
    <cellStyle name="_Highlight 11 5 5" xfId="19318" xr:uid="{00000000-0005-0000-0000-0000412A0000}"/>
    <cellStyle name="_Highlight 11 6" xfId="5852" xr:uid="{00000000-0005-0000-0000-0000422A0000}"/>
    <cellStyle name="_Highlight 11 6 2" xfId="13317" xr:uid="{00000000-0005-0000-0000-0000432A0000}"/>
    <cellStyle name="_Highlight 11 6 2 2" xfId="47476" xr:uid="{00000000-0005-0000-0000-0000442A0000}"/>
    <cellStyle name="_Highlight 11 6 2 3" xfId="34156" xr:uid="{00000000-0005-0000-0000-0000452A0000}"/>
    <cellStyle name="_Highlight 11 6 3" xfId="26703" xr:uid="{00000000-0005-0000-0000-0000462A0000}"/>
    <cellStyle name="_Highlight 11 6 4" xfId="40025" xr:uid="{00000000-0005-0000-0000-0000472A0000}"/>
    <cellStyle name="_Highlight 11 6 5" xfId="20849" xr:uid="{00000000-0005-0000-0000-0000482A0000}"/>
    <cellStyle name="_Highlight 11 7" xfId="9586" xr:uid="{00000000-0005-0000-0000-0000492A0000}"/>
    <cellStyle name="_Highlight 11 7 2" xfId="30427" xr:uid="{00000000-0005-0000-0000-00004A2A0000}"/>
    <cellStyle name="_Highlight 11 7 3" xfId="43747" xr:uid="{00000000-0005-0000-0000-00004B2A0000}"/>
    <cellStyle name="_Highlight 11 7 4" xfId="17120" xr:uid="{00000000-0005-0000-0000-00004C2A0000}"/>
    <cellStyle name="_Highlight 11 8" xfId="7478" xr:uid="{00000000-0005-0000-0000-00004D2A0000}"/>
    <cellStyle name="_Highlight 11 8 2" xfId="41649" xr:uid="{00000000-0005-0000-0000-00004E2A0000}"/>
    <cellStyle name="_Highlight 11 8 3" xfId="28329" xr:uid="{00000000-0005-0000-0000-00004F2A0000}"/>
    <cellStyle name="_Highlight 11 9" xfId="22974" xr:uid="{00000000-0005-0000-0000-0000502A0000}"/>
    <cellStyle name="_Highlight 12" xfId="2446" xr:uid="{00000000-0005-0000-0000-0000512A0000}"/>
    <cellStyle name="_Highlight 12 10" xfId="15062" xr:uid="{00000000-0005-0000-0000-0000522A0000}"/>
    <cellStyle name="_Highlight 12 2" xfId="3984" xr:uid="{00000000-0005-0000-0000-0000532A0000}"/>
    <cellStyle name="_Highlight 12 2 2" xfId="5508" xr:uid="{00000000-0005-0000-0000-0000542A0000}"/>
    <cellStyle name="_Highlight 12 2 2 2" xfId="12973" xr:uid="{00000000-0005-0000-0000-0000552A0000}"/>
    <cellStyle name="_Highlight 12 2 2 2 2" xfId="47132" xr:uid="{00000000-0005-0000-0000-0000562A0000}"/>
    <cellStyle name="_Highlight 12 2 2 2 3" xfId="33812" xr:uid="{00000000-0005-0000-0000-0000572A0000}"/>
    <cellStyle name="_Highlight 12 2 2 3" xfId="26359" xr:uid="{00000000-0005-0000-0000-0000582A0000}"/>
    <cellStyle name="_Highlight 12 2 2 4" xfId="39681" xr:uid="{00000000-0005-0000-0000-0000592A0000}"/>
    <cellStyle name="_Highlight 12 2 2 5" xfId="20505" xr:uid="{00000000-0005-0000-0000-00005A2A0000}"/>
    <cellStyle name="_Highlight 12 2 3" xfId="7051" xr:uid="{00000000-0005-0000-0000-00005B2A0000}"/>
    <cellStyle name="_Highlight 12 2 3 2" xfId="14516" xr:uid="{00000000-0005-0000-0000-00005C2A0000}"/>
    <cellStyle name="_Highlight 12 2 3 2 2" xfId="48675" xr:uid="{00000000-0005-0000-0000-00005D2A0000}"/>
    <cellStyle name="_Highlight 12 2 3 2 3" xfId="35355" xr:uid="{00000000-0005-0000-0000-00005E2A0000}"/>
    <cellStyle name="_Highlight 12 2 3 3" xfId="27902" xr:uid="{00000000-0005-0000-0000-00005F2A0000}"/>
    <cellStyle name="_Highlight 12 2 3 4" xfId="41224" xr:uid="{00000000-0005-0000-0000-0000602A0000}"/>
    <cellStyle name="_Highlight 12 2 3 5" xfId="22048" xr:uid="{00000000-0005-0000-0000-0000612A0000}"/>
    <cellStyle name="_Highlight 12 2 4" xfId="11449" xr:uid="{00000000-0005-0000-0000-0000622A0000}"/>
    <cellStyle name="_Highlight 12 2 4 2" xfId="32289" xr:uid="{00000000-0005-0000-0000-0000632A0000}"/>
    <cellStyle name="_Highlight 12 2 4 3" xfId="45609" xr:uid="{00000000-0005-0000-0000-0000642A0000}"/>
    <cellStyle name="_Highlight 12 2 4 4" xfId="18982" xr:uid="{00000000-0005-0000-0000-0000652A0000}"/>
    <cellStyle name="_Highlight 12 2 5" xfId="8665" xr:uid="{00000000-0005-0000-0000-0000662A0000}"/>
    <cellStyle name="_Highlight 12 2 5 2" xfId="42836" xr:uid="{00000000-0005-0000-0000-0000672A0000}"/>
    <cellStyle name="_Highlight 12 2 5 3" xfId="29516" xr:uid="{00000000-0005-0000-0000-0000682A0000}"/>
    <cellStyle name="_Highlight 12 2 6" xfId="24836" xr:uid="{00000000-0005-0000-0000-0000692A0000}"/>
    <cellStyle name="_Highlight 12 2 7" xfId="38158" xr:uid="{00000000-0005-0000-0000-00006A2A0000}"/>
    <cellStyle name="_Highlight 12 2 8" xfId="16209" xr:uid="{00000000-0005-0000-0000-00006B2A0000}"/>
    <cellStyle name="_Highlight 12 3" xfId="2802" xr:uid="{00000000-0005-0000-0000-00006C2A0000}"/>
    <cellStyle name="_Highlight 12 3 2" xfId="10309" xr:uid="{00000000-0005-0000-0000-00006D2A0000}"/>
    <cellStyle name="_Highlight 12 3 2 2" xfId="44469" xr:uid="{00000000-0005-0000-0000-00006E2A0000}"/>
    <cellStyle name="_Highlight 12 3 2 3" xfId="31149" xr:uid="{00000000-0005-0000-0000-00006F2A0000}"/>
    <cellStyle name="_Highlight 12 3 3" xfId="23696" xr:uid="{00000000-0005-0000-0000-0000702A0000}"/>
    <cellStyle name="_Highlight 12 3 4" xfId="37018" xr:uid="{00000000-0005-0000-0000-0000712A0000}"/>
    <cellStyle name="_Highlight 12 3 5" xfId="17842" xr:uid="{00000000-0005-0000-0000-0000722A0000}"/>
    <cellStyle name="_Highlight 12 4" xfId="4361" xr:uid="{00000000-0005-0000-0000-0000732A0000}"/>
    <cellStyle name="_Highlight 12 4 2" xfId="11826" xr:uid="{00000000-0005-0000-0000-0000742A0000}"/>
    <cellStyle name="_Highlight 12 4 2 2" xfId="45985" xr:uid="{00000000-0005-0000-0000-0000752A0000}"/>
    <cellStyle name="_Highlight 12 4 2 3" xfId="32665" xr:uid="{00000000-0005-0000-0000-0000762A0000}"/>
    <cellStyle name="_Highlight 12 4 3" xfId="25212" xr:uid="{00000000-0005-0000-0000-0000772A0000}"/>
    <cellStyle name="_Highlight 12 4 4" xfId="38534" xr:uid="{00000000-0005-0000-0000-0000782A0000}"/>
    <cellStyle name="_Highlight 12 4 5" xfId="19358" xr:uid="{00000000-0005-0000-0000-0000792A0000}"/>
    <cellStyle name="_Highlight 12 5" xfId="5892" xr:uid="{00000000-0005-0000-0000-00007A2A0000}"/>
    <cellStyle name="_Highlight 12 5 2" xfId="13357" xr:uid="{00000000-0005-0000-0000-00007B2A0000}"/>
    <cellStyle name="_Highlight 12 5 2 2" xfId="47516" xr:uid="{00000000-0005-0000-0000-00007C2A0000}"/>
    <cellStyle name="_Highlight 12 5 2 3" xfId="34196" xr:uid="{00000000-0005-0000-0000-00007D2A0000}"/>
    <cellStyle name="_Highlight 12 5 3" xfId="26743" xr:uid="{00000000-0005-0000-0000-00007E2A0000}"/>
    <cellStyle name="_Highlight 12 5 4" xfId="40065" xr:uid="{00000000-0005-0000-0000-00007F2A0000}"/>
    <cellStyle name="_Highlight 12 5 5" xfId="20889" xr:uid="{00000000-0005-0000-0000-0000802A0000}"/>
    <cellStyle name="_Highlight 12 6" xfId="9953" xr:uid="{00000000-0005-0000-0000-0000812A0000}"/>
    <cellStyle name="_Highlight 12 6 2" xfId="30794" xr:uid="{00000000-0005-0000-0000-0000822A0000}"/>
    <cellStyle name="_Highlight 12 6 3" xfId="44114" xr:uid="{00000000-0005-0000-0000-0000832A0000}"/>
    <cellStyle name="_Highlight 12 6 4" xfId="17487" xr:uid="{00000000-0005-0000-0000-0000842A0000}"/>
    <cellStyle name="_Highlight 12 7" xfId="7518" xr:uid="{00000000-0005-0000-0000-0000852A0000}"/>
    <cellStyle name="_Highlight 12 7 2" xfId="41689" xr:uid="{00000000-0005-0000-0000-0000862A0000}"/>
    <cellStyle name="_Highlight 12 7 3" xfId="28369" xr:uid="{00000000-0005-0000-0000-0000872A0000}"/>
    <cellStyle name="_Highlight 12 8" xfId="23341" xr:uid="{00000000-0005-0000-0000-0000882A0000}"/>
    <cellStyle name="_Highlight 12 9" xfId="36663" xr:uid="{00000000-0005-0000-0000-0000892A0000}"/>
    <cellStyle name="_Highlight 13" xfId="2122" xr:uid="{00000000-0005-0000-0000-00008A2A0000}"/>
    <cellStyle name="_Highlight 13 2" xfId="2828" xr:uid="{00000000-0005-0000-0000-00008B2A0000}"/>
    <cellStyle name="_Highlight 13 2 2" xfId="10334" xr:uid="{00000000-0005-0000-0000-00008C2A0000}"/>
    <cellStyle name="_Highlight 13 2 2 2" xfId="44494" xr:uid="{00000000-0005-0000-0000-00008D2A0000}"/>
    <cellStyle name="_Highlight 13 2 2 3" xfId="31174" xr:uid="{00000000-0005-0000-0000-00008E2A0000}"/>
    <cellStyle name="_Highlight 13 2 3" xfId="23721" xr:uid="{00000000-0005-0000-0000-00008F2A0000}"/>
    <cellStyle name="_Highlight 13 2 4" xfId="37043" xr:uid="{00000000-0005-0000-0000-0000902A0000}"/>
    <cellStyle name="_Highlight 13 2 5" xfId="17867" xr:uid="{00000000-0005-0000-0000-0000912A0000}"/>
    <cellStyle name="_Highlight 13 3" xfId="4388" xr:uid="{00000000-0005-0000-0000-0000922A0000}"/>
    <cellStyle name="_Highlight 13 3 2" xfId="11853" xr:uid="{00000000-0005-0000-0000-0000932A0000}"/>
    <cellStyle name="_Highlight 13 3 2 2" xfId="46012" xr:uid="{00000000-0005-0000-0000-0000942A0000}"/>
    <cellStyle name="_Highlight 13 3 2 3" xfId="32692" xr:uid="{00000000-0005-0000-0000-0000952A0000}"/>
    <cellStyle name="_Highlight 13 3 3" xfId="25239" xr:uid="{00000000-0005-0000-0000-0000962A0000}"/>
    <cellStyle name="_Highlight 13 3 4" xfId="38561" xr:uid="{00000000-0005-0000-0000-0000972A0000}"/>
    <cellStyle name="_Highlight 13 3 5" xfId="19385" xr:uid="{00000000-0005-0000-0000-0000982A0000}"/>
    <cellStyle name="_Highlight 13 4" xfId="5931" xr:uid="{00000000-0005-0000-0000-0000992A0000}"/>
    <cellStyle name="_Highlight 13 4 2" xfId="13396" xr:uid="{00000000-0005-0000-0000-00009A2A0000}"/>
    <cellStyle name="_Highlight 13 4 2 2" xfId="47555" xr:uid="{00000000-0005-0000-0000-00009B2A0000}"/>
    <cellStyle name="_Highlight 13 4 2 3" xfId="34235" xr:uid="{00000000-0005-0000-0000-00009C2A0000}"/>
    <cellStyle name="_Highlight 13 4 3" xfId="26782" xr:uid="{00000000-0005-0000-0000-00009D2A0000}"/>
    <cellStyle name="_Highlight 13 4 4" xfId="40104" xr:uid="{00000000-0005-0000-0000-00009E2A0000}"/>
    <cellStyle name="_Highlight 13 4 5" xfId="20928" xr:uid="{00000000-0005-0000-0000-00009F2A0000}"/>
    <cellStyle name="_Highlight 13 5" xfId="9629" xr:uid="{00000000-0005-0000-0000-0000A02A0000}"/>
    <cellStyle name="_Highlight 13 5 2" xfId="30470" xr:uid="{00000000-0005-0000-0000-0000A12A0000}"/>
    <cellStyle name="_Highlight 13 5 3" xfId="43790" xr:uid="{00000000-0005-0000-0000-0000A22A0000}"/>
    <cellStyle name="_Highlight 13 5 4" xfId="17163" xr:uid="{00000000-0005-0000-0000-0000A32A0000}"/>
    <cellStyle name="_Highlight 13 6" xfId="7545" xr:uid="{00000000-0005-0000-0000-0000A42A0000}"/>
    <cellStyle name="_Highlight 13 6 2" xfId="41716" xr:uid="{00000000-0005-0000-0000-0000A52A0000}"/>
    <cellStyle name="_Highlight 13 6 3" xfId="28396" xr:uid="{00000000-0005-0000-0000-0000A62A0000}"/>
    <cellStyle name="_Highlight 13 7" xfId="23017" xr:uid="{00000000-0005-0000-0000-0000A72A0000}"/>
    <cellStyle name="_Highlight 13 8" xfId="36339" xr:uid="{00000000-0005-0000-0000-0000A82A0000}"/>
    <cellStyle name="_Highlight 13 9" xfId="15089" xr:uid="{00000000-0005-0000-0000-0000A92A0000}"/>
    <cellStyle name="_Highlight 14" xfId="2489" xr:uid="{00000000-0005-0000-0000-0000AA2A0000}"/>
    <cellStyle name="_Highlight 14 2" xfId="5532" xr:uid="{00000000-0005-0000-0000-0000AB2A0000}"/>
    <cellStyle name="_Highlight 14 2 2" xfId="12997" xr:uid="{00000000-0005-0000-0000-0000AC2A0000}"/>
    <cellStyle name="_Highlight 14 2 2 2" xfId="47156" xr:uid="{00000000-0005-0000-0000-0000AD2A0000}"/>
    <cellStyle name="_Highlight 14 2 2 3" xfId="33836" xr:uid="{00000000-0005-0000-0000-0000AE2A0000}"/>
    <cellStyle name="_Highlight 14 2 3" xfId="26383" xr:uid="{00000000-0005-0000-0000-0000AF2A0000}"/>
    <cellStyle name="_Highlight 14 2 4" xfId="39705" xr:uid="{00000000-0005-0000-0000-0000B02A0000}"/>
    <cellStyle name="_Highlight 14 2 5" xfId="20529" xr:uid="{00000000-0005-0000-0000-0000B12A0000}"/>
    <cellStyle name="_Highlight 14 3" xfId="7075" xr:uid="{00000000-0005-0000-0000-0000B22A0000}"/>
    <cellStyle name="_Highlight 14 3 2" xfId="14540" xr:uid="{00000000-0005-0000-0000-0000B32A0000}"/>
    <cellStyle name="_Highlight 14 3 2 2" xfId="48699" xr:uid="{00000000-0005-0000-0000-0000B42A0000}"/>
    <cellStyle name="_Highlight 14 3 2 3" xfId="35379" xr:uid="{00000000-0005-0000-0000-0000B52A0000}"/>
    <cellStyle name="_Highlight 14 3 3" xfId="27926" xr:uid="{00000000-0005-0000-0000-0000B62A0000}"/>
    <cellStyle name="_Highlight 14 3 4" xfId="41248" xr:uid="{00000000-0005-0000-0000-0000B72A0000}"/>
    <cellStyle name="_Highlight 14 3 5" xfId="22072" xr:uid="{00000000-0005-0000-0000-0000B82A0000}"/>
    <cellStyle name="_Highlight 14 4" xfId="9996" xr:uid="{00000000-0005-0000-0000-0000B92A0000}"/>
    <cellStyle name="_Highlight 14 4 2" xfId="30836" xr:uid="{00000000-0005-0000-0000-0000BA2A0000}"/>
    <cellStyle name="_Highlight 14 4 3" xfId="44156" xr:uid="{00000000-0005-0000-0000-0000BB2A0000}"/>
    <cellStyle name="_Highlight 14 4 4" xfId="17529" xr:uid="{00000000-0005-0000-0000-0000BC2A0000}"/>
    <cellStyle name="_Highlight 14 5" xfId="8689" xr:uid="{00000000-0005-0000-0000-0000BD2A0000}"/>
    <cellStyle name="_Highlight 14 5 2" xfId="42860" xr:uid="{00000000-0005-0000-0000-0000BE2A0000}"/>
    <cellStyle name="_Highlight 14 5 3" xfId="29540" xr:uid="{00000000-0005-0000-0000-0000BF2A0000}"/>
    <cellStyle name="_Highlight 14 6" xfId="23383" xr:uid="{00000000-0005-0000-0000-0000C02A0000}"/>
    <cellStyle name="_Highlight 14 7" xfId="36705" xr:uid="{00000000-0005-0000-0000-0000C12A0000}"/>
    <cellStyle name="_Highlight 14 8" xfId="16233" xr:uid="{00000000-0005-0000-0000-0000C22A0000}"/>
    <cellStyle name="_Highlight 15" xfId="4027" xr:uid="{00000000-0005-0000-0000-0000C32A0000}"/>
    <cellStyle name="_Highlight 15 2" xfId="7120" xr:uid="{00000000-0005-0000-0000-0000C42A0000}"/>
    <cellStyle name="_Highlight 15 2 2" xfId="14585" xr:uid="{00000000-0005-0000-0000-0000C52A0000}"/>
    <cellStyle name="_Highlight 15 2 2 2" xfId="48744" xr:uid="{00000000-0005-0000-0000-0000C62A0000}"/>
    <cellStyle name="_Highlight 15 2 2 3" xfId="35424" xr:uid="{00000000-0005-0000-0000-0000C72A0000}"/>
    <cellStyle name="_Highlight 15 2 3" xfId="27971" xr:uid="{00000000-0005-0000-0000-0000C82A0000}"/>
    <cellStyle name="_Highlight 15 2 4" xfId="41293" xr:uid="{00000000-0005-0000-0000-0000C92A0000}"/>
    <cellStyle name="_Highlight 15 2 5" xfId="22117" xr:uid="{00000000-0005-0000-0000-0000CA2A0000}"/>
    <cellStyle name="_Highlight 15 3" xfId="11492" xr:uid="{00000000-0005-0000-0000-0000CB2A0000}"/>
    <cellStyle name="_Highlight 15 3 2" xfId="32332" xr:uid="{00000000-0005-0000-0000-0000CC2A0000}"/>
    <cellStyle name="_Highlight 15 3 3" xfId="45652" xr:uid="{00000000-0005-0000-0000-0000CD2A0000}"/>
    <cellStyle name="_Highlight 15 3 4" xfId="19025" xr:uid="{00000000-0005-0000-0000-0000CE2A0000}"/>
    <cellStyle name="_Highlight 15 4" xfId="8734" xr:uid="{00000000-0005-0000-0000-0000CF2A0000}"/>
    <cellStyle name="_Highlight 15 4 2" xfId="42905" xr:uid="{00000000-0005-0000-0000-0000D02A0000}"/>
    <cellStyle name="_Highlight 15 4 3" xfId="29585" xr:uid="{00000000-0005-0000-0000-0000D12A0000}"/>
    <cellStyle name="_Highlight 15 5" xfId="24879" xr:uid="{00000000-0005-0000-0000-0000D22A0000}"/>
    <cellStyle name="_Highlight 15 6" xfId="38201" xr:uid="{00000000-0005-0000-0000-0000D32A0000}"/>
    <cellStyle name="_Highlight 15 7" xfId="16278" xr:uid="{00000000-0005-0000-0000-0000D42A0000}"/>
    <cellStyle name="_Highlight 16" xfId="5581" xr:uid="{00000000-0005-0000-0000-0000D52A0000}"/>
    <cellStyle name="_Highlight 16 2" xfId="13046" xr:uid="{00000000-0005-0000-0000-0000D62A0000}"/>
    <cellStyle name="_Highlight 16 2 2" xfId="33885" xr:uid="{00000000-0005-0000-0000-0000D72A0000}"/>
    <cellStyle name="_Highlight 16 2 3" xfId="47205" xr:uid="{00000000-0005-0000-0000-0000D82A0000}"/>
    <cellStyle name="_Highlight 16 2 4" xfId="20578" xr:uid="{00000000-0005-0000-0000-0000D92A0000}"/>
    <cellStyle name="_Highlight 16 3" xfId="8766" xr:uid="{00000000-0005-0000-0000-0000DA2A0000}"/>
    <cellStyle name="_Highlight 16 3 2" xfId="42937" xr:uid="{00000000-0005-0000-0000-0000DB2A0000}"/>
    <cellStyle name="_Highlight 16 3 3" xfId="29617" xr:uid="{00000000-0005-0000-0000-0000DC2A0000}"/>
    <cellStyle name="_Highlight 16 4" xfId="26432" xr:uid="{00000000-0005-0000-0000-0000DD2A0000}"/>
    <cellStyle name="_Highlight 16 5" xfId="39754" xr:uid="{00000000-0005-0000-0000-0000DE2A0000}"/>
    <cellStyle name="_Highlight 16 6" xfId="16310" xr:uid="{00000000-0005-0000-0000-0000DF2A0000}"/>
    <cellStyle name="_Highlight 17" xfId="7152" xr:uid="{00000000-0005-0000-0000-0000E02A0000}"/>
    <cellStyle name="_Highlight 17 2" xfId="14617" xr:uid="{00000000-0005-0000-0000-0000E12A0000}"/>
    <cellStyle name="_Highlight 17 2 2" xfId="35456" xr:uid="{00000000-0005-0000-0000-0000E22A0000}"/>
    <cellStyle name="_Highlight 17 2 3" xfId="48776" xr:uid="{00000000-0005-0000-0000-0000E32A0000}"/>
    <cellStyle name="_Highlight 17 2 4" xfId="22149" xr:uid="{00000000-0005-0000-0000-0000E42A0000}"/>
    <cellStyle name="_Highlight 17 3" xfId="8788" xr:uid="{00000000-0005-0000-0000-0000E52A0000}"/>
    <cellStyle name="_Highlight 17 3 2" xfId="42959" xr:uid="{00000000-0005-0000-0000-0000E62A0000}"/>
    <cellStyle name="_Highlight 17 3 3" xfId="29639" xr:uid="{00000000-0005-0000-0000-0000E72A0000}"/>
    <cellStyle name="_Highlight 17 4" xfId="28003" xr:uid="{00000000-0005-0000-0000-0000E82A0000}"/>
    <cellStyle name="_Highlight 17 5" xfId="41325" xr:uid="{00000000-0005-0000-0000-0000E92A0000}"/>
    <cellStyle name="_Highlight 17 6" xfId="16332" xr:uid="{00000000-0005-0000-0000-0000EA2A0000}"/>
    <cellStyle name="_Highlight 18" xfId="8850" xr:uid="{00000000-0005-0000-0000-0000EB2A0000}"/>
    <cellStyle name="_Highlight 18 2" xfId="29691" xr:uid="{00000000-0005-0000-0000-0000EC2A0000}"/>
    <cellStyle name="_Highlight 18 3" xfId="43011" xr:uid="{00000000-0005-0000-0000-0000ED2A0000}"/>
    <cellStyle name="_Highlight 18 4" xfId="16384" xr:uid="{00000000-0005-0000-0000-0000EE2A0000}"/>
    <cellStyle name="_Highlight 19" xfId="7205" xr:uid="{00000000-0005-0000-0000-0000EF2A0000}"/>
    <cellStyle name="_Highlight 19 2" xfId="41378" xr:uid="{00000000-0005-0000-0000-0000F02A0000}"/>
    <cellStyle name="_Highlight 19 3" xfId="28056" xr:uid="{00000000-0005-0000-0000-0000F12A0000}"/>
    <cellStyle name="_Highlight 2" xfId="485" xr:uid="{00000000-0005-0000-0000-0000F22A0000}"/>
    <cellStyle name="_Highlight 2 10" xfId="5597" xr:uid="{00000000-0005-0000-0000-0000F32A0000}"/>
    <cellStyle name="_Highlight 2 10 2" xfId="13062" xr:uid="{00000000-0005-0000-0000-0000F42A0000}"/>
    <cellStyle name="_Highlight 2 10 2 2" xfId="47221" xr:uid="{00000000-0005-0000-0000-0000F52A0000}"/>
    <cellStyle name="_Highlight 2 10 2 3" xfId="33901" xr:uid="{00000000-0005-0000-0000-0000F62A0000}"/>
    <cellStyle name="_Highlight 2 10 3" xfId="26448" xr:uid="{00000000-0005-0000-0000-0000F72A0000}"/>
    <cellStyle name="_Highlight 2 10 4" xfId="39770" xr:uid="{00000000-0005-0000-0000-0000F82A0000}"/>
    <cellStyle name="_Highlight 2 10 5" xfId="20594" xr:uid="{00000000-0005-0000-0000-0000F92A0000}"/>
    <cellStyle name="_Highlight 2 11" xfId="8866" xr:uid="{00000000-0005-0000-0000-0000FA2A0000}"/>
    <cellStyle name="_Highlight 2 11 2" xfId="29707" xr:uid="{00000000-0005-0000-0000-0000FB2A0000}"/>
    <cellStyle name="_Highlight 2 11 3" xfId="43027" xr:uid="{00000000-0005-0000-0000-0000FC2A0000}"/>
    <cellStyle name="_Highlight 2 11 4" xfId="16400" xr:uid="{00000000-0005-0000-0000-0000FD2A0000}"/>
    <cellStyle name="_Highlight 2 12" xfId="7221" xr:uid="{00000000-0005-0000-0000-0000FE2A0000}"/>
    <cellStyle name="_Highlight 2 12 2" xfId="41394" xr:uid="{00000000-0005-0000-0000-0000FF2A0000}"/>
    <cellStyle name="_Highlight 2 12 3" xfId="28072" xr:uid="{00000000-0005-0000-0000-0000002B0000}"/>
    <cellStyle name="_Highlight 2 13" xfId="22252" xr:uid="{00000000-0005-0000-0000-0000012B0000}"/>
    <cellStyle name="_Highlight 2 14" xfId="35576" xr:uid="{00000000-0005-0000-0000-0000022B0000}"/>
    <cellStyle name="_Highlight 2 15" xfId="14767" xr:uid="{00000000-0005-0000-0000-0000032B0000}"/>
    <cellStyle name="_Highlight 2 2" xfId="961" xr:uid="{00000000-0005-0000-0000-0000042B0000}"/>
    <cellStyle name="_Highlight 2 2 10" xfId="7309" xr:uid="{00000000-0005-0000-0000-0000052B0000}"/>
    <cellStyle name="_Highlight 2 2 10 2" xfId="41480" xr:uid="{00000000-0005-0000-0000-0000062B0000}"/>
    <cellStyle name="_Highlight 2 2 10 3" xfId="28160" xr:uid="{00000000-0005-0000-0000-0000072B0000}"/>
    <cellStyle name="_Highlight 2 2 11" xfId="22383" xr:uid="{00000000-0005-0000-0000-0000082B0000}"/>
    <cellStyle name="_Highlight 2 2 12" xfId="35706" xr:uid="{00000000-0005-0000-0000-0000092B0000}"/>
    <cellStyle name="_Highlight 2 2 13" xfId="14853" xr:uid="{00000000-0005-0000-0000-00000A2B0000}"/>
    <cellStyle name="_Highlight 2 2 2" xfId="1552" xr:uid="{00000000-0005-0000-0000-00000B2B0000}"/>
    <cellStyle name="_Highlight 2 2 2 2" xfId="3249" xr:uid="{00000000-0005-0000-0000-00000C2B0000}"/>
    <cellStyle name="_Highlight 2 2 2 2 2" xfId="10714" xr:uid="{00000000-0005-0000-0000-00000D2B0000}"/>
    <cellStyle name="_Highlight 2 2 2 2 2 2" xfId="44874" xr:uid="{00000000-0005-0000-0000-00000E2B0000}"/>
    <cellStyle name="_Highlight 2 2 2 2 2 3" xfId="31554" xr:uid="{00000000-0005-0000-0000-00000F2B0000}"/>
    <cellStyle name="_Highlight 2 2 2 2 3" xfId="24101" xr:uid="{00000000-0005-0000-0000-0000102B0000}"/>
    <cellStyle name="_Highlight 2 2 2 2 4" xfId="37423" xr:uid="{00000000-0005-0000-0000-0000112B0000}"/>
    <cellStyle name="_Highlight 2 2 2 2 5" xfId="18247" xr:uid="{00000000-0005-0000-0000-0000122B0000}"/>
    <cellStyle name="_Highlight 2 2 2 3" xfId="4773" xr:uid="{00000000-0005-0000-0000-0000132B0000}"/>
    <cellStyle name="_Highlight 2 2 2 3 2" xfId="12238" xr:uid="{00000000-0005-0000-0000-0000142B0000}"/>
    <cellStyle name="_Highlight 2 2 2 3 2 2" xfId="46397" xr:uid="{00000000-0005-0000-0000-0000152B0000}"/>
    <cellStyle name="_Highlight 2 2 2 3 2 3" xfId="33077" xr:uid="{00000000-0005-0000-0000-0000162B0000}"/>
    <cellStyle name="_Highlight 2 2 2 3 3" xfId="25624" xr:uid="{00000000-0005-0000-0000-0000172B0000}"/>
    <cellStyle name="_Highlight 2 2 2 3 4" xfId="38946" xr:uid="{00000000-0005-0000-0000-0000182B0000}"/>
    <cellStyle name="_Highlight 2 2 2 3 5" xfId="19770" xr:uid="{00000000-0005-0000-0000-0000192B0000}"/>
    <cellStyle name="_Highlight 2 2 2 4" xfId="6316" xr:uid="{00000000-0005-0000-0000-00001A2B0000}"/>
    <cellStyle name="_Highlight 2 2 2 4 2" xfId="13781" xr:uid="{00000000-0005-0000-0000-00001B2B0000}"/>
    <cellStyle name="_Highlight 2 2 2 4 2 2" xfId="47940" xr:uid="{00000000-0005-0000-0000-00001C2B0000}"/>
    <cellStyle name="_Highlight 2 2 2 4 2 3" xfId="34620" xr:uid="{00000000-0005-0000-0000-00001D2B0000}"/>
    <cellStyle name="_Highlight 2 2 2 4 3" xfId="27167" xr:uid="{00000000-0005-0000-0000-00001E2B0000}"/>
    <cellStyle name="_Highlight 2 2 2 4 4" xfId="40489" xr:uid="{00000000-0005-0000-0000-00001F2B0000}"/>
    <cellStyle name="_Highlight 2 2 2 4 5" xfId="21313" xr:uid="{00000000-0005-0000-0000-0000202B0000}"/>
    <cellStyle name="_Highlight 2 2 2 5" xfId="9204" xr:uid="{00000000-0005-0000-0000-0000212B0000}"/>
    <cellStyle name="_Highlight 2 2 2 5 2" xfId="30045" xr:uid="{00000000-0005-0000-0000-0000222B0000}"/>
    <cellStyle name="_Highlight 2 2 2 5 3" xfId="43365" xr:uid="{00000000-0005-0000-0000-0000232B0000}"/>
    <cellStyle name="_Highlight 2 2 2 5 4" xfId="16738" xr:uid="{00000000-0005-0000-0000-0000242B0000}"/>
    <cellStyle name="_Highlight 2 2 2 6" xfId="7930" xr:uid="{00000000-0005-0000-0000-0000252B0000}"/>
    <cellStyle name="_Highlight 2 2 2 6 2" xfId="42101" xr:uid="{00000000-0005-0000-0000-0000262B0000}"/>
    <cellStyle name="_Highlight 2 2 2 6 3" xfId="28781" xr:uid="{00000000-0005-0000-0000-0000272B0000}"/>
    <cellStyle name="_Highlight 2 2 2 7" xfId="22592" xr:uid="{00000000-0005-0000-0000-0000282B0000}"/>
    <cellStyle name="_Highlight 2 2 2 8" xfId="35914" xr:uid="{00000000-0005-0000-0000-0000292B0000}"/>
    <cellStyle name="_Highlight 2 2 2 9" xfId="15474" xr:uid="{00000000-0005-0000-0000-00002A2B0000}"/>
    <cellStyle name="_Highlight 2 2 3" xfId="1923" xr:uid="{00000000-0005-0000-0000-00002B2B0000}"/>
    <cellStyle name="_Highlight 2 2 3 2" xfId="3480" xr:uid="{00000000-0005-0000-0000-00002C2B0000}"/>
    <cellStyle name="_Highlight 2 2 3 2 2" xfId="10945" xr:uid="{00000000-0005-0000-0000-00002D2B0000}"/>
    <cellStyle name="_Highlight 2 2 3 2 2 2" xfId="45105" xr:uid="{00000000-0005-0000-0000-00002E2B0000}"/>
    <cellStyle name="_Highlight 2 2 3 2 2 3" xfId="31785" xr:uid="{00000000-0005-0000-0000-00002F2B0000}"/>
    <cellStyle name="_Highlight 2 2 3 2 3" xfId="24332" xr:uid="{00000000-0005-0000-0000-0000302B0000}"/>
    <cellStyle name="_Highlight 2 2 3 2 4" xfId="37654" xr:uid="{00000000-0005-0000-0000-0000312B0000}"/>
    <cellStyle name="_Highlight 2 2 3 2 5" xfId="18478" xr:uid="{00000000-0005-0000-0000-0000322B0000}"/>
    <cellStyle name="_Highlight 2 2 3 3" xfId="5004" xr:uid="{00000000-0005-0000-0000-0000332B0000}"/>
    <cellStyle name="_Highlight 2 2 3 3 2" xfId="12469" xr:uid="{00000000-0005-0000-0000-0000342B0000}"/>
    <cellStyle name="_Highlight 2 2 3 3 2 2" xfId="46628" xr:uid="{00000000-0005-0000-0000-0000352B0000}"/>
    <cellStyle name="_Highlight 2 2 3 3 2 3" xfId="33308" xr:uid="{00000000-0005-0000-0000-0000362B0000}"/>
    <cellStyle name="_Highlight 2 2 3 3 3" xfId="25855" xr:uid="{00000000-0005-0000-0000-0000372B0000}"/>
    <cellStyle name="_Highlight 2 2 3 3 4" xfId="39177" xr:uid="{00000000-0005-0000-0000-0000382B0000}"/>
    <cellStyle name="_Highlight 2 2 3 3 5" xfId="20001" xr:uid="{00000000-0005-0000-0000-0000392B0000}"/>
    <cellStyle name="_Highlight 2 2 3 4" xfId="6547" xr:uid="{00000000-0005-0000-0000-00003A2B0000}"/>
    <cellStyle name="_Highlight 2 2 3 4 2" xfId="14012" xr:uid="{00000000-0005-0000-0000-00003B2B0000}"/>
    <cellStyle name="_Highlight 2 2 3 4 2 2" xfId="48171" xr:uid="{00000000-0005-0000-0000-00003C2B0000}"/>
    <cellStyle name="_Highlight 2 2 3 4 2 3" xfId="34851" xr:uid="{00000000-0005-0000-0000-00003D2B0000}"/>
    <cellStyle name="_Highlight 2 2 3 4 3" xfId="27398" xr:uid="{00000000-0005-0000-0000-00003E2B0000}"/>
    <cellStyle name="_Highlight 2 2 3 4 4" xfId="40720" xr:uid="{00000000-0005-0000-0000-00003F2B0000}"/>
    <cellStyle name="_Highlight 2 2 3 4 5" xfId="21544" xr:uid="{00000000-0005-0000-0000-0000402B0000}"/>
    <cellStyle name="_Highlight 2 2 3 5" xfId="9435" xr:uid="{00000000-0005-0000-0000-0000412B0000}"/>
    <cellStyle name="_Highlight 2 2 3 5 2" xfId="30276" xr:uid="{00000000-0005-0000-0000-0000422B0000}"/>
    <cellStyle name="_Highlight 2 2 3 5 3" xfId="43596" xr:uid="{00000000-0005-0000-0000-0000432B0000}"/>
    <cellStyle name="_Highlight 2 2 3 5 4" xfId="16969" xr:uid="{00000000-0005-0000-0000-0000442B0000}"/>
    <cellStyle name="_Highlight 2 2 3 6" xfId="8161" xr:uid="{00000000-0005-0000-0000-0000452B0000}"/>
    <cellStyle name="_Highlight 2 2 3 6 2" xfId="42332" xr:uid="{00000000-0005-0000-0000-0000462B0000}"/>
    <cellStyle name="_Highlight 2 2 3 6 3" xfId="29012" xr:uid="{00000000-0005-0000-0000-0000472B0000}"/>
    <cellStyle name="_Highlight 2 2 3 7" xfId="22823" xr:uid="{00000000-0005-0000-0000-0000482B0000}"/>
    <cellStyle name="_Highlight 2 2 3 8" xfId="36145" xr:uid="{00000000-0005-0000-0000-0000492B0000}"/>
    <cellStyle name="_Highlight 2 2 3 9" xfId="15705" xr:uid="{00000000-0005-0000-0000-00004A2B0000}"/>
    <cellStyle name="_Highlight 2 2 4" xfId="2237" xr:uid="{00000000-0005-0000-0000-00004B2B0000}"/>
    <cellStyle name="_Highlight 2 2 4 2" xfId="3775" xr:uid="{00000000-0005-0000-0000-00004C2B0000}"/>
    <cellStyle name="_Highlight 2 2 4 2 2" xfId="11240" xr:uid="{00000000-0005-0000-0000-00004D2B0000}"/>
    <cellStyle name="_Highlight 2 2 4 2 2 2" xfId="45400" xr:uid="{00000000-0005-0000-0000-00004E2B0000}"/>
    <cellStyle name="_Highlight 2 2 4 2 2 3" xfId="32080" xr:uid="{00000000-0005-0000-0000-00004F2B0000}"/>
    <cellStyle name="_Highlight 2 2 4 2 3" xfId="24627" xr:uid="{00000000-0005-0000-0000-0000502B0000}"/>
    <cellStyle name="_Highlight 2 2 4 2 4" xfId="37949" xr:uid="{00000000-0005-0000-0000-0000512B0000}"/>
    <cellStyle name="_Highlight 2 2 4 2 5" xfId="18773" xr:uid="{00000000-0005-0000-0000-0000522B0000}"/>
    <cellStyle name="_Highlight 2 2 4 3" xfId="5299" xr:uid="{00000000-0005-0000-0000-0000532B0000}"/>
    <cellStyle name="_Highlight 2 2 4 3 2" xfId="12764" xr:uid="{00000000-0005-0000-0000-0000542B0000}"/>
    <cellStyle name="_Highlight 2 2 4 3 2 2" xfId="46923" xr:uid="{00000000-0005-0000-0000-0000552B0000}"/>
    <cellStyle name="_Highlight 2 2 4 3 2 3" xfId="33603" xr:uid="{00000000-0005-0000-0000-0000562B0000}"/>
    <cellStyle name="_Highlight 2 2 4 3 3" xfId="26150" xr:uid="{00000000-0005-0000-0000-0000572B0000}"/>
    <cellStyle name="_Highlight 2 2 4 3 4" xfId="39472" xr:uid="{00000000-0005-0000-0000-0000582B0000}"/>
    <cellStyle name="_Highlight 2 2 4 3 5" xfId="20296" xr:uid="{00000000-0005-0000-0000-0000592B0000}"/>
    <cellStyle name="_Highlight 2 2 4 4" xfId="6842" xr:uid="{00000000-0005-0000-0000-00005A2B0000}"/>
    <cellStyle name="_Highlight 2 2 4 4 2" xfId="14307" xr:uid="{00000000-0005-0000-0000-00005B2B0000}"/>
    <cellStyle name="_Highlight 2 2 4 4 2 2" xfId="48466" xr:uid="{00000000-0005-0000-0000-00005C2B0000}"/>
    <cellStyle name="_Highlight 2 2 4 4 2 3" xfId="35146" xr:uid="{00000000-0005-0000-0000-00005D2B0000}"/>
    <cellStyle name="_Highlight 2 2 4 4 3" xfId="27693" xr:uid="{00000000-0005-0000-0000-00005E2B0000}"/>
    <cellStyle name="_Highlight 2 2 4 4 4" xfId="41015" xr:uid="{00000000-0005-0000-0000-00005F2B0000}"/>
    <cellStyle name="_Highlight 2 2 4 4 5" xfId="21839" xr:uid="{00000000-0005-0000-0000-0000602B0000}"/>
    <cellStyle name="_Highlight 2 2 4 5" xfId="9744" xr:uid="{00000000-0005-0000-0000-0000612B0000}"/>
    <cellStyle name="_Highlight 2 2 4 5 2" xfId="30585" xr:uid="{00000000-0005-0000-0000-0000622B0000}"/>
    <cellStyle name="_Highlight 2 2 4 5 3" xfId="43905" xr:uid="{00000000-0005-0000-0000-0000632B0000}"/>
    <cellStyle name="_Highlight 2 2 4 5 4" xfId="17278" xr:uid="{00000000-0005-0000-0000-0000642B0000}"/>
    <cellStyle name="_Highlight 2 2 4 6" xfId="8456" xr:uid="{00000000-0005-0000-0000-0000652B0000}"/>
    <cellStyle name="_Highlight 2 2 4 6 2" xfId="42627" xr:uid="{00000000-0005-0000-0000-0000662B0000}"/>
    <cellStyle name="_Highlight 2 2 4 6 3" xfId="29307" xr:uid="{00000000-0005-0000-0000-0000672B0000}"/>
    <cellStyle name="_Highlight 2 2 4 7" xfId="23132" xr:uid="{00000000-0005-0000-0000-0000682B0000}"/>
    <cellStyle name="_Highlight 2 2 4 8" xfId="36454" xr:uid="{00000000-0005-0000-0000-0000692B0000}"/>
    <cellStyle name="_Highlight 2 2 4 9" xfId="16000" xr:uid="{00000000-0005-0000-0000-00006A2B0000}"/>
    <cellStyle name="_Highlight 2 2 5" xfId="3033" xr:uid="{00000000-0005-0000-0000-00006B2B0000}"/>
    <cellStyle name="_Highlight 2 2 5 2" xfId="4565" xr:uid="{00000000-0005-0000-0000-00006C2B0000}"/>
    <cellStyle name="_Highlight 2 2 5 2 2" xfId="12030" xr:uid="{00000000-0005-0000-0000-00006D2B0000}"/>
    <cellStyle name="_Highlight 2 2 5 2 2 2" xfId="46189" xr:uid="{00000000-0005-0000-0000-00006E2B0000}"/>
    <cellStyle name="_Highlight 2 2 5 2 2 3" xfId="32869" xr:uid="{00000000-0005-0000-0000-00006F2B0000}"/>
    <cellStyle name="_Highlight 2 2 5 2 3" xfId="25416" xr:uid="{00000000-0005-0000-0000-0000702B0000}"/>
    <cellStyle name="_Highlight 2 2 5 2 4" xfId="38738" xr:uid="{00000000-0005-0000-0000-0000712B0000}"/>
    <cellStyle name="_Highlight 2 2 5 2 5" xfId="19562" xr:uid="{00000000-0005-0000-0000-0000722B0000}"/>
    <cellStyle name="_Highlight 2 2 5 3" xfId="6108" xr:uid="{00000000-0005-0000-0000-0000732B0000}"/>
    <cellStyle name="_Highlight 2 2 5 3 2" xfId="13573" xr:uid="{00000000-0005-0000-0000-0000742B0000}"/>
    <cellStyle name="_Highlight 2 2 5 3 2 2" xfId="47732" xr:uid="{00000000-0005-0000-0000-0000752B0000}"/>
    <cellStyle name="_Highlight 2 2 5 3 2 3" xfId="34412" xr:uid="{00000000-0005-0000-0000-0000762B0000}"/>
    <cellStyle name="_Highlight 2 2 5 3 3" xfId="26959" xr:uid="{00000000-0005-0000-0000-0000772B0000}"/>
    <cellStyle name="_Highlight 2 2 5 3 4" xfId="40281" xr:uid="{00000000-0005-0000-0000-0000782B0000}"/>
    <cellStyle name="_Highlight 2 2 5 3 5" xfId="21105" xr:uid="{00000000-0005-0000-0000-0000792B0000}"/>
    <cellStyle name="_Highlight 2 2 5 4" xfId="10506" xr:uid="{00000000-0005-0000-0000-00007A2B0000}"/>
    <cellStyle name="_Highlight 2 2 5 4 2" xfId="31346" xr:uid="{00000000-0005-0000-0000-00007B2B0000}"/>
    <cellStyle name="_Highlight 2 2 5 4 3" xfId="44666" xr:uid="{00000000-0005-0000-0000-00007C2B0000}"/>
    <cellStyle name="_Highlight 2 2 5 4 4" xfId="18039" xr:uid="{00000000-0005-0000-0000-00007D2B0000}"/>
    <cellStyle name="_Highlight 2 2 5 5" xfId="7722" xr:uid="{00000000-0005-0000-0000-00007E2B0000}"/>
    <cellStyle name="_Highlight 2 2 5 5 2" xfId="41893" xr:uid="{00000000-0005-0000-0000-00007F2B0000}"/>
    <cellStyle name="_Highlight 2 2 5 5 3" xfId="28573" xr:uid="{00000000-0005-0000-0000-0000802B0000}"/>
    <cellStyle name="_Highlight 2 2 5 6" xfId="23893" xr:uid="{00000000-0005-0000-0000-0000812B0000}"/>
    <cellStyle name="_Highlight 2 2 5 7" xfId="37215" xr:uid="{00000000-0005-0000-0000-0000822B0000}"/>
    <cellStyle name="_Highlight 2 2 5 8" xfId="15266" xr:uid="{00000000-0005-0000-0000-0000832B0000}"/>
    <cellStyle name="_Highlight 2 2 6" xfId="2593" xr:uid="{00000000-0005-0000-0000-0000842B0000}"/>
    <cellStyle name="_Highlight 2 2 6 2" xfId="10100" xr:uid="{00000000-0005-0000-0000-0000852B0000}"/>
    <cellStyle name="_Highlight 2 2 6 2 2" xfId="44260" xr:uid="{00000000-0005-0000-0000-0000862B0000}"/>
    <cellStyle name="_Highlight 2 2 6 2 3" xfId="30940" xr:uid="{00000000-0005-0000-0000-0000872B0000}"/>
    <cellStyle name="_Highlight 2 2 6 3" xfId="23487" xr:uid="{00000000-0005-0000-0000-0000882B0000}"/>
    <cellStyle name="_Highlight 2 2 6 4" xfId="36809" xr:uid="{00000000-0005-0000-0000-0000892B0000}"/>
    <cellStyle name="_Highlight 2 2 6 5" xfId="17633" xr:uid="{00000000-0005-0000-0000-00008A2B0000}"/>
    <cellStyle name="_Highlight 2 2 7" xfId="4152" xr:uid="{00000000-0005-0000-0000-00008B2B0000}"/>
    <cellStyle name="_Highlight 2 2 7 2" xfId="11617" xr:uid="{00000000-0005-0000-0000-00008C2B0000}"/>
    <cellStyle name="_Highlight 2 2 7 2 2" xfId="45776" xr:uid="{00000000-0005-0000-0000-00008D2B0000}"/>
    <cellStyle name="_Highlight 2 2 7 2 3" xfId="32456" xr:uid="{00000000-0005-0000-0000-00008E2B0000}"/>
    <cellStyle name="_Highlight 2 2 7 3" xfId="25003" xr:uid="{00000000-0005-0000-0000-00008F2B0000}"/>
    <cellStyle name="_Highlight 2 2 7 4" xfId="38325" xr:uid="{00000000-0005-0000-0000-0000902B0000}"/>
    <cellStyle name="_Highlight 2 2 7 5" xfId="19149" xr:uid="{00000000-0005-0000-0000-0000912B0000}"/>
    <cellStyle name="_Highlight 2 2 8" xfId="5683" xr:uid="{00000000-0005-0000-0000-0000922B0000}"/>
    <cellStyle name="_Highlight 2 2 8 2" xfId="13148" xr:uid="{00000000-0005-0000-0000-0000932B0000}"/>
    <cellStyle name="_Highlight 2 2 8 2 2" xfId="47307" xr:uid="{00000000-0005-0000-0000-0000942B0000}"/>
    <cellStyle name="_Highlight 2 2 8 2 3" xfId="33987" xr:uid="{00000000-0005-0000-0000-0000952B0000}"/>
    <cellStyle name="_Highlight 2 2 8 3" xfId="26534" xr:uid="{00000000-0005-0000-0000-0000962B0000}"/>
    <cellStyle name="_Highlight 2 2 8 4" xfId="39856" xr:uid="{00000000-0005-0000-0000-0000972B0000}"/>
    <cellStyle name="_Highlight 2 2 8 5" xfId="20680" xr:uid="{00000000-0005-0000-0000-0000982B0000}"/>
    <cellStyle name="_Highlight 2 2 9" xfId="8996" xr:uid="{00000000-0005-0000-0000-0000992B0000}"/>
    <cellStyle name="_Highlight 2 2 9 2" xfId="29837" xr:uid="{00000000-0005-0000-0000-00009A2B0000}"/>
    <cellStyle name="_Highlight 2 2 9 3" xfId="43157" xr:uid="{00000000-0005-0000-0000-00009B2B0000}"/>
    <cellStyle name="_Highlight 2 2 9 4" xfId="16530" xr:uid="{00000000-0005-0000-0000-00009C2B0000}"/>
    <cellStyle name="_Highlight 2 3" xfId="1236" xr:uid="{00000000-0005-0000-0000-00009D2B0000}"/>
    <cellStyle name="_Highlight 2 3 2" xfId="3121" xr:uid="{00000000-0005-0000-0000-00009E2B0000}"/>
    <cellStyle name="_Highlight 2 3 2 2" xfId="10594" xr:uid="{00000000-0005-0000-0000-00009F2B0000}"/>
    <cellStyle name="_Highlight 2 3 2 2 2" xfId="44754" xr:uid="{00000000-0005-0000-0000-0000A02B0000}"/>
    <cellStyle name="_Highlight 2 3 2 2 3" xfId="31434" xr:uid="{00000000-0005-0000-0000-0000A12B0000}"/>
    <cellStyle name="_Highlight 2 3 2 3" xfId="23981" xr:uid="{00000000-0005-0000-0000-0000A22B0000}"/>
    <cellStyle name="_Highlight 2 3 2 4" xfId="37303" xr:uid="{00000000-0005-0000-0000-0000A32B0000}"/>
    <cellStyle name="_Highlight 2 3 2 5" xfId="18127" xr:uid="{00000000-0005-0000-0000-0000A42B0000}"/>
    <cellStyle name="_Highlight 2 3 3" xfId="4653" xr:uid="{00000000-0005-0000-0000-0000A52B0000}"/>
    <cellStyle name="_Highlight 2 3 3 2" xfId="12118" xr:uid="{00000000-0005-0000-0000-0000A62B0000}"/>
    <cellStyle name="_Highlight 2 3 3 2 2" xfId="46277" xr:uid="{00000000-0005-0000-0000-0000A72B0000}"/>
    <cellStyle name="_Highlight 2 3 3 2 3" xfId="32957" xr:uid="{00000000-0005-0000-0000-0000A82B0000}"/>
    <cellStyle name="_Highlight 2 3 3 3" xfId="25504" xr:uid="{00000000-0005-0000-0000-0000A92B0000}"/>
    <cellStyle name="_Highlight 2 3 3 4" xfId="38826" xr:uid="{00000000-0005-0000-0000-0000AA2B0000}"/>
    <cellStyle name="_Highlight 2 3 3 5" xfId="19650" xr:uid="{00000000-0005-0000-0000-0000AB2B0000}"/>
    <cellStyle name="_Highlight 2 3 4" xfId="6196" xr:uid="{00000000-0005-0000-0000-0000AC2B0000}"/>
    <cellStyle name="_Highlight 2 3 4 2" xfId="13661" xr:uid="{00000000-0005-0000-0000-0000AD2B0000}"/>
    <cellStyle name="_Highlight 2 3 4 2 2" xfId="47820" xr:uid="{00000000-0005-0000-0000-0000AE2B0000}"/>
    <cellStyle name="_Highlight 2 3 4 2 3" xfId="34500" xr:uid="{00000000-0005-0000-0000-0000AF2B0000}"/>
    <cellStyle name="_Highlight 2 3 4 3" xfId="27047" xr:uid="{00000000-0005-0000-0000-0000B02B0000}"/>
    <cellStyle name="_Highlight 2 3 4 4" xfId="40369" xr:uid="{00000000-0005-0000-0000-0000B12B0000}"/>
    <cellStyle name="_Highlight 2 3 4 5" xfId="21193" xr:uid="{00000000-0005-0000-0000-0000B22B0000}"/>
    <cellStyle name="_Highlight 2 3 5" xfId="9084" xr:uid="{00000000-0005-0000-0000-0000B32B0000}"/>
    <cellStyle name="_Highlight 2 3 5 2" xfId="29925" xr:uid="{00000000-0005-0000-0000-0000B42B0000}"/>
    <cellStyle name="_Highlight 2 3 5 3" xfId="43245" xr:uid="{00000000-0005-0000-0000-0000B52B0000}"/>
    <cellStyle name="_Highlight 2 3 5 4" xfId="16618" xr:uid="{00000000-0005-0000-0000-0000B62B0000}"/>
    <cellStyle name="_Highlight 2 3 6" xfId="7810" xr:uid="{00000000-0005-0000-0000-0000B72B0000}"/>
    <cellStyle name="_Highlight 2 3 6 2" xfId="41981" xr:uid="{00000000-0005-0000-0000-0000B82B0000}"/>
    <cellStyle name="_Highlight 2 3 6 3" xfId="28661" xr:uid="{00000000-0005-0000-0000-0000B92B0000}"/>
    <cellStyle name="_Highlight 2 3 7" xfId="22471" xr:uid="{00000000-0005-0000-0000-0000BA2B0000}"/>
    <cellStyle name="_Highlight 2 3 8" xfId="35794" xr:uid="{00000000-0005-0000-0000-0000BB2B0000}"/>
    <cellStyle name="_Highlight 2 3 9" xfId="15354" xr:uid="{00000000-0005-0000-0000-0000BC2B0000}"/>
    <cellStyle name="_Highlight 2 4" xfId="1272" xr:uid="{00000000-0005-0000-0000-0000BD2B0000}"/>
    <cellStyle name="_Highlight 2 4 2" xfId="3155" xr:uid="{00000000-0005-0000-0000-0000BE2B0000}"/>
    <cellStyle name="_Highlight 2 4 2 2" xfId="10624" xr:uid="{00000000-0005-0000-0000-0000BF2B0000}"/>
    <cellStyle name="_Highlight 2 4 2 2 2" xfId="44784" xr:uid="{00000000-0005-0000-0000-0000C02B0000}"/>
    <cellStyle name="_Highlight 2 4 2 2 3" xfId="31464" xr:uid="{00000000-0005-0000-0000-0000C12B0000}"/>
    <cellStyle name="_Highlight 2 4 2 3" xfId="24011" xr:uid="{00000000-0005-0000-0000-0000C22B0000}"/>
    <cellStyle name="_Highlight 2 4 2 4" xfId="37333" xr:uid="{00000000-0005-0000-0000-0000C32B0000}"/>
    <cellStyle name="_Highlight 2 4 2 5" xfId="18157" xr:uid="{00000000-0005-0000-0000-0000C42B0000}"/>
    <cellStyle name="_Highlight 2 4 3" xfId="4683" xr:uid="{00000000-0005-0000-0000-0000C52B0000}"/>
    <cellStyle name="_Highlight 2 4 3 2" xfId="12148" xr:uid="{00000000-0005-0000-0000-0000C62B0000}"/>
    <cellStyle name="_Highlight 2 4 3 2 2" xfId="46307" xr:uid="{00000000-0005-0000-0000-0000C72B0000}"/>
    <cellStyle name="_Highlight 2 4 3 2 3" xfId="32987" xr:uid="{00000000-0005-0000-0000-0000C82B0000}"/>
    <cellStyle name="_Highlight 2 4 3 3" xfId="25534" xr:uid="{00000000-0005-0000-0000-0000C92B0000}"/>
    <cellStyle name="_Highlight 2 4 3 4" xfId="38856" xr:uid="{00000000-0005-0000-0000-0000CA2B0000}"/>
    <cellStyle name="_Highlight 2 4 3 5" xfId="19680" xr:uid="{00000000-0005-0000-0000-0000CB2B0000}"/>
    <cellStyle name="_Highlight 2 4 4" xfId="6226" xr:uid="{00000000-0005-0000-0000-0000CC2B0000}"/>
    <cellStyle name="_Highlight 2 4 4 2" xfId="13691" xr:uid="{00000000-0005-0000-0000-0000CD2B0000}"/>
    <cellStyle name="_Highlight 2 4 4 2 2" xfId="47850" xr:uid="{00000000-0005-0000-0000-0000CE2B0000}"/>
    <cellStyle name="_Highlight 2 4 4 2 3" xfId="34530" xr:uid="{00000000-0005-0000-0000-0000CF2B0000}"/>
    <cellStyle name="_Highlight 2 4 4 3" xfId="27077" xr:uid="{00000000-0005-0000-0000-0000D02B0000}"/>
    <cellStyle name="_Highlight 2 4 4 4" xfId="40399" xr:uid="{00000000-0005-0000-0000-0000D12B0000}"/>
    <cellStyle name="_Highlight 2 4 4 5" xfId="21223" xr:uid="{00000000-0005-0000-0000-0000D22B0000}"/>
    <cellStyle name="_Highlight 2 4 5" xfId="9114" xr:uid="{00000000-0005-0000-0000-0000D32B0000}"/>
    <cellStyle name="_Highlight 2 4 5 2" xfId="29955" xr:uid="{00000000-0005-0000-0000-0000D42B0000}"/>
    <cellStyle name="_Highlight 2 4 5 3" xfId="43275" xr:uid="{00000000-0005-0000-0000-0000D52B0000}"/>
    <cellStyle name="_Highlight 2 4 5 4" xfId="16648" xr:uid="{00000000-0005-0000-0000-0000D62B0000}"/>
    <cellStyle name="_Highlight 2 4 6" xfId="7840" xr:uid="{00000000-0005-0000-0000-0000D72B0000}"/>
    <cellStyle name="_Highlight 2 4 6 2" xfId="42011" xr:uid="{00000000-0005-0000-0000-0000D82B0000}"/>
    <cellStyle name="_Highlight 2 4 6 3" xfId="28691" xr:uid="{00000000-0005-0000-0000-0000D92B0000}"/>
    <cellStyle name="_Highlight 2 4 7" xfId="22501" xr:uid="{00000000-0005-0000-0000-0000DA2B0000}"/>
    <cellStyle name="_Highlight 2 4 8" xfId="35824" xr:uid="{00000000-0005-0000-0000-0000DB2B0000}"/>
    <cellStyle name="_Highlight 2 4 9" xfId="15384" xr:uid="{00000000-0005-0000-0000-0000DC2B0000}"/>
    <cellStyle name="_Highlight 2 5" xfId="1835" xr:uid="{00000000-0005-0000-0000-0000DD2B0000}"/>
    <cellStyle name="_Highlight 2 5 2" xfId="3394" xr:uid="{00000000-0005-0000-0000-0000DE2B0000}"/>
    <cellStyle name="_Highlight 2 5 2 2" xfId="10859" xr:uid="{00000000-0005-0000-0000-0000DF2B0000}"/>
    <cellStyle name="_Highlight 2 5 2 2 2" xfId="45019" xr:uid="{00000000-0005-0000-0000-0000E02B0000}"/>
    <cellStyle name="_Highlight 2 5 2 2 3" xfId="31699" xr:uid="{00000000-0005-0000-0000-0000E12B0000}"/>
    <cellStyle name="_Highlight 2 5 2 3" xfId="24246" xr:uid="{00000000-0005-0000-0000-0000E22B0000}"/>
    <cellStyle name="_Highlight 2 5 2 4" xfId="37568" xr:uid="{00000000-0005-0000-0000-0000E32B0000}"/>
    <cellStyle name="_Highlight 2 5 2 5" xfId="18392" xr:uid="{00000000-0005-0000-0000-0000E42B0000}"/>
    <cellStyle name="_Highlight 2 5 3" xfId="4918" xr:uid="{00000000-0005-0000-0000-0000E52B0000}"/>
    <cellStyle name="_Highlight 2 5 3 2" xfId="12383" xr:uid="{00000000-0005-0000-0000-0000E62B0000}"/>
    <cellStyle name="_Highlight 2 5 3 2 2" xfId="46542" xr:uid="{00000000-0005-0000-0000-0000E72B0000}"/>
    <cellStyle name="_Highlight 2 5 3 2 3" xfId="33222" xr:uid="{00000000-0005-0000-0000-0000E82B0000}"/>
    <cellStyle name="_Highlight 2 5 3 3" xfId="25769" xr:uid="{00000000-0005-0000-0000-0000E92B0000}"/>
    <cellStyle name="_Highlight 2 5 3 4" xfId="39091" xr:uid="{00000000-0005-0000-0000-0000EA2B0000}"/>
    <cellStyle name="_Highlight 2 5 3 5" xfId="19915" xr:uid="{00000000-0005-0000-0000-0000EB2B0000}"/>
    <cellStyle name="_Highlight 2 5 4" xfId="6461" xr:uid="{00000000-0005-0000-0000-0000EC2B0000}"/>
    <cellStyle name="_Highlight 2 5 4 2" xfId="13926" xr:uid="{00000000-0005-0000-0000-0000ED2B0000}"/>
    <cellStyle name="_Highlight 2 5 4 2 2" xfId="48085" xr:uid="{00000000-0005-0000-0000-0000EE2B0000}"/>
    <cellStyle name="_Highlight 2 5 4 2 3" xfId="34765" xr:uid="{00000000-0005-0000-0000-0000EF2B0000}"/>
    <cellStyle name="_Highlight 2 5 4 3" xfId="27312" xr:uid="{00000000-0005-0000-0000-0000F02B0000}"/>
    <cellStyle name="_Highlight 2 5 4 4" xfId="40634" xr:uid="{00000000-0005-0000-0000-0000F12B0000}"/>
    <cellStyle name="_Highlight 2 5 4 5" xfId="21458" xr:uid="{00000000-0005-0000-0000-0000F22B0000}"/>
    <cellStyle name="_Highlight 2 5 5" xfId="9349" xr:uid="{00000000-0005-0000-0000-0000F32B0000}"/>
    <cellStyle name="_Highlight 2 5 5 2" xfId="30190" xr:uid="{00000000-0005-0000-0000-0000F42B0000}"/>
    <cellStyle name="_Highlight 2 5 5 3" xfId="43510" xr:uid="{00000000-0005-0000-0000-0000F52B0000}"/>
    <cellStyle name="_Highlight 2 5 5 4" xfId="16883" xr:uid="{00000000-0005-0000-0000-0000F62B0000}"/>
    <cellStyle name="_Highlight 2 5 6" xfId="8075" xr:uid="{00000000-0005-0000-0000-0000F72B0000}"/>
    <cellStyle name="_Highlight 2 5 6 2" xfId="42246" xr:uid="{00000000-0005-0000-0000-0000F82B0000}"/>
    <cellStyle name="_Highlight 2 5 6 3" xfId="28926" xr:uid="{00000000-0005-0000-0000-0000F92B0000}"/>
    <cellStyle name="_Highlight 2 5 7" xfId="22737" xr:uid="{00000000-0005-0000-0000-0000FA2B0000}"/>
    <cellStyle name="_Highlight 2 5 8" xfId="36059" xr:uid="{00000000-0005-0000-0000-0000FB2B0000}"/>
    <cellStyle name="_Highlight 2 5 9" xfId="15619" xr:uid="{00000000-0005-0000-0000-0000FC2B0000}"/>
    <cellStyle name="_Highlight 2 6" xfId="2151" xr:uid="{00000000-0005-0000-0000-0000FD2B0000}"/>
    <cellStyle name="_Highlight 2 6 2" xfId="3694" xr:uid="{00000000-0005-0000-0000-0000FE2B0000}"/>
    <cellStyle name="_Highlight 2 6 2 2" xfId="11159" xr:uid="{00000000-0005-0000-0000-0000FF2B0000}"/>
    <cellStyle name="_Highlight 2 6 2 2 2" xfId="45319" xr:uid="{00000000-0005-0000-0000-0000002C0000}"/>
    <cellStyle name="_Highlight 2 6 2 2 3" xfId="31999" xr:uid="{00000000-0005-0000-0000-0000012C0000}"/>
    <cellStyle name="_Highlight 2 6 2 3" xfId="24546" xr:uid="{00000000-0005-0000-0000-0000022C0000}"/>
    <cellStyle name="_Highlight 2 6 2 4" xfId="37868" xr:uid="{00000000-0005-0000-0000-0000032C0000}"/>
    <cellStyle name="_Highlight 2 6 2 5" xfId="18692" xr:uid="{00000000-0005-0000-0000-0000042C0000}"/>
    <cellStyle name="_Highlight 2 6 3" xfId="5218" xr:uid="{00000000-0005-0000-0000-0000052C0000}"/>
    <cellStyle name="_Highlight 2 6 3 2" xfId="12683" xr:uid="{00000000-0005-0000-0000-0000062C0000}"/>
    <cellStyle name="_Highlight 2 6 3 2 2" xfId="46842" xr:uid="{00000000-0005-0000-0000-0000072C0000}"/>
    <cellStyle name="_Highlight 2 6 3 2 3" xfId="33522" xr:uid="{00000000-0005-0000-0000-0000082C0000}"/>
    <cellStyle name="_Highlight 2 6 3 3" xfId="26069" xr:uid="{00000000-0005-0000-0000-0000092C0000}"/>
    <cellStyle name="_Highlight 2 6 3 4" xfId="39391" xr:uid="{00000000-0005-0000-0000-00000A2C0000}"/>
    <cellStyle name="_Highlight 2 6 3 5" xfId="20215" xr:uid="{00000000-0005-0000-0000-00000B2C0000}"/>
    <cellStyle name="_Highlight 2 6 4" xfId="6761" xr:uid="{00000000-0005-0000-0000-00000C2C0000}"/>
    <cellStyle name="_Highlight 2 6 4 2" xfId="14226" xr:uid="{00000000-0005-0000-0000-00000D2C0000}"/>
    <cellStyle name="_Highlight 2 6 4 2 2" xfId="48385" xr:uid="{00000000-0005-0000-0000-00000E2C0000}"/>
    <cellStyle name="_Highlight 2 6 4 2 3" xfId="35065" xr:uid="{00000000-0005-0000-0000-00000F2C0000}"/>
    <cellStyle name="_Highlight 2 6 4 3" xfId="27612" xr:uid="{00000000-0005-0000-0000-0000102C0000}"/>
    <cellStyle name="_Highlight 2 6 4 4" xfId="40934" xr:uid="{00000000-0005-0000-0000-0000112C0000}"/>
    <cellStyle name="_Highlight 2 6 4 5" xfId="21758" xr:uid="{00000000-0005-0000-0000-0000122C0000}"/>
    <cellStyle name="_Highlight 2 6 5" xfId="9658" xr:uid="{00000000-0005-0000-0000-0000132C0000}"/>
    <cellStyle name="_Highlight 2 6 5 2" xfId="30499" xr:uid="{00000000-0005-0000-0000-0000142C0000}"/>
    <cellStyle name="_Highlight 2 6 5 3" xfId="43819" xr:uid="{00000000-0005-0000-0000-0000152C0000}"/>
    <cellStyle name="_Highlight 2 6 5 4" xfId="17192" xr:uid="{00000000-0005-0000-0000-0000162C0000}"/>
    <cellStyle name="_Highlight 2 6 6" xfId="8375" xr:uid="{00000000-0005-0000-0000-0000172C0000}"/>
    <cellStyle name="_Highlight 2 6 6 2" xfId="42546" xr:uid="{00000000-0005-0000-0000-0000182C0000}"/>
    <cellStyle name="_Highlight 2 6 6 3" xfId="29226" xr:uid="{00000000-0005-0000-0000-0000192C0000}"/>
    <cellStyle name="_Highlight 2 6 7" xfId="23046" xr:uid="{00000000-0005-0000-0000-00001A2C0000}"/>
    <cellStyle name="_Highlight 2 6 8" xfId="36368" xr:uid="{00000000-0005-0000-0000-00001B2C0000}"/>
    <cellStyle name="_Highlight 2 6 9" xfId="15919" xr:uid="{00000000-0005-0000-0000-00001C2C0000}"/>
    <cellStyle name="_Highlight 2 7" xfId="2904" xr:uid="{00000000-0005-0000-0000-00001D2C0000}"/>
    <cellStyle name="_Highlight 2 7 2" xfId="4462" xr:uid="{00000000-0005-0000-0000-00001E2C0000}"/>
    <cellStyle name="_Highlight 2 7 2 2" xfId="11927" xr:uid="{00000000-0005-0000-0000-00001F2C0000}"/>
    <cellStyle name="_Highlight 2 7 2 2 2" xfId="46086" xr:uid="{00000000-0005-0000-0000-0000202C0000}"/>
    <cellStyle name="_Highlight 2 7 2 2 3" xfId="32766" xr:uid="{00000000-0005-0000-0000-0000212C0000}"/>
    <cellStyle name="_Highlight 2 7 2 3" xfId="25313" xr:uid="{00000000-0005-0000-0000-0000222C0000}"/>
    <cellStyle name="_Highlight 2 7 2 4" xfId="38635" xr:uid="{00000000-0005-0000-0000-0000232C0000}"/>
    <cellStyle name="_Highlight 2 7 2 5" xfId="19459" xr:uid="{00000000-0005-0000-0000-0000242C0000}"/>
    <cellStyle name="_Highlight 2 7 3" xfId="6005" xr:uid="{00000000-0005-0000-0000-0000252C0000}"/>
    <cellStyle name="_Highlight 2 7 3 2" xfId="13470" xr:uid="{00000000-0005-0000-0000-0000262C0000}"/>
    <cellStyle name="_Highlight 2 7 3 2 2" xfId="47629" xr:uid="{00000000-0005-0000-0000-0000272C0000}"/>
    <cellStyle name="_Highlight 2 7 3 2 3" xfId="34309" xr:uid="{00000000-0005-0000-0000-0000282C0000}"/>
    <cellStyle name="_Highlight 2 7 3 3" xfId="26856" xr:uid="{00000000-0005-0000-0000-0000292C0000}"/>
    <cellStyle name="_Highlight 2 7 3 4" xfId="40178" xr:uid="{00000000-0005-0000-0000-00002A2C0000}"/>
    <cellStyle name="_Highlight 2 7 3 5" xfId="21002" xr:uid="{00000000-0005-0000-0000-00002B2C0000}"/>
    <cellStyle name="_Highlight 2 7 4" xfId="10403" xr:uid="{00000000-0005-0000-0000-00002C2C0000}"/>
    <cellStyle name="_Highlight 2 7 4 2" xfId="31243" xr:uid="{00000000-0005-0000-0000-00002D2C0000}"/>
    <cellStyle name="_Highlight 2 7 4 3" xfId="44563" xr:uid="{00000000-0005-0000-0000-00002E2C0000}"/>
    <cellStyle name="_Highlight 2 7 4 4" xfId="17936" xr:uid="{00000000-0005-0000-0000-00002F2C0000}"/>
    <cellStyle name="_Highlight 2 7 5" xfId="7619" xr:uid="{00000000-0005-0000-0000-0000302C0000}"/>
    <cellStyle name="_Highlight 2 7 5 2" xfId="41790" xr:uid="{00000000-0005-0000-0000-0000312C0000}"/>
    <cellStyle name="_Highlight 2 7 5 3" xfId="28470" xr:uid="{00000000-0005-0000-0000-0000322C0000}"/>
    <cellStyle name="_Highlight 2 7 6" xfId="23790" xr:uid="{00000000-0005-0000-0000-0000332C0000}"/>
    <cellStyle name="_Highlight 2 7 7" xfId="37112" xr:uid="{00000000-0005-0000-0000-0000342C0000}"/>
    <cellStyle name="_Highlight 2 7 8" xfId="15163" xr:uid="{00000000-0005-0000-0000-0000352C0000}"/>
    <cellStyle name="_Highlight 2 8" xfId="2494" xr:uid="{00000000-0005-0000-0000-0000362C0000}"/>
    <cellStyle name="_Highlight 2 8 2" xfId="10001" xr:uid="{00000000-0005-0000-0000-0000372C0000}"/>
    <cellStyle name="_Highlight 2 8 2 2" xfId="44161" xr:uid="{00000000-0005-0000-0000-0000382C0000}"/>
    <cellStyle name="_Highlight 2 8 2 3" xfId="30841" xr:uid="{00000000-0005-0000-0000-0000392C0000}"/>
    <cellStyle name="_Highlight 2 8 3" xfId="23388" xr:uid="{00000000-0005-0000-0000-00003A2C0000}"/>
    <cellStyle name="_Highlight 2 8 4" xfId="36710" xr:uid="{00000000-0005-0000-0000-00003B2C0000}"/>
    <cellStyle name="_Highlight 2 8 5" xfId="17534" xr:uid="{00000000-0005-0000-0000-00003C2C0000}"/>
    <cellStyle name="_Highlight 2 9" xfId="4070" xr:uid="{00000000-0005-0000-0000-00003D2C0000}"/>
    <cellStyle name="_Highlight 2 9 2" xfId="11535" xr:uid="{00000000-0005-0000-0000-00003E2C0000}"/>
    <cellStyle name="_Highlight 2 9 2 2" xfId="45695" xr:uid="{00000000-0005-0000-0000-00003F2C0000}"/>
    <cellStyle name="_Highlight 2 9 2 3" xfId="32375" xr:uid="{00000000-0005-0000-0000-0000402C0000}"/>
    <cellStyle name="_Highlight 2 9 3" xfId="24922" xr:uid="{00000000-0005-0000-0000-0000412C0000}"/>
    <cellStyle name="_Highlight 2 9 4" xfId="38244" xr:uid="{00000000-0005-0000-0000-0000422C0000}"/>
    <cellStyle name="_Highlight 2 9 5" xfId="19068" xr:uid="{00000000-0005-0000-0000-0000432C0000}"/>
    <cellStyle name="_Highlight 20" xfId="14660" xr:uid="{00000000-0005-0000-0000-0000442C0000}"/>
    <cellStyle name="_Highlight 20 2" xfId="48819" xr:uid="{00000000-0005-0000-0000-0000452C0000}"/>
    <cellStyle name="_Highlight 20 3" xfId="22235" xr:uid="{00000000-0005-0000-0000-0000462C0000}"/>
    <cellStyle name="_Highlight 21" xfId="14697" xr:uid="{00000000-0005-0000-0000-0000472C0000}"/>
    <cellStyle name="_Highlight 21 2" xfId="48856" xr:uid="{00000000-0005-0000-0000-0000482C0000}"/>
    <cellStyle name="_Highlight 21 3" xfId="35522" xr:uid="{00000000-0005-0000-0000-0000492C0000}"/>
    <cellStyle name="_Highlight 22" xfId="35559" xr:uid="{00000000-0005-0000-0000-00004A2C0000}"/>
    <cellStyle name="_Highlight 23" xfId="14751" xr:uid="{00000000-0005-0000-0000-00004B2C0000}"/>
    <cellStyle name="_Highlight 3" xfId="602" xr:uid="{00000000-0005-0000-0000-00004C2C0000}"/>
    <cellStyle name="_Highlight 3 10" xfId="8977" xr:uid="{00000000-0005-0000-0000-00004D2C0000}"/>
    <cellStyle name="_Highlight 3 10 2" xfId="29818" xr:uid="{00000000-0005-0000-0000-00004E2C0000}"/>
    <cellStyle name="_Highlight 3 10 3" xfId="43138" xr:uid="{00000000-0005-0000-0000-00004F2C0000}"/>
    <cellStyle name="_Highlight 3 10 4" xfId="16511" xr:uid="{00000000-0005-0000-0000-0000502C0000}"/>
    <cellStyle name="_Highlight 3 11" xfId="7237" xr:uid="{00000000-0005-0000-0000-0000512C0000}"/>
    <cellStyle name="_Highlight 3 11 2" xfId="41410" xr:uid="{00000000-0005-0000-0000-0000522C0000}"/>
    <cellStyle name="_Highlight 3 11 3" xfId="28088" xr:uid="{00000000-0005-0000-0000-0000532C0000}"/>
    <cellStyle name="_Highlight 3 12" xfId="22363" xr:uid="{00000000-0005-0000-0000-0000542C0000}"/>
    <cellStyle name="_Highlight 3 13" xfId="35687" xr:uid="{00000000-0005-0000-0000-0000552C0000}"/>
    <cellStyle name="_Highlight 3 14" xfId="14783" xr:uid="{00000000-0005-0000-0000-0000562C0000}"/>
    <cellStyle name="_Highlight 3 2" xfId="1227" xr:uid="{00000000-0005-0000-0000-0000572C0000}"/>
    <cellStyle name="_Highlight 3 2 10" xfId="7323" xr:uid="{00000000-0005-0000-0000-0000582C0000}"/>
    <cellStyle name="_Highlight 3 2 10 2" xfId="41494" xr:uid="{00000000-0005-0000-0000-0000592C0000}"/>
    <cellStyle name="_Highlight 3 2 10 3" xfId="28174" xr:uid="{00000000-0005-0000-0000-00005A2C0000}"/>
    <cellStyle name="_Highlight 3 2 11" xfId="22462" xr:uid="{00000000-0005-0000-0000-00005B2C0000}"/>
    <cellStyle name="_Highlight 3 2 12" xfId="35785" xr:uid="{00000000-0005-0000-0000-00005C2C0000}"/>
    <cellStyle name="_Highlight 3 2 13" xfId="14867" xr:uid="{00000000-0005-0000-0000-00005D2C0000}"/>
    <cellStyle name="_Highlight 3 2 2" xfId="1571" xr:uid="{00000000-0005-0000-0000-00005E2C0000}"/>
    <cellStyle name="_Highlight 3 2 2 2" xfId="3263" xr:uid="{00000000-0005-0000-0000-00005F2C0000}"/>
    <cellStyle name="_Highlight 3 2 2 2 2" xfId="10728" xr:uid="{00000000-0005-0000-0000-0000602C0000}"/>
    <cellStyle name="_Highlight 3 2 2 2 2 2" xfId="44888" xr:uid="{00000000-0005-0000-0000-0000612C0000}"/>
    <cellStyle name="_Highlight 3 2 2 2 2 3" xfId="31568" xr:uid="{00000000-0005-0000-0000-0000622C0000}"/>
    <cellStyle name="_Highlight 3 2 2 2 3" xfId="24115" xr:uid="{00000000-0005-0000-0000-0000632C0000}"/>
    <cellStyle name="_Highlight 3 2 2 2 4" xfId="37437" xr:uid="{00000000-0005-0000-0000-0000642C0000}"/>
    <cellStyle name="_Highlight 3 2 2 2 5" xfId="18261" xr:uid="{00000000-0005-0000-0000-0000652C0000}"/>
    <cellStyle name="_Highlight 3 2 2 3" xfId="4787" xr:uid="{00000000-0005-0000-0000-0000662C0000}"/>
    <cellStyle name="_Highlight 3 2 2 3 2" xfId="12252" xr:uid="{00000000-0005-0000-0000-0000672C0000}"/>
    <cellStyle name="_Highlight 3 2 2 3 2 2" xfId="46411" xr:uid="{00000000-0005-0000-0000-0000682C0000}"/>
    <cellStyle name="_Highlight 3 2 2 3 2 3" xfId="33091" xr:uid="{00000000-0005-0000-0000-0000692C0000}"/>
    <cellStyle name="_Highlight 3 2 2 3 3" xfId="25638" xr:uid="{00000000-0005-0000-0000-00006A2C0000}"/>
    <cellStyle name="_Highlight 3 2 2 3 4" xfId="38960" xr:uid="{00000000-0005-0000-0000-00006B2C0000}"/>
    <cellStyle name="_Highlight 3 2 2 3 5" xfId="19784" xr:uid="{00000000-0005-0000-0000-00006C2C0000}"/>
    <cellStyle name="_Highlight 3 2 2 4" xfId="6330" xr:uid="{00000000-0005-0000-0000-00006D2C0000}"/>
    <cellStyle name="_Highlight 3 2 2 4 2" xfId="13795" xr:uid="{00000000-0005-0000-0000-00006E2C0000}"/>
    <cellStyle name="_Highlight 3 2 2 4 2 2" xfId="47954" xr:uid="{00000000-0005-0000-0000-00006F2C0000}"/>
    <cellStyle name="_Highlight 3 2 2 4 2 3" xfId="34634" xr:uid="{00000000-0005-0000-0000-0000702C0000}"/>
    <cellStyle name="_Highlight 3 2 2 4 3" xfId="27181" xr:uid="{00000000-0005-0000-0000-0000712C0000}"/>
    <cellStyle name="_Highlight 3 2 2 4 4" xfId="40503" xr:uid="{00000000-0005-0000-0000-0000722C0000}"/>
    <cellStyle name="_Highlight 3 2 2 4 5" xfId="21327" xr:uid="{00000000-0005-0000-0000-0000732C0000}"/>
    <cellStyle name="_Highlight 3 2 2 5" xfId="9218" xr:uid="{00000000-0005-0000-0000-0000742C0000}"/>
    <cellStyle name="_Highlight 3 2 2 5 2" xfId="30059" xr:uid="{00000000-0005-0000-0000-0000752C0000}"/>
    <cellStyle name="_Highlight 3 2 2 5 3" xfId="43379" xr:uid="{00000000-0005-0000-0000-0000762C0000}"/>
    <cellStyle name="_Highlight 3 2 2 5 4" xfId="16752" xr:uid="{00000000-0005-0000-0000-0000772C0000}"/>
    <cellStyle name="_Highlight 3 2 2 6" xfId="7944" xr:uid="{00000000-0005-0000-0000-0000782C0000}"/>
    <cellStyle name="_Highlight 3 2 2 6 2" xfId="42115" xr:uid="{00000000-0005-0000-0000-0000792C0000}"/>
    <cellStyle name="_Highlight 3 2 2 6 3" xfId="28795" xr:uid="{00000000-0005-0000-0000-00007A2C0000}"/>
    <cellStyle name="_Highlight 3 2 2 7" xfId="22606" xr:uid="{00000000-0005-0000-0000-00007B2C0000}"/>
    <cellStyle name="_Highlight 3 2 2 8" xfId="35928" xr:uid="{00000000-0005-0000-0000-00007C2C0000}"/>
    <cellStyle name="_Highlight 3 2 2 9" xfId="15488" xr:uid="{00000000-0005-0000-0000-00007D2C0000}"/>
    <cellStyle name="_Highlight 3 2 3" xfId="1937" xr:uid="{00000000-0005-0000-0000-00007E2C0000}"/>
    <cellStyle name="_Highlight 3 2 3 2" xfId="3494" xr:uid="{00000000-0005-0000-0000-00007F2C0000}"/>
    <cellStyle name="_Highlight 3 2 3 2 2" xfId="10959" xr:uid="{00000000-0005-0000-0000-0000802C0000}"/>
    <cellStyle name="_Highlight 3 2 3 2 2 2" xfId="45119" xr:uid="{00000000-0005-0000-0000-0000812C0000}"/>
    <cellStyle name="_Highlight 3 2 3 2 2 3" xfId="31799" xr:uid="{00000000-0005-0000-0000-0000822C0000}"/>
    <cellStyle name="_Highlight 3 2 3 2 3" xfId="24346" xr:uid="{00000000-0005-0000-0000-0000832C0000}"/>
    <cellStyle name="_Highlight 3 2 3 2 4" xfId="37668" xr:uid="{00000000-0005-0000-0000-0000842C0000}"/>
    <cellStyle name="_Highlight 3 2 3 2 5" xfId="18492" xr:uid="{00000000-0005-0000-0000-0000852C0000}"/>
    <cellStyle name="_Highlight 3 2 3 3" xfId="5018" xr:uid="{00000000-0005-0000-0000-0000862C0000}"/>
    <cellStyle name="_Highlight 3 2 3 3 2" xfId="12483" xr:uid="{00000000-0005-0000-0000-0000872C0000}"/>
    <cellStyle name="_Highlight 3 2 3 3 2 2" xfId="46642" xr:uid="{00000000-0005-0000-0000-0000882C0000}"/>
    <cellStyle name="_Highlight 3 2 3 3 2 3" xfId="33322" xr:uid="{00000000-0005-0000-0000-0000892C0000}"/>
    <cellStyle name="_Highlight 3 2 3 3 3" xfId="25869" xr:uid="{00000000-0005-0000-0000-00008A2C0000}"/>
    <cellStyle name="_Highlight 3 2 3 3 4" xfId="39191" xr:uid="{00000000-0005-0000-0000-00008B2C0000}"/>
    <cellStyle name="_Highlight 3 2 3 3 5" xfId="20015" xr:uid="{00000000-0005-0000-0000-00008C2C0000}"/>
    <cellStyle name="_Highlight 3 2 3 4" xfId="6561" xr:uid="{00000000-0005-0000-0000-00008D2C0000}"/>
    <cellStyle name="_Highlight 3 2 3 4 2" xfId="14026" xr:uid="{00000000-0005-0000-0000-00008E2C0000}"/>
    <cellStyle name="_Highlight 3 2 3 4 2 2" xfId="48185" xr:uid="{00000000-0005-0000-0000-00008F2C0000}"/>
    <cellStyle name="_Highlight 3 2 3 4 2 3" xfId="34865" xr:uid="{00000000-0005-0000-0000-0000902C0000}"/>
    <cellStyle name="_Highlight 3 2 3 4 3" xfId="27412" xr:uid="{00000000-0005-0000-0000-0000912C0000}"/>
    <cellStyle name="_Highlight 3 2 3 4 4" xfId="40734" xr:uid="{00000000-0005-0000-0000-0000922C0000}"/>
    <cellStyle name="_Highlight 3 2 3 4 5" xfId="21558" xr:uid="{00000000-0005-0000-0000-0000932C0000}"/>
    <cellStyle name="_Highlight 3 2 3 5" xfId="9449" xr:uid="{00000000-0005-0000-0000-0000942C0000}"/>
    <cellStyle name="_Highlight 3 2 3 5 2" xfId="30290" xr:uid="{00000000-0005-0000-0000-0000952C0000}"/>
    <cellStyle name="_Highlight 3 2 3 5 3" xfId="43610" xr:uid="{00000000-0005-0000-0000-0000962C0000}"/>
    <cellStyle name="_Highlight 3 2 3 5 4" xfId="16983" xr:uid="{00000000-0005-0000-0000-0000972C0000}"/>
    <cellStyle name="_Highlight 3 2 3 6" xfId="8175" xr:uid="{00000000-0005-0000-0000-0000982C0000}"/>
    <cellStyle name="_Highlight 3 2 3 6 2" xfId="42346" xr:uid="{00000000-0005-0000-0000-0000992C0000}"/>
    <cellStyle name="_Highlight 3 2 3 6 3" xfId="29026" xr:uid="{00000000-0005-0000-0000-00009A2C0000}"/>
    <cellStyle name="_Highlight 3 2 3 7" xfId="22837" xr:uid="{00000000-0005-0000-0000-00009B2C0000}"/>
    <cellStyle name="_Highlight 3 2 3 8" xfId="36159" xr:uid="{00000000-0005-0000-0000-00009C2C0000}"/>
    <cellStyle name="_Highlight 3 2 3 9" xfId="15719" xr:uid="{00000000-0005-0000-0000-00009D2C0000}"/>
    <cellStyle name="_Highlight 3 2 4" xfId="2251" xr:uid="{00000000-0005-0000-0000-00009E2C0000}"/>
    <cellStyle name="_Highlight 3 2 4 2" xfId="3789" xr:uid="{00000000-0005-0000-0000-00009F2C0000}"/>
    <cellStyle name="_Highlight 3 2 4 2 2" xfId="11254" xr:uid="{00000000-0005-0000-0000-0000A02C0000}"/>
    <cellStyle name="_Highlight 3 2 4 2 2 2" xfId="45414" xr:uid="{00000000-0005-0000-0000-0000A12C0000}"/>
    <cellStyle name="_Highlight 3 2 4 2 2 3" xfId="32094" xr:uid="{00000000-0005-0000-0000-0000A22C0000}"/>
    <cellStyle name="_Highlight 3 2 4 2 3" xfId="24641" xr:uid="{00000000-0005-0000-0000-0000A32C0000}"/>
    <cellStyle name="_Highlight 3 2 4 2 4" xfId="37963" xr:uid="{00000000-0005-0000-0000-0000A42C0000}"/>
    <cellStyle name="_Highlight 3 2 4 2 5" xfId="18787" xr:uid="{00000000-0005-0000-0000-0000A52C0000}"/>
    <cellStyle name="_Highlight 3 2 4 3" xfId="5313" xr:uid="{00000000-0005-0000-0000-0000A62C0000}"/>
    <cellStyle name="_Highlight 3 2 4 3 2" xfId="12778" xr:uid="{00000000-0005-0000-0000-0000A72C0000}"/>
    <cellStyle name="_Highlight 3 2 4 3 2 2" xfId="46937" xr:uid="{00000000-0005-0000-0000-0000A82C0000}"/>
    <cellStyle name="_Highlight 3 2 4 3 2 3" xfId="33617" xr:uid="{00000000-0005-0000-0000-0000A92C0000}"/>
    <cellStyle name="_Highlight 3 2 4 3 3" xfId="26164" xr:uid="{00000000-0005-0000-0000-0000AA2C0000}"/>
    <cellStyle name="_Highlight 3 2 4 3 4" xfId="39486" xr:uid="{00000000-0005-0000-0000-0000AB2C0000}"/>
    <cellStyle name="_Highlight 3 2 4 3 5" xfId="20310" xr:uid="{00000000-0005-0000-0000-0000AC2C0000}"/>
    <cellStyle name="_Highlight 3 2 4 4" xfId="6856" xr:uid="{00000000-0005-0000-0000-0000AD2C0000}"/>
    <cellStyle name="_Highlight 3 2 4 4 2" xfId="14321" xr:uid="{00000000-0005-0000-0000-0000AE2C0000}"/>
    <cellStyle name="_Highlight 3 2 4 4 2 2" xfId="48480" xr:uid="{00000000-0005-0000-0000-0000AF2C0000}"/>
    <cellStyle name="_Highlight 3 2 4 4 2 3" xfId="35160" xr:uid="{00000000-0005-0000-0000-0000B02C0000}"/>
    <cellStyle name="_Highlight 3 2 4 4 3" xfId="27707" xr:uid="{00000000-0005-0000-0000-0000B12C0000}"/>
    <cellStyle name="_Highlight 3 2 4 4 4" xfId="41029" xr:uid="{00000000-0005-0000-0000-0000B22C0000}"/>
    <cellStyle name="_Highlight 3 2 4 4 5" xfId="21853" xr:uid="{00000000-0005-0000-0000-0000B32C0000}"/>
    <cellStyle name="_Highlight 3 2 4 5" xfId="9758" xr:uid="{00000000-0005-0000-0000-0000B42C0000}"/>
    <cellStyle name="_Highlight 3 2 4 5 2" xfId="30599" xr:uid="{00000000-0005-0000-0000-0000B52C0000}"/>
    <cellStyle name="_Highlight 3 2 4 5 3" xfId="43919" xr:uid="{00000000-0005-0000-0000-0000B62C0000}"/>
    <cellStyle name="_Highlight 3 2 4 5 4" xfId="17292" xr:uid="{00000000-0005-0000-0000-0000B72C0000}"/>
    <cellStyle name="_Highlight 3 2 4 6" xfId="8470" xr:uid="{00000000-0005-0000-0000-0000B82C0000}"/>
    <cellStyle name="_Highlight 3 2 4 6 2" xfId="42641" xr:uid="{00000000-0005-0000-0000-0000B92C0000}"/>
    <cellStyle name="_Highlight 3 2 4 6 3" xfId="29321" xr:uid="{00000000-0005-0000-0000-0000BA2C0000}"/>
    <cellStyle name="_Highlight 3 2 4 7" xfId="23146" xr:uid="{00000000-0005-0000-0000-0000BB2C0000}"/>
    <cellStyle name="_Highlight 3 2 4 8" xfId="36468" xr:uid="{00000000-0005-0000-0000-0000BC2C0000}"/>
    <cellStyle name="_Highlight 3 2 4 9" xfId="16014" xr:uid="{00000000-0005-0000-0000-0000BD2C0000}"/>
    <cellStyle name="_Highlight 3 2 5" xfId="3112" xr:uid="{00000000-0005-0000-0000-0000BE2C0000}"/>
    <cellStyle name="_Highlight 3 2 5 2" xfId="4644" xr:uid="{00000000-0005-0000-0000-0000BF2C0000}"/>
    <cellStyle name="_Highlight 3 2 5 2 2" xfId="12109" xr:uid="{00000000-0005-0000-0000-0000C02C0000}"/>
    <cellStyle name="_Highlight 3 2 5 2 2 2" xfId="46268" xr:uid="{00000000-0005-0000-0000-0000C12C0000}"/>
    <cellStyle name="_Highlight 3 2 5 2 2 3" xfId="32948" xr:uid="{00000000-0005-0000-0000-0000C22C0000}"/>
    <cellStyle name="_Highlight 3 2 5 2 3" xfId="25495" xr:uid="{00000000-0005-0000-0000-0000C32C0000}"/>
    <cellStyle name="_Highlight 3 2 5 2 4" xfId="38817" xr:uid="{00000000-0005-0000-0000-0000C42C0000}"/>
    <cellStyle name="_Highlight 3 2 5 2 5" xfId="19641" xr:uid="{00000000-0005-0000-0000-0000C52C0000}"/>
    <cellStyle name="_Highlight 3 2 5 3" xfId="6187" xr:uid="{00000000-0005-0000-0000-0000C62C0000}"/>
    <cellStyle name="_Highlight 3 2 5 3 2" xfId="13652" xr:uid="{00000000-0005-0000-0000-0000C72C0000}"/>
    <cellStyle name="_Highlight 3 2 5 3 2 2" xfId="47811" xr:uid="{00000000-0005-0000-0000-0000C82C0000}"/>
    <cellStyle name="_Highlight 3 2 5 3 2 3" xfId="34491" xr:uid="{00000000-0005-0000-0000-0000C92C0000}"/>
    <cellStyle name="_Highlight 3 2 5 3 3" xfId="27038" xr:uid="{00000000-0005-0000-0000-0000CA2C0000}"/>
    <cellStyle name="_Highlight 3 2 5 3 4" xfId="40360" xr:uid="{00000000-0005-0000-0000-0000CB2C0000}"/>
    <cellStyle name="_Highlight 3 2 5 3 5" xfId="21184" xr:uid="{00000000-0005-0000-0000-0000CC2C0000}"/>
    <cellStyle name="_Highlight 3 2 5 4" xfId="10585" xr:uid="{00000000-0005-0000-0000-0000CD2C0000}"/>
    <cellStyle name="_Highlight 3 2 5 4 2" xfId="31425" xr:uid="{00000000-0005-0000-0000-0000CE2C0000}"/>
    <cellStyle name="_Highlight 3 2 5 4 3" xfId="44745" xr:uid="{00000000-0005-0000-0000-0000CF2C0000}"/>
    <cellStyle name="_Highlight 3 2 5 4 4" xfId="18118" xr:uid="{00000000-0005-0000-0000-0000D02C0000}"/>
    <cellStyle name="_Highlight 3 2 5 5" xfId="7801" xr:uid="{00000000-0005-0000-0000-0000D12C0000}"/>
    <cellStyle name="_Highlight 3 2 5 5 2" xfId="41972" xr:uid="{00000000-0005-0000-0000-0000D22C0000}"/>
    <cellStyle name="_Highlight 3 2 5 5 3" xfId="28652" xr:uid="{00000000-0005-0000-0000-0000D32C0000}"/>
    <cellStyle name="_Highlight 3 2 5 6" xfId="23972" xr:uid="{00000000-0005-0000-0000-0000D42C0000}"/>
    <cellStyle name="_Highlight 3 2 5 7" xfId="37294" xr:uid="{00000000-0005-0000-0000-0000D52C0000}"/>
    <cellStyle name="_Highlight 3 2 5 8" xfId="15345" xr:uid="{00000000-0005-0000-0000-0000D62C0000}"/>
    <cellStyle name="_Highlight 3 2 6" xfId="2607" xr:uid="{00000000-0005-0000-0000-0000D72C0000}"/>
    <cellStyle name="_Highlight 3 2 6 2" xfId="10114" xr:uid="{00000000-0005-0000-0000-0000D82C0000}"/>
    <cellStyle name="_Highlight 3 2 6 2 2" xfId="44274" xr:uid="{00000000-0005-0000-0000-0000D92C0000}"/>
    <cellStyle name="_Highlight 3 2 6 2 3" xfId="30954" xr:uid="{00000000-0005-0000-0000-0000DA2C0000}"/>
    <cellStyle name="_Highlight 3 2 6 3" xfId="23501" xr:uid="{00000000-0005-0000-0000-0000DB2C0000}"/>
    <cellStyle name="_Highlight 3 2 6 4" xfId="36823" xr:uid="{00000000-0005-0000-0000-0000DC2C0000}"/>
    <cellStyle name="_Highlight 3 2 6 5" xfId="17647" xr:uid="{00000000-0005-0000-0000-0000DD2C0000}"/>
    <cellStyle name="_Highlight 3 2 7" xfId="4166" xr:uid="{00000000-0005-0000-0000-0000DE2C0000}"/>
    <cellStyle name="_Highlight 3 2 7 2" xfId="11631" xr:uid="{00000000-0005-0000-0000-0000DF2C0000}"/>
    <cellStyle name="_Highlight 3 2 7 2 2" xfId="45790" xr:uid="{00000000-0005-0000-0000-0000E02C0000}"/>
    <cellStyle name="_Highlight 3 2 7 2 3" xfId="32470" xr:uid="{00000000-0005-0000-0000-0000E12C0000}"/>
    <cellStyle name="_Highlight 3 2 7 3" xfId="25017" xr:uid="{00000000-0005-0000-0000-0000E22C0000}"/>
    <cellStyle name="_Highlight 3 2 7 4" xfId="38339" xr:uid="{00000000-0005-0000-0000-0000E32C0000}"/>
    <cellStyle name="_Highlight 3 2 7 5" xfId="19163" xr:uid="{00000000-0005-0000-0000-0000E42C0000}"/>
    <cellStyle name="_Highlight 3 2 8" xfId="5697" xr:uid="{00000000-0005-0000-0000-0000E52C0000}"/>
    <cellStyle name="_Highlight 3 2 8 2" xfId="13162" xr:uid="{00000000-0005-0000-0000-0000E62C0000}"/>
    <cellStyle name="_Highlight 3 2 8 2 2" xfId="47321" xr:uid="{00000000-0005-0000-0000-0000E72C0000}"/>
    <cellStyle name="_Highlight 3 2 8 2 3" xfId="34001" xr:uid="{00000000-0005-0000-0000-0000E82C0000}"/>
    <cellStyle name="_Highlight 3 2 8 3" xfId="26548" xr:uid="{00000000-0005-0000-0000-0000E92C0000}"/>
    <cellStyle name="_Highlight 3 2 8 4" xfId="39870" xr:uid="{00000000-0005-0000-0000-0000EA2C0000}"/>
    <cellStyle name="_Highlight 3 2 8 5" xfId="20694" xr:uid="{00000000-0005-0000-0000-0000EB2C0000}"/>
    <cellStyle name="_Highlight 3 2 9" xfId="9075" xr:uid="{00000000-0005-0000-0000-0000EC2C0000}"/>
    <cellStyle name="_Highlight 3 2 9 2" xfId="29916" xr:uid="{00000000-0005-0000-0000-0000ED2C0000}"/>
    <cellStyle name="_Highlight 3 2 9 3" xfId="43236" xr:uid="{00000000-0005-0000-0000-0000EE2C0000}"/>
    <cellStyle name="_Highlight 3 2 9 4" xfId="16609" xr:uid="{00000000-0005-0000-0000-0000EF2C0000}"/>
    <cellStyle name="_Highlight 3 3" xfId="1288" xr:uid="{00000000-0005-0000-0000-0000F02C0000}"/>
    <cellStyle name="_Highlight 3 3 2" xfId="3171" xr:uid="{00000000-0005-0000-0000-0000F12C0000}"/>
    <cellStyle name="_Highlight 3 3 2 2" xfId="10640" xr:uid="{00000000-0005-0000-0000-0000F22C0000}"/>
    <cellStyle name="_Highlight 3 3 2 2 2" xfId="44800" xr:uid="{00000000-0005-0000-0000-0000F32C0000}"/>
    <cellStyle name="_Highlight 3 3 2 2 3" xfId="31480" xr:uid="{00000000-0005-0000-0000-0000F42C0000}"/>
    <cellStyle name="_Highlight 3 3 2 3" xfId="24027" xr:uid="{00000000-0005-0000-0000-0000F52C0000}"/>
    <cellStyle name="_Highlight 3 3 2 4" xfId="37349" xr:uid="{00000000-0005-0000-0000-0000F62C0000}"/>
    <cellStyle name="_Highlight 3 3 2 5" xfId="18173" xr:uid="{00000000-0005-0000-0000-0000F72C0000}"/>
    <cellStyle name="_Highlight 3 3 3" xfId="4699" xr:uid="{00000000-0005-0000-0000-0000F82C0000}"/>
    <cellStyle name="_Highlight 3 3 3 2" xfId="12164" xr:uid="{00000000-0005-0000-0000-0000F92C0000}"/>
    <cellStyle name="_Highlight 3 3 3 2 2" xfId="46323" xr:uid="{00000000-0005-0000-0000-0000FA2C0000}"/>
    <cellStyle name="_Highlight 3 3 3 2 3" xfId="33003" xr:uid="{00000000-0005-0000-0000-0000FB2C0000}"/>
    <cellStyle name="_Highlight 3 3 3 3" xfId="25550" xr:uid="{00000000-0005-0000-0000-0000FC2C0000}"/>
    <cellStyle name="_Highlight 3 3 3 4" xfId="38872" xr:uid="{00000000-0005-0000-0000-0000FD2C0000}"/>
    <cellStyle name="_Highlight 3 3 3 5" xfId="19696" xr:uid="{00000000-0005-0000-0000-0000FE2C0000}"/>
    <cellStyle name="_Highlight 3 3 4" xfId="6242" xr:uid="{00000000-0005-0000-0000-0000FF2C0000}"/>
    <cellStyle name="_Highlight 3 3 4 2" xfId="13707" xr:uid="{00000000-0005-0000-0000-0000002D0000}"/>
    <cellStyle name="_Highlight 3 3 4 2 2" xfId="47866" xr:uid="{00000000-0005-0000-0000-0000012D0000}"/>
    <cellStyle name="_Highlight 3 3 4 2 3" xfId="34546" xr:uid="{00000000-0005-0000-0000-0000022D0000}"/>
    <cellStyle name="_Highlight 3 3 4 3" xfId="27093" xr:uid="{00000000-0005-0000-0000-0000032D0000}"/>
    <cellStyle name="_Highlight 3 3 4 4" xfId="40415" xr:uid="{00000000-0005-0000-0000-0000042D0000}"/>
    <cellStyle name="_Highlight 3 3 4 5" xfId="21239" xr:uid="{00000000-0005-0000-0000-0000052D0000}"/>
    <cellStyle name="_Highlight 3 3 5" xfId="9130" xr:uid="{00000000-0005-0000-0000-0000062D0000}"/>
    <cellStyle name="_Highlight 3 3 5 2" xfId="29971" xr:uid="{00000000-0005-0000-0000-0000072D0000}"/>
    <cellStyle name="_Highlight 3 3 5 3" xfId="43291" xr:uid="{00000000-0005-0000-0000-0000082D0000}"/>
    <cellStyle name="_Highlight 3 3 5 4" xfId="16664" xr:uid="{00000000-0005-0000-0000-0000092D0000}"/>
    <cellStyle name="_Highlight 3 3 6" xfId="7856" xr:uid="{00000000-0005-0000-0000-00000A2D0000}"/>
    <cellStyle name="_Highlight 3 3 6 2" xfId="42027" xr:uid="{00000000-0005-0000-0000-00000B2D0000}"/>
    <cellStyle name="_Highlight 3 3 6 3" xfId="28707" xr:uid="{00000000-0005-0000-0000-00000C2D0000}"/>
    <cellStyle name="_Highlight 3 3 7" xfId="22517" xr:uid="{00000000-0005-0000-0000-00000D2D0000}"/>
    <cellStyle name="_Highlight 3 3 8" xfId="35840" xr:uid="{00000000-0005-0000-0000-00000E2D0000}"/>
    <cellStyle name="_Highlight 3 3 9" xfId="15400" xr:uid="{00000000-0005-0000-0000-00000F2D0000}"/>
    <cellStyle name="_Highlight 3 4" xfId="1851" xr:uid="{00000000-0005-0000-0000-0000102D0000}"/>
    <cellStyle name="_Highlight 3 4 2" xfId="3410" xr:uid="{00000000-0005-0000-0000-0000112D0000}"/>
    <cellStyle name="_Highlight 3 4 2 2" xfId="10875" xr:uid="{00000000-0005-0000-0000-0000122D0000}"/>
    <cellStyle name="_Highlight 3 4 2 2 2" xfId="45035" xr:uid="{00000000-0005-0000-0000-0000132D0000}"/>
    <cellStyle name="_Highlight 3 4 2 2 3" xfId="31715" xr:uid="{00000000-0005-0000-0000-0000142D0000}"/>
    <cellStyle name="_Highlight 3 4 2 3" xfId="24262" xr:uid="{00000000-0005-0000-0000-0000152D0000}"/>
    <cellStyle name="_Highlight 3 4 2 4" xfId="37584" xr:uid="{00000000-0005-0000-0000-0000162D0000}"/>
    <cellStyle name="_Highlight 3 4 2 5" xfId="18408" xr:uid="{00000000-0005-0000-0000-0000172D0000}"/>
    <cellStyle name="_Highlight 3 4 3" xfId="4934" xr:uid="{00000000-0005-0000-0000-0000182D0000}"/>
    <cellStyle name="_Highlight 3 4 3 2" xfId="12399" xr:uid="{00000000-0005-0000-0000-0000192D0000}"/>
    <cellStyle name="_Highlight 3 4 3 2 2" xfId="46558" xr:uid="{00000000-0005-0000-0000-00001A2D0000}"/>
    <cellStyle name="_Highlight 3 4 3 2 3" xfId="33238" xr:uid="{00000000-0005-0000-0000-00001B2D0000}"/>
    <cellStyle name="_Highlight 3 4 3 3" xfId="25785" xr:uid="{00000000-0005-0000-0000-00001C2D0000}"/>
    <cellStyle name="_Highlight 3 4 3 4" xfId="39107" xr:uid="{00000000-0005-0000-0000-00001D2D0000}"/>
    <cellStyle name="_Highlight 3 4 3 5" xfId="19931" xr:uid="{00000000-0005-0000-0000-00001E2D0000}"/>
    <cellStyle name="_Highlight 3 4 4" xfId="6477" xr:uid="{00000000-0005-0000-0000-00001F2D0000}"/>
    <cellStyle name="_Highlight 3 4 4 2" xfId="13942" xr:uid="{00000000-0005-0000-0000-0000202D0000}"/>
    <cellStyle name="_Highlight 3 4 4 2 2" xfId="48101" xr:uid="{00000000-0005-0000-0000-0000212D0000}"/>
    <cellStyle name="_Highlight 3 4 4 2 3" xfId="34781" xr:uid="{00000000-0005-0000-0000-0000222D0000}"/>
    <cellStyle name="_Highlight 3 4 4 3" xfId="27328" xr:uid="{00000000-0005-0000-0000-0000232D0000}"/>
    <cellStyle name="_Highlight 3 4 4 4" xfId="40650" xr:uid="{00000000-0005-0000-0000-0000242D0000}"/>
    <cellStyle name="_Highlight 3 4 4 5" xfId="21474" xr:uid="{00000000-0005-0000-0000-0000252D0000}"/>
    <cellStyle name="_Highlight 3 4 5" xfId="9365" xr:uid="{00000000-0005-0000-0000-0000262D0000}"/>
    <cellStyle name="_Highlight 3 4 5 2" xfId="30206" xr:uid="{00000000-0005-0000-0000-0000272D0000}"/>
    <cellStyle name="_Highlight 3 4 5 3" xfId="43526" xr:uid="{00000000-0005-0000-0000-0000282D0000}"/>
    <cellStyle name="_Highlight 3 4 5 4" xfId="16899" xr:uid="{00000000-0005-0000-0000-0000292D0000}"/>
    <cellStyle name="_Highlight 3 4 6" xfId="8091" xr:uid="{00000000-0005-0000-0000-00002A2D0000}"/>
    <cellStyle name="_Highlight 3 4 6 2" xfId="42262" xr:uid="{00000000-0005-0000-0000-00002B2D0000}"/>
    <cellStyle name="_Highlight 3 4 6 3" xfId="28942" xr:uid="{00000000-0005-0000-0000-00002C2D0000}"/>
    <cellStyle name="_Highlight 3 4 7" xfId="22753" xr:uid="{00000000-0005-0000-0000-00002D2D0000}"/>
    <cellStyle name="_Highlight 3 4 8" xfId="36075" xr:uid="{00000000-0005-0000-0000-00002E2D0000}"/>
    <cellStyle name="_Highlight 3 4 9" xfId="15635" xr:uid="{00000000-0005-0000-0000-00002F2D0000}"/>
    <cellStyle name="_Highlight 3 5" xfId="2167" xr:uid="{00000000-0005-0000-0000-0000302D0000}"/>
    <cellStyle name="_Highlight 3 5 2" xfId="3708" xr:uid="{00000000-0005-0000-0000-0000312D0000}"/>
    <cellStyle name="_Highlight 3 5 2 2" xfId="11173" xr:uid="{00000000-0005-0000-0000-0000322D0000}"/>
    <cellStyle name="_Highlight 3 5 2 2 2" xfId="45333" xr:uid="{00000000-0005-0000-0000-0000332D0000}"/>
    <cellStyle name="_Highlight 3 5 2 2 3" xfId="32013" xr:uid="{00000000-0005-0000-0000-0000342D0000}"/>
    <cellStyle name="_Highlight 3 5 2 3" xfId="24560" xr:uid="{00000000-0005-0000-0000-0000352D0000}"/>
    <cellStyle name="_Highlight 3 5 2 4" xfId="37882" xr:uid="{00000000-0005-0000-0000-0000362D0000}"/>
    <cellStyle name="_Highlight 3 5 2 5" xfId="18706" xr:uid="{00000000-0005-0000-0000-0000372D0000}"/>
    <cellStyle name="_Highlight 3 5 3" xfId="5232" xr:uid="{00000000-0005-0000-0000-0000382D0000}"/>
    <cellStyle name="_Highlight 3 5 3 2" xfId="12697" xr:uid="{00000000-0005-0000-0000-0000392D0000}"/>
    <cellStyle name="_Highlight 3 5 3 2 2" xfId="46856" xr:uid="{00000000-0005-0000-0000-00003A2D0000}"/>
    <cellStyle name="_Highlight 3 5 3 2 3" xfId="33536" xr:uid="{00000000-0005-0000-0000-00003B2D0000}"/>
    <cellStyle name="_Highlight 3 5 3 3" xfId="26083" xr:uid="{00000000-0005-0000-0000-00003C2D0000}"/>
    <cellStyle name="_Highlight 3 5 3 4" xfId="39405" xr:uid="{00000000-0005-0000-0000-00003D2D0000}"/>
    <cellStyle name="_Highlight 3 5 3 5" xfId="20229" xr:uid="{00000000-0005-0000-0000-00003E2D0000}"/>
    <cellStyle name="_Highlight 3 5 4" xfId="6775" xr:uid="{00000000-0005-0000-0000-00003F2D0000}"/>
    <cellStyle name="_Highlight 3 5 4 2" xfId="14240" xr:uid="{00000000-0005-0000-0000-0000402D0000}"/>
    <cellStyle name="_Highlight 3 5 4 2 2" xfId="48399" xr:uid="{00000000-0005-0000-0000-0000412D0000}"/>
    <cellStyle name="_Highlight 3 5 4 2 3" xfId="35079" xr:uid="{00000000-0005-0000-0000-0000422D0000}"/>
    <cellStyle name="_Highlight 3 5 4 3" xfId="27626" xr:uid="{00000000-0005-0000-0000-0000432D0000}"/>
    <cellStyle name="_Highlight 3 5 4 4" xfId="40948" xr:uid="{00000000-0005-0000-0000-0000442D0000}"/>
    <cellStyle name="_Highlight 3 5 4 5" xfId="21772" xr:uid="{00000000-0005-0000-0000-0000452D0000}"/>
    <cellStyle name="_Highlight 3 5 5" xfId="9674" xr:uid="{00000000-0005-0000-0000-0000462D0000}"/>
    <cellStyle name="_Highlight 3 5 5 2" xfId="30515" xr:uid="{00000000-0005-0000-0000-0000472D0000}"/>
    <cellStyle name="_Highlight 3 5 5 3" xfId="43835" xr:uid="{00000000-0005-0000-0000-0000482D0000}"/>
    <cellStyle name="_Highlight 3 5 5 4" xfId="17208" xr:uid="{00000000-0005-0000-0000-0000492D0000}"/>
    <cellStyle name="_Highlight 3 5 6" xfId="8389" xr:uid="{00000000-0005-0000-0000-00004A2D0000}"/>
    <cellStyle name="_Highlight 3 5 6 2" xfId="42560" xr:uid="{00000000-0005-0000-0000-00004B2D0000}"/>
    <cellStyle name="_Highlight 3 5 6 3" xfId="29240" xr:uid="{00000000-0005-0000-0000-00004C2D0000}"/>
    <cellStyle name="_Highlight 3 5 7" xfId="23062" xr:uid="{00000000-0005-0000-0000-00004D2D0000}"/>
    <cellStyle name="_Highlight 3 5 8" xfId="36384" xr:uid="{00000000-0005-0000-0000-00004E2D0000}"/>
    <cellStyle name="_Highlight 3 5 9" xfId="15933" xr:uid="{00000000-0005-0000-0000-00004F2D0000}"/>
    <cellStyle name="_Highlight 3 6" xfId="2934" xr:uid="{00000000-0005-0000-0000-0000502D0000}"/>
    <cellStyle name="_Highlight 3 6 2" xfId="4488" xr:uid="{00000000-0005-0000-0000-0000512D0000}"/>
    <cellStyle name="_Highlight 3 6 2 2" xfId="11953" xr:uid="{00000000-0005-0000-0000-0000522D0000}"/>
    <cellStyle name="_Highlight 3 6 2 2 2" xfId="46112" xr:uid="{00000000-0005-0000-0000-0000532D0000}"/>
    <cellStyle name="_Highlight 3 6 2 2 3" xfId="32792" xr:uid="{00000000-0005-0000-0000-0000542D0000}"/>
    <cellStyle name="_Highlight 3 6 2 3" xfId="25339" xr:uid="{00000000-0005-0000-0000-0000552D0000}"/>
    <cellStyle name="_Highlight 3 6 2 4" xfId="38661" xr:uid="{00000000-0005-0000-0000-0000562D0000}"/>
    <cellStyle name="_Highlight 3 6 2 5" xfId="19485" xr:uid="{00000000-0005-0000-0000-0000572D0000}"/>
    <cellStyle name="_Highlight 3 6 3" xfId="6031" xr:uid="{00000000-0005-0000-0000-0000582D0000}"/>
    <cellStyle name="_Highlight 3 6 3 2" xfId="13496" xr:uid="{00000000-0005-0000-0000-0000592D0000}"/>
    <cellStyle name="_Highlight 3 6 3 2 2" xfId="47655" xr:uid="{00000000-0005-0000-0000-00005A2D0000}"/>
    <cellStyle name="_Highlight 3 6 3 2 3" xfId="34335" xr:uid="{00000000-0005-0000-0000-00005B2D0000}"/>
    <cellStyle name="_Highlight 3 6 3 3" xfId="26882" xr:uid="{00000000-0005-0000-0000-00005C2D0000}"/>
    <cellStyle name="_Highlight 3 6 3 4" xfId="40204" xr:uid="{00000000-0005-0000-0000-00005D2D0000}"/>
    <cellStyle name="_Highlight 3 6 3 5" xfId="21028" xr:uid="{00000000-0005-0000-0000-00005E2D0000}"/>
    <cellStyle name="_Highlight 3 6 4" xfId="10429" xr:uid="{00000000-0005-0000-0000-00005F2D0000}"/>
    <cellStyle name="_Highlight 3 6 4 2" xfId="31269" xr:uid="{00000000-0005-0000-0000-0000602D0000}"/>
    <cellStyle name="_Highlight 3 6 4 3" xfId="44589" xr:uid="{00000000-0005-0000-0000-0000612D0000}"/>
    <cellStyle name="_Highlight 3 6 4 4" xfId="17962" xr:uid="{00000000-0005-0000-0000-0000622D0000}"/>
    <cellStyle name="_Highlight 3 6 5" xfId="7645" xr:uid="{00000000-0005-0000-0000-0000632D0000}"/>
    <cellStyle name="_Highlight 3 6 5 2" xfId="41816" xr:uid="{00000000-0005-0000-0000-0000642D0000}"/>
    <cellStyle name="_Highlight 3 6 5 3" xfId="28496" xr:uid="{00000000-0005-0000-0000-0000652D0000}"/>
    <cellStyle name="_Highlight 3 6 6" xfId="23816" xr:uid="{00000000-0005-0000-0000-0000662D0000}"/>
    <cellStyle name="_Highlight 3 6 7" xfId="37138" xr:uid="{00000000-0005-0000-0000-0000672D0000}"/>
    <cellStyle name="_Highlight 3 6 8" xfId="15189" xr:uid="{00000000-0005-0000-0000-0000682D0000}"/>
    <cellStyle name="_Highlight 3 7" xfId="2538" xr:uid="{00000000-0005-0000-0000-0000692D0000}"/>
    <cellStyle name="_Highlight 3 7 2" xfId="10045" xr:uid="{00000000-0005-0000-0000-00006A2D0000}"/>
    <cellStyle name="_Highlight 3 7 2 2" xfId="44205" xr:uid="{00000000-0005-0000-0000-00006B2D0000}"/>
    <cellStyle name="_Highlight 3 7 2 3" xfId="30885" xr:uid="{00000000-0005-0000-0000-00006C2D0000}"/>
    <cellStyle name="_Highlight 3 7 3" xfId="23432" xr:uid="{00000000-0005-0000-0000-00006D2D0000}"/>
    <cellStyle name="_Highlight 3 7 4" xfId="36754" xr:uid="{00000000-0005-0000-0000-00006E2D0000}"/>
    <cellStyle name="_Highlight 3 7 5" xfId="17578" xr:uid="{00000000-0005-0000-0000-00006F2D0000}"/>
    <cellStyle name="_Highlight 3 8" xfId="4074" xr:uid="{00000000-0005-0000-0000-0000702D0000}"/>
    <cellStyle name="_Highlight 3 8 2" xfId="11539" xr:uid="{00000000-0005-0000-0000-0000712D0000}"/>
    <cellStyle name="_Highlight 3 8 2 2" xfId="45699" xr:uid="{00000000-0005-0000-0000-0000722D0000}"/>
    <cellStyle name="_Highlight 3 8 2 3" xfId="32379" xr:uid="{00000000-0005-0000-0000-0000732D0000}"/>
    <cellStyle name="_Highlight 3 8 3" xfId="24926" xr:uid="{00000000-0005-0000-0000-0000742D0000}"/>
    <cellStyle name="_Highlight 3 8 4" xfId="38248" xr:uid="{00000000-0005-0000-0000-0000752D0000}"/>
    <cellStyle name="_Highlight 3 8 5" xfId="19072" xr:uid="{00000000-0005-0000-0000-0000762D0000}"/>
    <cellStyle name="_Highlight 3 9" xfId="5613" xr:uid="{00000000-0005-0000-0000-0000772D0000}"/>
    <cellStyle name="_Highlight 3 9 2" xfId="13078" xr:uid="{00000000-0005-0000-0000-0000782D0000}"/>
    <cellStyle name="_Highlight 3 9 2 2" xfId="47237" xr:uid="{00000000-0005-0000-0000-0000792D0000}"/>
    <cellStyle name="_Highlight 3 9 2 3" xfId="33917" xr:uid="{00000000-0005-0000-0000-00007A2D0000}"/>
    <cellStyle name="_Highlight 3 9 3" xfId="26464" xr:uid="{00000000-0005-0000-0000-00007B2D0000}"/>
    <cellStyle name="_Highlight 3 9 4" xfId="39786" xr:uid="{00000000-0005-0000-0000-00007C2D0000}"/>
    <cellStyle name="_Highlight 3 9 5" xfId="20610" xr:uid="{00000000-0005-0000-0000-00007D2D0000}"/>
    <cellStyle name="_Highlight 4" xfId="1162" xr:uid="{00000000-0005-0000-0000-00007E2D0000}"/>
    <cellStyle name="_Highlight 4 10" xfId="9011" xr:uid="{00000000-0005-0000-0000-00007F2D0000}"/>
    <cellStyle name="_Highlight 4 10 2" xfId="29852" xr:uid="{00000000-0005-0000-0000-0000802D0000}"/>
    <cellStyle name="_Highlight 4 10 3" xfId="43172" xr:uid="{00000000-0005-0000-0000-0000812D0000}"/>
    <cellStyle name="_Highlight 4 10 4" xfId="16545" xr:uid="{00000000-0005-0000-0000-0000822D0000}"/>
    <cellStyle name="_Highlight 4 11" xfId="7259" xr:uid="{00000000-0005-0000-0000-0000832D0000}"/>
    <cellStyle name="_Highlight 4 11 2" xfId="41431" xr:uid="{00000000-0005-0000-0000-0000842D0000}"/>
    <cellStyle name="_Highlight 4 11 3" xfId="28110" xr:uid="{00000000-0005-0000-0000-0000852D0000}"/>
    <cellStyle name="_Highlight 4 12" xfId="22398" xr:uid="{00000000-0005-0000-0000-0000862D0000}"/>
    <cellStyle name="_Highlight 4 13" xfId="35721" xr:uid="{00000000-0005-0000-0000-0000872D0000}"/>
    <cellStyle name="_Highlight 4 14" xfId="14804" xr:uid="{00000000-0005-0000-0000-0000882D0000}"/>
    <cellStyle name="_Highlight 4 2" xfId="1720" xr:uid="{00000000-0005-0000-0000-0000892D0000}"/>
    <cellStyle name="_Highlight 4 2 10" xfId="22624" xr:uid="{00000000-0005-0000-0000-00008A2D0000}"/>
    <cellStyle name="_Highlight 4 2 11" xfId="35946" xr:uid="{00000000-0005-0000-0000-00008B2D0000}"/>
    <cellStyle name="_Highlight 4 2 12" xfId="14885" xr:uid="{00000000-0005-0000-0000-00008C2D0000}"/>
    <cellStyle name="_Highlight 4 2 2" xfId="1955" xr:uid="{00000000-0005-0000-0000-00008D2D0000}"/>
    <cellStyle name="_Highlight 4 2 2 2" xfId="3512" xr:uid="{00000000-0005-0000-0000-00008E2D0000}"/>
    <cellStyle name="_Highlight 4 2 2 2 2" xfId="10977" xr:uid="{00000000-0005-0000-0000-00008F2D0000}"/>
    <cellStyle name="_Highlight 4 2 2 2 2 2" xfId="45137" xr:uid="{00000000-0005-0000-0000-0000902D0000}"/>
    <cellStyle name="_Highlight 4 2 2 2 2 3" xfId="31817" xr:uid="{00000000-0005-0000-0000-0000912D0000}"/>
    <cellStyle name="_Highlight 4 2 2 2 3" xfId="24364" xr:uid="{00000000-0005-0000-0000-0000922D0000}"/>
    <cellStyle name="_Highlight 4 2 2 2 4" xfId="37686" xr:uid="{00000000-0005-0000-0000-0000932D0000}"/>
    <cellStyle name="_Highlight 4 2 2 2 5" xfId="18510" xr:uid="{00000000-0005-0000-0000-0000942D0000}"/>
    <cellStyle name="_Highlight 4 2 2 3" xfId="5036" xr:uid="{00000000-0005-0000-0000-0000952D0000}"/>
    <cellStyle name="_Highlight 4 2 2 3 2" xfId="12501" xr:uid="{00000000-0005-0000-0000-0000962D0000}"/>
    <cellStyle name="_Highlight 4 2 2 3 2 2" xfId="46660" xr:uid="{00000000-0005-0000-0000-0000972D0000}"/>
    <cellStyle name="_Highlight 4 2 2 3 2 3" xfId="33340" xr:uid="{00000000-0005-0000-0000-0000982D0000}"/>
    <cellStyle name="_Highlight 4 2 2 3 3" xfId="25887" xr:uid="{00000000-0005-0000-0000-0000992D0000}"/>
    <cellStyle name="_Highlight 4 2 2 3 4" xfId="39209" xr:uid="{00000000-0005-0000-0000-00009A2D0000}"/>
    <cellStyle name="_Highlight 4 2 2 3 5" xfId="20033" xr:uid="{00000000-0005-0000-0000-00009B2D0000}"/>
    <cellStyle name="_Highlight 4 2 2 4" xfId="6579" xr:uid="{00000000-0005-0000-0000-00009C2D0000}"/>
    <cellStyle name="_Highlight 4 2 2 4 2" xfId="14044" xr:uid="{00000000-0005-0000-0000-00009D2D0000}"/>
    <cellStyle name="_Highlight 4 2 2 4 2 2" xfId="48203" xr:uid="{00000000-0005-0000-0000-00009E2D0000}"/>
    <cellStyle name="_Highlight 4 2 2 4 2 3" xfId="34883" xr:uid="{00000000-0005-0000-0000-00009F2D0000}"/>
    <cellStyle name="_Highlight 4 2 2 4 3" xfId="27430" xr:uid="{00000000-0005-0000-0000-0000A02D0000}"/>
    <cellStyle name="_Highlight 4 2 2 4 4" xfId="40752" xr:uid="{00000000-0005-0000-0000-0000A12D0000}"/>
    <cellStyle name="_Highlight 4 2 2 4 5" xfId="21576" xr:uid="{00000000-0005-0000-0000-0000A22D0000}"/>
    <cellStyle name="_Highlight 4 2 2 5" xfId="9467" xr:uid="{00000000-0005-0000-0000-0000A32D0000}"/>
    <cellStyle name="_Highlight 4 2 2 5 2" xfId="30308" xr:uid="{00000000-0005-0000-0000-0000A42D0000}"/>
    <cellStyle name="_Highlight 4 2 2 5 3" xfId="43628" xr:uid="{00000000-0005-0000-0000-0000A52D0000}"/>
    <cellStyle name="_Highlight 4 2 2 5 4" xfId="17001" xr:uid="{00000000-0005-0000-0000-0000A62D0000}"/>
    <cellStyle name="_Highlight 4 2 2 6" xfId="8193" xr:uid="{00000000-0005-0000-0000-0000A72D0000}"/>
    <cellStyle name="_Highlight 4 2 2 6 2" xfId="42364" xr:uid="{00000000-0005-0000-0000-0000A82D0000}"/>
    <cellStyle name="_Highlight 4 2 2 6 3" xfId="29044" xr:uid="{00000000-0005-0000-0000-0000A92D0000}"/>
    <cellStyle name="_Highlight 4 2 2 7" xfId="22855" xr:uid="{00000000-0005-0000-0000-0000AA2D0000}"/>
    <cellStyle name="_Highlight 4 2 2 8" xfId="36177" xr:uid="{00000000-0005-0000-0000-0000AB2D0000}"/>
    <cellStyle name="_Highlight 4 2 2 9" xfId="15737" xr:uid="{00000000-0005-0000-0000-0000AC2D0000}"/>
    <cellStyle name="_Highlight 4 2 3" xfId="2269" xr:uid="{00000000-0005-0000-0000-0000AD2D0000}"/>
    <cellStyle name="_Highlight 4 2 3 2" xfId="3807" xr:uid="{00000000-0005-0000-0000-0000AE2D0000}"/>
    <cellStyle name="_Highlight 4 2 3 2 2" xfId="11272" xr:uid="{00000000-0005-0000-0000-0000AF2D0000}"/>
    <cellStyle name="_Highlight 4 2 3 2 2 2" xfId="45432" xr:uid="{00000000-0005-0000-0000-0000B02D0000}"/>
    <cellStyle name="_Highlight 4 2 3 2 2 3" xfId="32112" xr:uid="{00000000-0005-0000-0000-0000B12D0000}"/>
    <cellStyle name="_Highlight 4 2 3 2 3" xfId="24659" xr:uid="{00000000-0005-0000-0000-0000B22D0000}"/>
    <cellStyle name="_Highlight 4 2 3 2 4" xfId="37981" xr:uid="{00000000-0005-0000-0000-0000B32D0000}"/>
    <cellStyle name="_Highlight 4 2 3 2 5" xfId="18805" xr:uid="{00000000-0005-0000-0000-0000B42D0000}"/>
    <cellStyle name="_Highlight 4 2 3 3" xfId="5331" xr:uid="{00000000-0005-0000-0000-0000B52D0000}"/>
    <cellStyle name="_Highlight 4 2 3 3 2" xfId="12796" xr:uid="{00000000-0005-0000-0000-0000B62D0000}"/>
    <cellStyle name="_Highlight 4 2 3 3 2 2" xfId="46955" xr:uid="{00000000-0005-0000-0000-0000B72D0000}"/>
    <cellStyle name="_Highlight 4 2 3 3 2 3" xfId="33635" xr:uid="{00000000-0005-0000-0000-0000B82D0000}"/>
    <cellStyle name="_Highlight 4 2 3 3 3" xfId="26182" xr:uid="{00000000-0005-0000-0000-0000B92D0000}"/>
    <cellStyle name="_Highlight 4 2 3 3 4" xfId="39504" xr:uid="{00000000-0005-0000-0000-0000BA2D0000}"/>
    <cellStyle name="_Highlight 4 2 3 3 5" xfId="20328" xr:uid="{00000000-0005-0000-0000-0000BB2D0000}"/>
    <cellStyle name="_Highlight 4 2 3 4" xfId="6874" xr:uid="{00000000-0005-0000-0000-0000BC2D0000}"/>
    <cellStyle name="_Highlight 4 2 3 4 2" xfId="14339" xr:uid="{00000000-0005-0000-0000-0000BD2D0000}"/>
    <cellStyle name="_Highlight 4 2 3 4 2 2" xfId="48498" xr:uid="{00000000-0005-0000-0000-0000BE2D0000}"/>
    <cellStyle name="_Highlight 4 2 3 4 2 3" xfId="35178" xr:uid="{00000000-0005-0000-0000-0000BF2D0000}"/>
    <cellStyle name="_Highlight 4 2 3 4 3" xfId="27725" xr:uid="{00000000-0005-0000-0000-0000C02D0000}"/>
    <cellStyle name="_Highlight 4 2 3 4 4" xfId="41047" xr:uid="{00000000-0005-0000-0000-0000C12D0000}"/>
    <cellStyle name="_Highlight 4 2 3 4 5" xfId="21871" xr:uid="{00000000-0005-0000-0000-0000C22D0000}"/>
    <cellStyle name="_Highlight 4 2 3 5" xfId="9776" xr:uid="{00000000-0005-0000-0000-0000C32D0000}"/>
    <cellStyle name="_Highlight 4 2 3 5 2" xfId="30617" xr:uid="{00000000-0005-0000-0000-0000C42D0000}"/>
    <cellStyle name="_Highlight 4 2 3 5 3" xfId="43937" xr:uid="{00000000-0005-0000-0000-0000C52D0000}"/>
    <cellStyle name="_Highlight 4 2 3 5 4" xfId="17310" xr:uid="{00000000-0005-0000-0000-0000C62D0000}"/>
    <cellStyle name="_Highlight 4 2 3 6" xfId="8488" xr:uid="{00000000-0005-0000-0000-0000C72D0000}"/>
    <cellStyle name="_Highlight 4 2 3 6 2" xfId="42659" xr:uid="{00000000-0005-0000-0000-0000C82D0000}"/>
    <cellStyle name="_Highlight 4 2 3 6 3" xfId="29339" xr:uid="{00000000-0005-0000-0000-0000C92D0000}"/>
    <cellStyle name="_Highlight 4 2 3 7" xfId="23164" xr:uid="{00000000-0005-0000-0000-0000CA2D0000}"/>
    <cellStyle name="_Highlight 4 2 3 8" xfId="36486" xr:uid="{00000000-0005-0000-0000-0000CB2D0000}"/>
    <cellStyle name="_Highlight 4 2 3 9" xfId="16032" xr:uid="{00000000-0005-0000-0000-0000CC2D0000}"/>
    <cellStyle name="_Highlight 4 2 4" xfId="3281" xr:uid="{00000000-0005-0000-0000-0000CD2D0000}"/>
    <cellStyle name="_Highlight 4 2 4 2" xfId="4805" xr:uid="{00000000-0005-0000-0000-0000CE2D0000}"/>
    <cellStyle name="_Highlight 4 2 4 2 2" xfId="12270" xr:uid="{00000000-0005-0000-0000-0000CF2D0000}"/>
    <cellStyle name="_Highlight 4 2 4 2 2 2" xfId="46429" xr:uid="{00000000-0005-0000-0000-0000D02D0000}"/>
    <cellStyle name="_Highlight 4 2 4 2 2 3" xfId="33109" xr:uid="{00000000-0005-0000-0000-0000D12D0000}"/>
    <cellStyle name="_Highlight 4 2 4 2 3" xfId="25656" xr:uid="{00000000-0005-0000-0000-0000D22D0000}"/>
    <cellStyle name="_Highlight 4 2 4 2 4" xfId="38978" xr:uid="{00000000-0005-0000-0000-0000D32D0000}"/>
    <cellStyle name="_Highlight 4 2 4 2 5" xfId="19802" xr:uid="{00000000-0005-0000-0000-0000D42D0000}"/>
    <cellStyle name="_Highlight 4 2 4 3" xfId="6348" xr:uid="{00000000-0005-0000-0000-0000D52D0000}"/>
    <cellStyle name="_Highlight 4 2 4 3 2" xfId="13813" xr:uid="{00000000-0005-0000-0000-0000D62D0000}"/>
    <cellStyle name="_Highlight 4 2 4 3 2 2" xfId="47972" xr:uid="{00000000-0005-0000-0000-0000D72D0000}"/>
    <cellStyle name="_Highlight 4 2 4 3 2 3" xfId="34652" xr:uid="{00000000-0005-0000-0000-0000D82D0000}"/>
    <cellStyle name="_Highlight 4 2 4 3 3" xfId="27199" xr:uid="{00000000-0005-0000-0000-0000D92D0000}"/>
    <cellStyle name="_Highlight 4 2 4 3 4" xfId="40521" xr:uid="{00000000-0005-0000-0000-0000DA2D0000}"/>
    <cellStyle name="_Highlight 4 2 4 3 5" xfId="21345" xr:uid="{00000000-0005-0000-0000-0000DB2D0000}"/>
    <cellStyle name="_Highlight 4 2 4 4" xfId="10746" xr:uid="{00000000-0005-0000-0000-0000DC2D0000}"/>
    <cellStyle name="_Highlight 4 2 4 4 2" xfId="31586" xr:uid="{00000000-0005-0000-0000-0000DD2D0000}"/>
    <cellStyle name="_Highlight 4 2 4 4 3" xfId="44906" xr:uid="{00000000-0005-0000-0000-0000DE2D0000}"/>
    <cellStyle name="_Highlight 4 2 4 4 4" xfId="18279" xr:uid="{00000000-0005-0000-0000-0000DF2D0000}"/>
    <cellStyle name="_Highlight 4 2 4 5" xfId="7962" xr:uid="{00000000-0005-0000-0000-0000E02D0000}"/>
    <cellStyle name="_Highlight 4 2 4 5 2" xfId="42133" xr:uid="{00000000-0005-0000-0000-0000E12D0000}"/>
    <cellStyle name="_Highlight 4 2 4 5 3" xfId="28813" xr:uid="{00000000-0005-0000-0000-0000E22D0000}"/>
    <cellStyle name="_Highlight 4 2 4 6" xfId="24133" xr:uid="{00000000-0005-0000-0000-0000E32D0000}"/>
    <cellStyle name="_Highlight 4 2 4 7" xfId="37455" xr:uid="{00000000-0005-0000-0000-0000E42D0000}"/>
    <cellStyle name="_Highlight 4 2 4 8" xfId="15506" xr:uid="{00000000-0005-0000-0000-0000E52D0000}"/>
    <cellStyle name="_Highlight 4 2 5" xfId="2625" xr:uid="{00000000-0005-0000-0000-0000E62D0000}"/>
    <cellStyle name="_Highlight 4 2 5 2" xfId="10132" xr:uid="{00000000-0005-0000-0000-0000E72D0000}"/>
    <cellStyle name="_Highlight 4 2 5 2 2" xfId="44292" xr:uid="{00000000-0005-0000-0000-0000E82D0000}"/>
    <cellStyle name="_Highlight 4 2 5 2 3" xfId="30972" xr:uid="{00000000-0005-0000-0000-0000E92D0000}"/>
    <cellStyle name="_Highlight 4 2 5 3" xfId="23519" xr:uid="{00000000-0005-0000-0000-0000EA2D0000}"/>
    <cellStyle name="_Highlight 4 2 5 4" xfId="36841" xr:uid="{00000000-0005-0000-0000-0000EB2D0000}"/>
    <cellStyle name="_Highlight 4 2 5 5" xfId="17665" xr:uid="{00000000-0005-0000-0000-0000EC2D0000}"/>
    <cellStyle name="_Highlight 4 2 6" xfId="4184" xr:uid="{00000000-0005-0000-0000-0000ED2D0000}"/>
    <cellStyle name="_Highlight 4 2 6 2" xfId="11649" xr:uid="{00000000-0005-0000-0000-0000EE2D0000}"/>
    <cellStyle name="_Highlight 4 2 6 2 2" xfId="45808" xr:uid="{00000000-0005-0000-0000-0000EF2D0000}"/>
    <cellStyle name="_Highlight 4 2 6 2 3" xfId="32488" xr:uid="{00000000-0005-0000-0000-0000F02D0000}"/>
    <cellStyle name="_Highlight 4 2 6 3" xfId="25035" xr:uid="{00000000-0005-0000-0000-0000F12D0000}"/>
    <cellStyle name="_Highlight 4 2 6 4" xfId="38357" xr:uid="{00000000-0005-0000-0000-0000F22D0000}"/>
    <cellStyle name="_Highlight 4 2 6 5" xfId="19181" xr:uid="{00000000-0005-0000-0000-0000F32D0000}"/>
    <cellStyle name="_Highlight 4 2 7" xfId="5715" xr:uid="{00000000-0005-0000-0000-0000F42D0000}"/>
    <cellStyle name="_Highlight 4 2 7 2" xfId="13180" xr:uid="{00000000-0005-0000-0000-0000F52D0000}"/>
    <cellStyle name="_Highlight 4 2 7 2 2" xfId="47339" xr:uid="{00000000-0005-0000-0000-0000F62D0000}"/>
    <cellStyle name="_Highlight 4 2 7 2 3" xfId="34019" xr:uid="{00000000-0005-0000-0000-0000F72D0000}"/>
    <cellStyle name="_Highlight 4 2 7 3" xfId="26566" xr:uid="{00000000-0005-0000-0000-0000F82D0000}"/>
    <cellStyle name="_Highlight 4 2 7 4" xfId="39888" xr:uid="{00000000-0005-0000-0000-0000F92D0000}"/>
    <cellStyle name="_Highlight 4 2 7 5" xfId="20712" xr:uid="{00000000-0005-0000-0000-0000FA2D0000}"/>
    <cellStyle name="_Highlight 4 2 8" xfId="9236" xr:uid="{00000000-0005-0000-0000-0000FB2D0000}"/>
    <cellStyle name="_Highlight 4 2 8 2" xfId="30077" xr:uid="{00000000-0005-0000-0000-0000FC2D0000}"/>
    <cellStyle name="_Highlight 4 2 8 3" xfId="43397" xr:uid="{00000000-0005-0000-0000-0000FD2D0000}"/>
    <cellStyle name="_Highlight 4 2 8 4" xfId="16770" xr:uid="{00000000-0005-0000-0000-0000FE2D0000}"/>
    <cellStyle name="_Highlight 4 2 9" xfId="7341" xr:uid="{00000000-0005-0000-0000-0000FF2D0000}"/>
    <cellStyle name="_Highlight 4 2 9 2" xfId="41512" xr:uid="{00000000-0005-0000-0000-0000002E0000}"/>
    <cellStyle name="_Highlight 4 2 9 3" xfId="28192" xr:uid="{00000000-0005-0000-0000-0000012E0000}"/>
    <cellStyle name="_Highlight 4 3" xfId="1315" xr:uid="{00000000-0005-0000-0000-0000022E0000}"/>
    <cellStyle name="_Highlight 4 3 2" xfId="3198" xr:uid="{00000000-0005-0000-0000-0000032E0000}"/>
    <cellStyle name="_Highlight 4 3 2 2" xfId="10665" xr:uid="{00000000-0005-0000-0000-0000042E0000}"/>
    <cellStyle name="_Highlight 4 3 2 2 2" xfId="44825" xr:uid="{00000000-0005-0000-0000-0000052E0000}"/>
    <cellStyle name="_Highlight 4 3 2 2 3" xfId="31505" xr:uid="{00000000-0005-0000-0000-0000062E0000}"/>
    <cellStyle name="_Highlight 4 3 2 3" xfId="24052" xr:uid="{00000000-0005-0000-0000-0000072E0000}"/>
    <cellStyle name="_Highlight 4 3 2 4" xfId="37374" xr:uid="{00000000-0005-0000-0000-0000082E0000}"/>
    <cellStyle name="_Highlight 4 3 2 5" xfId="18198" xr:uid="{00000000-0005-0000-0000-0000092E0000}"/>
    <cellStyle name="_Highlight 4 3 3" xfId="4724" xr:uid="{00000000-0005-0000-0000-00000A2E0000}"/>
    <cellStyle name="_Highlight 4 3 3 2" xfId="12189" xr:uid="{00000000-0005-0000-0000-00000B2E0000}"/>
    <cellStyle name="_Highlight 4 3 3 2 2" xfId="46348" xr:uid="{00000000-0005-0000-0000-00000C2E0000}"/>
    <cellStyle name="_Highlight 4 3 3 2 3" xfId="33028" xr:uid="{00000000-0005-0000-0000-00000D2E0000}"/>
    <cellStyle name="_Highlight 4 3 3 3" xfId="25575" xr:uid="{00000000-0005-0000-0000-00000E2E0000}"/>
    <cellStyle name="_Highlight 4 3 3 4" xfId="38897" xr:uid="{00000000-0005-0000-0000-00000F2E0000}"/>
    <cellStyle name="_Highlight 4 3 3 5" xfId="19721" xr:uid="{00000000-0005-0000-0000-0000102E0000}"/>
    <cellStyle name="_Highlight 4 3 4" xfId="6267" xr:uid="{00000000-0005-0000-0000-0000112E0000}"/>
    <cellStyle name="_Highlight 4 3 4 2" xfId="13732" xr:uid="{00000000-0005-0000-0000-0000122E0000}"/>
    <cellStyle name="_Highlight 4 3 4 2 2" xfId="47891" xr:uid="{00000000-0005-0000-0000-0000132E0000}"/>
    <cellStyle name="_Highlight 4 3 4 2 3" xfId="34571" xr:uid="{00000000-0005-0000-0000-0000142E0000}"/>
    <cellStyle name="_Highlight 4 3 4 3" xfId="27118" xr:uid="{00000000-0005-0000-0000-0000152E0000}"/>
    <cellStyle name="_Highlight 4 3 4 4" xfId="40440" xr:uid="{00000000-0005-0000-0000-0000162E0000}"/>
    <cellStyle name="_Highlight 4 3 4 5" xfId="21264" xr:uid="{00000000-0005-0000-0000-0000172E0000}"/>
    <cellStyle name="_Highlight 4 3 5" xfId="9155" xr:uid="{00000000-0005-0000-0000-0000182E0000}"/>
    <cellStyle name="_Highlight 4 3 5 2" xfId="29996" xr:uid="{00000000-0005-0000-0000-0000192E0000}"/>
    <cellStyle name="_Highlight 4 3 5 3" xfId="43316" xr:uid="{00000000-0005-0000-0000-00001A2E0000}"/>
    <cellStyle name="_Highlight 4 3 5 4" xfId="16689" xr:uid="{00000000-0005-0000-0000-00001B2E0000}"/>
    <cellStyle name="_Highlight 4 3 6" xfId="7881" xr:uid="{00000000-0005-0000-0000-00001C2E0000}"/>
    <cellStyle name="_Highlight 4 3 6 2" xfId="42052" xr:uid="{00000000-0005-0000-0000-00001D2E0000}"/>
    <cellStyle name="_Highlight 4 3 6 3" xfId="28732" xr:uid="{00000000-0005-0000-0000-00001E2E0000}"/>
    <cellStyle name="_Highlight 4 3 7" xfId="22542" xr:uid="{00000000-0005-0000-0000-00001F2E0000}"/>
    <cellStyle name="_Highlight 4 3 8" xfId="35865" xr:uid="{00000000-0005-0000-0000-0000202E0000}"/>
    <cellStyle name="_Highlight 4 3 9" xfId="15425" xr:uid="{00000000-0005-0000-0000-0000212E0000}"/>
    <cellStyle name="_Highlight 4 4" xfId="1873" xr:uid="{00000000-0005-0000-0000-0000222E0000}"/>
    <cellStyle name="_Highlight 4 4 2" xfId="3431" xr:uid="{00000000-0005-0000-0000-0000232E0000}"/>
    <cellStyle name="_Highlight 4 4 2 2" xfId="10896" xr:uid="{00000000-0005-0000-0000-0000242E0000}"/>
    <cellStyle name="_Highlight 4 4 2 2 2" xfId="45056" xr:uid="{00000000-0005-0000-0000-0000252E0000}"/>
    <cellStyle name="_Highlight 4 4 2 2 3" xfId="31736" xr:uid="{00000000-0005-0000-0000-0000262E0000}"/>
    <cellStyle name="_Highlight 4 4 2 3" xfId="24283" xr:uid="{00000000-0005-0000-0000-0000272E0000}"/>
    <cellStyle name="_Highlight 4 4 2 4" xfId="37605" xr:uid="{00000000-0005-0000-0000-0000282E0000}"/>
    <cellStyle name="_Highlight 4 4 2 5" xfId="18429" xr:uid="{00000000-0005-0000-0000-0000292E0000}"/>
    <cellStyle name="_Highlight 4 4 3" xfId="4955" xr:uid="{00000000-0005-0000-0000-00002A2E0000}"/>
    <cellStyle name="_Highlight 4 4 3 2" xfId="12420" xr:uid="{00000000-0005-0000-0000-00002B2E0000}"/>
    <cellStyle name="_Highlight 4 4 3 2 2" xfId="46579" xr:uid="{00000000-0005-0000-0000-00002C2E0000}"/>
    <cellStyle name="_Highlight 4 4 3 2 3" xfId="33259" xr:uid="{00000000-0005-0000-0000-00002D2E0000}"/>
    <cellStyle name="_Highlight 4 4 3 3" xfId="25806" xr:uid="{00000000-0005-0000-0000-00002E2E0000}"/>
    <cellStyle name="_Highlight 4 4 3 4" xfId="39128" xr:uid="{00000000-0005-0000-0000-00002F2E0000}"/>
    <cellStyle name="_Highlight 4 4 3 5" xfId="19952" xr:uid="{00000000-0005-0000-0000-0000302E0000}"/>
    <cellStyle name="_Highlight 4 4 4" xfId="6498" xr:uid="{00000000-0005-0000-0000-0000312E0000}"/>
    <cellStyle name="_Highlight 4 4 4 2" xfId="13963" xr:uid="{00000000-0005-0000-0000-0000322E0000}"/>
    <cellStyle name="_Highlight 4 4 4 2 2" xfId="48122" xr:uid="{00000000-0005-0000-0000-0000332E0000}"/>
    <cellStyle name="_Highlight 4 4 4 2 3" xfId="34802" xr:uid="{00000000-0005-0000-0000-0000342E0000}"/>
    <cellStyle name="_Highlight 4 4 4 3" xfId="27349" xr:uid="{00000000-0005-0000-0000-0000352E0000}"/>
    <cellStyle name="_Highlight 4 4 4 4" xfId="40671" xr:uid="{00000000-0005-0000-0000-0000362E0000}"/>
    <cellStyle name="_Highlight 4 4 4 5" xfId="21495" xr:uid="{00000000-0005-0000-0000-0000372E0000}"/>
    <cellStyle name="_Highlight 4 4 5" xfId="9386" xr:uid="{00000000-0005-0000-0000-0000382E0000}"/>
    <cellStyle name="_Highlight 4 4 5 2" xfId="30227" xr:uid="{00000000-0005-0000-0000-0000392E0000}"/>
    <cellStyle name="_Highlight 4 4 5 3" xfId="43547" xr:uid="{00000000-0005-0000-0000-00003A2E0000}"/>
    <cellStyle name="_Highlight 4 4 5 4" xfId="16920" xr:uid="{00000000-0005-0000-0000-00003B2E0000}"/>
    <cellStyle name="_Highlight 4 4 6" xfId="8112" xr:uid="{00000000-0005-0000-0000-00003C2E0000}"/>
    <cellStyle name="_Highlight 4 4 6 2" xfId="42283" xr:uid="{00000000-0005-0000-0000-00003D2E0000}"/>
    <cellStyle name="_Highlight 4 4 6 3" xfId="28963" xr:uid="{00000000-0005-0000-0000-00003E2E0000}"/>
    <cellStyle name="_Highlight 4 4 7" xfId="22774" xr:uid="{00000000-0005-0000-0000-00003F2E0000}"/>
    <cellStyle name="_Highlight 4 4 8" xfId="36096" xr:uid="{00000000-0005-0000-0000-0000402E0000}"/>
    <cellStyle name="_Highlight 4 4 9" xfId="15656" xr:uid="{00000000-0005-0000-0000-0000412E0000}"/>
    <cellStyle name="_Highlight 4 5" xfId="2188" xr:uid="{00000000-0005-0000-0000-0000422E0000}"/>
    <cellStyle name="_Highlight 4 5 2" xfId="3726" xr:uid="{00000000-0005-0000-0000-0000432E0000}"/>
    <cellStyle name="_Highlight 4 5 2 2" xfId="11191" xr:uid="{00000000-0005-0000-0000-0000442E0000}"/>
    <cellStyle name="_Highlight 4 5 2 2 2" xfId="45351" xr:uid="{00000000-0005-0000-0000-0000452E0000}"/>
    <cellStyle name="_Highlight 4 5 2 2 3" xfId="32031" xr:uid="{00000000-0005-0000-0000-0000462E0000}"/>
    <cellStyle name="_Highlight 4 5 2 3" xfId="24578" xr:uid="{00000000-0005-0000-0000-0000472E0000}"/>
    <cellStyle name="_Highlight 4 5 2 4" xfId="37900" xr:uid="{00000000-0005-0000-0000-0000482E0000}"/>
    <cellStyle name="_Highlight 4 5 2 5" xfId="18724" xr:uid="{00000000-0005-0000-0000-0000492E0000}"/>
    <cellStyle name="_Highlight 4 5 3" xfId="5250" xr:uid="{00000000-0005-0000-0000-00004A2E0000}"/>
    <cellStyle name="_Highlight 4 5 3 2" xfId="12715" xr:uid="{00000000-0005-0000-0000-00004B2E0000}"/>
    <cellStyle name="_Highlight 4 5 3 2 2" xfId="46874" xr:uid="{00000000-0005-0000-0000-00004C2E0000}"/>
    <cellStyle name="_Highlight 4 5 3 2 3" xfId="33554" xr:uid="{00000000-0005-0000-0000-00004D2E0000}"/>
    <cellStyle name="_Highlight 4 5 3 3" xfId="26101" xr:uid="{00000000-0005-0000-0000-00004E2E0000}"/>
    <cellStyle name="_Highlight 4 5 3 4" xfId="39423" xr:uid="{00000000-0005-0000-0000-00004F2E0000}"/>
    <cellStyle name="_Highlight 4 5 3 5" xfId="20247" xr:uid="{00000000-0005-0000-0000-0000502E0000}"/>
    <cellStyle name="_Highlight 4 5 4" xfId="6793" xr:uid="{00000000-0005-0000-0000-0000512E0000}"/>
    <cellStyle name="_Highlight 4 5 4 2" xfId="14258" xr:uid="{00000000-0005-0000-0000-0000522E0000}"/>
    <cellStyle name="_Highlight 4 5 4 2 2" xfId="48417" xr:uid="{00000000-0005-0000-0000-0000532E0000}"/>
    <cellStyle name="_Highlight 4 5 4 2 3" xfId="35097" xr:uid="{00000000-0005-0000-0000-0000542E0000}"/>
    <cellStyle name="_Highlight 4 5 4 3" xfId="27644" xr:uid="{00000000-0005-0000-0000-0000552E0000}"/>
    <cellStyle name="_Highlight 4 5 4 4" xfId="40966" xr:uid="{00000000-0005-0000-0000-0000562E0000}"/>
    <cellStyle name="_Highlight 4 5 4 5" xfId="21790" xr:uid="{00000000-0005-0000-0000-0000572E0000}"/>
    <cellStyle name="_Highlight 4 5 5" xfId="9695" xr:uid="{00000000-0005-0000-0000-0000582E0000}"/>
    <cellStyle name="_Highlight 4 5 5 2" xfId="30536" xr:uid="{00000000-0005-0000-0000-0000592E0000}"/>
    <cellStyle name="_Highlight 4 5 5 3" xfId="43856" xr:uid="{00000000-0005-0000-0000-00005A2E0000}"/>
    <cellStyle name="_Highlight 4 5 5 4" xfId="17229" xr:uid="{00000000-0005-0000-0000-00005B2E0000}"/>
    <cellStyle name="_Highlight 4 5 6" xfId="8407" xr:uid="{00000000-0005-0000-0000-00005C2E0000}"/>
    <cellStyle name="_Highlight 4 5 6 2" xfId="42578" xr:uid="{00000000-0005-0000-0000-00005D2E0000}"/>
    <cellStyle name="_Highlight 4 5 6 3" xfId="29258" xr:uid="{00000000-0005-0000-0000-00005E2E0000}"/>
    <cellStyle name="_Highlight 4 5 7" xfId="23083" xr:uid="{00000000-0005-0000-0000-00005F2E0000}"/>
    <cellStyle name="_Highlight 4 5 8" xfId="36405" xr:uid="{00000000-0005-0000-0000-0000602E0000}"/>
    <cellStyle name="_Highlight 4 5 9" xfId="15951" xr:uid="{00000000-0005-0000-0000-0000612E0000}"/>
    <cellStyle name="_Highlight 4 6" xfId="3048" xr:uid="{00000000-0005-0000-0000-0000622E0000}"/>
    <cellStyle name="_Highlight 4 6 2" xfId="4580" xr:uid="{00000000-0005-0000-0000-0000632E0000}"/>
    <cellStyle name="_Highlight 4 6 2 2" xfId="12045" xr:uid="{00000000-0005-0000-0000-0000642E0000}"/>
    <cellStyle name="_Highlight 4 6 2 2 2" xfId="46204" xr:uid="{00000000-0005-0000-0000-0000652E0000}"/>
    <cellStyle name="_Highlight 4 6 2 2 3" xfId="32884" xr:uid="{00000000-0005-0000-0000-0000662E0000}"/>
    <cellStyle name="_Highlight 4 6 2 3" xfId="25431" xr:uid="{00000000-0005-0000-0000-0000672E0000}"/>
    <cellStyle name="_Highlight 4 6 2 4" xfId="38753" xr:uid="{00000000-0005-0000-0000-0000682E0000}"/>
    <cellStyle name="_Highlight 4 6 2 5" xfId="19577" xr:uid="{00000000-0005-0000-0000-0000692E0000}"/>
    <cellStyle name="_Highlight 4 6 3" xfId="6123" xr:uid="{00000000-0005-0000-0000-00006A2E0000}"/>
    <cellStyle name="_Highlight 4 6 3 2" xfId="13588" xr:uid="{00000000-0005-0000-0000-00006B2E0000}"/>
    <cellStyle name="_Highlight 4 6 3 2 2" xfId="47747" xr:uid="{00000000-0005-0000-0000-00006C2E0000}"/>
    <cellStyle name="_Highlight 4 6 3 2 3" xfId="34427" xr:uid="{00000000-0005-0000-0000-00006D2E0000}"/>
    <cellStyle name="_Highlight 4 6 3 3" xfId="26974" xr:uid="{00000000-0005-0000-0000-00006E2E0000}"/>
    <cellStyle name="_Highlight 4 6 3 4" xfId="40296" xr:uid="{00000000-0005-0000-0000-00006F2E0000}"/>
    <cellStyle name="_Highlight 4 6 3 5" xfId="21120" xr:uid="{00000000-0005-0000-0000-0000702E0000}"/>
    <cellStyle name="_Highlight 4 6 4" xfId="10521" xr:uid="{00000000-0005-0000-0000-0000712E0000}"/>
    <cellStyle name="_Highlight 4 6 4 2" xfId="31361" xr:uid="{00000000-0005-0000-0000-0000722E0000}"/>
    <cellStyle name="_Highlight 4 6 4 3" xfId="44681" xr:uid="{00000000-0005-0000-0000-0000732E0000}"/>
    <cellStyle name="_Highlight 4 6 4 4" xfId="18054" xr:uid="{00000000-0005-0000-0000-0000742E0000}"/>
    <cellStyle name="_Highlight 4 6 5" xfId="7737" xr:uid="{00000000-0005-0000-0000-0000752E0000}"/>
    <cellStyle name="_Highlight 4 6 5 2" xfId="41908" xr:uid="{00000000-0005-0000-0000-0000762E0000}"/>
    <cellStyle name="_Highlight 4 6 5 3" xfId="28588" xr:uid="{00000000-0005-0000-0000-0000772E0000}"/>
    <cellStyle name="_Highlight 4 6 6" xfId="23908" xr:uid="{00000000-0005-0000-0000-0000782E0000}"/>
    <cellStyle name="_Highlight 4 6 7" xfId="37230" xr:uid="{00000000-0005-0000-0000-0000792E0000}"/>
    <cellStyle name="_Highlight 4 6 8" xfId="15281" xr:uid="{00000000-0005-0000-0000-00007A2E0000}"/>
    <cellStyle name="_Highlight 4 7" xfId="2544" xr:uid="{00000000-0005-0000-0000-00007B2E0000}"/>
    <cellStyle name="_Highlight 4 7 2" xfId="10051" xr:uid="{00000000-0005-0000-0000-00007C2E0000}"/>
    <cellStyle name="_Highlight 4 7 2 2" xfId="44211" xr:uid="{00000000-0005-0000-0000-00007D2E0000}"/>
    <cellStyle name="_Highlight 4 7 2 3" xfId="30891" xr:uid="{00000000-0005-0000-0000-00007E2E0000}"/>
    <cellStyle name="_Highlight 4 7 3" xfId="23438" xr:uid="{00000000-0005-0000-0000-00007F2E0000}"/>
    <cellStyle name="_Highlight 4 7 4" xfId="36760" xr:uid="{00000000-0005-0000-0000-0000802E0000}"/>
    <cellStyle name="_Highlight 4 7 5" xfId="17584" xr:uid="{00000000-0005-0000-0000-0000812E0000}"/>
    <cellStyle name="_Highlight 4 8" xfId="4103" xr:uid="{00000000-0005-0000-0000-0000822E0000}"/>
    <cellStyle name="_Highlight 4 8 2" xfId="11568" xr:uid="{00000000-0005-0000-0000-0000832E0000}"/>
    <cellStyle name="_Highlight 4 8 2 2" xfId="45727" xr:uid="{00000000-0005-0000-0000-0000842E0000}"/>
    <cellStyle name="_Highlight 4 8 2 3" xfId="32407" xr:uid="{00000000-0005-0000-0000-0000852E0000}"/>
    <cellStyle name="_Highlight 4 8 3" xfId="24954" xr:uid="{00000000-0005-0000-0000-0000862E0000}"/>
    <cellStyle name="_Highlight 4 8 4" xfId="38276" xr:uid="{00000000-0005-0000-0000-0000872E0000}"/>
    <cellStyle name="_Highlight 4 8 5" xfId="19100" xr:uid="{00000000-0005-0000-0000-0000882E0000}"/>
    <cellStyle name="_Highlight 4 9" xfId="5634" xr:uid="{00000000-0005-0000-0000-0000892E0000}"/>
    <cellStyle name="_Highlight 4 9 2" xfId="13099" xr:uid="{00000000-0005-0000-0000-00008A2E0000}"/>
    <cellStyle name="_Highlight 4 9 2 2" xfId="47258" xr:uid="{00000000-0005-0000-0000-00008B2E0000}"/>
    <cellStyle name="_Highlight 4 9 2 3" xfId="33938" xr:uid="{00000000-0005-0000-0000-00008C2E0000}"/>
    <cellStyle name="_Highlight 4 9 3" xfId="26485" xr:uid="{00000000-0005-0000-0000-00008D2E0000}"/>
    <cellStyle name="_Highlight 4 9 4" xfId="39807" xr:uid="{00000000-0005-0000-0000-00008E2E0000}"/>
    <cellStyle name="_Highlight 4 9 5" xfId="20631" xr:uid="{00000000-0005-0000-0000-00008F2E0000}"/>
    <cellStyle name="_Highlight 5" xfId="1336" xr:uid="{00000000-0005-0000-0000-0000902E0000}"/>
    <cellStyle name="_Highlight 5 10" xfId="22563" xr:uid="{00000000-0005-0000-0000-0000912E0000}"/>
    <cellStyle name="_Highlight 5 11" xfId="35886" xr:uid="{00000000-0005-0000-0000-0000922E0000}"/>
    <cellStyle name="_Highlight 5 12" xfId="14825" xr:uid="{00000000-0005-0000-0000-0000932E0000}"/>
    <cellStyle name="_Highlight 5 2" xfId="1894" xr:uid="{00000000-0005-0000-0000-0000942E0000}"/>
    <cellStyle name="_Highlight 5 2 2" xfId="3452" xr:uid="{00000000-0005-0000-0000-0000952E0000}"/>
    <cellStyle name="_Highlight 5 2 2 2" xfId="10917" xr:uid="{00000000-0005-0000-0000-0000962E0000}"/>
    <cellStyle name="_Highlight 5 2 2 2 2" xfId="45077" xr:uid="{00000000-0005-0000-0000-0000972E0000}"/>
    <cellStyle name="_Highlight 5 2 2 2 3" xfId="31757" xr:uid="{00000000-0005-0000-0000-0000982E0000}"/>
    <cellStyle name="_Highlight 5 2 2 3" xfId="24304" xr:uid="{00000000-0005-0000-0000-0000992E0000}"/>
    <cellStyle name="_Highlight 5 2 2 4" xfId="37626" xr:uid="{00000000-0005-0000-0000-00009A2E0000}"/>
    <cellStyle name="_Highlight 5 2 2 5" xfId="18450" xr:uid="{00000000-0005-0000-0000-00009B2E0000}"/>
    <cellStyle name="_Highlight 5 2 3" xfId="4976" xr:uid="{00000000-0005-0000-0000-00009C2E0000}"/>
    <cellStyle name="_Highlight 5 2 3 2" xfId="12441" xr:uid="{00000000-0005-0000-0000-00009D2E0000}"/>
    <cellStyle name="_Highlight 5 2 3 2 2" xfId="46600" xr:uid="{00000000-0005-0000-0000-00009E2E0000}"/>
    <cellStyle name="_Highlight 5 2 3 2 3" xfId="33280" xr:uid="{00000000-0005-0000-0000-00009F2E0000}"/>
    <cellStyle name="_Highlight 5 2 3 3" xfId="25827" xr:uid="{00000000-0005-0000-0000-0000A02E0000}"/>
    <cellStyle name="_Highlight 5 2 3 4" xfId="39149" xr:uid="{00000000-0005-0000-0000-0000A12E0000}"/>
    <cellStyle name="_Highlight 5 2 3 5" xfId="19973" xr:uid="{00000000-0005-0000-0000-0000A22E0000}"/>
    <cellStyle name="_Highlight 5 2 4" xfId="6519" xr:uid="{00000000-0005-0000-0000-0000A32E0000}"/>
    <cellStyle name="_Highlight 5 2 4 2" xfId="13984" xr:uid="{00000000-0005-0000-0000-0000A42E0000}"/>
    <cellStyle name="_Highlight 5 2 4 2 2" xfId="48143" xr:uid="{00000000-0005-0000-0000-0000A52E0000}"/>
    <cellStyle name="_Highlight 5 2 4 2 3" xfId="34823" xr:uid="{00000000-0005-0000-0000-0000A62E0000}"/>
    <cellStyle name="_Highlight 5 2 4 3" xfId="27370" xr:uid="{00000000-0005-0000-0000-0000A72E0000}"/>
    <cellStyle name="_Highlight 5 2 4 4" xfId="40692" xr:uid="{00000000-0005-0000-0000-0000A82E0000}"/>
    <cellStyle name="_Highlight 5 2 4 5" xfId="21516" xr:uid="{00000000-0005-0000-0000-0000A92E0000}"/>
    <cellStyle name="_Highlight 5 2 5" xfId="9407" xr:uid="{00000000-0005-0000-0000-0000AA2E0000}"/>
    <cellStyle name="_Highlight 5 2 5 2" xfId="30248" xr:uid="{00000000-0005-0000-0000-0000AB2E0000}"/>
    <cellStyle name="_Highlight 5 2 5 3" xfId="43568" xr:uid="{00000000-0005-0000-0000-0000AC2E0000}"/>
    <cellStyle name="_Highlight 5 2 5 4" xfId="16941" xr:uid="{00000000-0005-0000-0000-0000AD2E0000}"/>
    <cellStyle name="_Highlight 5 2 6" xfId="8133" xr:uid="{00000000-0005-0000-0000-0000AE2E0000}"/>
    <cellStyle name="_Highlight 5 2 6 2" xfId="42304" xr:uid="{00000000-0005-0000-0000-0000AF2E0000}"/>
    <cellStyle name="_Highlight 5 2 6 3" xfId="28984" xr:uid="{00000000-0005-0000-0000-0000B02E0000}"/>
    <cellStyle name="_Highlight 5 2 7" xfId="22795" xr:uid="{00000000-0005-0000-0000-0000B12E0000}"/>
    <cellStyle name="_Highlight 5 2 8" xfId="36117" xr:uid="{00000000-0005-0000-0000-0000B22E0000}"/>
    <cellStyle name="_Highlight 5 2 9" xfId="15677" xr:uid="{00000000-0005-0000-0000-0000B32E0000}"/>
    <cellStyle name="_Highlight 5 3" xfId="2209" xr:uid="{00000000-0005-0000-0000-0000B42E0000}"/>
    <cellStyle name="_Highlight 5 3 2" xfId="3747" xr:uid="{00000000-0005-0000-0000-0000B52E0000}"/>
    <cellStyle name="_Highlight 5 3 2 2" xfId="11212" xr:uid="{00000000-0005-0000-0000-0000B62E0000}"/>
    <cellStyle name="_Highlight 5 3 2 2 2" xfId="45372" xr:uid="{00000000-0005-0000-0000-0000B72E0000}"/>
    <cellStyle name="_Highlight 5 3 2 2 3" xfId="32052" xr:uid="{00000000-0005-0000-0000-0000B82E0000}"/>
    <cellStyle name="_Highlight 5 3 2 3" xfId="24599" xr:uid="{00000000-0005-0000-0000-0000B92E0000}"/>
    <cellStyle name="_Highlight 5 3 2 4" xfId="37921" xr:uid="{00000000-0005-0000-0000-0000BA2E0000}"/>
    <cellStyle name="_Highlight 5 3 2 5" xfId="18745" xr:uid="{00000000-0005-0000-0000-0000BB2E0000}"/>
    <cellStyle name="_Highlight 5 3 3" xfId="5271" xr:uid="{00000000-0005-0000-0000-0000BC2E0000}"/>
    <cellStyle name="_Highlight 5 3 3 2" xfId="12736" xr:uid="{00000000-0005-0000-0000-0000BD2E0000}"/>
    <cellStyle name="_Highlight 5 3 3 2 2" xfId="46895" xr:uid="{00000000-0005-0000-0000-0000BE2E0000}"/>
    <cellStyle name="_Highlight 5 3 3 2 3" xfId="33575" xr:uid="{00000000-0005-0000-0000-0000BF2E0000}"/>
    <cellStyle name="_Highlight 5 3 3 3" xfId="26122" xr:uid="{00000000-0005-0000-0000-0000C02E0000}"/>
    <cellStyle name="_Highlight 5 3 3 4" xfId="39444" xr:uid="{00000000-0005-0000-0000-0000C12E0000}"/>
    <cellStyle name="_Highlight 5 3 3 5" xfId="20268" xr:uid="{00000000-0005-0000-0000-0000C22E0000}"/>
    <cellStyle name="_Highlight 5 3 4" xfId="6814" xr:uid="{00000000-0005-0000-0000-0000C32E0000}"/>
    <cellStyle name="_Highlight 5 3 4 2" xfId="14279" xr:uid="{00000000-0005-0000-0000-0000C42E0000}"/>
    <cellStyle name="_Highlight 5 3 4 2 2" xfId="48438" xr:uid="{00000000-0005-0000-0000-0000C52E0000}"/>
    <cellStyle name="_Highlight 5 3 4 2 3" xfId="35118" xr:uid="{00000000-0005-0000-0000-0000C62E0000}"/>
    <cellStyle name="_Highlight 5 3 4 3" xfId="27665" xr:uid="{00000000-0005-0000-0000-0000C72E0000}"/>
    <cellStyle name="_Highlight 5 3 4 4" xfId="40987" xr:uid="{00000000-0005-0000-0000-0000C82E0000}"/>
    <cellStyle name="_Highlight 5 3 4 5" xfId="21811" xr:uid="{00000000-0005-0000-0000-0000C92E0000}"/>
    <cellStyle name="_Highlight 5 3 5" xfId="9716" xr:uid="{00000000-0005-0000-0000-0000CA2E0000}"/>
    <cellStyle name="_Highlight 5 3 5 2" xfId="30557" xr:uid="{00000000-0005-0000-0000-0000CB2E0000}"/>
    <cellStyle name="_Highlight 5 3 5 3" xfId="43877" xr:uid="{00000000-0005-0000-0000-0000CC2E0000}"/>
    <cellStyle name="_Highlight 5 3 5 4" xfId="17250" xr:uid="{00000000-0005-0000-0000-0000CD2E0000}"/>
    <cellStyle name="_Highlight 5 3 6" xfId="8428" xr:uid="{00000000-0005-0000-0000-0000CE2E0000}"/>
    <cellStyle name="_Highlight 5 3 6 2" xfId="42599" xr:uid="{00000000-0005-0000-0000-0000CF2E0000}"/>
    <cellStyle name="_Highlight 5 3 6 3" xfId="29279" xr:uid="{00000000-0005-0000-0000-0000D02E0000}"/>
    <cellStyle name="_Highlight 5 3 7" xfId="23104" xr:uid="{00000000-0005-0000-0000-0000D12E0000}"/>
    <cellStyle name="_Highlight 5 3 8" xfId="36426" xr:uid="{00000000-0005-0000-0000-0000D22E0000}"/>
    <cellStyle name="_Highlight 5 3 9" xfId="15972" xr:uid="{00000000-0005-0000-0000-0000D32E0000}"/>
    <cellStyle name="_Highlight 5 4" xfId="3219" xr:uid="{00000000-0005-0000-0000-0000D42E0000}"/>
    <cellStyle name="_Highlight 5 4 2" xfId="4745" xr:uid="{00000000-0005-0000-0000-0000D52E0000}"/>
    <cellStyle name="_Highlight 5 4 2 2" xfId="12210" xr:uid="{00000000-0005-0000-0000-0000D62E0000}"/>
    <cellStyle name="_Highlight 5 4 2 2 2" xfId="46369" xr:uid="{00000000-0005-0000-0000-0000D72E0000}"/>
    <cellStyle name="_Highlight 5 4 2 2 3" xfId="33049" xr:uid="{00000000-0005-0000-0000-0000D82E0000}"/>
    <cellStyle name="_Highlight 5 4 2 3" xfId="25596" xr:uid="{00000000-0005-0000-0000-0000D92E0000}"/>
    <cellStyle name="_Highlight 5 4 2 4" xfId="38918" xr:uid="{00000000-0005-0000-0000-0000DA2E0000}"/>
    <cellStyle name="_Highlight 5 4 2 5" xfId="19742" xr:uid="{00000000-0005-0000-0000-0000DB2E0000}"/>
    <cellStyle name="_Highlight 5 4 3" xfId="6288" xr:uid="{00000000-0005-0000-0000-0000DC2E0000}"/>
    <cellStyle name="_Highlight 5 4 3 2" xfId="13753" xr:uid="{00000000-0005-0000-0000-0000DD2E0000}"/>
    <cellStyle name="_Highlight 5 4 3 2 2" xfId="47912" xr:uid="{00000000-0005-0000-0000-0000DE2E0000}"/>
    <cellStyle name="_Highlight 5 4 3 2 3" xfId="34592" xr:uid="{00000000-0005-0000-0000-0000DF2E0000}"/>
    <cellStyle name="_Highlight 5 4 3 3" xfId="27139" xr:uid="{00000000-0005-0000-0000-0000E02E0000}"/>
    <cellStyle name="_Highlight 5 4 3 4" xfId="40461" xr:uid="{00000000-0005-0000-0000-0000E12E0000}"/>
    <cellStyle name="_Highlight 5 4 3 5" xfId="21285" xr:uid="{00000000-0005-0000-0000-0000E22E0000}"/>
    <cellStyle name="_Highlight 5 4 4" xfId="10686" xr:uid="{00000000-0005-0000-0000-0000E32E0000}"/>
    <cellStyle name="_Highlight 5 4 4 2" xfId="31526" xr:uid="{00000000-0005-0000-0000-0000E42E0000}"/>
    <cellStyle name="_Highlight 5 4 4 3" xfId="44846" xr:uid="{00000000-0005-0000-0000-0000E52E0000}"/>
    <cellStyle name="_Highlight 5 4 4 4" xfId="18219" xr:uid="{00000000-0005-0000-0000-0000E62E0000}"/>
    <cellStyle name="_Highlight 5 4 5" xfId="7902" xr:uid="{00000000-0005-0000-0000-0000E72E0000}"/>
    <cellStyle name="_Highlight 5 4 5 2" xfId="42073" xr:uid="{00000000-0005-0000-0000-0000E82E0000}"/>
    <cellStyle name="_Highlight 5 4 5 3" xfId="28753" xr:uid="{00000000-0005-0000-0000-0000E92E0000}"/>
    <cellStyle name="_Highlight 5 4 6" xfId="24073" xr:uid="{00000000-0005-0000-0000-0000EA2E0000}"/>
    <cellStyle name="_Highlight 5 4 7" xfId="37395" xr:uid="{00000000-0005-0000-0000-0000EB2E0000}"/>
    <cellStyle name="_Highlight 5 4 8" xfId="15446" xr:uid="{00000000-0005-0000-0000-0000EC2E0000}"/>
    <cellStyle name="_Highlight 5 5" xfId="2565" xr:uid="{00000000-0005-0000-0000-0000ED2E0000}"/>
    <cellStyle name="_Highlight 5 5 2" xfId="10072" xr:uid="{00000000-0005-0000-0000-0000EE2E0000}"/>
    <cellStyle name="_Highlight 5 5 2 2" xfId="44232" xr:uid="{00000000-0005-0000-0000-0000EF2E0000}"/>
    <cellStyle name="_Highlight 5 5 2 3" xfId="30912" xr:uid="{00000000-0005-0000-0000-0000F02E0000}"/>
    <cellStyle name="_Highlight 5 5 3" xfId="23459" xr:uid="{00000000-0005-0000-0000-0000F12E0000}"/>
    <cellStyle name="_Highlight 5 5 4" xfId="36781" xr:uid="{00000000-0005-0000-0000-0000F22E0000}"/>
    <cellStyle name="_Highlight 5 5 5" xfId="17605" xr:uid="{00000000-0005-0000-0000-0000F32E0000}"/>
    <cellStyle name="_Highlight 5 6" xfId="4124" xr:uid="{00000000-0005-0000-0000-0000F42E0000}"/>
    <cellStyle name="_Highlight 5 6 2" xfId="11589" xr:uid="{00000000-0005-0000-0000-0000F52E0000}"/>
    <cellStyle name="_Highlight 5 6 2 2" xfId="45748" xr:uid="{00000000-0005-0000-0000-0000F62E0000}"/>
    <cellStyle name="_Highlight 5 6 2 3" xfId="32428" xr:uid="{00000000-0005-0000-0000-0000F72E0000}"/>
    <cellStyle name="_Highlight 5 6 3" xfId="24975" xr:uid="{00000000-0005-0000-0000-0000F82E0000}"/>
    <cellStyle name="_Highlight 5 6 4" xfId="38297" xr:uid="{00000000-0005-0000-0000-0000F92E0000}"/>
    <cellStyle name="_Highlight 5 6 5" xfId="19121" xr:uid="{00000000-0005-0000-0000-0000FA2E0000}"/>
    <cellStyle name="_Highlight 5 7" xfId="5655" xr:uid="{00000000-0005-0000-0000-0000FB2E0000}"/>
    <cellStyle name="_Highlight 5 7 2" xfId="13120" xr:uid="{00000000-0005-0000-0000-0000FC2E0000}"/>
    <cellStyle name="_Highlight 5 7 2 2" xfId="47279" xr:uid="{00000000-0005-0000-0000-0000FD2E0000}"/>
    <cellStyle name="_Highlight 5 7 2 3" xfId="33959" xr:uid="{00000000-0005-0000-0000-0000FE2E0000}"/>
    <cellStyle name="_Highlight 5 7 3" xfId="26506" xr:uid="{00000000-0005-0000-0000-0000FF2E0000}"/>
    <cellStyle name="_Highlight 5 7 4" xfId="39828" xr:uid="{00000000-0005-0000-0000-0000002F0000}"/>
    <cellStyle name="_Highlight 5 7 5" xfId="20652" xr:uid="{00000000-0005-0000-0000-0000012F0000}"/>
    <cellStyle name="_Highlight 5 8" xfId="9176" xr:uid="{00000000-0005-0000-0000-0000022F0000}"/>
    <cellStyle name="_Highlight 5 8 2" xfId="30017" xr:uid="{00000000-0005-0000-0000-0000032F0000}"/>
    <cellStyle name="_Highlight 5 8 3" xfId="43337" xr:uid="{00000000-0005-0000-0000-0000042F0000}"/>
    <cellStyle name="_Highlight 5 8 4" xfId="16710" xr:uid="{00000000-0005-0000-0000-0000052F0000}"/>
    <cellStyle name="_Highlight 5 9" xfId="7280" xr:uid="{00000000-0005-0000-0000-0000062F0000}"/>
    <cellStyle name="_Highlight 5 9 2" xfId="41452" xr:uid="{00000000-0005-0000-0000-0000072F0000}"/>
    <cellStyle name="_Highlight 5 9 3" xfId="28131" xr:uid="{00000000-0005-0000-0000-0000082F0000}"/>
    <cellStyle name="_Highlight 6" xfId="1252" xr:uid="{00000000-0005-0000-0000-0000092F0000}"/>
    <cellStyle name="_Highlight 6 10" xfId="22481" xr:uid="{00000000-0005-0000-0000-00000A2F0000}"/>
    <cellStyle name="_Highlight 6 11" xfId="35804" xr:uid="{00000000-0005-0000-0000-00000B2F0000}"/>
    <cellStyle name="_Highlight 6 12" xfId="14906" xr:uid="{00000000-0005-0000-0000-00000C2F0000}"/>
    <cellStyle name="_Highlight 6 2" xfId="1976" xr:uid="{00000000-0005-0000-0000-00000D2F0000}"/>
    <cellStyle name="_Highlight 6 2 2" xfId="3533" xr:uid="{00000000-0005-0000-0000-00000E2F0000}"/>
    <cellStyle name="_Highlight 6 2 2 2" xfId="10998" xr:uid="{00000000-0005-0000-0000-00000F2F0000}"/>
    <cellStyle name="_Highlight 6 2 2 2 2" xfId="45158" xr:uid="{00000000-0005-0000-0000-0000102F0000}"/>
    <cellStyle name="_Highlight 6 2 2 2 3" xfId="31838" xr:uid="{00000000-0005-0000-0000-0000112F0000}"/>
    <cellStyle name="_Highlight 6 2 2 3" xfId="24385" xr:uid="{00000000-0005-0000-0000-0000122F0000}"/>
    <cellStyle name="_Highlight 6 2 2 4" xfId="37707" xr:uid="{00000000-0005-0000-0000-0000132F0000}"/>
    <cellStyle name="_Highlight 6 2 2 5" xfId="18531" xr:uid="{00000000-0005-0000-0000-0000142F0000}"/>
    <cellStyle name="_Highlight 6 2 3" xfId="5057" xr:uid="{00000000-0005-0000-0000-0000152F0000}"/>
    <cellStyle name="_Highlight 6 2 3 2" xfId="12522" xr:uid="{00000000-0005-0000-0000-0000162F0000}"/>
    <cellStyle name="_Highlight 6 2 3 2 2" xfId="46681" xr:uid="{00000000-0005-0000-0000-0000172F0000}"/>
    <cellStyle name="_Highlight 6 2 3 2 3" xfId="33361" xr:uid="{00000000-0005-0000-0000-0000182F0000}"/>
    <cellStyle name="_Highlight 6 2 3 3" xfId="25908" xr:uid="{00000000-0005-0000-0000-0000192F0000}"/>
    <cellStyle name="_Highlight 6 2 3 4" xfId="39230" xr:uid="{00000000-0005-0000-0000-00001A2F0000}"/>
    <cellStyle name="_Highlight 6 2 3 5" xfId="20054" xr:uid="{00000000-0005-0000-0000-00001B2F0000}"/>
    <cellStyle name="_Highlight 6 2 4" xfId="6600" xr:uid="{00000000-0005-0000-0000-00001C2F0000}"/>
    <cellStyle name="_Highlight 6 2 4 2" xfId="14065" xr:uid="{00000000-0005-0000-0000-00001D2F0000}"/>
    <cellStyle name="_Highlight 6 2 4 2 2" xfId="48224" xr:uid="{00000000-0005-0000-0000-00001E2F0000}"/>
    <cellStyle name="_Highlight 6 2 4 2 3" xfId="34904" xr:uid="{00000000-0005-0000-0000-00001F2F0000}"/>
    <cellStyle name="_Highlight 6 2 4 3" xfId="27451" xr:uid="{00000000-0005-0000-0000-0000202F0000}"/>
    <cellStyle name="_Highlight 6 2 4 4" xfId="40773" xr:uid="{00000000-0005-0000-0000-0000212F0000}"/>
    <cellStyle name="_Highlight 6 2 4 5" xfId="21597" xr:uid="{00000000-0005-0000-0000-0000222F0000}"/>
    <cellStyle name="_Highlight 6 2 5" xfId="9488" xr:uid="{00000000-0005-0000-0000-0000232F0000}"/>
    <cellStyle name="_Highlight 6 2 5 2" xfId="30329" xr:uid="{00000000-0005-0000-0000-0000242F0000}"/>
    <cellStyle name="_Highlight 6 2 5 3" xfId="43649" xr:uid="{00000000-0005-0000-0000-0000252F0000}"/>
    <cellStyle name="_Highlight 6 2 5 4" xfId="17022" xr:uid="{00000000-0005-0000-0000-0000262F0000}"/>
    <cellStyle name="_Highlight 6 2 6" xfId="8214" xr:uid="{00000000-0005-0000-0000-0000272F0000}"/>
    <cellStyle name="_Highlight 6 2 6 2" xfId="42385" xr:uid="{00000000-0005-0000-0000-0000282F0000}"/>
    <cellStyle name="_Highlight 6 2 6 3" xfId="29065" xr:uid="{00000000-0005-0000-0000-0000292F0000}"/>
    <cellStyle name="_Highlight 6 2 7" xfId="22876" xr:uid="{00000000-0005-0000-0000-00002A2F0000}"/>
    <cellStyle name="_Highlight 6 2 8" xfId="36198" xr:uid="{00000000-0005-0000-0000-00002B2F0000}"/>
    <cellStyle name="_Highlight 6 2 9" xfId="15758" xr:uid="{00000000-0005-0000-0000-00002C2F0000}"/>
    <cellStyle name="_Highlight 6 3" xfId="2290" xr:uid="{00000000-0005-0000-0000-00002D2F0000}"/>
    <cellStyle name="_Highlight 6 3 2" xfId="3828" xr:uid="{00000000-0005-0000-0000-00002E2F0000}"/>
    <cellStyle name="_Highlight 6 3 2 2" xfId="11293" xr:uid="{00000000-0005-0000-0000-00002F2F0000}"/>
    <cellStyle name="_Highlight 6 3 2 2 2" xfId="45453" xr:uid="{00000000-0005-0000-0000-0000302F0000}"/>
    <cellStyle name="_Highlight 6 3 2 2 3" xfId="32133" xr:uid="{00000000-0005-0000-0000-0000312F0000}"/>
    <cellStyle name="_Highlight 6 3 2 3" xfId="24680" xr:uid="{00000000-0005-0000-0000-0000322F0000}"/>
    <cellStyle name="_Highlight 6 3 2 4" xfId="38002" xr:uid="{00000000-0005-0000-0000-0000332F0000}"/>
    <cellStyle name="_Highlight 6 3 2 5" xfId="18826" xr:uid="{00000000-0005-0000-0000-0000342F0000}"/>
    <cellStyle name="_Highlight 6 3 3" xfId="5352" xr:uid="{00000000-0005-0000-0000-0000352F0000}"/>
    <cellStyle name="_Highlight 6 3 3 2" xfId="12817" xr:uid="{00000000-0005-0000-0000-0000362F0000}"/>
    <cellStyle name="_Highlight 6 3 3 2 2" xfId="46976" xr:uid="{00000000-0005-0000-0000-0000372F0000}"/>
    <cellStyle name="_Highlight 6 3 3 2 3" xfId="33656" xr:uid="{00000000-0005-0000-0000-0000382F0000}"/>
    <cellStyle name="_Highlight 6 3 3 3" xfId="26203" xr:uid="{00000000-0005-0000-0000-0000392F0000}"/>
    <cellStyle name="_Highlight 6 3 3 4" xfId="39525" xr:uid="{00000000-0005-0000-0000-00003A2F0000}"/>
    <cellStyle name="_Highlight 6 3 3 5" xfId="20349" xr:uid="{00000000-0005-0000-0000-00003B2F0000}"/>
    <cellStyle name="_Highlight 6 3 4" xfId="6895" xr:uid="{00000000-0005-0000-0000-00003C2F0000}"/>
    <cellStyle name="_Highlight 6 3 4 2" xfId="14360" xr:uid="{00000000-0005-0000-0000-00003D2F0000}"/>
    <cellStyle name="_Highlight 6 3 4 2 2" xfId="48519" xr:uid="{00000000-0005-0000-0000-00003E2F0000}"/>
    <cellStyle name="_Highlight 6 3 4 2 3" xfId="35199" xr:uid="{00000000-0005-0000-0000-00003F2F0000}"/>
    <cellStyle name="_Highlight 6 3 4 3" xfId="27746" xr:uid="{00000000-0005-0000-0000-0000402F0000}"/>
    <cellStyle name="_Highlight 6 3 4 4" xfId="41068" xr:uid="{00000000-0005-0000-0000-0000412F0000}"/>
    <cellStyle name="_Highlight 6 3 4 5" xfId="21892" xr:uid="{00000000-0005-0000-0000-0000422F0000}"/>
    <cellStyle name="_Highlight 6 3 5" xfId="9797" xr:uid="{00000000-0005-0000-0000-0000432F0000}"/>
    <cellStyle name="_Highlight 6 3 5 2" xfId="30638" xr:uid="{00000000-0005-0000-0000-0000442F0000}"/>
    <cellStyle name="_Highlight 6 3 5 3" xfId="43958" xr:uid="{00000000-0005-0000-0000-0000452F0000}"/>
    <cellStyle name="_Highlight 6 3 5 4" xfId="17331" xr:uid="{00000000-0005-0000-0000-0000462F0000}"/>
    <cellStyle name="_Highlight 6 3 6" xfId="8509" xr:uid="{00000000-0005-0000-0000-0000472F0000}"/>
    <cellStyle name="_Highlight 6 3 6 2" xfId="42680" xr:uid="{00000000-0005-0000-0000-0000482F0000}"/>
    <cellStyle name="_Highlight 6 3 6 3" xfId="29360" xr:uid="{00000000-0005-0000-0000-0000492F0000}"/>
    <cellStyle name="_Highlight 6 3 7" xfId="23185" xr:uid="{00000000-0005-0000-0000-00004A2F0000}"/>
    <cellStyle name="_Highlight 6 3 8" xfId="36507" xr:uid="{00000000-0005-0000-0000-00004B2F0000}"/>
    <cellStyle name="_Highlight 6 3 9" xfId="16053" xr:uid="{00000000-0005-0000-0000-00004C2F0000}"/>
    <cellStyle name="_Highlight 6 4" xfId="3135" xr:uid="{00000000-0005-0000-0000-00004D2F0000}"/>
    <cellStyle name="_Highlight 6 4 2" xfId="4663" xr:uid="{00000000-0005-0000-0000-00004E2F0000}"/>
    <cellStyle name="_Highlight 6 4 2 2" xfId="12128" xr:uid="{00000000-0005-0000-0000-00004F2F0000}"/>
    <cellStyle name="_Highlight 6 4 2 2 2" xfId="46287" xr:uid="{00000000-0005-0000-0000-0000502F0000}"/>
    <cellStyle name="_Highlight 6 4 2 2 3" xfId="32967" xr:uid="{00000000-0005-0000-0000-0000512F0000}"/>
    <cellStyle name="_Highlight 6 4 2 3" xfId="25514" xr:uid="{00000000-0005-0000-0000-0000522F0000}"/>
    <cellStyle name="_Highlight 6 4 2 4" xfId="38836" xr:uid="{00000000-0005-0000-0000-0000532F0000}"/>
    <cellStyle name="_Highlight 6 4 2 5" xfId="19660" xr:uid="{00000000-0005-0000-0000-0000542F0000}"/>
    <cellStyle name="_Highlight 6 4 3" xfId="6206" xr:uid="{00000000-0005-0000-0000-0000552F0000}"/>
    <cellStyle name="_Highlight 6 4 3 2" xfId="13671" xr:uid="{00000000-0005-0000-0000-0000562F0000}"/>
    <cellStyle name="_Highlight 6 4 3 2 2" xfId="47830" xr:uid="{00000000-0005-0000-0000-0000572F0000}"/>
    <cellStyle name="_Highlight 6 4 3 2 3" xfId="34510" xr:uid="{00000000-0005-0000-0000-0000582F0000}"/>
    <cellStyle name="_Highlight 6 4 3 3" xfId="27057" xr:uid="{00000000-0005-0000-0000-0000592F0000}"/>
    <cellStyle name="_Highlight 6 4 3 4" xfId="40379" xr:uid="{00000000-0005-0000-0000-00005A2F0000}"/>
    <cellStyle name="_Highlight 6 4 3 5" xfId="21203" xr:uid="{00000000-0005-0000-0000-00005B2F0000}"/>
    <cellStyle name="_Highlight 6 4 4" xfId="10604" xr:uid="{00000000-0005-0000-0000-00005C2F0000}"/>
    <cellStyle name="_Highlight 6 4 4 2" xfId="31444" xr:uid="{00000000-0005-0000-0000-00005D2F0000}"/>
    <cellStyle name="_Highlight 6 4 4 3" xfId="44764" xr:uid="{00000000-0005-0000-0000-00005E2F0000}"/>
    <cellStyle name="_Highlight 6 4 4 4" xfId="18137" xr:uid="{00000000-0005-0000-0000-00005F2F0000}"/>
    <cellStyle name="_Highlight 6 4 5" xfId="7820" xr:uid="{00000000-0005-0000-0000-0000602F0000}"/>
    <cellStyle name="_Highlight 6 4 5 2" xfId="41991" xr:uid="{00000000-0005-0000-0000-0000612F0000}"/>
    <cellStyle name="_Highlight 6 4 5 3" xfId="28671" xr:uid="{00000000-0005-0000-0000-0000622F0000}"/>
    <cellStyle name="_Highlight 6 4 6" xfId="23991" xr:uid="{00000000-0005-0000-0000-0000632F0000}"/>
    <cellStyle name="_Highlight 6 4 7" xfId="37313" xr:uid="{00000000-0005-0000-0000-0000642F0000}"/>
    <cellStyle name="_Highlight 6 4 8" xfId="15364" xr:uid="{00000000-0005-0000-0000-0000652F0000}"/>
    <cellStyle name="_Highlight 6 5" xfId="2646" xr:uid="{00000000-0005-0000-0000-0000662F0000}"/>
    <cellStyle name="_Highlight 6 5 2" xfId="10153" xr:uid="{00000000-0005-0000-0000-0000672F0000}"/>
    <cellStyle name="_Highlight 6 5 2 2" xfId="44313" xr:uid="{00000000-0005-0000-0000-0000682F0000}"/>
    <cellStyle name="_Highlight 6 5 2 3" xfId="30993" xr:uid="{00000000-0005-0000-0000-0000692F0000}"/>
    <cellStyle name="_Highlight 6 5 3" xfId="23540" xr:uid="{00000000-0005-0000-0000-00006A2F0000}"/>
    <cellStyle name="_Highlight 6 5 4" xfId="36862" xr:uid="{00000000-0005-0000-0000-00006B2F0000}"/>
    <cellStyle name="_Highlight 6 5 5" xfId="17686" xr:uid="{00000000-0005-0000-0000-00006C2F0000}"/>
    <cellStyle name="_Highlight 6 6" xfId="4205" xr:uid="{00000000-0005-0000-0000-00006D2F0000}"/>
    <cellStyle name="_Highlight 6 6 2" xfId="11670" xr:uid="{00000000-0005-0000-0000-00006E2F0000}"/>
    <cellStyle name="_Highlight 6 6 2 2" xfId="45829" xr:uid="{00000000-0005-0000-0000-00006F2F0000}"/>
    <cellStyle name="_Highlight 6 6 2 3" xfId="32509" xr:uid="{00000000-0005-0000-0000-0000702F0000}"/>
    <cellStyle name="_Highlight 6 6 3" xfId="25056" xr:uid="{00000000-0005-0000-0000-0000712F0000}"/>
    <cellStyle name="_Highlight 6 6 4" xfId="38378" xr:uid="{00000000-0005-0000-0000-0000722F0000}"/>
    <cellStyle name="_Highlight 6 6 5" xfId="19202" xr:uid="{00000000-0005-0000-0000-0000732F0000}"/>
    <cellStyle name="_Highlight 6 7" xfId="5736" xr:uid="{00000000-0005-0000-0000-0000742F0000}"/>
    <cellStyle name="_Highlight 6 7 2" xfId="13201" xr:uid="{00000000-0005-0000-0000-0000752F0000}"/>
    <cellStyle name="_Highlight 6 7 2 2" xfId="47360" xr:uid="{00000000-0005-0000-0000-0000762F0000}"/>
    <cellStyle name="_Highlight 6 7 2 3" xfId="34040" xr:uid="{00000000-0005-0000-0000-0000772F0000}"/>
    <cellStyle name="_Highlight 6 7 3" xfId="26587" xr:uid="{00000000-0005-0000-0000-0000782F0000}"/>
    <cellStyle name="_Highlight 6 7 4" xfId="39909" xr:uid="{00000000-0005-0000-0000-0000792F0000}"/>
    <cellStyle name="_Highlight 6 7 5" xfId="20733" xr:uid="{00000000-0005-0000-0000-00007A2F0000}"/>
    <cellStyle name="_Highlight 6 8" xfId="9094" xr:uid="{00000000-0005-0000-0000-00007B2F0000}"/>
    <cellStyle name="_Highlight 6 8 2" xfId="29935" xr:uid="{00000000-0005-0000-0000-00007C2F0000}"/>
    <cellStyle name="_Highlight 6 8 3" xfId="43255" xr:uid="{00000000-0005-0000-0000-00007D2F0000}"/>
    <cellStyle name="_Highlight 6 8 4" xfId="16628" xr:uid="{00000000-0005-0000-0000-00007E2F0000}"/>
    <cellStyle name="_Highlight 6 9" xfId="7362" xr:uid="{00000000-0005-0000-0000-00007F2F0000}"/>
    <cellStyle name="_Highlight 6 9 2" xfId="41533" xr:uid="{00000000-0005-0000-0000-0000802F0000}"/>
    <cellStyle name="_Highlight 6 9 3" xfId="28213" xr:uid="{00000000-0005-0000-0000-0000812F0000}"/>
    <cellStyle name="_Highlight 7" xfId="2001" xr:uid="{00000000-0005-0000-0000-0000822F0000}"/>
    <cellStyle name="_Highlight 7 10" xfId="36219" xr:uid="{00000000-0005-0000-0000-0000832F0000}"/>
    <cellStyle name="_Highlight 7 11" xfId="14927" xr:uid="{00000000-0005-0000-0000-0000842F0000}"/>
    <cellStyle name="_Highlight 7 2" xfId="2311" xr:uid="{00000000-0005-0000-0000-0000852F0000}"/>
    <cellStyle name="_Highlight 7 2 2" xfId="3849" xr:uid="{00000000-0005-0000-0000-0000862F0000}"/>
    <cellStyle name="_Highlight 7 2 2 2" xfId="11314" xr:uid="{00000000-0005-0000-0000-0000872F0000}"/>
    <cellStyle name="_Highlight 7 2 2 2 2" xfId="45474" xr:uid="{00000000-0005-0000-0000-0000882F0000}"/>
    <cellStyle name="_Highlight 7 2 2 2 3" xfId="32154" xr:uid="{00000000-0005-0000-0000-0000892F0000}"/>
    <cellStyle name="_Highlight 7 2 2 3" xfId="24701" xr:uid="{00000000-0005-0000-0000-00008A2F0000}"/>
    <cellStyle name="_Highlight 7 2 2 4" xfId="38023" xr:uid="{00000000-0005-0000-0000-00008B2F0000}"/>
    <cellStyle name="_Highlight 7 2 2 5" xfId="18847" xr:uid="{00000000-0005-0000-0000-00008C2F0000}"/>
    <cellStyle name="_Highlight 7 2 3" xfId="5373" xr:uid="{00000000-0005-0000-0000-00008D2F0000}"/>
    <cellStyle name="_Highlight 7 2 3 2" xfId="12838" xr:uid="{00000000-0005-0000-0000-00008E2F0000}"/>
    <cellStyle name="_Highlight 7 2 3 2 2" xfId="46997" xr:uid="{00000000-0005-0000-0000-00008F2F0000}"/>
    <cellStyle name="_Highlight 7 2 3 2 3" xfId="33677" xr:uid="{00000000-0005-0000-0000-0000902F0000}"/>
    <cellStyle name="_Highlight 7 2 3 3" xfId="26224" xr:uid="{00000000-0005-0000-0000-0000912F0000}"/>
    <cellStyle name="_Highlight 7 2 3 4" xfId="39546" xr:uid="{00000000-0005-0000-0000-0000922F0000}"/>
    <cellStyle name="_Highlight 7 2 3 5" xfId="20370" xr:uid="{00000000-0005-0000-0000-0000932F0000}"/>
    <cellStyle name="_Highlight 7 2 4" xfId="6916" xr:uid="{00000000-0005-0000-0000-0000942F0000}"/>
    <cellStyle name="_Highlight 7 2 4 2" xfId="14381" xr:uid="{00000000-0005-0000-0000-0000952F0000}"/>
    <cellStyle name="_Highlight 7 2 4 2 2" xfId="48540" xr:uid="{00000000-0005-0000-0000-0000962F0000}"/>
    <cellStyle name="_Highlight 7 2 4 2 3" xfId="35220" xr:uid="{00000000-0005-0000-0000-0000972F0000}"/>
    <cellStyle name="_Highlight 7 2 4 3" xfId="27767" xr:uid="{00000000-0005-0000-0000-0000982F0000}"/>
    <cellStyle name="_Highlight 7 2 4 4" xfId="41089" xr:uid="{00000000-0005-0000-0000-0000992F0000}"/>
    <cellStyle name="_Highlight 7 2 4 5" xfId="21913" xr:uid="{00000000-0005-0000-0000-00009A2F0000}"/>
    <cellStyle name="_Highlight 7 2 5" xfId="9818" xr:uid="{00000000-0005-0000-0000-00009B2F0000}"/>
    <cellStyle name="_Highlight 7 2 5 2" xfId="30659" xr:uid="{00000000-0005-0000-0000-00009C2F0000}"/>
    <cellStyle name="_Highlight 7 2 5 3" xfId="43979" xr:uid="{00000000-0005-0000-0000-00009D2F0000}"/>
    <cellStyle name="_Highlight 7 2 5 4" xfId="17352" xr:uid="{00000000-0005-0000-0000-00009E2F0000}"/>
    <cellStyle name="_Highlight 7 2 6" xfId="8530" xr:uid="{00000000-0005-0000-0000-00009F2F0000}"/>
    <cellStyle name="_Highlight 7 2 6 2" xfId="42701" xr:uid="{00000000-0005-0000-0000-0000A02F0000}"/>
    <cellStyle name="_Highlight 7 2 6 3" xfId="29381" xr:uid="{00000000-0005-0000-0000-0000A12F0000}"/>
    <cellStyle name="_Highlight 7 2 7" xfId="23206" xr:uid="{00000000-0005-0000-0000-0000A22F0000}"/>
    <cellStyle name="_Highlight 7 2 8" xfId="36528" xr:uid="{00000000-0005-0000-0000-0000A32F0000}"/>
    <cellStyle name="_Highlight 7 2 9" xfId="16074" xr:uid="{00000000-0005-0000-0000-0000A42F0000}"/>
    <cellStyle name="_Highlight 7 3" xfId="3554" xr:uid="{00000000-0005-0000-0000-0000A52F0000}"/>
    <cellStyle name="_Highlight 7 3 2" xfId="5078" xr:uid="{00000000-0005-0000-0000-0000A62F0000}"/>
    <cellStyle name="_Highlight 7 3 2 2" xfId="12543" xr:uid="{00000000-0005-0000-0000-0000A72F0000}"/>
    <cellStyle name="_Highlight 7 3 2 2 2" xfId="46702" xr:uid="{00000000-0005-0000-0000-0000A82F0000}"/>
    <cellStyle name="_Highlight 7 3 2 2 3" xfId="33382" xr:uid="{00000000-0005-0000-0000-0000A92F0000}"/>
    <cellStyle name="_Highlight 7 3 2 3" xfId="25929" xr:uid="{00000000-0005-0000-0000-0000AA2F0000}"/>
    <cellStyle name="_Highlight 7 3 2 4" xfId="39251" xr:uid="{00000000-0005-0000-0000-0000AB2F0000}"/>
    <cellStyle name="_Highlight 7 3 2 5" xfId="20075" xr:uid="{00000000-0005-0000-0000-0000AC2F0000}"/>
    <cellStyle name="_Highlight 7 3 3" xfId="6621" xr:uid="{00000000-0005-0000-0000-0000AD2F0000}"/>
    <cellStyle name="_Highlight 7 3 3 2" xfId="14086" xr:uid="{00000000-0005-0000-0000-0000AE2F0000}"/>
    <cellStyle name="_Highlight 7 3 3 2 2" xfId="48245" xr:uid="{00000000-0005-0000-0000-0000AF2F0000}"/>
    <cellStyle name="_Highlight 7 3 3 2 3" xfId="34925" xr:uid="{00000000-0005-0000-0000-0000B02F0000}"/>
    <cellStyle name="_Highlight 7 3 3 3" xfId="27472" xr:uid="{00000000-0005-0000-0000-0000B12F0000}"/>
    <cellStyle name="_Highlight 7 3 3 4" xfId="40794" xr:uid="{00000000-0005-0000-0000-0000B22F0000}"/>
    <cellStyle name="_Highlight 7 3 3 5" xfId="21618" xr:uid="{00000000-0005-0000-0000-0000B32F0000}"/>
    <cellStyle name="_Highlight 7 3 4" xfId="11019" xr:uid="{00000000-0005-0000-0000-0000B42F0000}"/>
    <cellStyle name="_Highlight 7 3 4 2" xfId="31859" xr:uid="{00000000-0005-0000-0000-0000B52F0000}"/>
    <cellStyle name="_Highlight 7 3 4 3" xfId="45179" xr:uid="{00000000-0005-0000-0000-0000B62F0000}"/>
    <cellStyle name="_Highlight 7 3 4 4" xfId="18552" xr:uid="{00000000-0005-0000-0000-0000B72F0000}"/>
    <cellStyle name="_Highlight 7 3 5" xfId="8235" xr:uid="{00000000-0005-0000-0000-0000B82F0000}"/>
    <cellStyle name="_Highlight 7 3 5 2" xfId="42406" xr:uid="{00000000-0005-0000-0000-0000B92F0000}"/>
    <cellStyle name="_Highlight 7 3 5 3" xfId="29086" xr:uid="{00000000-0005-0000-0000-0000BA2F0000}"/>
    <cellStyle name="_Highlight 7 3 6" xfId="24406" xr:uid="{00000000-0005-0000-0000-0000BB2F0000}"/>
    <cellStyle name="_Highlight 7 3 7" xfId="37728" xr:uid="{00000000-0005-0000-0000-0000BC2F0000}"/>
    <cellStyle name="_Highlight 7 3 8" xfId="15779" xr:uid="{00000000-0005-0000-0000-0000BD2F0000}"/>
    <cellStyle name="_Highlight 7 4" xfId="2667" xr:uid="{00000000-0005-0000-0000-0000BE2F0000}"/>
    <cellStyle name="_Highlight 7 4 2" xfId="10174" xr:uid="{00000000-0005-0000-0000-0000BF2F0000}"/>
    <cellStyle name="_Highlight 7 4 2 2" xfId="44334" xr:uid="{00000000-0005-0000-0000-0000C02F0000}"/>
    <cellStyle name="_Highlight 7 4 2 3" xfId="31014" xr:uid="{00000000-0005-0000-0000-0000C12F0000}"/>
    <cellStyle name="_Highlight 7 4 3" xfId="23561" xr:uid="{00000000-0005-0000-0000-0000C22F0000}"/>
    <cellStyle name="_Highlight 7 4 4" xfId="36883" xr:uid="{00000000-0005-0000-0000-0000C32F0000}"/>
    <cellStyle name="_Highlight 7 4 5" xfId="17707" xr:uid="{00000000-0005-0000-0000-0000C42F0000}"/>
    <cellStyle name="_Highlight 7 5" xfId="4226" xr:uid="{00000000-0005-0000-0000-0000C52F0000}"/>
    <cellStyle name="_Highlight 7 5 2" xfId="11691" xr:uid="{00000000-0005-0000-0000-0000C62F0000}"/>
    <cellStyle name="_Highlight 7 5 2 2" xfId="45850" xr:uid="{00000000-0005-0000-0000-0000C72F0000}"/>
    <cellStyle name="_Highlight 7 5 2 3" xfId="32530" xr:uid="{00000000-0005-0000-0000-0000C82F0000}"/>
    <cellStyle name="_Highlight 7 5 3" xfId="25077" xr:uid="{00000000-0005-0000-0000-0000C92F0000}"/>
    <cellStyle name="_Highlight 7 5 4" xfId="38399" xr:uid="{00000000-0005-0000-0000-0000CA2F0000}"/>
    <cellStyle name="_Highlight 7 5 5" xfId="19223" xr:uid="{00000000-0005-0000-0000-0000CB2F0000}"/>
    <cellStyle name="_Highlight 7 6" xfId="5757" xr:uid="{00000000-0005-0000-0000-0000CC2F0000}"/>
    <cellStyle name="_Highlight 7 6 2" xfId="13222" xr:uid="{00000000-0005-0000-0000-0000CD2F0000}"/>
    <cellStyle name="_Highlight 7 6 2 2" xfId="47381" xr:uid="{00000000-0005-0000-0000-0000CE2F0000}"/>
    <cellStyle name="_Highlight 7 6 2 3" xfId="34061" xr:uid="{00000000-0005-0000-0000-0000CF2F0000}"/>
    <cellStyle name="_Highlight 7 6 3" xfId="26608" xr:uid="{00000000-0005-0000-0000-0000D02F0000}"/>
    <cellStyle name="_Highlight 7 6 4" xfId="39930" xr:uid="{00000000-0005-0000-0000-0000D12F0000}"/>
    <cellStyle name="_Highlight 7 6 5" xfId="20754" xr:uid="{00000000-0005-0000-0000-0000D22F0000}"/>
    <cellStyle name="_Highlight 7 7" xfId="9509" xr:uid="{00000000-0005-0000-0000-0000D32F0000}"/>
    <cellStyle name="_Highlight 7 7 2" xfId="30350" xr:uid="{00000000-0005-0000-0000-0000D42F0000}"/>
    <cellStyle name="_Highlight 7 7 3" xfId="43670" xr:uid="{00000000-0005-0000-0000-0000D52F0000}"/>
    <cellStyle name="_Highlight 7 7 4" xfId="17043" xr:uid="{00000000-0005-0000-0000-0000D62F0000}"/>
    <cellStyle name="_Highlight 7 8" xfId="7383" xr:uid="{00000000-0005-0000-0000-0000D72F0000}"/>
    <cellStyle name="_Highlight 7 8 2" xfId="41554" xr:uid="{00000000-0005-0000-0000-0000D82F0000}"/>
    <cellStyle name="_Highlight 7 8 3" xfId="28234" xr:uid="{00000000-0005-0000-0000-0000D92F0000}"/>
    <cellStyle name="_Highlight 7 9" xfId="22897" xr:uid="{00000000-0005-0000-0000-0000DA2F0000}"/>
    <cellStyle name="_Highlight 8" xfId="2022" xr:uid="{00000000-0005-0000-0000-0000DB2F0000}"/>
    <cellStyle name="_Highlight 8 10" xfId="36240" xr:uid="{00000000-0005-0000-0000-0000DC2F0000}"/>
    <cellStyle name="_Highlight 8 11" xfId="14948" xr:uid="{00000000-0005-0000-0000-0000DD2F0000}"/>
    <cellStyle name="_Highlight 8 2" xfId="2332" xr:uid="{00000000-0005-0000-0000-0000DE2F0000}"/>
    <cellStyle name="_Highlight 8 2 2" xfId="3870" xr:uid="{00000000-0005-0000-0000-0000DF2F0000}"/>
    <cellStyle name="_Highlight 8 2 2 2" xfId="11335" xr:uid="{00000000-0005-0000-0000-0000E02F0000}"/>
    <cellStyle name="_Highlight 8 2 2 2 2" xfId="45495" xr:uid="{00000000-0005-0000-0000-0000E12F0000}"/>
    <cellStyle name="_Highlight 8 2 2 2 3" xfId="32175" xr:uid="{00000000-0005-0000-0000-0000E22F0000}"/>
    <cellStyle name="_Highlight 8 2 2 3" xfId="24722" xr:uid="{00000000-0005-0000-0000-0000E32F0000}"/>
    <cellStyle name="_Highlight 8 2 2 4" xfId="38044" xr:uid="{00000000-0005-0000-0000-0000E42F0000}"/>
    <cellStyle name="_Highlight 8 2 2 5" xfId="18868" xr:uid="{00000000-0005-0000-0000-0000E52F0000}"/>
    <cellStyle name="_Highlight 8 2 3" xfId="5394" xr:uid="{00000000-0005-0000-0000-0000E62F0000}"/>
    <cellStyle name="_Highlight 8 2 3 2" xfId="12859" xr:uid="{00000000-0005-0000-0000-0000E72F0000}"/>
    <cellStyle name="_Highlight 8 2 3 2 2" xfId="47018" xr:uid="{00000000-0005-0000-0000-0000E82F0000}"/>
    <cellStyle name="_Highlight 8 2 3 2 3" xfId="33698" xr:uid="{00000000-0005-0000-0000-0000E92F0000}"/>
    <cellStyle name="_Highlight 8 2 3 3" xfId="26245" xr:uid="{00000000-0005-0000-0000-0000EA2F0000}"/>
    <cellStyle name="_Highlight 8 2 3 4" xfId="39567" xr:uid="{00000000-0005-0000-0000-0000EB2F0000}"/>
    <cellStyle name="_Highlight 8 2 3 5" xfId="20391" xr:uid="{00000000-0005-0000-0000-0000EC2F0000}"/>
    <cellStyle name="_Highlight 8 2 4" xfId="6937" xr:uid="{00000000-0005-0000-0000-0000ED2F0000}"/>
    <cellStyle name="_Highlight 8 2 4 2" xfId="14402" xr:uid="{00000000-0005-0000-0000-0000EE2F0000}"/>
    <cellStyle name="_Highlight 8 2 4 2 2" xfId="48561" xr:uid="{00000000-0005-0000-0000-0000EF2F0000}"/>
    <cellStyle name="_Highlight 8 2 4 2 3" xfId="35241" xr:uid="{00000000-0005-0000-0000-0000F02F0000}"/>
    <cellStyle name="_Highlight 8 2 4 3" xfId="27788" xr:uid="{00000000-0005-0000-0000-0000F12F0000}"/>
    <cellStyle name="_Highlight 8 2 4 4" xfId="41110" xr:uid="{00000000-0005-0000-0000-0000F22F0000}"/>
    <cellStyle name="_Highlight 8 2 4 5" xfId="21934" xr:uid="{00000000-0005-0000-0000-0000F32F0000}"/>
    <cellStyle name="_Highlight 8 2 5" xfId="9839" xr:uid="{00000000-0005-0000-0000-0000F42F0000}"/>
    <cellStyle name="_Highlight 8 2 5 2" xfId="30680" xr:uid="{00000000-0005-0000-0000-0000F52F0000}"/>
    <cellStyle name="_Highlight 8 2 5 3" xfId="44000" xr:uid="{00000000-0005-0000-0000-0000F62F0000}"/>
    <cellStyle name="_Highlight 8 2 5 4" xfId="17373" xr:uid="{00000000-0005-0000-0000-0000F72F0000}"/>
    <cellStyle name="_Highlight 8 2 6" xfId="8551" xr:uid="{00000000-0005-0000-0000-0000F82F0000}"/>
    <cellStyle name="_Highlight 8 2 6 2" xfId="42722" xr:uid="{00000000-0005-0000-0000-0000F92F0000}"/>
    <cellStyle name="_Highlight 8 2 6 3" xfId="29402" xr:uid="{00000000-0005-0000-0000-0000FA2F0000}"/>
    <cellStyle name="_Highlight 8 2 7" xfId="23227" xr:uid="{00000000-0005-0000-0000-0000FB2F0000}"/>
    <cellStyle name="_Highlight 8 2 8" xfId="36549" xr:uid="{00000000-0005-0000-0000-0000FC2F0000}"/>
    <cellStyle name="_Highlight 8 2 9" xfId="16095" xr:uid="{00000000-0005-0000-0000-0000FD2F0000}"/>
    <cellStyle name="_Highlight 8 3" xfId="3575" xr:uid="{00000000-0005-0000-0000-0000FE2F0000}"/>
    <cellStyle name="_Highlight 8 3 2" xfId="5099" xr:uid="{00000000-0005-0000-0000-0000FF2F0000}"/>
    <cellStyle name="_Highlight 8 3 2 2" xfId="12564" xr:uid="{00000000-0005-0000-0000-000000300000}"/>
    <cellStyle name="_Highlight 8 3 2 2 2" xfId="46723" xr:uid="{00000000-0005-0000-0000-000001300000}"/>
    <cellStyle name="_Highlight 8 3 2 2 3" xfId="33403" xr:uid="{00000000-0005-0000-0000-000002300000}"/>
    <cellStyle name="_Highlight 8 3 2 3" xfId="25950" xr:uid="{00000000-0005-0000-0000-000003300000}"/>
    <cellStyle name="_Highlight 8 3 2 4" xfId="39272" xr:uid="{00000000-0005-0000-0000-000004300000}"/>
    <cellStyle name="_Highlight 8 3 2 5" xfId="20096" xr:uid="{00000000-0005-0000-0000-000005300000}"/>
    <cellStyle name="_Highlight 8 3 3" xfId="6642" xr:uid="{00000000-0005-0000-0000-000006300000}"/>
    <cellStyle name="_Highlight 8 3 3 2" xfId="14107" xr:uid="{00000000-0005-0000-0000-000007300000}"/>
    <cellStyle name="_Highlight 8 3 3 2 2" xfId="48266" xr:uid="{00000000-0005-0000-0000-000008300000}"/>
    <cellStyle name="_Highlight 8 3 3 2 3" xfId="34946" xr:uid="{00000000-0005-0000-0000-000009300000}"/>
    <cellStyle name="_Highlight 8 3 3 3" xfId="27493" xr:uid="{00000000-0005-0000-0000-00000A300000}"/>
    <cellStyle name="_Highlight 8 3 3 4" xfId="40815" xr:uid="{00000000-0005-0000-0000-00000B300000}"/>
    <cellStyle name="_Highlight 8 3 3 5" xfId="21639" xr:uid="{00000000-0005-0000-0000-00000C300000}"/>
    <cellStyle name="_Highlight 8 3 4" xfId="11040" xr:uid="{00000000-0005-0000-0000-00000D300000}"/>
    <cellStyle name="_Highlight 8 3 4 2" xfId="31880" xr:uid="{00000000-0005-0000-0000-00000E300000}"/>
    <cellStyle name="_Highlight 8 3 4 3" xfId="45200" xr:uid="{00000000-0005-0000-0000-00000F300000}"/>
    <cellStyle name="_Highlight 8 3 4 4" xfId="18573" xr:uid="{00000000-0005-0000-0000-000010300000}"/>
    <cellStyle name="_Highlight 8 3 5" xfId="8256" xr:uid="{00000000-0005-0000-0000-000011300000}"/>
    <cellStyle name="_Highlight 8 3 5 2" xfId="42427" xr:uid="{00000000-0005-0000-0000-000012300000}"/>
    <cellStyle name="_Highlight 8 3 5 3" xfId="29107" xr:uid="{00000000-0005-0000-0000-000013300000}"/>
    <cellStyle name="_Highlight 8 3 6" xfId="24427" xr:uid="{00000000-0005-0000-0000-000014300000}"/>
    <cellStyle name="_Highlight 8 3 7" xfId="37749" xr:uid="{00000000-0005-0000-0000-000015300000}"/>
    <cellStyle name="_Highlight 8 3 8" xfId="15800" xr:uid="{00000000-0005-0000-0000-000016300000}"/>
    <cellStyle name="_Highlight 8 4" xfId="2688" xr:uid="{00000000-0005-0000-0000-000017300000}"/>
    <cellStyle name="_Highlight 8 4 2" xfId="10195" xr:uid="{00000000-0005-0000-0000-000018300000}"/>
    <cellStyle name="_Highlight 8 4 2 2" xfId="44355" xr:uid="{00000000-0005-0000-0000-000019300000}"/>
    <cellStyle name="_Highlight 8 4 2 3" xfId="31035" xr:uid="{00000000-0005-0000-0000-00001A300000}"/>
    <cellStyle name="_Highlight 8 4 3" xfId="23582" xr:uid="{00000000-0005-0000-0000-00001B300000}"/>
    <cellStyle name="_Highlight 8 4 4" xfId="36904" xr:uid="{00000000-0005-0000-0000-00001C300000}"/>
    <cellStyle name="_Highlight 8 4 5" xfId="17728" xr:uid="{00000000-0005-0000-0000-00001D300000}"/>
    <cellStyle name="_Highlight 8 5" xfId="4247" xr:uid="{00000000-0005-0000-0000-00001E300000}"/>
    <cellStyle name="_Highlight 8 5 2" xfId="11712" xr:uid="{00000000-0005-0000-0000-00001F300000}"/>
    <cellStyle name="_Highlight 8 5 2 2" xfId="45871" xr:uid="{00000000-0005-0000-0000-000020300000}"/>
    <cellStyle name="_Highlight 8 5 2 3" xfId="32551" xr:uid="{00000000-0005-0000-0000-000021300000}"/>
    <cellStyle name="_Highlight 8 5 3" xfId="25098" xr:uid="{00000000-0005-0000-0000-000022300000}"/>
    <cellStyle name="_Highlight 8 5 4" xfId="38420" xr:uid="{00000000-0005-0000-0000-000023300000}"/>
    <cellStyle name="_Highlight 8 5 5" xfId="19244" xr:uid="{00000000-0005-0000-0000-000024300000}"/>
    <cellStyle name="_Highlight 8 6" xfId="5778" xr:uid="{00000000-0005-0000-0000-000025300000}"/>
    <cellStyle name="_Highlight 8 6 2" xfId="13243" xr:uid="{00000000-0005-0000-0000-000026300000}"/>
    <cellStyle name="_Highlight 8 6 2 2" xfId="47402" xr:uid="{00000000-0005-0000-0000-000027300000}"/>
    <cellStyle name="_Highlight 8 6 2 3" xfId="34082" xr:uid="{00000000-0005-0000-0000-000028300000}"/>
    <cellStyle name="_Highlight 8 6 3" xfId="26629" xr:uid="{00000000-0005-0000-0000-000029300000}"/>
    <cellStyle name="_Highlight 8 6 4" xfId="39951" xr:uid="{00000000-0005-0000-0000-00002A300000}"/>
    <cellStyle name="_Highlight 8 6 5" xfId="20775" xr:uid="{00000000-0005-0000-0000-00002B300000}"/>
    <cellStyle name="_Highlight 8 7" xfId="9530" xr:uid="{00000000-0005-0000-0000-00002C300000}"/>
    <cellStyle name="_Highlight 8 7 2" xfId="30371" xr:uid="{00000000-0005-0000-0000-00002D300000}"/>
    <cellStyle name="_Highlight 8 7 3" xfId="43691" xr:uid="{00000000-0005-0000-0000-00002E300000}"/>
    <cellStyle name="_Highlight 8 7 4" xfId="17064" xr:uid="{00000000-0005-0000-0000-00002F300000}"/>
    <cellStyle name="_Highlight 8 8" xfId="7404" xr:uid="{00000000-0005-0000-0000-000030300000}"/>
    <cellStyle name="_Highlight 8 8 2" xfId="41575" xr:uid="{00000000-0005-0000-0000-000031300000}"/>
    <cellStyle name="_Highlight 8 8 3" xfId="28255" xr:uid="{00000000-0005-0000-0000-000032300000}"/>
    <cellStyle name="_Highlight 8 9" xfId="22918" xr:uid="{00000000-0005-0000-0000-000033300000}"/>
    <cellStyle name="_Highlight 9" xfId="2046" xr:uid="{00000000-0005-0000-0000-000034300000}"/>
    <cellStyle name="_Highlight 9 10" xfId="36264" xr:uid="{00000000-0005-0000-0000-000035300000}"/>
    <cellStyle name="_Highlight 9 11" xfId="14972" xr:uid="{00000000-0005-0000-0000-000036300000}"/>
    <cellStyle name="_Highlight 9 2" xfId="2356" xr:uid="{00000000-0005-0000-0000-000037300000}"/>
    <cellStyle name="_Highlight 9 2 2" xfId="3894" xr:uid="{00000000-0005-0000-0000-000038300000}"/>
    <cellStyle name="_Highlight 9 2 2 2" xfId="11359" xr:uid="{00000000-0005-0000-0000-000039300000}"/>
    <cellStyle name="_Highlight 9 2 2 2 2" xfId="45519" xr:uid="{00000000-0005-0000-0000-00003A300000}"/>
    <cellStyle name="_Highlight 9 2 2 2 3" xfId="32199" xr:uid="{00000000-0005-0000-0000-00003B300000}"/>
    <cellStyle name="_Highlight 9 2 2 3" xfId="24746" xr:uid="{00000000-0005-0000-0000-00003C300000}"/>
    <cellStyle name="_Highlight 9 2 2 4" xfId="38068" xr:uid="{00000000-0005-0000-0000-00003D300000}"/>
    <cellStyle name="_Highlight 9 2 2 5" xfId="18892" xr:uid="{00000000-0005-0000-0000-00003E300000}"/>
    <cellStyle name="_Highlight 9 2 3" xfId="5418" xr:uid="{00000000-0005-0000-0000-00003F300000}"/>
    <cellStyle name="_Highlight 9 2 3 2" xfId="12883" xr:uid="{00000000-0005-0000-0000-000040300000}"/>
    <cellStyle name="_Highlight 9 2 3 2 2" xfId="47042" xr:uid="{00000000-0005-0000-0000-000041300000}"/>
    <cellStyle name="_Highlight 9 2 3 2 3" xfId="33722" xr:uid="{00000000-0005-0000-0000-000042300000}"/>
    <cellStyle name="_Highlight 9 2 3 3" xfId="26269" xr:uid="{00000000-0005-0000-0000-000043300000}"/>
    <cellStyle name="_Highlight 9 2 3 4" xfId="39591" xr:uid="{00000000-0005-0000-0000-000044300000}"/>
    <cellStyle name="_Highlight 9 2 3 5" xfId="20415" xr:uid="{00000000-0005-0000-0000-000045300000}"/>
    <cellStyle name="_Highlight 9 2 4" xfId="6961" xr:uid="{00000000-0005-0000-0000-000046300000}"/>
    <cellStyle name="_Highlight 9 2 4 2" xfId="14426" xr:uid="{00000000-0005-0000-0000-000047300000}"/>
    <cellStyle name="_Highlight 9 2 4 2 2" xfId="48585" xr:uid="{00000000-0005-0000-0000-000048300000}"/>
    <cellStyle name="_Highlight 9 2 4 2 3" xfId="35265" xr:uid="{00000000-0005-0000-0000-000049300000}"/>
    <cellStyle name="_Highlight 9 2 4 3" xfId="27812" xr:uid="{00000000-0005-0000-0000-00004A300000}"/>
    <cellStyle name="_Highlight 9 2 4 4" xfId="41134" xr:uid="{00000000-0005-0000-0000-00004B300000}"/>
    <cellStyle name="_Highlight 9 2 4 5" xfId="21958" xr:uid="{00000000-0005-0000-0000-00004C300000}"/>
    <cellStyle name="_Highlight 9 2 5" xfId="9863" xr:uid="{00000000-0005-0000-0000-00004D300000}"/>
    <cellStyle name="_Highlight 9 2 5 2" xfId="30704" xr:uid="{00000000-0005-0000-0000-00004E300000}"/>
    <cellStyle name="_Highlight 9 2 5 3" xfId="44024" xr:uid="{00000000-0005-0000-0000-00004F300000}"/>
    <cellStyle name="_Highlight 9 2 5 4" xfId="17397" xr:uid="{00000000-0005-0000-0000-000050300000}"/>
    <cellStyle name="_Highlight 9 2 6" xfId="8575" xr:uid="{00000000-0005-0000-0000-000051300000}"/>
    <cellStyle name="_Highlight 9 2 6 2" xfId="42746" xr:uid="{00000000-0005-0000-0000-000052300000}"/>
    <cellStyle name="_Highlight 9 2 6 3" xfId="29426" xr:uid="{00000000-0005-0000-0000-000053300000}"/>
    <cellStyle name="_Highlight 9 2 7" xfId="23251" xr:uid="{00000000-0005-0000-0000-000054300000}"/>
    <cellStyle name="_Highlight 9 2 8" xfId="36573" xr:uid="{00000000-0005-0000-0000-000055300000}"/>
    <cellStyle name="_Highlight 9 2 9" xfId="16119" xr:uid="{00000000-0005-0000-0000-000056300000}"/>
    <cellStyle name="_Highlight 9 3" xfId="3599" xr:uid="{00000000-0005-0000-0000-000057300000}"/>
    <cellStyle name="_Highlight 9 3 2" xfId="5123" xr:uid="{00000000-0005-0000-0000-000058300000}"/>
    <cellStyle name="_Highlight 9 3 2 2" xfId="12588" xr:uid="{00000000-0005-0000-0000-000059300000}"/>
    <cellStyle name="_Highlight 9 3 2 2 2" xfId="46747" xr:uid="{00000000-0005-0000-0000-00005A300000}"/>
    <cellStyle name="_Highlight 9 3 2 2 3" xfId="33427" xr:uid="{00000000-0005-0000-0000-00005B300000}"/>
    <cellStyle name="_Highlight 9 3 2 3" xfId="25974" xr:uid="{00000000-0005-0000-0000-00005C300000}"/>
    <cellStyle name="_Highlight 9 3 2 4" xfId="39296" xr:uid="{00000000-0005-0000-0000-00005D300000}"/>
    <cellStyle name="_Highlight 9 3 2 5" xfId="20120" xr:uid="{00000000-0005-0000-0000-00005E300000}"/>
    <cellStyle name="_Highlight 9 3 3" xfId="6666" xr:uid="{00000000-0005-0000-0000-00005F300000}"/>
    <cellStyle name="_Highlight 9 3 3 2" xfId="14131" xr:uid="{00000000-0005-0000-0000-000060300000}"/>
    <cellStyle name="_Highlight 9 3 3 2 2" xfId="48290" xr:uid="{00000000-0005-0000-0000-000061300000}"/>
    <cellStyle name="_Highlight 9 3 3 2 3" xfId="34970" xr:uid="{00000000-0005-0000-0000-000062300000}"/>
    <cellStyle name="_Highlight 9 3 3 3" xfId="27517" xr:uid="{00000000-0005-0000-0000-000063300000}"/>
    <cellStyle name="_Highlight 9 3 3 4" xfId="40839" xr:uid="{00000000-0005-0000-0000-000064300000}"/>
    <cellStyle name="_Highlight 9 3 3 5" xfId="21663" xr:uid="{00000000-0005-0000-0000-000065300000}"/>
    <cellStyle name="_Highlight 9 3 4" xfId="11064" xr:uid="{00000000-0005-0000-0000-000066300000}"/>
    <cellStyle name="_Highlight 9 3 4 2" xfId="31904" xr:uid="{00000000-0005-0000-0000-000067300000}"/>
    <cellStyle name="_Highlight 9 3 4 3" xfId="45224" xr:uid="{00000000-0005-0000-0000-000068300000}"/>
    <cellStyle name="_Highlight 9 3 4 4" xfId="18597" xr:uid="{00000000-0005-0000-0000-000069300000}"/>
    <cellStyle name="_Highlight 9 3 5" xfId="8280" xr:uid="{00000000-0005-0000-0000-00006A300000}"/>
    <cellStyle name="_Highlight 9 3 5 2" xfId="42451" xr:uid="{00000000-0005-0000-0000-00006B300000}"/>
    <cellStyle name="_Highlight 9 3 5 3" xfId="29131" xr:uid="{00000000-0005-0000-0000-00006C300000}"/>
    <cellStyle name="_Highlight 9 3 6" xfId="24451" xr:uid="{00000000-0005-0000-0000-00006D300000}"/>
    <cellStyle name="_Highlight 9 3 7" xfId="37773" xr:uid="{00000000-0005-0000-0000-00006E300000}"/>
    <cellStyle name="_Highlight 9 3 8" xfId="15824" xr:uid="{00000000-0005-0000-0000-00006F300000}"/>
    <cellStyle name="_Highlight 9 4" xfId="2712" xr:uid="{00000000-0005-0000-0000-000070300000}"/>
    <cellStyle name="_Highlight 9 4 2" xfId="10219" xr:uid="{00000000-0005-0000-0000-000071300000}"/>
    <cellStyle name="_Highlight 9 4 2 2" xfId="44379" xr:uid="{00000000-0005-0000-0000-000072300000}"/>
    <cellStyle name="_Highlight 9 4 2 3" xfId="31059" xr:uid="{00000000-0005-0000-0000-000073300000}"/>
    <cellStyle name="_Highlight 9 4 3" xfId="23606" xr:uid="{00000000-0005-0000-0000-000074300000}"/>
    <cellStyle name="_Highlight 9 4 4" xfId="36928" xr:uid="{00000000-0005-0000-0000-000075300000}"/>
    <cellStyle name="_Highlight 9 4 5" xfId="17752" xr:uid="{00000000-0005-0000-0000-000076300000}"/>
    <cellStyle name="_Highlight 9 5" xfId="4271" xr:uid="{00000000-0005-0000-0000-000077300000}"/>
    <cellStyle name="_Highlight 9 5 2" xfId="11736" xr:uid="{00000000-0005-0000-0000-000078300000}"/>
    <cellStyle name="_Highlight 9 5 2 2" xfId="45895" xr:uid="{00000000-0005-0000-0000-000079300000}"/>
    <cellStyle name="_Highlight 9 5 2 3" xfId="32575" xr:uid="{00000000-0005-0000-0000-00007A300000}"/>
    <cellStyle name="_Highlight 9 5 3" xfId="25122" xr:uid="{00000000-0005-0000-0000-00007B300000}"/>
    <cellStyle name="_Highlight 9 5 4" xfId="38444" xr:uid="{00000000-0005-0000-0000-00007C300000}"/>
    <cellStyle name="_Highlight 9 5 5" xfId="19268" xr:uid="{00000000-0005-0000-0000-00007D300000}"/>
    <cellStyle name="_Highlight 9 6" xfId="5802" xr:uid="{00000000-0005-0000-0000-00007E300000}"/>
    <cellStyle name="_Highlight 9 6 2" xfId="13267" xr:uid="{00000000-0005-0000-0000-00007F300000}"/>
    <cellStyle name="_Highlight 9 6 2 2" xfId="47426" xr:uid="{00000000-0005-0000-0000-000080300000}"/>
    <cellStyle name="_Highlight 9 6 2 3" xfId="34106" xr:uid="{00000000-0005-0000-0000-000081300000}"/>
    <cellStyle name="_Highlight 9 6 3" xfId="26653" xr:uid="{00000000-0005-0000-0000-000082300000}"/>
    <cellStyle name="_Highlight 9 6 4" xfId="39975" xr:uid="{00000000-0005-0000-0000-000083300000}"/>
    <cellStyle name="_Highlight 9 6 5" xfId="20799" xr:uid="{00000000-0005-0000-0000-000084300000}"/>
    <cellStyle name="_Highlight 9 7" xfId="9554" xr:uid="{00000000-0005-0000-0000-000085300000}"/>
    <cellStyle name="_Highlight 9 7 2" xfId="30395" xr:uid="{00000000-0005-0000-0000-000086300000}"/>
    <cellStyle name="_Highlight 9 7 3" xfId="43715" xr:uid="{00000000-0005-0000-0000-000087300000}"/>
    <cellStyle name="_Highlight 9 7 4" xfId="17088" xr:uid="{00000000-0005-0000-0000-000088300000}"/>
    <cellStyle name="_Highlight 9 8" xfId="7428" xr:uid="{00000000-0005-0000-0000-000089300000}"/>
    <cellStyle name="_Highlight 9 8 2" xfId="41599" xr:uid="{00000000-0005-0000-0000-00008A300000}"/>
    <cellStyle name="_Highlight 9 8 3" xfId="28279" xr:uid="{00000000-0005-0000-0000-00008B300000}"/>
    <cellStyle name="_Highlight 9 9" xfId="22942" xr:uid="{00000000-0005-0000-0000-00008C300000}"/>
    <cellStyle name="_Multiple" xfId="120" xr:uid="{00000000-0005-0000-0000-00008D300000}"/>
    <cellStyle name="_Multiple 10" xfId="1820" xr:uid="{00000000-0005-0000-0000-00008E300000}"/>
    <cellStyle name="_Multiple 10 10" xfId="36044" xr:uid="{00000000-0005-0000-0000-00008F300000}"/>
    <cellStyle name="_Multiple 10 11" xfId="14998" xr:uid="{00000000-0005-0000-0000-000090300000}"/>
    <cellStyle name="_Multiple 10 2" xfId="2382" xr:uid="{00000000-0005-0000-0000-000091300000}"/>
    <cellStyle name="_Multiple 10 2 2" xfId="3920" xr:uid="{00000000-0005-0000-0000-000092300000}"/>
    <cellStyle name="_Multiple 10 2 2 2" xfId="11385" xr:uid="{00000000-0005-0000-0000-000093300000}"/>
    <cellStyle name="_Multiple 10 2 2 2 2" xfId="45545" xr:uid="{00000000-0005-0000-0000-000094300000}"/>
    <cellStyle name="_Multiple 10 2 2 2 3" xfId="32225" xr:uid="{00000000-0005-0000-0000-000095300000}"/>
    <cellStyle name="_Multiple 10 2 2 3" xfId="24772" xr:uid="{00000000-0005-0000-0000-000096300000}"/>
    <cellStyle name="_Multiple 10 2 2 4" xfId="38094" xr:uid="{00000000-0005-0000-0000-000097300000}"/>
    <cellStyle name="_Multiple 10 2 2 5" xfId="18918" xr:uid="{00000000-0005-0000-0000-000098300000}"/>
    <cellStyle name="_Multiple 10 2 3" xfId="5444" xr:uid="{00000000-0005-0000-0000-000099300000}"/>
    <cellStyle name="_Multiple 10 2 3 2" xfId="12909" xr:uid="{00000000-0005-0000-0000-00009A300000}"/>
    <cellStyle name="_Multiple 10 2 3 2 2" xfId="47068" xr:uid="{00000000-0005-0000-0000-00009B300000}"/>
    <cellStyle name="_Multiple 10 2 3 2 3" xfId="33748" xr:uid="{00000000-0005-0000-0000-00009C300000}"/>
    <cellStyle name="_Multiple 10 2 3 3" xfId="26295" xr:uid="{00000000-0005-0000-0000-00009D300000}"/>
    <cellStyle name="_Multiple 10 2 3 4" xfId="39617" xr:uid="{00000000-0005-0000-0000-00009E300000}"/>
    <cellStyle name="_Multiple 10 2 3 5" xfId="20441" xr:uid="{00000000-0005-0000-0000-00009F300000}"/>
    <cellStyle name="_Multiple 10 2 4" xfId="6987" xr:uid="{00000000-0005-0000-0000-0000A0300000}"/>
    <cellStyle name="_Multiple 10 2 4 2" xfId="14452" xr:uid="{00000000-0005-0000-0000-0000A1300000}"/>
    <cellStyle name="_Multiple 10 2 4 2 2" xfId="48611" xr:uid="{00000000-0005-0000-0000-0000A2300000}"/>
    <cellStyle name="_Multiple 10 2 4 2 3" xfId="35291" xr:uid="{00000000-0005-0000-0000-0000A3300000}"/>
    <cellStyle name="_Multiple 10 2 4 3" xfId="27838" xr:uid="{00000000-0005-0000-0000-0000A4300000}"/>
    <cellStyle name="_Multiple 10 2 4 4" xfId="41160" xr:uid="{00000000-0005-0000-0000-0000A5300000}"/>
    <cellStyle name="_Multiple 10 2 4 5" xfId="21984" xr:uid="{00000000-0005-0000-0000-0000A6300000}"/>
    <cellStyle name="_Multiple 10 2 5" xfId="9889" xr:uid="{00000000-0005-0000-0000-0000A7300000}"/>
    <cellStyle name="_Multiple 10 2 5 2" xfId="30730" xr:uid="{00000000-0005-0000-0000-0000A8300000}"/>
    <cellStyle name="_Multiple 10 2 5 3" xfId="44050" xr:uid="{00000000-0005-0000-0000-0000A9300000}"/>
    <cellStyle name="_Multiple 10 2 5 4" xfId="17423" xr:uid="{00000000-0005-0000-0000-0000AA300000}"/>
    <cellStyle name="_Multiple 10 2 6" xfId="8601" xr:uid="{00000000-0005-0000-0000-0000AB300000}"/>
    <cellStyle name="_Multiple 10 2 6 2" xfId="42772" xr:uid="{00000000-0005-0000-0000-0000AC300000}"/>
    <cellStyle name="_Multiple 10 2 6 3" xfId="29452" xr:uid="{00000000-0005-0000-0000-0000AD300000}"/>
    <cellStyle name="_Multiple 10 2 7" xfId="23277" xr:uid="{00000000-0005-0000-0000-0000AE300000}"/>
    <cellStyle name="_Multiple 10 2 8" xfId="36599" xr:uid="{00000000-0005-0000-0000-0000AF300000}"/>
    <cellStyle name="_Multiple 10 2 9" xfId="16145" xr:uid="{00000000-0005-0000-0000-0000B0300000}"/>
    <cellStyle name="_Multiple 10 3" xfId="3379" xr:uid="{00000000-0005-0000-0000-0000B1300000}"/>
    <cellStyle name="_Multiple 10 3 2" xfId="4903" xr:uid="{00000000-0005-0000-0000-0000B2300000}"/>
    <cellStyle name="_Multiple 10 3 2 2" xfId="12368" xr:uid="{00000000-0005-0000-0000-0000B3300000}"/>
    <cellStyle name="_Multiple 10 3 2 2 2" xfId="46527" xr:uid="{00000000-0005-0000-0000-0000B4300000}"/>
    <cellStyle name="_Multiple 10 3 2 2 3" xfId="33207" xr:uid="{00000000-0005-0000-0000-0000B5300000}"/>
    <cellStyle name="_Multiple 10 3 2 3" xfId="25754" xr:uid="{00000000-0005-0000-0000-0000B6300000}"/>
    <cellStyle name="_Multiple 10 3 2 4" xfId="39076" xr:uid="{00000000-0005-0000-0000-0000B7300000}"/>
    <cellStyle name="_Multiple 10 3 2 5" xfId="19900" xr:uid="{00000000-0005-0000-0000-0000B8300000}"/>
    <cellStyle name="_Multiple 10 3 3" xfId="6446" xr:uid="{00000000-0005-0000-0000-0000B9300000}"/>
    <cellStyle name="_Multiple 10 3 3 2" xfId="13911" xr:uid="{00000000-0005-0000-0000-0000BA300000}"/>
    <cellStyle name="_Multiple 10 3 3 2 2" xfId="48070" xr:uid="{00000000-0005-0000-0000-0000BB300000}"/>
    <cellStyle name="_Multiple 10 3 3 2 3" xfId="34750" xr:uid="{00000000-0005-0000-0000-0000BC300000}"/>
    <cellStyle name="_Multiple 10 3 3 3" xfId="27297" xr:uid="{00000000-0005-0000-0000-0000BD300000}"/>
    <cellStyle name="_Multiple 10 3 3 4" xfId="40619" xr:uid="{00000000-0005-0000-0000-0000BE300000}"/>
    <cellStyle name="_Multiple 10 3 3 5" xfId="21443" xr:uid="{00000000-0005-0000-0000-0000BF300000}"/>
    <cellStyle name="_Multiple 10 3 4" xfId="10844" xr:uid="{00000000-0005-0000-0000-0000C0300000}"/>
    <cellStyle name="_Multiple 10 3 4 2" xfId="31684" xr:uid="{00000000-0005-0000-0000-0000C1300000}"/>
    <cellStyle name="_Multiple 10 3 4 3" xfId="45004" xr:uid="{00000000-0005-0000-0000-0000C2300000}"/>
    <cellStyle name="_Multiple 10 3 4 4" xfId="18377" xr:uid="{00000000-0005-0000-0000-0000C3300000}"/>
    <cellStyle name="_Multiple 10 3 5" xfId="8060" xr:uid="{00000000-0005-0000-0000-0000C4300000}"/>
    <cellStyle name="_Multiple 10 3 5 2" xfId="42231" xr:uid="{00000000-0005-0000-0000-0000C5300000}"/>
    <cellStyle name="_Multiple 10 3 5 3" xfId="28911" xr:uid="{00000000-0005-0000-0000-0000C6300000}"/>
    <cellStyle name="_Multiple 10 3 6" xfId="24231" xr:uid="{00000000-0005-0000-0000-0000C7300000}"/>
    <cellStyle name="_Multiple 10 3 7" xfId="37553" xr:uid="{00000000-0005-0000-0000-0000C8300000}"/>
    <cellStyle name="_Multiple 10 3 8" xfId="15604" xr:uid="{00000000-0005-0000-0000-0000C9300000}"/>
    <cellStyle name="_Multiple 10 4" xfId="2738" xr:uid="{00000000-0005-0000-0000-0000CA300000}"/>
    <cellStyle name="_Multiple 10 4 2" xfId="10245" xr:uid="{00000000-0005-0000-0000-0000CB300000}"/>
    <cellStyle name="_Multiple 10 4 2 2" xfId="44405" xr:uid="{00000000-0005-0000-0000-0000CC300000}"/>
    <cellStyle name="_Multiple 10 4 2 3" xfId="31085" xr:uid="{00000000-0005-0000-0000-0000CD300000}"/>
    <cellStyle name="_Multiple 10 4 3" xfId="23632" xr:uid="{00000000-0005-0000-0000-0000CE300000}"/>
    <cellStyle name="_Multiple 10 4 4" xfId="36954" xr:uid="{00000000-0005-0000-0000-0000CF300000}"/>
    <cellStyle name="_Multiple 10 4 5" xfId="17778" xr:uid="{00000000-0005-0000-0000-0000D0300000}"/>
    <cellStyle name="_Multiple 10 5" xfId="4297" xr:uid="{00000000-0005-0000-0000-0000D1300000}"/>
    <cellStyle name="_Multiple 10 5 2" xfId="11762" xr:uid="{00000000-0005-0000-0000-0000D2300000}"/>
    <cellStyle name="_Multiple 10 5 2 2" xfId="45921" xr:uid="{00000000-0005-0000-0000-0000D3300000}"/>
    <cellStyle name="_Multiple 10 5 2 3" xfId="32601" xr:uid="{00000000-0005-0000-0000-0000D4300000}"/>
    <cellStyle name="_Multiple 10 5 3" xfId="25148" xr:uid="{00000000-0005-0000-0000-0000D5300000}"/>
    <cellStyle name="_Multiple 10 5 4" xfId="38470" xr:uid="{00000000-0005-0000-0000-0000D6300000}"/>
    <cellStyle name="_Multiple 10 5 5" xfId="19294" xr:uid="{00000000-0005-0000-0000-0000D7300000}"/>
    <cellStyle name="_Multiple 10 6" xfId="5828" xr:uid="{00000000-0005-0000-0000-0000D8300000}"/>
    <cellStyle name="_Multiple 10 6 2" xfId="13293" xr:uid="{00000000-0005-0000-0000-0000D9300000}"/>
    <cellStyle name="_Multiple 10 6 2 2" xfId="47452" xr:uid="{00000000-0005-0000-0000-0000DA300000}"/>
    <cellStyle name="_Multiple 10 6 2 3" xfId="34132" xr:uid="{00000000-0005-0000-0000-0000DB300000}"/>
    <cellStyle name="_Multiple 10 6 3" xfId="26679" xr:uid="{00000000-0005-0000-0000-0000DC300000}"/>
    <cellStyle name="_Multiple 10 6 4" xfId="40001" xr:uid="{00000000-0005-0000-0000-0000DD300000}"/>
    <cellStyle name="_Multiple 10 6 5" xfId="20825" xr:uid="{00000000-0005-0000-0000-0000DE300000}"/>
    <cellStyle name="_Multiple 10 7" xfId="9334" xr:uid="{00000000-0005-0000-0000-0000DF300000}"/>
    <cellStyle name="_Multiple 10 7 2" xfId="30175" xr:uid="{00000000-0005-0000-0000-0000E0300000}"/>
    <cellStyle name="_Multiple 10 7 3" xfId="43495" xr:uid="{00000000-0005-0000-0000-0000E1300000}"/>
    <cellStyle name="_Multiple 10 7 4" xfId="16868" xr:uid="{00000000-0005-0000-0000-0000E2300000}"/>
    <cellStyle name="_Multiple 10 8" xfId="7454" xr:uid="{00000000-0005-0000-0000-0000E3300000}"/>
    <cellStyle name="_Multiple 10 8 2" xfId="41625" xr:uid="{00000000-0005-0000-0000-0000E4300000}"/>
    <cellStyle name="_Multiple 10 8 3" xfId="28305" xr:uid="{00000000-0005-0000-0000-0000E5300000}"/>
    <cellStyle name="_Multiple 10 9" xfId="22722" xr:uid="{00000000-0005-0000-0000-0000E6300000}"/>
    <cellStyle name="_Multiple 11" xfId="2073" xr:uid="{00000000-0005-0000-0000-0000E7300000}"/>
    <cellStyle name="_Multiple 11 10" xfId="36291" xr:uid="{00000000-0005-0000-0000-0000E8300000}"/>
    <cellStyle name="_Multiple 11 11" xfId="15023" xr:uid="{00000000-0005-0000-0000-0000E9300000}"/>
    <cellStyle name="_Multiple 11 2" xfId="2407" xr:uid="{00000000-0005-0000-0000-0000EA300000}"/>
    <cellStyle name="_Multiple 11 2 2" xfId="3945" xr:uid="{00000000-0005-0000-0000-0000EB300000}"/>
    <cellStyle name="_Multiple 11 2 2 2" xfId="11410" xr:uid="{00000000-0005-0000-0000-0000EC300000}"/>
    <cellStyle name="_Multiple 11 2 2 2 2" xfId="45570" xr:uid="{00000000-0005-0000-0000-0000ED300000}"/>
    <cellStyle name="_Multiple 11 2 2 2 3" xfId="32250" xr:uid="{00000000-0005-0000-0000-0000EE300000}"/>
    <cellStyle name="_Multiple 11 2 2 3" xfId="24797" xr:uid="{00000000-0005-0000-0000-0000EF300000}"/>
    <cellStyle name="_Multiple 11 2 2 4" xfId="38119" xr:uid="{00000000-0005-0000-0000-0000F0300000}"/>
    <cellStyle name="_Multiple 11 2 2 5" xfId="18943" xr:uid="{00000000-0005-0000-0000-0000F1300000}"/>
    <cellStyle name="_Multiple 11 2 3" xfId="5469" xr:uid="{00000000-0005-0000-0000-0000F2300000}"/>
    <cellStyle name="_Multiple 11 2 3 2" xfId="12934" xr:uid="{00000000-0005-0000-0000-0000F3300000}"/>
    <cellStyle name="_Multiple 11 2 3 2 2" xfId="47093" xr:uid="{00000000-0005-0000-0000-0000F4300000}"/>
    <cellStyle name="_Multiple 11 2 3 2 3" xfId="33773" xr:uid="{00000000-0005-0000-0000-0000F5300000}"/>
    <cellStyle name="_Multiple 11 2 3 3" xfId="26320" xr:uid="{00000000-0005-0000-0000-0000F6300000}"/>
    <cellStyle name="_Multiple 11 2 3 4" xfId="39642" xr:uid="{00000000-0005-0000-0000-0000F7300000}"/>
    <cellStyle name="_Multiple 11 2 3 5" xfId="20466" xr:uid="{00000000-0005-0000-0000-0000F8300000}"/>
    <cellStyle name="_Multiple 11 2 4" xfId="7012" xr:uid="{00000000-0005-0000-0000-0000F9300000}"/>
    <cellStyle name="_Multiple 11 2 4 2" xfId="14477" xr:uid="{00000000-0005-0000-0000-0000FA300000}"/>
    <cellStyle name="_Multiple 11 2 4 2 2" xfId="48636" xr:uid="{00000000-0005-0000-0000-0000FB300000}"/>
    <cellStyle name="_Multiple 11 2 4 2 3" xfId="35316" xr:uid="{00000000-0005-0000-0000-0000FC300000}"/>
    <cellStyle name="_Multiple 11 2 4 3" xfId="27863" xr:uid="{00000000-0005-0000-0000-0000FD300000}"/>
    <cellStyle name="_Multiple 11 2 4 4" xfId="41185" xr:uid="{00000000-0005-0000-0000-0000FE300000}"/>
    <cellStyle name="_Multiple 11 2 4 5" xfId="22009" xr:uid="{00000000-0005-0000-0000-0000FF300000}"/>
    <cellStyle name="_Multiple 11 2 5" xfId="9914" xr:uid="{00000000-0005-0000-0000-000000310000}"/>
    <cellStyle name="_Multiple 11 2 5 2" xfId="30755" xr:uid="{00000000-0005-0000-0000-000001310000}"/>
    <cellStyle name="_Multiple 11 2 5 3" xfId="44075" xr:uid="{00000000-0005-0000-0000-000002310000}"/>
    <cellStyle name="_Multiple 11 2 5 4" xfId="17448" xr:uid="{00000000-0005-0000-0000-000003310000}"/>
    <cellStyle name="_Multiple 11 2 6" xfId="8626" xr:uid="{00000000-0005-0000-0000-000004310000}"/>
    <cellStyle name="_Multiple 11 2 6 2" xfId="42797" xr:uid="{00000000-0005-0000-0000-000005310000}"/>
    <cellStyle name="_Multiple 11 2 6 3" xfId="29477" xr:uid="{00000000-0005-0000-0000-000006310000}"/>
    <cellStyle name="_Multiple 11 2 7" xfId="23302" xr:uid="{00000000-0005-0000-0000-000007310000}"/>
    <cellStyle name="_Multiple 11 2 8" xfId="36624" xr:uid="{00000000-0005-0000-0000-000008310000}"/>
    <cellStyle name="_Multiple 11 2 9" xfId="16170" xr:uid="{00000000-0005-0000-0000-000009310000}"/>
    <cellStyle name="_Multiple 11 3" xfId="3626" xr:uid="{00000000-0005-0000-0000-00000A310000}"/>
    <cellStyle name="_Multiple 11 3 2" xfId="5150" xr:uid="{00000000-0005-0000-0000-00000B310000}"/>
    <cellStyle name="_Multiple 11 3 2 2" xfId="12615" xr:uid="{00000000-0005-0000-0000-00000C310000}"/>
    <cellStyle name="_Multiple 11 3 2 2 2" xfId="46774" xr:uid="{00000000-0005-0000-0000-00000D310000}"/>
    <cellStyle name="_Multiple 11 3 2 2 3" xfId="33454" xr:uid="{00000000-0005-0000-0000-00000E310000}"/>
    <cellStyle name="_Multiple 11 3 2 3" xfId="26001" xr:uid="{00000000-0005-0000-0000-00000F310000}"/>
    <cellStyle name="_Multiple 11 3 2 4" xfId="39323" xr:uid="{00000000-0005-0000-0000-000010310000}"/>
    <cellStyle name="_Multiple 11 3 2 5" xfId="20147" xr:uid="{00000000-0005-0000-0000-000011310000}"/>
    <cellStyle name="_Multiple 11 3 3" xfId="6693" xr:uid="{00000000-0005-0000-0000-000012310000}"/>
    <cellStyle name="_Multiple 11 3 3 2" xfId="14158" xr:uid="{00000000-0005-0000-0000-000013310000}"/>
    <cellStyle name="_Multiple 11 3 3 2 2" xfId="48317" xr:uid="{00000000-0005-0000-0000-000014310000}"/>
    <cellStyle name="_Multiple 11 3 3 2 3" xfId="34997" xr:uid="{00000000-0005-0000-0000-000015310000}"/>
    <cellStyle name="_Multiple 11 3 3 3" xfId="27544" xr:uid="{00000000-0005-0000-0000-000016310000}"/>
    <cellStyle name="_Multiple 11 3 3 4" xfId="40866" xr:uid="{00000000-0005-0000-0000-000017310000}"/>
    <cellStyle name="_Multiple 11 3 3 5" xfId="21690" xr:uid="{00000000-0005-0000-0000-000018310000}"/>
    <cellStyle name="_Multiple 11 3 4" xfId="11091" xr:uid="{00000000-0005-0000-0000-000019310000}"/>
    <cellStyle name="_Multiple 11 3 4 2" xfId="31931" xr:uid="{00000000-0005-0000-0000-00001A310000}"/>
    <cellStyle name="_Multiple 11 3 4 3" xfId="45251" xr:uid="{00000000-0005-0000-0000-00001B310000}"/>
    <cellStyle name="_Multiple 11 3 4 4" xfId="18624" xr:uid="{00000000-0005-0000-0000-00001C310000}"/>
    <cellStyle name="_Multiple 11 3 5" xfId="8307" xr:uid="{00000000-0005-0000-0000-00001D310000}"/>
    <cellStyle name="_Multiple 11 3 5 2" xfId="42478" xr:uid="{00000000-0005-0000-0000-00001E310000}"/>
    <cellStyle name="_Multiple 11 3 5 3" xfId="29158" xr:uid="{00000000-0005-0000-0000-00001F310000}"/>
    <cellStyle name="_Multiple 11 3 6" xfId="24478" xr:uid="{00000000-0005-0000-0000-000020310000}"/>
    <cellStyle name="_Multiple 11 3 7" xfId="37800" xr:uid="{00000000-0005-0000-0000-000021310000}"/>
    <cellStyle name="_Multiple 11 3 8" xfId="15851" xr:uid="{00000000-0005-0000-0000-000022310000}"/>
    <cellStyle name="_Multiple 11 4" xfId="2763" xr:uid="{00000000-0005-0000-0000-000023310000}"/>
    <cellStyle name="_Multiple 11 4 2" xfId="10270" xr:uid="{00000000-0005-0000-0000-000024310000}"/>
    <cellStyle name="_Multiple 11 4 2 2" xfId="44430" xr:uid="{00000000-0005-0000-0000-000025310000}"/>
    <cellStyle name="_Multiple 11 4 2 3" xfId="31110" xr:uid="{00000000-0005-0000-0000-000026310000}"/>
    <cellStyle name="_Multiple 11 4 3" xfId="23657" xr:uid="{00000000-0005-0000-0000-000027310000}"/>
    <cellStyle name="_Multiple 11 4 4" xfId="36979" xr:uid="{00000000-0005-0000-0000-000028310000}"/>
    <cellStyle name="_Multiple 11 4 5" xfId="17803" xr:uid="{00000000-0005-0000-0000-000029310000}"/>
    <cellStyle name="_Multiple 11 5" xfId="4322" xr:uid="{00000000-0005-0000-0000-00002A310000}"/>
    <cellStyle name="_Multiple 11 5 2" xfId="11787" xr:uid="{00000000-0005-0000-0000-00002B310000}"/>
    <cellStyle name="_Multiple 11 5 2 2" xfId="45946" xr:uid="{00000000-0005-0000-0000-00002C310000}"/>
    <cellStyle name="_Multiple 11 5 2 3" xfId="32626" xr:uid="{00000000-0005-0000-0000-00002D310000}"/>
    <cellStyle name="_Multiple 11 5 3" xfId="25173" xr:uid="{00000000-0005-0000-0000-00002E310000}"/>
    <cellStyle name="_Multiple 11 5 4" xfId="38495" xr:uid="{00000000-0005-0000-0000-00002F310000}"/>
    <cellStyle name="_Multiple 11 5 5" xfId="19319" xr:uid="{00000000-0005-0000-0000-000030310000}"/>
    <cellStyle name="_Multiple 11 6" xfId="5853" xr:uid="{00000000-0005-0000-0000-000031310000}"/>
    <cellStyle name="_Multiple 11 6 2" xfId="13318" xr:uid="{00000000-0005-0000-0000-000032310000}"/>
    <cellStyle name="_Multiple 11 6 2 2" xfId="47477" xr:uid="{00000000-0005-0000-0000-000033310000}"/>
    <cellStyle name="_Multiple 11 6 2 3" xfId="34157" xr:uid="{00000000-0005-0000-0000-000034310000}"/>
    <cellStyle name="_Multiple 11 6 3" xfId="26704" xr:uid="{00000000-0005-0000-0000-000035310000}"/>
    <cellStyle name="_Multiple 11 6 4" xfId="40026" xr:uid="{00000000-0005-0000-0000-000036310000}"/>
    <cellStyle name="_Multiple 11 6 5" xfId="20850" xr:uid="{00000000-0005-0000-0000-000037310000}"/>
    <cellStyle name="_Multiple 11 7" xfId="9581" xr:uid="{00000000-0005-0000-0000-000038310000}"/>
    <cellStyle name="_Multiple 11 7 2" xfId="30422" xr:uid="{00000000-0005-0000-0000-000039310000}"/>
    <cellStyle name="_Multiple 11 7 3" xfId="43742" xr:uid="{00000000-0005-0000-0000-00003A310000}"/>
    <cellStyle name="_Multiple 11 7 4" xfId="17115" xr:uid="{00000000-0005-0000-0000-00003B310000}"/>
    <cellStyle name="_Multiple 11 8" xfId="7479" xr:uid="{00000000-0005-0000-0000-00003C310000}"/>
    <cellStyle name="_Multiple 11 8 2" xfId="41650" xr:uid="{00000000-0005-0000-0000-00003D310000}"/>
    <cellStyle name="_Multiple 11 8 3" xfId="28330" xr:uid="{00000000-0005-0000-0000-00003E310000}"/>
    <cellStyle name="_Multiple 11 9" xfId="22969" xr:uid="{00000000-0005-0000-0000-00003F310000}"/>
    <cellStyle name="_Multiple 12" xfId="2447" xr:uid="{00000000-0005-0000-0000-000040310000}"/>
    <cellStyle name="_Multiple 12 10" xfId="15063" xr:uid="{00000000-0005-0000-0000-000041310000}"/>
    <cellStyle name="_Multiple 12 2" xfId="3985" xr:uid="{00000000-0005-0000-0000-000042310000}"/>
    <cellStyle name="_Multiple 12 2 2" xfId="5509" xr:uid="{00000000-0005-0000-0000-000043310000}"/>
    <cellStyle name="_Multiple 12 2 2 2" xfId="12974" xr:uid="{00000000-0005-0000-0000-000044310000}"/>
    <cellStyle name="_Multiple 12 2 2 2 2" xfId="47133" xr:uid="{00000000-0005-0000-0000-000045310000}"/>
    <cellStyle name="_Multiple 12 2 2 2 3" xfId="33813" xr:uid="{00000000-0005-0000-0000-000046310000}"/>
    <cellStyle name="_Multiple 12 2 2 3" xfId="26360" xr:uid="{00000000-0005-0000-0000-000047310000}"/>
    <cellStyle name="_Multiple 12 2 2 4" xfId="39682" xr:uid="{00000000-0005-0000-0000-000048310000}"/>
    <cellStyle name="_Multiple 12 2 2 5" xfId="20506" xr:uid="{00000000-0005-0000-0000-000049310000}"/>
    <cellStyle name="_Multiple 12 2 3" xfId="7052" xr:uid="{00000000-0005-0000-0000-00004A310000}"/>
    <cellStyle name="_Multiple 12 2 3 2" xfId="14517" xr:uid="{00000000-0005-0000-0000-00004B310000}"/>
    <cellStyle name="_Multiple 12 2 3 2 2" xfId="48676" xr:uid="{00000000-0005-0000-0000-00004C310000}"/>
    <cellStyle name="_Multiple 12 2 3 2 3" xfId="35356" xr:uid="{00000000-0005-0000-0000-00004D310000}"/>
    <cellStyle name="_Multiple 12 2 3 3" xfId="27903" xr:uid="{00000000-0005-0000-0000-00004E310000}"/>
    <cellStyle name="_Multiple 12 2 3 4" xfId="41225" xr:uid="{00000000-0005-0000-0000-00004F310000}"/>
    <cellStyle name="_Multiple 12 2 3 5" xfId="22049" xr:uid="{00000000-0005-0000-0000-000050310000}"/>
    <cellStyle name="_Multiple 12 2 4" xfId="11450" xr:uid="{00000000-0005-0000-0000-000051310000}"/>
    <cellStyle name="_Multiple 12 2 4 2" xfId="32290" xr:uid="{00000000-0005-0000-0000-000052310000}"/>
    <cellStyle name="_Multiple 12 2 4 3" xfId="45610" xr:uid="{00000000-0005-0000-0000-000053310000}"/>
    <cellStyle name="_Multiple 12 2 4 4" xfId="18983" xr:uid="{00000000-0005-0000-0000-000054310000}"/>
    <cellStyle name="_Multiple 12 2 5" xfId="8666" xr:uid="{00000000-0005-0000-0000-000055310000}"/>
    <cellStyle name="_Multiple 12 2 5 2" xfId="42837" xr:uid="{00000000-0005-0000-0000-000056310000}"/>
    <cellStyle name="_Multiple 12 2 5 3" xfId="29517" xr:uid="{00000000-0005-0000-0000-000057310000}"/>
    <cellStyle name="_Multiple 12 2 6" xfId="24837" xr:uid="{00000000-0005-0000-0000-000058310000}"/>
    <cellStyle name="_Multiple 12 2 7" xfId="38159" xr:uid="{00000000-0005-0000-0000-000059310000}"/>
    <cellStyle name="_Multiple 12 2 8" xfId="16210" xr:uid="{00000000-0005-0000-0000-00005A310000}"/>
    <cellStyle name="_Multiple 12 3" xfId="2803" xr:uid="{00000000-0005-0000-0000-00005B310000}"/>
    <cellStyle name="_Multiple 12 3 2" xfId="10310" xr:uid="{00000000-0005-0000-0000-00005C310000}"/>
    <cellStyle name="_Multiple 12 3 2 2" xfId="44470" xr:uid="{00000000-0005-0000-0000-00005D310000}"/>
    <cellStyle name="_Multiple 12 3 2 3" xfId="31150" xr:uid="{00000000-0005-0000-0000-00005E310000}"/>
    <cellStyle name="_Multiple 12 3 3" xfId="23697" xr:uid="{00000000-0005-0000-0000-00005F310000}"/>
    <cellStyle name="_Multiple 12 3 4" xfId="37019" xr:uid="{00000000-0005-0000-0000-000060310000}"/>
    <cellStyle name="_Multiple 12 3 5" xfId="17843" xr:uid="{00000000-0005-0000-0000-000061310000}"/>
    <cellStyle name="_Multiple 12 4" xfId="4362" xr:uid="{00000000-0005-0000-0000-000062310000}"/>
    <cellStyle name="_Multiple 12 4 2" xfId="11827" xr:uid="{00000000-0005-0000-0000-000063310000}"/>
    <cellStyle name="_Multiple 12 4 2 2" xfId="45986" xr:uid="{00000000-0005-0000-0000-000064310000}"/>
    <cellStyle name="_Multiple 12 4 2 3" xfId="32666" xr:uid="{00000000-0005-0000-0000-000065310000}"/>
    <cellStyle name="_Multiple 12 4 3" xfId="25213" xr:uid="{00000000-0005-0000-0000-000066310000}"/>
    <cellStyle name="_Multiple 12 4 4" xfId="38535" xr:uid="{00000000-0005-0000-0000-000067310000}"/>
    <cellStyle name="_Multiple 12 4 5" xfId="19359" xr:uid="{00000000-0005-0000-0000-000068310000}"/>
    <cellStyle name="_Multiple 12 5" xfId="5893" xr:uid="{00000000-0005-0000-0000-000069310000}"/>
    <cellStyle name="_Multiple 12 5 2" xfId="13358" xr:uid="{00000000-0005-0000-0000-00006A310000}"/>
    <cellStyle name="_Multiple 12 5 2 2" xfId="47517" xr:uid="{00000000-0005-0000-0000-00006B310000}"/>
    <cellStyle name="_Multiple 12 5 2 3" xfId="34197" xr:uid="{00000000-0005-0000-0000-00006C310000}"/>
    <cellStyle name="_Multiple 12 5 3" xfId="26744" xr:uid="{00000000-0005-0000-0000-00006D310000}"/>
    <cellStyle name="_Multiple 12 5 4" xfId="40066" xr:uid="{00000000-0005-0000-0000-00006E310000}"/>
    <cellStyle name="_Multiple 12 5 5" xfId="20890" xr:uid="{00000000-0005-0000-0000-00006F310000}"/>
    <cellStyle name="_Multiple 12 6" xfId="9954" xr:uid="{00000000-0005-0000-0000-000070310000}"/>
    <cellStyle name="_Multiple 12 6 2" xfId="30795" xr:uid="{00000000-0005-0000-0000-000071310000}"/>
    <cellStyle name="_Multiple 12 6 3" xfId="44115" xr:uid="{00000000-0005-0000-0000-000072310000}"/>
    <cellStyle name="_Multiple 12 6 4" xfId="17488" xr:uid="{00000000-0005-0000-0000-000073310000}"/>
    <cellStyle name="_Multiple 12 7" xfId="7519" xr:uid="{00000000-0005-0000-0000-000074310000}"/>
    <cellStyle name="_Multiple 12 7 2" xfId="41690" xr:uid="{00000000-0005-0000-0000-000075310000}"/>
    <cellStyle name="_Multiple 12 7 3" xfId="28370" xr:uid="{00000000-0005-0000-0000-000076310000}"/>
    <cellStyle name="_Multiple 12 8" xfId="23342" xr:uid="{00000000-0005-0000-0000-000077310000}"/>
    <cellStyle name="_Multiple 12 9" xfId="36664" xr:uid="{00000000-0005-0000-0000-000078310000}"/>
    <cellStyle name="_Multiple 13" xfId="2123" xr:uid="{00000000-0005-0000-0000-000079310000}"/>
    <cellStyle name="_Multiple 13 2" xfId="2829" xr:uid="{00000000-0005-0000-0000-00007A310000}"/>
    <cellStyle name="_Multiple 13 2 2" xfId="10335" xr:uid="{00000000-0005-0000-0000-00007B310000}"/>
    <cellStyle name="_Multiple 13 2 2 2" xfId="44495" xr:uid="{00000000-0005-0000-0000-00007C310000}"/>
    <cellStyle name="_Multiple 13 2 2 3" xfId="31175" xr:uid="{00000000-0005-0000-0000-00007D310000}"/>
    <cellStyle name="_Multiple 13 2 3" xfId="23722" xr:uid="{00000000-0005-0000-0000-00007E310000}"/>
    <cellStyle name="_Multiple 13 2 4" xfId="37044" xr:uid="{00000000-0005-0000-0000-00007F310000}"/>
    <cellStyle name="_Multiple 13 2 5" xfId="17868" xr:uid="{00000000-0005-0000-0000-000080310000}"/>
    <cellStyle name="_Multiple 13 3" xfId="4389" xr:uid="{00000000-0005-0000-0000-000081310000}"/>
    <cellStyle name="_Multiple 13 3 2" xfId="11854" xr:uid="{00000000-0005-0000-0000-000082310000}"/>
    <cellStyle name="_Multiple 13 3 2 2" xfId="46013" xr:uid="{00000000-0005-0000-0000-000083310000}"/>
    <cellStyle name="_Multiple 13 3 2 3" xfId="32693" xr:uid="{00000000-0005-0000-0000-000084310000}"/>
    <cellStyle name="_Multiple 13 3 3" xfId="25240" xr:uid="{00000000-0005-0000-0000-000085310000}"/>
    <cellStyle name="_Multiple 13 3 4" xfId="38562" xr:uid="{00000000-0005-0000-0000-000086310000}"/>
    <cellStyle name="_Multiple 13 3 5" xfId="19386" xr:uid="{00000000-0005-0000-0000-000087310000}"/>
    <cellStyle name="_Multiple 13 4" xfId="5932" xr:uid="{00000000-0005-0000-0000-000088310000}"/>
    <cellStyle name="_Multiple 13 4 2" xfId="13397" xr:uid="{00000000-0005-0000-0000-000089310000}"/>
    <cellStyle name="_Multiple 13 4 2 2" xfId="47556" xr:uid="{00000000-0005-0000-0000-00008A310000}"/>
    <cellStyle name="_Multiple 13 4 2 3" xfId="34236" xr:uid="{00000000-0005-0000-0000-00008B310000}"/>
    <cellStyle name="_Multiple 13 4 3" xfId="26783" xr:uid="{00000000-0005-0000-0000-00008C310000}"/>
    <cellStyle name="_Multiple 13 4 4" xfId="40105" xr:uid="{00000000-0005-0000-0000-00008D310000}"/>
    <cellStyle name="_Multiple 13 4 5" xfId="20929" xr:uid="{00000000-0005-0000-0000-00008E310000}"/>
    <cellStyle name="_Multiple 13 5" xfId="9630" xr:uid="{00000000-0005-0000-0000-00008F310000}"/>
    <cellStyle name="_Multiple 13 5 2" xfId="30471" xr:uid="{00000000-0005-0000-0000-000090310000}"/>
    <cellStyle name="_Multiple 13 5 3" xfId="43791" xr:uid="{00000000-0005-0000-0000-000091310000}"/>
    <cellStyle name="_Multiple 13 5 4" xfId="17164" xr:uid="{00000000-0005-0000-0000-000092310000}"/>
    <cellStyle name="_Multiple 13 6" xfId="7546" xr:uid="{00000000-0005-0000-0000-000093310000}"/>
    <cellStyle name="_Multiple 13 6 2" xfId="41717" xr:uid="{00000000-0005-0000-0000-000094310000}"/>
    <cellStyle name="_Multiple 13 6 3" xfId="28397" xr:uid="{00000000-0005-0000-0000-000095310000}"/>
    <cellStyle name="_Multiple 13 7" xfId="23018" xr:uid="{00000000-0005-0000-0000-000096310000}"/>
    <cellStyle name="_Multiple 13 8" xfId="36340" xr:uid="{00000000-0005-0000-0000-000097310000}"/>
    <cellStyle name="_Multiple 13 9" xfId="15090" xr:uid="{00000000-0005-0000-0000-000098310000}"/>
    <cellStyle name="_Multiple 14" xfId="2475" xr:uid="{00000000-0005-0000-0000-000099310000}"/>
    <cellStyle name="_Multiple 14 2" xfId="5531" xr:uid="{00000000-0005-0000-0000-00009A310000}"/>
    <cellStyle name="_Multiple 14 2 2" xfId="12996" xr:uid="{00000000-0005-0000-0000-00009B310000}"/>
    <cellStyle name="_Multiple 14 2 2 2" xfId="47155" xr:uid="{00000000-0005-0000-0000-00009C310000}"/>
    <cellStyle name="_Multiple 14 2 2 3" xfId="33835" xr:uid="{00000000-0005-0000-0000-00009D310000}"/>
    <cellStyle name="_Multiple 14 2 3" xfId="26382" xr:uid="{00000000-0005-0000-0000-00009E310000}"/>
    <cellStyle name="_Multiple 14 2 4" xfId="39704" xr:uid="{00000000-0005-0000-0000-00009F310000}"/>
    <cellStyle name="_Multiple 14 2 5" xfId="20528" xr:uid="{00000000-0005-0000-0000-0000A0310000}"/>
    <cellStyle name="_Multiple 14 3" xfId="7074" xr:uid="{00000000-0005-0000-0000-0000A1310000}"/>
    <cellStyle name="_Multiple 14 3 2" xfId="14539" xr:uid="{00000000-0005-0000-0000-0000A2310000}"/>
    <cellStyle name="_Multiple 14 3 2 2" xfId="48698" xr:uid="{00000000-0005-0000-0000-0000A3310000}"/>
    <cellStyle name="_Multiple 14 3 2 3" xfId="35378" xr:uid="{00000000-0005-0000-0000-0000A4310000}"/>
    <cellStyle name="_Multiple 14 3 3" xfId="27925" xr:uid="{00000000-0005-0000-0000-0000A5310000}"/>
    <cellStyle name="_Multiple 14 3 4" xfId="41247" xr:uid="{00000000-0005-0000-0000-0000A6310000}"/>
    <cellStyle name="_Multiple 14 3 5" xfId="22071" xr:uid="{00000000-0005-0000-0000-0000A7310000}"/>
    <cellStyle name="_Multiple 14 4" xfId="9982" xr:uid="{00000000-0005-0000-0000-0000A8310000}"/>
    <cellStyle name="_Multiple 14 4 2" xfId="30822" xr:uid="{00000000-0005-0000-0000-0000A9310000}"/>
    <cellStyle name="_Multiple 14 4 3" xfId="44142" xr:uid="{00000000-0005-0000-0000-0000AA310000}"/>
    <cellStyle name="_Multiple 14 4 4" xfId="17515" xr:uid="{00000000-0005-0000-0000-0000AB310000}"/>
    <cellStyle name="_Multiple 14 5" xfId="8688" xr:uid="{00000000-0005-0000-0000-0000AC310000}"/>
    <cellStyle name="_Multiple 14 5 2" xfId="42859" xr:uid="{00000000-0005-0000-0000-0000AD310000}"/>
    <cellStyle name="_Multiple 14 5 3" xfId="29539" xr:uid="{00000000-0005-0000-0000-0000AE310000}"/>
    <cellStyle name="_Multiple 14 6" xfId="23369" xr:uid="{00000000-0005-0000-0000-0000AF310000}"/>
    <cellStyle name="_Multiple 14 7" xfId="36691" xr:uid="{00000000-0005-0000-0000-0000B0310000}"/>
    <cellStyle name="_Multiple 14 8" xfId="16232" xr:uid="{00000000-0005-0000-0000-0000B1310000}"/>
    <cellStyle name="_Multiple 15" xfId="4028" xr:uid="{00000000-0005-0000-0000-0000B2310000}"/>
    <cellStyle name="_Multiple 15 2" xfId="7121" xr:uid="{00000000-0005-0000-0000-0000B3310000}"/>
    <cellStyle name="_Multiple 15 2 2" xfId="14586" xr:uid="{00000000-0005-0000-0000-0000B4310000}"/>
    <cellStyle name="_Multiple 15 2 2 2" xfId="48745" xr:uid="{00000000-0005-0000-0000-0000B5310000}"/>
    <cellStyle name="_Multiple 15 2 2 3" xfId="35425" xr:uid="{00000000-0005-0000-0000-0000B6310000}"/>
    <cellStyle name="_Multiple 15 2 3" xfId="27972" xr:uid="{00000000-0005-0000-0000-0000B7310000}"/>
    <cellStyle name="_Multiple 15 2 4" xfId="41294" xr:uid="{00000000-0005-0000-0000-0000B8310000}"/>
    <cellStyle name="_Multiple 15 2 5" xfId="22118" xr:uid="{00000000-0005-0000-0000-0000B9310000}"/>
    <cellStyle name="_Multiple 15 3" xfId="11493" xr:uid="{00000000-0005-0000-0000-0000BA310000}"/>
    <cellStyle name="_Multiple 15 3 2" xfId="32333" xr:uid="{00000000-0005-0000-0000-0000BB310000}"/>
    <cellStyle name="_Multiple 15 3 3" xfId="45653" xr:uid="{00000000-0005-0000-0000-0000BC310000}"/>
    <cellStyle name="_Multiple 15 3 4" xfId="19026" xr:uid="{00000000-0005-0000-0000-0000BD310000}"/>
    <cellStyle name="_Multiple 15 4" xfId="8735" xr:uid="{00000000-0005-0000-0000-0000BE310000}"/>
    <cellStyle name="_Multiple 15 4 2" xfId="42906" xr:uid="{00000000-0005-0000-0000-0000BF310000}"/>
    <cellStyle name="_Multiple 15 4 3" xfId="29586" xr:uid="{00000000-0005-0000-0000-0000C0310000}"/>
    <cellStyle name="_Multiple 15 5" xfId="24880" xr:uid="{00000000-0005-0000-0000-0000C1310000}"/>
    <cellStyle name="_Multiple 15 6" xfId="38202" xr:uid="{00000000-0005-0000-0000-0000C2310000}"/>
    <cellStyle name="_Multiple 15 7" xfId="16279" xr:uid="{00000000-0005-0000-0000-0000C3310000}"/>
    <cellStyle name="_Multiple 16" xfId="5582" xr:uid="{00000000-0005-0000-0000-0000C4310000}"/>
    <cellStyle name="_Multiple 16 2" xfId="13047" xr:uid="{00000000-0005-0000-0000-0000C5310000}"/>
    <cellStyle name="_Multiple 16 2 2" xfId="33886" xr:uid="{00000000-0005-0000-0000-0000C6310000}"/>
    <cellStyle name="_Multiple 16 2 3" xfId="47206" xr:uid="{00000000-0005-0000-0000-0000C7310000}"/>
    <cellStyle name="_Multiple 16 2 4" xfId="20579" xr:uid="{00000000-0005-0000-0000-0000C8310000}"/>
    <cellStyle name="_Multiple 16 3" xfId="8767" xr:uid="{00000000-0005-0000-0000-0000C9310000}"/>
    <cellStyle name="_Multiple 16 3 2" xfId="42938" xr:uid="{00000000-0005-0000-0000-0000CA310000}"/>
    <cellStyle name="_Multiple 16 3 3" xfId="29618" xr:uid="{00000000-0005-0000-0000-0000CB310000}"/>
    <cellStyle name="_Multiple 16 4" xfId="26433" xr:uid="{00000000-0005-0000-0000-0000CC310000}"/>
    <cellStyle name="_Multiple 16 5" xfId="39755" xr:uid="{00000000-0005-0000-0000-0000CD310000}"/>
    <cellStyle name="_Multiple 16 6" xfId="16311" xr:uid="{00000000-0005-0000-0000-0000CE310000}"/>
    <cellStyle name="_Multiple 17" xfId="7156" xr:uid="{00000000-0005-0000-0000-0000CF310000}"/>
    <cellStyle name="_Multiple 17 2" xfId="14621" xr:uid="{00000000-0005-0000-0000-0000D0310000}"/>
    <cellStyle name="_Multiple 17 2 2" xfId="35460" xr:uid="{00000000-0005-0000-0000-0000D1310000}"/>
    <cellStyle name="_Multiple 17 2 3" xfId="48780" xr:uid="{00000000-0005-0000-0000-0000D2310000}"/>
    <cellStyle name="_Multiple 17 2 4" xfId="22153" xr:uid="{00000000-0005-0000-0000-0000D3310000}"/>
    <cellStyle name="_Multiple 17 3" xfId="8789" xr:uid="{00000000-0005-0000-0000-0000D4310000}"/>
    <cellStyle name="_Multiple 17 3 2" xfId="42960" xr:uid="{00000000-0005-0000-0000-0000D5310000}"/>
    <cellStyle name="_Multiple 17 3 3" xfId="29640" xr:uid="{00000000-0005-0000-0000-0000D6310000}"/>
    <cellStyle name="_Multiple 17 4" xfId="28007" xr:uid="{00000000-0005-0000-0000-0000D7310000}"/>
    <cellStyle name="_Multiple 17 5" xfId="41329" xr:uid="{00000000-0005-0000-0000-0000D8310000}"/>
    <cellStyle name="_Multiple 17 6" xfId="16333" xr:uid="{00000000-0005-0000-0000-0000D9310000}"/>
    <cellStyle name="_Multiple 18" xfId="8851" xr:uid="{00000000-0005-0000-0000-0000DA310000}"/>
    <cellStyle name="_Multiple 18 2" xfId="29692" xr:uid="{00000000-0005-0000-0000-0000DB310000}"/>
    <cellStyle name="_Multiple 18 3" xfId="43012" xr:uid="{00000000-0005-0000-0000-0000DC310000}"/>
    <cellStyle name="_Multiple 18 4" xfId="16385" xr:uid="{00000000-0005-0000-0000-0000DD310000}"/>
    <cellStyle name="_Multiple 19" xfId="7206" xr:uid="{00000000-0005-0000-0000-0000DE310000}"/>
    <cellStyle name="_Multiple 19 2" xfId="41379" xr:uid="{00000000-0005-0000-0000-0000DF310000}"/>
    <cellStyle name="_Multiple 19 3" xfId="28057" xr:uid="{00000000-0005-0000-0000-0000E0310000}"/>
    <cellStyle name="_Multiple 2" xfId="486" xr:uid="{00000000-0005-0000-0000-0000E1310000}"/>
    <cellStyle name="_Multiple 2 10" xfId="5598" xr:uid="{00000000-0005-0000-0000-0000E2310000}"/>
    <cellStyle name="_Multiple 2 10 2" xfId="13063" xr:uid="{00000000-0005-0000-0000-0000E3310000}"/>
    <cellStyle name="_Multiple 2 10 2 2" xfId="47222" xr:uid="{00000000-0005-0000-0000-0000E4310000}"/>
    <cellStyle name="_Multiple 2 10 2 3" xfId="33902" xr:uid="{00000000-0005-0000-0000-0000E5310000}"/>
    <cellStyle name="_Multiple 2 10 3" xfId="26449" xr:uid="{00000000-0005-0000-0000-0000E6310000}"/>
    <cellStyle name="_Multiple 2 10 4" xfId="39771" xr:uid="{00000000-0005-0000-0000-0000E7310000}"/>
    <cellStyle name="_Multiple 2 10 5" xfId="20595" xr:uid="{00000000-0005-0000-0000-0000E8310000}"/>
    <cellStyle name="_Multiple 2 11" xfId="8867" xr:uid="{00000000-0005-0000-0000-0000E9310000}"/>
    <cellStyle name="_Multiple 2 11 2" xfId="29708" xr:uid="{00000000-0005-0000-0000-0000EA310000}"/>
    <cellStyle name="_Multiple 2 11 3" xfId="43028" xr:uid="{00000000-0005-0000-0000-0000EB310000}"/>
    <cellStyle name="_Multiple 2 11 4" xfId="16401" xr:uid="{00000000-0005-0000-0000-0000EC310000}"/>
    <cellStyle name="_Multiple 2 12" xfId="7222" xr:uid="{00000000-0005-0000-0000-0000ED310000}"/>
    <cellStyle name="_Multiple 2 12 2" xfId="41395" xr:uid="{00000000-0005-0000-0000-0000EE310000}"/>
    <cellStyle name="_Multiple 2 12 3" xfId="28073" xr:uid="{00000000-0005-0000-0000-0000EF310000}"/>
    <cellStyle name="_Multiple 2 13" xfId="22253" xr:uid="{00000000-0005-0000-0000-0000F0310000}"/>
    <cellStyle name="_Multiple 2 14" xfId="35577" xr:uid="{00000000-0005-0000-0000-0000F1310000}"/>
    <cellStyle name="_Multiple 2 15" xfId="14768" xr:uid="{00000000-0005-0000-0000-0000F2310000}"/>
    <cellStyle name="_Multiple 2 2" xfId="962" xr:uid="{00000000-0005-0000-0000-0000F3310000}"/>
    <cellStyle name="_Multiple 2 2 10" xfId="7310" xr:uid="{00000000-0005-0000-0000-0000F4310000}"/>
    <cellStyle name="_Multiple 2 2 10 2" xfId="41481" xr:uid="{00000000-0005-0000-0000-0000F5310000}"/>
    <cellStyle name="_Multiple 2 2 10 3" xfId="28161" xr:uid="{00000000-0005-0000-0000-0000F6310000}"/>
    <cellStyle name="_Multiple 2 2 11" xfId="22384" xr:uid="{00000000-0005-0000-0000-0000F7310000}"/>
    <cellStyle name="_Multiple 2 2 12" xfId="35707" xr:uid="{00000000-0005-0000-0000-0000F8310000}"/>
    <cellStyle name="_Multiple 2 2 13" xfId="14854" xr:uid="{00000000-0005-0000-0000-0000F9310000}"/>
    <cellStyle name="_Multiple 2 2 2" xfId="1553" xr:uid="{00000000-0005-0000-0000-0000FA310000}"/>
    <cellStyle name="_Multiple 2 2 2 2" xfId="3250" xr:uid="{00000000-0005-0000-0000-0000FB310000}"/>
    <cellStyle name="_Multiple 2 2 2 2 2" xfId="10715" xr:uid="{00000000-0005-0000-0000-0000FC310000}"/>
    <cellStyle name="_Multiple 2 2 2 2 2 2" xfId="44875" xr:uid="{00000000-0005-0000-0000-0000FD310000}"/>
    <cellStyle name="_Multiple 2 2 2 2 2 3" xfId="31555" xr:uid="{00000000-0005-0000-0000-0000FE310000}"/>
    <cellStyle name="_Multiple 2 2 2 2 3" xfId="24102" xr:uid="{00000000-0005-0000-0000-0000FF310000}"/>
    <cellStyle name="_Multiple 2 2 2 2 4" xfId="37424" xr:uid="{00000000-0005-0000-0000-000000320000}"/>
    <cellStyle name="_Multiple 2 2 2 2 5" xfId="18248" xr:uid="{00000000-0005-0000-0000-000001320000}"/>
    <cellStyle name="_Multiple 2 2 2 3" xfId="4774" xr:uid="{00000000-0005-0000-0000-000002320000}"/>
    <cellStyle name="_Multiple 2 2 2 3 2" xfId="12239" xr:uid="{00000000-0005-0000-0000-000003320000}"/>
    <cellStyle name="_Multiple 2 2 2 3 2 2" xfId="46398" xr:uid="{00000000-0005-0000-0000-000004320000}"/>
    <cellStyle name="_Multiple 2 2 2 3 2 3" xfId="33078" xr:uid="{00000000-0005-0000-0000-000005320000}"/>
    <cellStyle name="_Multiple 2 2 2 3 3" xfId="25625" xr:uid="{00000000-0005-0000-0000-000006320000}"/>
    <cellStyle name="_Multiple 2 2 2 3 4" xfId="38947" xr:uid="{00000000-0005-0000-0000-000007320000}"/>
    <cellStyle name="_Multiple 2 2 2 3 5" xfId="19771" xr:uid="{00000000-0005-0000-0000-000008320000}"/>
    <cellStyle name="_Multiple 2 2 2 4" xfId="6317" xr:uid="{00000000-0005-0000-0000-000009320000}"/>
    <cellStyle name="_Multiple 2 2 2 4 2" xfId="13782" xr:uid="{00000000-0005-0000-0000-00000A320000}"/>
    <cellStyle name="_Multiple 2 2 2 4 2 2" xfId="47941" xr:uid="{00000000-0005-0000-0000-00000B320000}"/>
    <cellStyle name="_Multiple 2 2 2 4 2 3" xfId="34621" xr:uid="{00000000-0005-0000-0000-00000C320000}"/>
    <cellStyle name="_Multiple 2 2 2 4 3" xfId="27168" xr:uid="{00000000-0005-0000-0000-00000D320000}"/>
    <cellStyle name="_Multiple 2 2 2 4 4" xfId="40490" xr:uid="{00000000-0005-0000-0000-00000E320000}"/>
    <cellStyle name="_Multiple 2 2 2 4 5" xfId="21314" xr:uid="{00000000-0005-0000-0000-00000F320000}"/>
    <cellStyle name="_Multiple 2 2 2 5" xfId="9205" xr:uid="{00000000-0005-0000-0000-000010320000}"/>
    <cellStyle name="_Multiple 2 2 2 5 2" xfId="30046" xr:uid="{00000000-0005-0000-0000-000011320000}"/>
    <cellStyle name="_Multiple 2 2 2 5 3" xfId="43366" xr:uid="{00000000-0005-0000-0000-000012320000}"/>
    <cellStyle name="_Multiple 2 2 2 5 4" xfId="16739" xr:uid="{00000000-0005-0000-0000-000013320000}"/>
    <cellStyle name="_Multiple 2 2 2 6" xfId="7931" xr:uid="{00000000-0005-0000-0000-000014320000}"/>
    <cellStyle name="_Multiple 2 2 2 6 2" xfId="42102" xr:uid="{00000000-0005-0000-0000-000015320000}"/>
    <cellStyle name="_Multiple 2 2 2 6 3" xfId="28782" xr:uid="{00000000-0005-0000-0000-000016320000}"/>
    <cellStyle name="_Multiple 2 2 2 7" xfId="22593" xr:uid="{00000000-0005-0000-0000-000017320000}"/>
    <cellStyle name="_Multiple 2 2 2 8" xfId="35915" xr:uid="{00000000-0005-0000-0000-000018320000}"/>
    <cellStyle name="_Multiple 2 2 2 9" xfId="15475" xr:uid="{00000000-0005-0000-0000-000019320000}"/>
    <cellStyle name="_Multiple 2 2 3" xfId="1924" xr:uid="{00000000-0005-0000-0000-00001A320000}"/>
    <cellStyle name="_Multiple 2 2 3 2" xfId="3481" xr:uid="{00000000-0005-0000-0000-00001B320000}"/>
    <cellStyle name="_Multiple 2 2 3 2 2" xfId="10946" xr:uid="{00000000-0005-0000-0000-00001C320000}"/>
    <cellStyle name="_Multiple 2 2 3 2 2 2" xfId="45106" xr:uid="{00000000-0005-0000-0000-00001D320000}"/>
    <cellStyle name="_Multiple 2 2 3 2 2 3" xfId="31786" xr:uid="{00000000-0005-0000-0000-00001E320000}"/>
    <cellStyle name="_Multiple 2 2 3 2 3" xfId="24333" xr:uid="{00000000-0005-0000-0000-00001F320000}"/>
    <cellStyle name="_Multiple 2 2 3 2 4" xfId="37655" xr:uid="{00000000-0005-0000-0000-000020320000}"/>
    <cellStyle name="_Multiple 2 2 3 2 5" xfId="18479" xr:uid="{00000000-0005-0000-0000-000021320000}"/>
    <cellStyle name="_Multiple 2 2 3 3" xfId="5005" xr:uid="{00000000-0005-0000-0000-000022320000}"/>
    <cellStyle name="_Multiple 2 2 3 3 2" xfId="12470" xr:uid="{00000000-0005-0000-0000-000023320000}"/>
    <cellStyle name="_Multiple 2 2 3 3 2 2" xfId="46629" xr:uid="{00000000-0005-0000-0000-000024320000}"/>
    <cellStyle name="_Multiple 2 2 3 3 2 3" xfId="33309" xr:uid="{00000000-0005-0000-0000-000025320000}"/>
    <cellStyle name="_Multiple 2 2 3 3 3" xfId="25856" xr:uid="{00000000-0005-0000-0000-000026320000}"/>
    <cellStyle name="_Multiple 2 2 3 3 4" xfId="39178" xr:uid="{00000000-0005-0000-0000-000027320000}"/>
    <cellStyle name="_Multiple 2 2 3 3 5" xfId="20002" xr:uid="{00000000-0005-0000-0000-000028320000}"/>
    <cellStyle name="_Multiple 2 2 3 4" xfId="6548" xr:uid="{00000000-0005-0000-0000-000029320000}"/>
    <cellStyle name="_Multiple 2 2 3 4 2" xfId="14013" xr:uid="{00000000-0005-0000-0000-00002A320000}"/>
    <cellStyle name="_Multiple 2 2 3 4 2 2" xfId="48172" xr:uid="{00000000-0005-0000-0000-00002B320000}"/>
    <cellStyle name="_Multiple 2 2 3 4 2 3" xfId="34852" xr:uid="{00000000-0005-0000-0000-00002C320000}"/>
    <cellStyle name="_Multiple 2 2 3 4 3" xfId="27399" xr:uid="{00000000-0005-0000-0000-00002D320000}"/>
    <cellStyle name="_Multiple 2 2 3 4 4" xfId="40721" xr:uid="{00000000-0005-0000-0000-00002E320000}"/>
    <cellStyle name="_Multiple 2 2 3 4 5" xfId="21545" xr:uid="{00000000-0005-0000-0000-00002F320000}"/>
    <cellStyle name="_Multiple 2 2 3 5" xfId="9436" xr:uid="{00000000-0005-0000-0000-000030320000}"/>
    <cellStyle name="_Multiple 2 2 3 5 2" xfId="30277" xr:uid="{00000000-0005-0000-0000-000031320000}"/>
    <cellStyle name="_Multiple 2 2 3 5 3" xfId="43597" xr:uid="{00000000-0005-0000-0000-000032320000}"/>
    <cellStyle name="_Multiple 2 2 3 5 4" xfId="16970" xr:uid="{00000000-0005-0000-0000-000033320000}"/>
    <cellStyle name="_Multiple 2 2 3 6" xfId="8162" xr:uid="{00000000-0005-0000-0000-000034320000}"/>
    <cellStyle name="_Multiple 2 2 3 6 2" xfId="42333" xr:uid="{00000000-0005-0000-0000-000035320000}"/>
    <cellStyle name="_Multiple 2 2 3 6 3" xfId="29013" xr:uid="{00000000-0005-0000-0000-000036320000}"/>
    <cellStyle name="_Multiple 2 2 3 7" xfId="22824" xr:uid="{00000000-0005-0000-0000-000037320000}"/>
    <cellStyle name="_Multiple 2 2 3 8" xfId="36146" xr:uid="{00000000-0005-0000-0000-000038320000}"/>
    <cellStyle name="_Multiple 2 2 3 9" xfId="15706" xr:uid="{00000000-0005-0000-0000-000039320000}"/>
    <cellStyle name="_Multiple 2 2 4" xfId="2238" xr:uid="{00000000-0005-0000-0000-00003A320000}"/>
    <cellStyle name="_Multiple 2 2 4 2" xfId="3776" xr:uid="{00000000-0005-0000-0000-00003B320000}"/>
    <cellStyle name="_Multiple 2 2 4 2 2" xfId="11241" xr:uid="{00000000-0005-0000-0000-00003C320000}"/>
    <cellStyle name="_Multiple 2 2 4 2 2 2" xfId="45401" xr:uid="{00000000-0005-0000-0000-00003D320000}"/>
    <cellStyle name="_Multiple 2 2 4 2 2 3" xfId="32081" xr:uid="{00000000-0005-0000-0000-00003E320000}"/>
    <cellStyle name="_Multiple 2 2 4 2 3" xfId="24628" xr:uid="{00000000-0005-0000-0000-00003F320000}"/>
    <cellStyle name="_Multiple 2 2 4 2 4" xfId="37950" xr:uid="{00000000-0005-0000-0000-000040320000}"/>
    <cellStyle name="_Multiple 2 2 4 2 5" xfId="18774" xr:uid="{00000000-0005-0000-0000-000041320000}"/>
    <cellStyle name="_Multiple 2 2 4 3" xfId="5300" xr:uid="{00000000-0005-0000-0000-000042320000}"/>
    <cellStyle name="_Multiple 2 2 4 3 2" xfId="12765" xr:uid="{00000000-0005-0000-0000-000043320000}"/>
    <cellStyle name="_Multiple 2 2 4 3 2 2" xfId="46924" xr:uid="{00000000-0005-0000-0000-000044320000}"/>
    <cellStyle name="_Multiple 2 2 4 3 2 3" xfId="33604" xr:uid="{00000000-0005-0000-0000-000045320000}"/>
    <cellStyle name="_Multiple 2 2 4 3 3" xfId="26151" xr:uid="{00000000-0005-0000-0000-000046320000}"/>
    <cellStyle name="_Multiple 2 2 4 3 4" xfId="39473" xr:uid="{00000000-0005-0000-0000-000047320000}"/>
    <cellStyle name="_Multiple 2 2 4 3 5" xfId="20297" xr:uid="{00000000-0005-0000-0000-000048320000}"/>
    <cellStyle name="_Multiple 2 2 4 4" xfId="6843" xr:uid="{00000000-0005-0000-0000-000049320000}"/>
    <cellStyle name="_Multiple 2 2 4 4 2" xfId="14308" xr:uid="{00000000-0005-0000-0000-00004A320000}"/>
    <cellStyle name="_Multiple 2 2 4 4 2 2" xfId="48467" xr:uid="{00000000-0005-0000-0000-00004B320000}"/>
    <cellStyle name="_Multiple 2 2 4 4 2 3" xfId="35147" xr:uid="{00000000-0005-0000-0000-00004C320000}"/>
    <cellStyle name="_Multiple 2 2 4 4 3" xfId="27694" xr:uid="{00000000-0005-0000-0000-00004D320000}"/>
    <cellStyle name="_Multiple 2 2 4 4 4" xfId="41016" xr:uid="{00000000-0005-0000-0000-00004E320000}"/>
    <cellStyle name="_Multiple 2 2 4 4 5" xfId="21840" xr:uid="{00000000-0005-0000-0000-00004F320000}"/>
    <cellStyle name="_Multiple 2 2 4 5" xfId="9745" xr:uid="{00000000-0005-0000-0000-000050320000}"/>
    <cellStyle name="_Multiple 2 2 4 5 2" xfId="30586" xr:uid="{00000000-0005-0000-0000-000051320000}"/>
    <cellStyle name="_Multiple 2 2 4 5 3" xfId="43906" xr:uid="{00000000-0005-0000-0000-000052320000}"/>
    <cellStyle name="_Multiple 2 2 4 5 4" xfId="17279" xr:uid="{00000000-0005-0000-0000-000053320000}"/>
    <cellStyle name="_Multiple 2 2 4 6" xfId="8457" xr:uid="{00000000-0005-0000-0000-000054320000}"/>
    <cellStyle name="_Multiple 2 2 4 6 2" xfId="42628" xr:uid="{00000000-0005-0000-0000-000055320000}"/>
    <cellStyle name="_Multiple 2 2 4 6 3" xfId="29308" xr:uid="{00000000-0005-0000-0000-000056320000}"/>
    <cellStyle name="_Multiple 2 2 4 7" xfId="23133" xr:uid="{00000000-0005-0000-0000-000057320000}"/>
    <cellStyle name="_Multiple 2 2 4 8" xfId="36455" xr:uid="{00000000-0005-0000-0000-000058320000}"/>
    <cellStyle name="_Multiple 2 2 4 9" xfId="16001" xr:uid="{00000000-0005-0000-0000-000059320000}"/>
    <cellStyle name="_Multiple 2 2 5" xfId="3034" xr:uid="{00000000-0005-0000-0000-00005A320000}"/>
    <cellStyle name="_Multiple 2 2 5 2" xfId="4566" xr:uid="{00000000-0005-0000-0000-00005B320000}"/>
    <cellStyle name="_Multiple 2 2 5 2 2" xfId="12031" xr:uid="{00000000-0005-0000-0000-00005C320000}"/>
    <cellStyle name="_Multiple 2 2 5 2 2 2" xfId="46190" xr:uid="{00000000-0005-0000-0000-00005D320000}"/>
    <cellStyle name="_Multiple 2 2 5 2 2 3" xfId="32870" xr:uid="{00000000-0005-0000-0000-00005E320000}"/>
    <cellStyle name="_Multiple 2 2 5 2 3" xfId="25417" xr:uid="{00000000-0005-0000-0000-00005F320000}"/>
    <cellStyle name="_Multiple 2 2 5 2 4" xfId="38739" xr:uid="{00000000-0005-0000-0000-000060320000}"/>
    <cellStyle name="_Multiple 2 2 5 2 5" xfId="19563" xr:uid="{00000000-0005-0000-0000-000061320000}"/>
    <cellStyle name="_Multiple 2 2 5 3" xfId="6109" xr:uid="{00000000-0005-0000-0000-000062320000}"/>
    <cellStyle name="_Multiple 2 2 5 3 2" xfId="13574" xr:uid="{00000000-0005-0000-0000-000063320000}"/>
    <cellStyle name="_Multiple 2 2 5 3 2 2" xfId="47733" xr:uid="{00000000-0005-0000-0000-000064320000}"/>
    <cellStyle name="_Multiple 2 2 5 3 2 3" xfId="34413" xr:uid="{00000000-0005-0000-0000-000065320000}"/>
    <cellStyle name="_Multiple 2 2 5 3 3" xfId="26960" xr:uid="{00000000-0005-0000-0000-000066320000}"/>
    <cellStyle name="_Multiple 2 2 5 3 4" xfId="40282" xr:uid="{00000000-0005-0000-0000-000067320000}"/>
    <cellStyle name="_Multiple 2 2 5 3 5" xfId="21106" xr:uid="{00000000-0005-0000-0000-000068320000}"/>
    <cellStyle name="_Multiple 2 2 5 4" xfId="10507" xr:uid="{00000000-0005-0000-0000-000069320000}"/>
    <cellStyle name="_Multiple 2 2 5 4 2" xfId="31347" xr:uid="{00000000-0005-0000-0000-00006A320000}"/>
    <cellStyle name="_Multiple 2 2 5 4 3" xfId="44667" xr:uid="{00000000-0005-0000-0000-00006B320000}"/>
    <cellStyle name="_Multiple 2 2 5 4 4" xfId="18040" xr:uid="{00000000-0005-0000-0000-00006C320000}"/>
    <cellStyle name="_Multiple 2 2 5 5" xfId="7723" xr:uid="{00000000-0005-0000-0000-00006D320000}"/>
    <cellStyle name="_Multiple 2 2 5 5 2" xfId="41894" xr:uid="{00000000-0005-0000-0000-00006E320000}"/>
    <cellStyle name="_Multiple 2 2 5 5 3" xfId="28574" xr:uid="{00000000-0005-0000-0000-00006F320000}"/>
    <cellStyle name="_Multiple 2 2 5 6" xfId="23894" xr:uid="{00000000-0005-0000-0000-000070320000}"/>
    <cellStyle name="_Multiple 2 2 5 7" xfId="37216" xr:uid="{00000000-0005-0000-0000-000071320000}"/>
    <cellStyle name="_Multiple 2 2 5 8" xfId="15267" xr:uid="{00000000-0005-0000-0000-000072320000}"/>
    <cellStyle name="_Multiple 2 2 6" xfId="2594" xr:uid="{00000000-0005-0000-0000-000073320000}"/>
    <cellStyle name="_Multiple 2 2 6 2" xfId="10101" xr:uid="{00000000-0005-0000-0000-000074320000}"/>
    <cellStyle name="_Multiple 2 2 6 2 2" xfId="44261" xr:uid="{00000000-0005-0000-0000-000075320000}"/>
    <cellStyle name="_Multiple 2 2 6 2 3" xfId="30941" xr:uid="{00000000-0005-0000-0000-000076320000}"/>
    <cellStyle name="_Multiple 2 2 6 3" xfId="23488" xr:uid="{00000000-0005-0000-0000-000077320000}"/>
    <cellStyle name="_Multiple 2 2 6 4" xfId="36810" xr:uid="{00000000-0005-0000-0000-000078320000}"/>
    <cellStyle name="_Multiple 2 2 6 5" xfId="17634" xr:uid="{00000000-0005-0000-0000-000079320000}"/>
    <cellStyle name="_Multiple 2 2 7" xfId="4153" xr:uid="{00000000-0005-0000-0000-00007A320000}"/>
    <cellStyle name="_Multiple 2 2 7 2" xfId="11618" xr:uid="{00000000-0005-0000-0000-00007B320000}"/>
    <cellStyle name="_Multiple 2 2 7 2 2" xfId="45777" xr:uid="{00000000-0005-0000-0000-00007C320000}"/>
    <cellStyle name="_Multiple 2 2 7 2 3" xfId="32457" xr:uid="{00000000-0005-0000-0000-00007D320000}"/>
    <cellStyle name="_Multiple 2 2 7 3" xfId="25004" xr:uid="{00000000-0005-0000-0000-00007E320000}"/>
    <cellStyle name="_Multiple 2 2 7 4" xfId="38326" xr:uid="{00000000-0005-0000-0000-00007F320000}"/>
    <cellStyle name="_Multiple 2 2 7 5" xfId="19150" xr:uid="{00000000-0005-0000-0000-000080320000}"/>
    <cellStyle name="_Multiple 2 2 8" xfId="5684" xr:uid="{00000000-0005-0000-0000-000081320000}"/>
    <cellStyle name="_Multiple 2 2 8 2" xfId="13149" xr:uid="{00000000-0005-0000-0000-000082320000}"/>
    <cellStyle name="_Multiple 2 2 8 2 2" xfId="47308" xr:uid="{00000000-0005-0000-0000-000083320000}"/>
    <cellStyle name="_Multiple 2 2 8 2 3" xfId="33988" xr:uid="{00000000-0005-0000-0000-000084320000}"/>
    <cellStyle name="_Multiple 2 2 8 3" xfId="26535" xr:uid="{00000000-0005-0000-0000-000085320000}"/>
    <cellStyle name="_Multiple 2 2 8 4" xfId="39857" xr:uid="{00000000-0005-0000-0000-000086320000}"/>
    <cellStyle name="_Multiple 2 2 8 5" xfId="20681" xr:uid="{00000000-0005-0000-0000-000087320000}"/>
    <cellStyle name="_Multiple 2 2 9" xfId="8997" xr:uid="{00000000-0005-0000-0000-000088320000}"/>
    <cellStyle name="_Multiple 2 2 9 2" xfId="29838" xr:uid="{00000000-0005-0000-0000-000089320000}"/>
    <cellStyle name="_Multiple 2 2 9 3" xfId="43158" xr:uid="{00000000-0005-0000-0000-00008A320000}"/>
    <cellStyle name="_Multiple 2 2 9 4" xfId="16531" xr:uid="{00000000-0005-0000-0000-00008B320000}"/>
    <cellStyle name="_Multiple 2 3" xfId="1226" xr:uid="{00000000-0005-0000-0000-00008C320000}"/>
    <cellStyle name="_Multiple 2 3 2" xfId="3111" xr:uid="{00000000-0005-0000-0000-00008D320000}"/>
    <cellStyle name="_Multiple 2 3 2 2" xfId="10584" xr:uid="{00000000-0005-0000-0000-00008E320000}"/>
    <cellStyle name="_Multiple 2 3 2 2 2" xfId="44744" xr:uid="{00000000-0005-0000-0000-00008F320000}"/>
    <cellStyle name="_Multiple 2 3 2 2 3" xfId="31424" xr:uid="{00000000-0005-0000-0000-000090320000}"/>
    <cellStyle name="_Multiple 2 3 2 3" xfId="23971" xr:uid="{00000000-0005-0000-0000-000091320000}"/>
    <cellStyle name="_Multiple 2 3 2 4" xfId="37293" xr:uid="{00000000-0005-0000-0000-000092320000}"/>
    <cellStyle name="_Multiple 2 3 2 5" xfId="18117" xr:uid="{00000000-0005-0000-0000-000093320000}"/>
    <cellStyle name="_Multiple 2 3 3" xfId="4643" xr:uid="{00000000-0005-0000-0000-000094320000}"/>
    <cellStyle name="_Multiple 2 3 3 2" xfId="12108" xr:uid="{00000000-0005-0000-0000-000095320000}"/>
    <cellStyle name="_Multiple 2 3 3 2 2" xfId="46267" xr:uid="{00000000-0005-0000-0000-000096320000}"/>
    <cellStyle name="_Multiple 2 3 3 2 3" xfId="32947" xr:uid="{00000000-0005-0000-0000-000097320000}"/>
    <cellStyle name="_Multiple 2 3 3 3" xfId="25494" xr:uid="{00000000-0005-0000-0000-000098320000}"/>
    <cellStyle name="_Multiple 2 3 3 4" xfId="38816" xr:uid="{00000000-0005-0000-0000-000099320000}"/>
    <cellStyle name="_Multiple 2 3 3 5" xfId="19640" xr:uid="{00000000-0005-0000-0000-00009A320000}"/>
    <cellStyle name="_Multiple 2 3 4" xfId="6186" xr:uid="{00000000-0005-0000-0000-00009B320000}"/>
    <cellStyle name="_Multiple 2 3 4 2" xfId="13651" xr:uid="{00000000-0005-0000-0000-00009C320000}"/>
    <cellStyle name="_Multiple 2 3 4 2 2" xfId="47810" xr:uid="{00000000-0005-0000-0000-00009D320000}"/>
    <cellStyle name="_Multiple 2 3 4 2 3" xfId="34490" xr:uid="{00000000-0005-0000-0000-00009E320000}"/>
    <cellStyle name="_Multiple 2 3 4 3" xfId="27037" xr:uid="{00000000-0005-0000-0000-00009F320000}"/>
    <cellStyle name="_Multiple 2 3 4 4" xfId="40359" xr:uid="{00000000-0005-0000-0000-0000A0320000}"/>
    <cellStyle name="_Multiple 2 3 4 5" xfId="21183" xr:uid="{00000000-0005-0000-0000-0000A1320000}"/>
    <cellStyle name="_Multiple 2 3 5" xfId="9074" xr:uid="{00000000-0005-0000-0000-0000A2320000}"/>
    <cellStyle name="_Multiple 2 3 5 2" xfId="29915" xr:uid="{00000000-0005-0000-0000-0000A3320000}"/>
    <cellStyle name="_Multiple 2 3 5 3" xfId="43235" xr:uid="{00000000-0005-0000-0000-0000A4320000}"/>
    <cellStyle name="_Multiple 2 3 5 4" xfId="16608" xr:uid="{00000000-0005-0000-0000-0000A5320000}"/>
    <cellStyle name="_Multiple 2 3 6" xfId="7800" xr:uid="{00000000-0005-0000-0000-0000A6320000}"/>
    <cellStyle name="_Multiple 2 3 6 2" xfId="41971" xr:uid="{00000000-0005-0000-0000-0000A7320000}"/>
    <cellStyle name="_Multiple 2 3 6 3" xfId="28651" xr:uid="{00000000-0005-0000-0000-0000A8320000}"/>
    <cellStyle name="_Multiple 2 3 7" xfId="22461" xr:uid="{00000000-0005-0000-0000-0000A9320000}"/>
    <cellStyle name="_Multiple 2 3 8" xfId="35784" xr:uid="{00000000-0005-0000-0000-0000AA320000}"/>
    <cellStyle name="_Multiple 2 3 9" xfId="15344" xr:uid="{00000000-0005-0000-0000-0000AB320000}"/>
    <cellStyle name="_Multiple 2 4" xfId="1273" xr:uid="{00000000-0005-0000-0000-0000AC320000}"/>
    <cellStyle name="_Multiple 2 4 2" xfId="3156" xr:uid="{00000000-0005-0000-0000-0000AD320000}"/>
    <cellStyle name="_Multiple 2 4 2 2" xfId="10625" xr:uid="{00000000-0005-0000-0000-0000AE320000}"/>
    <cellStyle name="_Multiple 2 4 2 2 2" xfId="44785" xr:uid="{00000000-0005-0000-0000-0000AF320000}"/>
    <cellStyle name="_Multiple 2 4 2 2 3" xfId="31465" xr:uid="{00000000-0005-0000-0000-0000B0320000}"/>
    <cellStyle name="_Multiple 2 4 2 3" xfId="24012" xr:uid="{00000000-0005-0000-0000-0000B1320000}"/>
    <cellStyle name="_Multiple 2 4 2 4" xfId="37334" xr:uid="{00000000-0005-0000-0000-0000B2320000}"/>
    <cellStyle name="_Multiple 2 4 2 5" xfId="18158" xr:uid="{00000000-0005-0000-0000-0000B3320000}"/>
    <cellStyle name="_Multiple 2 4 3" xfId="4684" xr:uid="{00000000-0005-0000-0000-0000B4320000}"/>
    <cellStyle name="_Multiple 2 4 3 2" xfId="12149" xr:uid="{00000000-0005-0000-0000-0000B5320000}"/>
    <cellStyle name="_Multiple 2 4 3 2 2" xfId="46308" xr:uid="{00000000-0005-0000-0000-0000B6320000}"/>
    <cellStyle name="_Multiple 2 4 3 2 3" xfId="32988" xr:uid="{00000000-0005-0000-0000-0000B7320000}"/>
    <cellStyle name="_Multiple 2 4 3 3" xfId="25535" xr:uid="{00000000-0005-0000-0000-0000B8320000}"/>
    <cellStyle name="_Multiple 2 4 3 4" xfId="38857" xr:uid="{00000000-0005-0000-0000-0000B9320000}"/>
    <cellStyle name="_Multiple 2 4 3 5" xfId="19681" xr:uid="{00000000-0005-0000-0000-0000BA320000}"/>
    <cellStyle name="_Multiple 2 4 4" xfId="6227" xr:uid="{00000000-0005-0000-0000-0000BB320000}"/>
    <cellStyle name="_Multiple 2 4 4 2" xfId="13692" xr:uid="{00000000-0005-0000-0000-0000BC320000}"/>
    <cellStyle name="_Multiple 2 4 4 2 2" xfId="47851" xr:uid="{00000000-0005-0000-0000-0000BD320000}"/>
    <cellStyle name="_Multiple 2 4 4 2 3" xfId="34531" xr:uid="{00000000-0005-0000-0000-0000BE320000}"/>
    <cellStyle name="_Multiple 2 4 4 3" xfId="27078" xr:uid="{00000000-0005-0000-0000-0000BF320000}"/>
    <cellStyle name="_Multiple 2 4 4 4" xfId="40400" xr:uid="{00000000-0005-0000-0000-0000C0320000}"/>
    <cellStyle name="_Multiple 2 4 4 5" xfId="21224" xr:uid="{00000000-0005-0000-0000-0000C1320000}"/>
    <cellStyle name="_Multiple 2 4 5" xfId="9115" xr:uid="{00000000-0005-0000-0000-0000C2320000}"/>
    <cellStyle name="_Multiple 2 4 5 2" xfId="29956" xr:uid="{00000000-0005-0000-0000-0000C3320000}"/>
    <cellStyle name="_Multiple 2 4 5 3" xfId="43276" xr:uid="{00000000-0005-0000-0000-0000C4320000}"/>
    <cellStyle name="_Multiple 2 4 5 4" xfId="16649" xr:uid="{00000000-0005-0000-0000-0000C5320000}"/>
    <cellStyle name="_Multiple 2 4 6" xfId="7841" xr:uid="{00000000-0005-0000-0000-0000C6320000}"/>
    <cellStyle name="_Multiple 2 4 6 2" xfId="42012" xr:uid="{00000000-0005-0000-0000-0000C7320000}"/>
    <cellStyle name="_Multiple 2 4 6 3" xfId="28692" xr:uid="{00000000-0005-0000-0000-0000C8320000}"/>
    <cellStyle name="_Multiple 2 4 7" xfId="22502" xr:uid="{00000000-0005-0000-0000-0000C9320000}"/>
    <cellStyle name="_Multiple 2 4 8" xfId="35825" xr:uid="{00000000-0005-0000-0000-0000CA320000}"/>
    <cellStyle name="_Multiple 2 4 9" xfId="15385" xr:uid="{00000000-0005-0000-0000-0000CB320000}"/>
    <cellStyle name="_Multiple 2 5" xfId="1836" xr:uid="{00000000-0005-0000-0000-0000CC320000}"/>
    <cellStyle name="_Multiple 2 5 2" xfId="3395" xr:uid="{00000000-0005-0000-0000-0000CD320000}"/>
    <cellStyle name="_Multiple 2 5 2 2" xfId="10860" xr:uid="{00000000-0005-0000-0000-0000CE320000}"/>
    <cellStyle name="_Multiple 2 5 2 2 2" xfId="45020" xr:uid="{00000000-0005-0000-0000-0000CF320000}"/>
    <cellStyle name="_Multiple 2 5 2 2 3" xfId="31700" xr:uid="{00000000-0005-0000-0000-0000D0320000}"/>
    <cellStyle name="_Multiple 2 5 2 3" xfId="24247" xr:uid="{00000000-0005-0000-0000-0000D1320000}"/>
    <cellStyle name="_Multiple 2 5 2 4" xfId="37569" xr:uid="{00000000-0005-0000-0000-0000D2320000}"/>
    <cellStyle name="_Multiple 2 5 2 5" xfId="18393" xr:uid="{00000000-0005-0000-0000-0000D3320000}"/>
    <cellStyle name="_Multiple 2 5 3" xfId="4919" xr:uid="{00000000-0005-0000-0000-0000D4320000}"/>
    <cellStyle name="_Multiple 2 5 3 2" xfId="12384" xr:uid="{00000000-0005-0000-0000-0000D5320000}"/>
    <cellStyle name="_Multiple 2 5 3 2 2" xfId="46543" xr:uid="{00000000-0005-0000-0000-0000D6320000}"/>
    <cellStyle name="_Multiple 2 5 3 2 3" xfId="33223" xr:uid="{00000000-0005-0000-0000-0000D7320000}"/>
    <cellStyle name="_Multiple 2 5 3 3" xfId="25770" xr:uid="{00000000-0005-0000-0000-0000D8320000}"/>
    <cellStyle name="_Multiple 2 5 3 4" xfId="39092" xr:uid="{00000000-0005-0000-0000-0000D9320000}"/>
    <cellStyle name="_Multiple 2 5 3 5" xfId="19916" xr:uid="{00000000-0005-0000-0000-0000DA320000}"/>
    <cellStyle name="_Multiple 2 5 4" xfId="6462" xr:uid="{00000000-0005-0000-0000-0000DB320000}"/>
    <cellStyle name="_Multiple 2 5 4 2" xfId="13927" xr:uid="{00000000-0005-0000-0000-0000DC320000}"/>
    <cellStyle name="_Multiple 2 5 4 2 2" xfId="48086" xr:uid="{00000000-0005-0000-0000-0000DD320000}"/>
    <cellStyle name="_Multiple 2 5 4 2 3" xfId="34766" xr:uid="{00000000-0005-0000-0000-0000DE320000}"/>
    <cellStyle name="_Multiple 2 5 4 3" xfId="27313" xr:uid="{00000000-0005-0000-0000-0000DF320000}"/>
    <cellStyle name="_Multiple 2 5 4 4" xfId="40635" xr:uid="{00000000-0005-0000-0000-0000E0320000}"/>
    <cellStyle name="_Multiple 2 5 4 5" xfId="21459" xr:uid="{00000000-0005-0000-0000-0000E1320000}"/>
    <cellStyle name="_Multiple 2 5 5" xfId="9350" xr:uid="{00000000-0005-0000-0000-0000E2320000}"/>
    <cellStyle name="_Multiple 2 5 5 2" xfId="30191" xr:uid="{00000000-0005-0000-0000-0000E3320000}"/>
    <cellStyle name="_Multiple 2 5 5 3" xfId="43511" xr:uid="{00000000-0005-0000-0000-0000E4320000}"/>
    <cellStyle name="_Multiple 2 5 5 4" xfId="16884" xr:uid="{00000000-0005-0000-0000-0000E5320000}"/>
    <cellStyle name="_Multiple 2 5 6" xfId="8076" xr:uid="{00000000-0005-0000-0000-0000E6320000}"/>
    <cellStyle name="_Multiple 2 5 6 2" xfId="42247" xr:uid="{00000000-0005-0000-0000-0000E7320000}"/>
    <cellStyle name="_Multiple 2 5 6 3" xfId="28927" xr:uid="{00000000-0005-0000-0000-0000E8320000}"/>
    <cellStyle name="_Multiple 2 5 7" xfId="22738" xr:uid="{00000000-0005-0000-0000-0000E9320000}"/>
    <cellStyle name="_Multiple 2 5 8" xfId="36060" xr:uid="{00000000-0005-0000-0000-0000EA320000}"/>
    <cellStyle name="_Multiple 2 5 9" xfId="15620" xr:uid="{00000000-0005-0000-0000-0000EB320000}"/>
    <cellStyle name="_Multiple 2 6" xfId="2152" xr:uid="{00000000-0005-0000-0000-0000EC320000}"/>
    <cellStyle name="_Multiple 2 6 2" xfId="3695" xr:uid="{00000000-0005-0000-0000-0000ED320000}"/>
    <cellStyle name="_Multiple 2 6 2 2" xfId="11160" xr:uid="{00000000-0005-0000-0000-0000EE320000}"/>
    <cellStyle name="_Multiple 2 6 2 2 2" xfId="45320" xr:uid="{00000000-0005-0000-0000-0000EF320000}"/>
    <cellStyle name="_Multiple 2 6 2 2 3" xfId="32000" xr:uid="{00000000-0005-0000-0000-0000F0320000}"/>
    <cellStyle name="_Multiple 2 6 2 3" xfId="24547" xr:uid="{00000000-0005-0000-0000-0000F1320000}"/>
    <cellStyle name="_Multiple 2 6 2 4" xfId="37869" xr:uid="{00000000-0005-0000-0000-0000F2320000}"/>
    <cellStyle name="_Multiple 2 6 2 5" xfId="18693" xr:uid="{00000000-0005-0000-0000-0000F3320000}"/>
    <cellStyle name="_Multiple 2 6 3" xfId="5219" xr:uid="{00000000-0005-0000-0000-0000F4320000}"/>
    <cellStyle name="_Multiple 2 6 3 2" xfId="12684" xr:uid="{00000000-0005-0000-0000-0000F5320000}"/>
    <cellStyle name="_Multiple 2 6 3 2 2" xfId="46843" xr:uid="{00000000-0005-0000-0000-0000F6320000}"/>
    <cellStyle name="_Multiple 2 6 3 2 3" xfId="33523" xr:uid="{00000000-0005-0000-0000-0000F7320000}"/>
    <cellStyle name="_Multiple 2 6 3 3" xfId="26070" xr:uid="{00000000-0005-0000-0000-0000F8320000}"/>
    <cellStyle name="_Multiple 2 6 3 4" xfId="39392" xr:uid="{00000000-0005-0000-0000-0000F9320000}"/>
    <cellStyle name="_Multiple 2 6 3 5" xfId="20216" xr:uid="{00000000-0005-0000-0000-0000FA320000}"/>
    <cellStyle name="_Multiple 2 6 4" xfId="6762" xr:uid="{00000000-0005-0000-0000-0000FB320000}"/>
    <cellStyle name="_Multiple 2 6 4 2" xfId="14227" xr:uid="{00000000-0005-0000-0000-0000FC320000}"/>
    <cellStyle name="_Multiple 2 6 4 2 2" xfId="48386" xr:uid="{00000000-0005-0000-0000-0000FD320000}"/>
    <cellStyle name="_Multiple 2 6 4 2 3" xfId="35066" xr:uid="{00000000-0005-0000-0000-0000FE320000}"/>
    <cellStyle name="_Multiple 2 6 4 3" xfId="27613" xr:uid="{00000000-0005-0000-0000-0000FF320000}"/>
    <cellStyle name="_Multiple 2 6 4 4" xfId="40935" xr:uid="{00000000-0005-0000-0000-000000330000}"/>
    <cellStyle name="_Multiple 2 6 4 5" xfId="21759" xr:uid="{00000000-0005-0000-0000-000001330000}"/>
    <cellStyle name="_Multiple 2 6 5" xfId="9659" xr:uid="{00000000-0005-0000-0000-000002330000}"/>
    <cellStyle name="_Multiple 2 6 5 2" xfId="30500" xr:uid="{00000000-0005-0000-0000-000003330000}"/>
    <cellStyle name="_Multiple 2 6 5 3" xfId="43820" xr:uid="{00000000-0005-0000-0000-000004330000}"/>
    <cellStyle name="_Multiple 2 6 5 4" xfId="17193" xr:uid="{00000000-0005-0000-0000-000005330000}"/>
    <cellStyle name="_Multiple 2 6 6" xfId="8376" xr:uid="{00000000-0005-0000-0000-000006330000}"/>
    <cellStyle name="_Multiple 2 6 6 2" xfId="42547" xr:uid="{00000000-0005-0000-0000-000007330000}"/>
    <cellStyle name="_Multiple 2 6 6 3" xfId="29227" xr:uid="{00000000-0005-0000-0000-000008330000}"/>
    <cellStyle name="_Multiple 2 6 7" xfId="23047" xr:uid="{00000000-0005-0000-0000-000009330000}"/>
    <cellStyle name="_Multiple 2 6 8" xfId="36369" xr:uid="{00000000-0005-0000-0000-00000A330000}"/>
    <cellStyle name="_Multiple 2 6 9" xfId="15920" xr:uid="{00000000-0005-0000-0000-00000B330000}"/>
    <cellStyle name="_Multiple 2 7" xfId="2872" xr:uid="{00000000-0005-0000-0000-00000C330000}"/>
    <cellStyle name="_Multiple 2 7 2" xfId="4435" xr:uid="{00000000-0005-0000-0000-00000D330000}"/>
    <cellStyle name="_Multiple 2 7 2 2" xfId="11900" xr:uid="{00000000-0005-0000-0000-00000E330000}"/>
    <cellStyle name="_Multiple 2 7 2 2 2" xfId="46059" xr:uid="{00000000-0005-0000-0000-00000F330000}"/>
    <cellStyle name="_Multiple 2 7 2 2 3" xfId="32739" xr:uid="{00000000-0005-0000-0000-000010330000}"/>
    <cellStyle name="_Multiple 2 7 2 3" xfId="25286" xr:uid="{00000000-0005-0000-0000-000011330000}"/>
    <cellStyle name="_Multiple 2 7 2 4" xfId="38608" xr:uid="{00000000-0005-0000-0000-000012330000}"/>
    <cellStyle name="_Multiple 2 7 2 5" xfId="19432" xr:uid="{00000000-0005-0000-0000-000013330000}"/>
    <cellStyle name="_Multiple 2 7 3" xfId="5978" xr:uid="{00000000-0005-0000-0000-000014330000}"/>
    <cellStyle name="_Multiple 2 7 3 2" xfId="13443" xr:uid="{00000000-0005-0000-0000-000015330000}"/>
    <cellStyle name="_Multiple 2 7 3 2 2" xfId="47602" xr:uid="{00000000-0005-0000-0000-000016330000}"/>
    <cellStyle name="_Multiple 2 7 3 2 3" xfId="34282" xr:uid="{00000000-0005-0000-0000-000017330000}"/>
    <cellStyle name="_Multiple 2 7 3 3" xfId="26829" xr:uid="{00000000-0005-0000-0000-000018330000}"/>
    <cellStyle name="_Multiple 2 7 3 4" xfId="40151" xr:uid="{00000000-0005-0000-0000-000019330000}"/>
    <cellStyle name="_Multiple 2 7 3 5" xfId="20975" xr:uid="{00000000-0005-0000-0000-00001A330000}"/>
    <cellStyle name="_Multiple 2 7 4" xfId="10376" xr:uid="{00000000-0005-0000-0000-00001B330000}"/>
    <cellStyle name="_Multiple 2 7 4 2" xfId="31216" xr:uid="{00000000-0005-0000-0000-00001C330000}"/>
    <cellStyle name="_Multiple 2 7 4 3" xfId="44536" xr:uid="{00000000-0005-0000-0000-00001D330000}"/>
    <cellStyle name="_Multiple 2 7 4 4" xfId="17909" xr:uid="{00000000-0005-0000-0000-00001E330000}"/>
    <cellStyle name="_Multiple 2 7 5" xfId="7592" xr:uid="{00000000-0005-0000-0000-00001F330000}"/>
    <cellStyle name="_Multiple 2 7 5 2" xfId="41763" xr:uid="{00000000-0005-0000-0000-000020330000}"/>
    <cellStyle name="_Multiple 2 7 5 3" xfId="28443" xr:uid="{00000000-0005-0000-0000-000021330000}"/>
    <cellStyle name="_Multiple 2 7 6" xfId="23763" xr:uid="{00000000-0005-0000-0000-000022330000}"/>
    <cellStyle name="_Multiple 2 7 7" xfId="37085" xr:uid="{00000000-0005-0000-0000-000023330000}"/>
    <cellStyle name="_Multiple 2 7 8" xfId="15136" xr:uid="{00000000-0005-0000-0000-000024330000}"/>
    <cellStyle name="_Multiple 2 8" xfId="2534" xr:uid="{00000000-0005-0000-0000-000025330000}"/>
    <cellStyle name="_Multiple 2 8 2" xfId="10041" xr:uid="{00000000-0005-0000-0000-000026330000}"/>
    <cellStyle name="_Multiple 2 8 2 2" xfId="44201" xr:uid="{00000000-0005-0000-0000-000027330000}"/>
    <cellStyle name="_Multiple 2 8 2 3" xfId="30881" xr:uid="{00000000-0005-0000-0000-000028330000}"/>
    <cellStyle name="_Multiple 2 8 3" xfId="23428" xr:uid="{00000000-0005-0000-0000-000029330000}"/>
    <cellStyle name="_Multiple 2 8 4" xfId="36750" xr:uid="{00000000-0005-0000-0000-00002A330000}"/>
    <cellStyle name="_Multiple 2 8 5" xfId="17574" xr:uid="{00000000-0005-0000-0000-00002B330000}"/>
    <cellStyle name="_Multiple 2 9" xfId="4042" xr:uid="{00000000-0005-0000-0000-00002C330000}"/>
    <cellStyle name="_Multiple 2 9 2" xfId="11507" xr:uid="{00000000-0005-0000-0000-00002D330000}"/>
    <cellStyle name="_Multiple 2 9 2 2" xfId="45667" xr:uid="{00000000-0005-0000-0000-00002E330000}"/>
    <cellStyle name="_Multiple 2 9 2 3" xfId="32347" xr:uid="{00000000-0005-0000-0000-00002F330000}"/>
    <cellStyle name="_Multiple 2 9 3" xfId="24894" xr:uid="{00000000-0005-0000-0000-000030330000}"/>
    <cellStyle name="_Multiple 2 9 4" xfId="38216" xr:uid="{00000000-0005-0000-0000-000031330000}"/>
    <cellStyle name="_Multiple 2 9 5" xfId="19040" xr:uid="{00000000-0005-0000-0000-000032330000}"/>
    <cellStyle name="_Multiple 20" xfId="14664" xr:uid="{00000000-0005-0000-0000-000033330000}"/>
    <cellStyle name="_Multiple 20 2" xfId="48823" xr:uid="{00000000-0005-0000-0000-000034330000}"/>
    <cellStyle name="_Multiple 20 3" xfId="22236" xr:uid="{00000000-0005-0000-0000-000035330000}"/>
    <cellStyle name="_Multiple 21" xfId="14700" xr:uid="{00000000-0005-0000-0000-000036330000}"/>
    <cellStyle name="_Multiple 21 2" xfId="48859" xr:uid="{00000000-0005-0000-0000-000037330000}"/>
    <cellStyle name="_Multiple 21 3" xfId="35523" xr:uid="{00000000-0005-0000-0000-000038330000}"/>
    <cellStyle name="_Multiple 22" xfId="35560" xr:uid="{00000000-0005-0000-0000-000039330000}"/>
    <cellStyle name="_Multiple 23" xfId="14752" xr:uid="{00000000-0005-0000-0000-00003A330000}"/>
    <cellStyle name="_Multiple 3" xfId="579" xr:uid="{00000000-0005-0000-0000-00003B330000}"/>
    <cellStyle name="_Multiple 3 10" xfId="8954" xr:uid="{00000000-0005-0000-0000-00003C330000}"/>
    <cellStyle name="_Multiple 3 10 2" xfId="29795" xr:uid="{00000000-0005-0000-0000-00003D330000}"/>
    <cellStyle name="_Multiple 3 10 3" xfId="43115" xr:uid="{00000000-0005-0000-0000-00003E330000}"/>
    <cellStyle name="_Multiple 3 10 4" xfId="16488" xr:uid="{00000000-0005-0000-0000-00003F330000}"/>
    <cellStyle name="_Multiple 3 11" xfId="7238" xr:uid="{00000000-0005-0000-0000-000040330000}"/>
    <cellStyle name="_Multiple 3 11 2" xfId="41411" xr:uid="{00000000-0005-0000-0000-000041330000}"/>
    <cellStyle name="_Multiple 3 11 3" xfId="28089" xr:uid="{00000000-0005-0000-0000-000042330000}"/>
    <cellStyle name="_Multiple 3 12" xfId="22340" xr:uid="{00000000-0005-0000-0000-000043330000}"/>
    <cellStyle name="_Multiple 3 13" xfId="35664" xr:uid="{00000000-0005-0000-0000-000044330000}"/>
    <cellStyle name="_Multiple 3 14" xfId="14784" xr:uid="{00000000-0005-0000-0000-000045330000}"/>
    <cellStyle name="_Multiple 3 2" xfId="1216" xr:uid="{00000000-0005-0000-0000-000046330000}"/>
    <cellStyle name="_Multiple 3 2 10" xfId="7324" xr:uid="{00000000-0005-0000-0000-000047330000}"/>
    <cellStyle name="_Multiple 3 2 10 2" xfId="41495" xr:uid="{00000000-0005-0000-0000-000048330000}"/>
    <cellStyle name="_Multiple 3 2 10 3" xfId="28175" xr:uid="{00000000-0005-0000-0000-000049330000}"/>
    <cellStyle name="_Multiple 3 2 11" xfId="22451" xr:uid="{00000000-0005-0000-0000-00004A330000}"/>
    <cellStyle name="_Multiple 3 2 12" xfId="35774" xr:uid="{00000000-0005-0000-0000-00004B330000}"/>
    <cellStyle name="_Multiple 3 2 13" xfId="14868" xr:uid="{00000000-0005-0000-0000-00004C330000}"/>
    <cellStyle name="_Multiple 3 2 2" xfId="1572" xr:uid="{00000000-0005-0000-0000-00004D330000}"/>
    <cellStyle name="_Multiple 3 2 2 2" xfId="3264" xr:uid="{00000000-0005-0000-0000-00004E330000}"/>
    <cellStyle name="_Multiple 3 2 2 2 2" xfId="10729" xr:uid="{00000000-0005-0000-0000-00004F330000}"/>
    <cellStyle name="_Multiple 3 2 2 2 2 2" xfId="44889" xr:uid="{00000000-0005-0000-0000-000050330000}"/>
    <cellStyle name="_Multiple 3 2 2 2 2 3" xfId="31569" xr:uid="{00000000-0005-0000-0000-000051330000}"/>
    <cellStyle name="_Multiple 3 2 2 2 3" xfId="24116" xr:uid="{00000000-0005-0000-0000-000052330000}"/>
    <cellStyle name="_Multiple 3 2 2 2 4" xfId="37438" xr:uid="{00000000-0005-0000-0000-000053330000}"/>
    <cellStyle name="_Multiple 3 2 2 2 5" xfId="18262" xr:uid="{00000000-0005-0000-0000-000054330000}"/>
    <cellStyle name="_Multiple 3 2 2 3" xfId="4788" xr:uid="{00000000-0005-0000-0000-000055330000}"/>
    <cellStyle name="_Multiple 3 2 2 3 2" xfId="12253" xr:uid="{00000000-0005-0000-0000-000056330000}"/>
    <cellStyle name="_Multiple 3 2 2 3 2 2" xfId="46412" xr:uid="{00000000-0005-0000-0000-000057330000}"/>
    <cellStyle name="_Multiple 3 2 2 3 2 3" xfId="33092" xr:uid="{00000000-0005-0000-0000-000058330000}"/>
    <cellStyle name="_Multiple 3 2 2 3 3" xfId="25639" xr:uid="{00000000-0005-0000-0000-000059330000}"/>
    <cellStyle name="_Multiple 3 2 2 3 4" xfId="38961" xr:uid="{00000000-0005-0000-0000-00005A330000}"/>
    <cellStyle name="_Multiple 3 2 2 3 5" xfId="19785" xr:uid="{00000000-0005-0000-0000-00005B330000}"/>
    <cellStyle name="_Multiple 3 2 2 4" xfId="6331" xr:uid="{00000000-0005-0000-0000-00005C330000}"/>
    <cellStyle name="_Multiple 3 2 2 4 2" xfId="13796" xr:uid="{00000000-0005-0000-0000-00005D330000}"/>
    <cellStyle name="_Multiple 3 2 2 4 2 2" xfId="47955" xr:uid="{00000000-0005-0000-0000-00005E330000}"/>
    <cellStyle name="_Multiple 3 2 2 4 2 3" xfId="34635" xr:uid="{00000000-0005-0000-0000-00005F330000}"/>
    <cellStyle name="_Multiple 3 2 2 4 3" xfId="27182" xr:uid="{00000000-0005-0000-0000-000060330000}"/>
    <cellStyle name="_Multiple 3 2 2 4 4" xfId="40504" xr:uid="{00000000-0005-0000-0000-000061330000}"/>
    <cellStyle name="_Multiple 3 2 2 4 5" xfId="21328" xr:uid="{00000000-0005-0000-0000-000062330000}"/>
    <cellStyle name="_Multiple 3 2 2 5" xfId="9219" xr:uid="{00000000-0005-0000-0000-000063330000}"/>
    <cellStyle name="_Multiple 3 2 2 5 2" xfId="30060" xr:uid="{00000000-0005-0000-0000-000064330000}"/>
    <cellStyle name="_Multiple 3 2 2 5 3" xfId="43380" xr:uid="{00000000-0005-0000-0000-000065330000}"/>
    <cellStyle name="_Multiple 3 2 2 5 4" xfId="16753" xr:uid="{00000000-0005-0000-0000-000066330000}"/>
    <cellStyle name="_Multiple 3 2 2 6" xfId="7945" xr:uid="{00000000-0005-0000-0000-000067330000}"/>
    <cellStyle name="_Multiple 3 2 2 6 2" xfId="42116" xr:uid="{00000000-0005-0000-0000-000068330000}"/>
    <cellStyle name="_Multiple 3 2 2 6 3" xfId="28796" xr:uid="{00000000-0005-0000-0000-000069330000}"/>
    <cellStyle name="_Multiple 3 2 2 7" xfId="22607" xr:uid="{00000000-0005-0000-0000-00006A330000}"/>
    <cellStyle name="_Multiple 3 2 2 8" xfId="35929" xr:uid="{00000000-0005-0000-0000-00006B330000}"/>
    <cellStyle name="_Multiple 3 2 2 9" xfId="15489" xr:uid="{00000000-0005-0000-0000-00006C330000}"/>
    <cellStyle name="_Multiple 3 2 3" xfId="1938" xr:uid="{00000000-0005-0000-0000-00006D330000}"/>
    <cellStyle name="_Multiple 3 2 3 2" xfId="3495" xr:uid="{00000000-0005-0000-0000-00006E330000}"/>
    <cellStyle name="_Multiple 3 2 3 2 2" xfId="10960" xr:uid="{00000000-0005-0000-0000-00006F330000}"/>
    <cellStyle name="_Multiple 3 2 3 2 2 2" xfId="45120" xr:uid="{00000000-0005-0000-0000-000070330000}"/>
    <cellStyle name="_Multiple 3 2 3 2 2 3" xfId="31800" xr:uid="{00000000-0005-0000-0000-000071330000}"/>
    <cellStyle name="_Multiple 3 2 3 2 3" xfId="24347" xr:uid="{00000000-0005-0000-0000-000072330000}"/>
    <cellStyle name="_Multiple 3 2 3 2 4" xfId="37669" xr:uid="{00000000-0005-0000-0000-000073330000}"/>
    <cellStyle name="_Multiple 3 2 3 2 5" xfId="18493" xr:uid="{00000000-0005-0000-0000-000074330000}"/>
    <cellStyle name="_Multiple 3 2 3 3" xfId="5019" xr:uid="{00000000-0005-0000-0000-000075330000}"/>
    <cellStyle name="_Multiple 3 2 3 3 2" xfId="12484" xr:uid="{00000000-0005-0000-0000-000076330000}"/>
    <cellStyle name="_Multiple 3 2 3 3 2 2" xfId="46643" xr:uid="{00000000-0005-0000-0000-000077330000}"/>
    <cellStyle name="_Multiple 3 2 3 3 2 3" xfId="33323" xr:uid="{00000000-0005-0000-0000-000078330000}"/>
    <cellStyle name="_Multiple 3 2 3 3 3" xfId="25870" xr:uid="{00000000-0005-0000-0000-000079330000}"/>
    <cellStyle name="_Multiple 3 2 3 3 4" xfId="39192" xr:uid="{00000000-0005-0000-0000-00007A330000}"/>
    <cellStyle name="_Multiple 3 2 3 3 5" xfId="20016" xr:uid="{00000000-0005-0000-0000-00007B330000}"/>
    <cellStyle name="_Multiple 3 2 3 4" xfId="6562" xr:uid="{00000000-0005-0000-0000-00007C330000}"/>
    <cellStyle name="_Multiple 3 2 3 4 2" xfId="14027" xr:uid="{00000000-0005-0000-0000-00007D330000}"/>
    <cellStyle name="_Multiple 3 2 3 4 2 2" xfId="48186" xr:uid="{00000000-0005-0000-0000-00007E330000}"/>
    <cellStyle name="_Multiple 3 2 3 4 2 3" xfId="34866" xr:uid="{00000000-0005-0000-0000-00007F330000}"/>
    <cellStyle name="_Multiple 3 2 3 4 3" xfId="27413" xr:uid="{00000000-0005-0000-0000-000080330000}"/>
    <cellStyle name="_Multiple 3 2 3 4 4" xfId="40735" xr:uid="{00000000-0005-0000-0000-000081330000}"/>
    <cellStyle name="_Multiple 3 2 3 4 5" xfId="21559" xr:uid="{00000000-0005-0000-0000-000082330000}"/>
    <cellStyle name="_Multiple 3 2 3 5" xfId="9450" xr:uid="{00000000-0005-0000-0000-000083330000}"/>
    <cellStyle name="_Multiple 3 2 3 5 2" xfId="30291" xr:uid="{00000000-0005-0000-0000-000084330000}"/>
    <cellStyle name="_Multiple 3 2 3 5 3" xfId="43611" xr:uid="{00000000-0005-0000-0000-000085330000}"/>
    <cellStyle name="_Multiple 3 2 3 5 4" xfId="16984" xr:uid="{00000000-0005-0000-0000-000086330000}"/>
    <cellStyle name="_Multiple 3 2 3 6" xfId="8176" xr:uid="{00000000-0005-0000-0000-000087330000}"/>
    <cellStyle name="_Multiple 3 2 3 6 2" xfId="42347" xr:uid="{00000000-0005-0000-0000-000088330000}"/>
    <cellStyle name="_Multiple 3 2 3 6 3" xfId="29027" xr:uid="{00000000-0005-0000-0000-000089330000}"/>
    <cellStyle name="_Multiple 3 2 3 7" xfId="22838" xr:uid="{00000000-0005-0000-0000-00008A330000}"/>
    <cellStyle name="_Multiple 3 2 3 8" xfId="36160" xr:uid="{00000000-0005-0000-0000-00008B330000}"/>
    <cellStyle name="_Multiple 3 2 3 9" xfId="15720" xr:uid="{00000000-0005-0000-0000-00008C330000}"/>
    <cellStyle name="_Multiple 3 2 4" xfId="2252" xr:uid="{00000000-0005-0000-0000-00008D330000}"/>
    <cellStyle name="_Multiple 3 2 4 2" xfId="3790" xr:uid="{00000000-0005-0000-0000-00008E330000}"/>
    <cellStyle name="_Multiple 3 2 4 2 2" xfId="11255" xr:uid="{00000000-0005-0000-0000-00008F330000}"/>
    <cellStyle name="_Multiple 3 2 4 2 2 2" xfId="45415" xr:uid="{00000000-0005-0000-0000-000090330000}"/>
    <cellStyle name="_Multiple 3 2 4 2 2 3" xfId="32095" xr:uid="{00000000-0005-0000-0000-000091330000}"/>
    <cellStyle name="_Multiple 3 2 4 2 3" xfId="24642" xr:uid="{00000000-0005-0000-0000-000092330000}"/>
    <cellStyle name="_Multiple 3 2 4 2 4" xfId="37964" xr:uid="{00000000-0005-0000-0000-000093330000}"/>
    <cellStyle name="_Multiple 3 2 4 2 5" xfId="18788" xr:uid="{00000000-0005-0000-0000-000094330000}"/>
    <cellStyle name="_Multiple 3 2 4 3" xfId="5314" xr:uid="{00000000-0005-0000-0000-000095330000}"/>
    <cellStyle name="_Multiple 3 2 4 3 2" xfId="12779" xr:uid="{00000000-0005-0000-0000-000096330000}"/>
    <cellStyle name="_Multiple 3 2 4 3 2 2" xfId="46938" xr:uid="{00000000-0005-0000-0000-000097330000}"/>
    <cellStyle name="_Multiple 3 2 4 3 2 3" xfId="33618" xr:uid="{00000000-0005-0000-0000-000098330000}"/>
    <cellStyle name="_Multiple 3 2 4 3 3" xfId="26165" xr:uid="{00000000-0005-0000-0000-000099330000}"/>
    <cellStyle name="_Multiple 3 2 4 3 4" xfId="39487" xr:uid="{00000000-0005-0000-0000-00009A330000}"/>
    <cellStyle name="_Multiple 3 2 4 3 5" xfId="20311" xr:uid="{00000000-0005-0000-0000-00009B330000}"/>
    <cellStyle name="_Multiple 3 2 4 4" xfId="6857" xr:uid="{00000000-0005-0000-0000-00009C330000}"/>
    <cellStyle name="_Multiple 3 2 4 4 2" xfId="14322" xr:uid="{00000000-0005-0000-0000-00009D330000}"/>
    <cellStyle name="_Multiple 3 2 4 4 2 2" xfId="48481" xr:uid="{00000000-0005-0000-0000-00009E330000}"/>
    <cellStyle name="_Multiple 3 2 4 4 2 3" xfId="35161" xr:uid="{00000000-0005-0000-0000-00009F330000}"/>
    <cellStyle name="_Multiple 3 2 4 4 3" xfId="27708" xr:uid="{00000000-0005-0000-0000-0000A0330000}"/>
    <cellStyle name="_Multiple 3 2 4 4 4" xfId="41030" xr:uid="{00000000-0005-0000-0000-0000A1330000}"/>
    <cellStyle name="_Multiple 3 2 4 4 5" xfId="21854" xr:uid="{00000000-0005-0000-0000-0000A2330000}"/>
    <cellStyle name="_Multiple 3 2 4 5" xfId="9759" xr:uid="{00000000-0005-0000-0000-0000A3330000}"/>
    <cellStyle name="_Multiple 3 2 4 5 2" xfId="30600" xr:uid="{00000000-0005-0000-0000-0000A4330000}"/>
    <cellStyle name="_Multiple 3 2 4 5 3" xfId="43920" xr:uid="{00000000-0005-0000-0000-0000A5330000}"/>
    <cellStyle name="_Multiple 3 2 4 5 4" xfId="17293" xr:uid="{00000000-0005-0000-0000-0000A6330000}"/>
    <cellStyle name="_Multiple 3 2 4 6" xfId="8471" xr:uid="{00000000-0005-0000-0000-0000A7330000}"/>
    <cellStyle name="_Multiple 3 2 4 6 2" xfId="42642" xr:uid="{00000000-0005-0000-0000-0000A8330000}"/>
    <cellStyle name="_Multiple 3 2 4 6 3" xfId="29322" xr:uid="{00000000-0005-0000-0000-0000A9330000}"/>
    <cellStyle name="_Multiple 3 2 4 7" xfId="23147" xr:uid="{00000000-0005-0000-0000-0000AA330000}"/>
    <cellStyle name="_Multiple 3 2 4 8" xfId="36469" xr:uid="{00000000-0005-0000-0000-0000AB330000}"/>
    <cellStyle name="_Multiple 3 2 4 9" xfId="16015" xr:uid="{00000000-0005-0000-0000-0000AC330000}"/>
    <cellStyle name="_Multiple 3 2 5" xfId="3101" xr:uid="{00000000-0005-0000-0000-0000AD330000}"/>
    <cellStyle name="_Multiple 3 2 5 2" xfId="4633" xr:uid="{00000000-0005-0000-0000-0000AE330000}"/>
    <cellStyle name="_Multiple 3 2 5 2 2" xfId="12098" xr:uid="{00000000-0005-0000-0000-0000AF330000}"/>
    <cellStyle name="_Multiple 3 2 5 2 2 2" xfId="46257" xr:uid="{00000000-0005-0000-0000-0000B0330000}"/>
    <cellStyle name="_Multiple 3 2 5 2 2 3" xfId="32937" xr:uid="{00000000-0005-0000-0000-0000B1330000}"/>
    <cellStyle name="_Multiple 3 2 5 2 3" xfId="25484" xr:uid="{00000000-0005-0000-0000-0000B2330000}"/>
    <cellStyle name="_Multiple 3 2 5 2 4" xfId="38806" xr:uid="{00000000-0005-0000-0000-0000B3330000}"/>
    <cellStyle name="_Multiple 3 2 5 2 5" xfId="19630" xr:uid="{00000000-0005-0000-0000-0000B4330000}"/>
    <cellStyle name="_Multiple 3 2 5 3" xfId="6176" xr:uid="{00000000-0005-0000-0000-0000B5330000}"/>
    <cellStyle name="_Multiple 3 2 5 3 2" xfId="13641" xr:uid="{00000000-0005-0000-0000-0000B6330000}"/>
    <cellStyle name="_Multiple 3 2 5 3 2 2" xfId="47800" xr:uid="{00000000-0005-0000-0000-0000B7330000}"/>
    <cellStyle name="_Multiple 3 2 5 3 2 3" xfId="34480" xr:uid="{00000000-0005-0000-0000-0000B8330000}"/>
    <cellStyle name="_Multiple 3 2 5 3 3" xfId="27027" xr:uid="{00000000-0005-0000-0000-0000B9330000}"/>
    <cellStyle name="_Multiple 3 2 5 3 4" xfId="40349" xr:uid="{00000000-0005-0000-0000-0000BA330000}"/>
    <cellStyle name="_Multiple 3 2 5 3 5" xfId="21173" xr:uid="{00000000-0005-0000-0000-0000BB330000}"/>
    <cellStyle name="_Multiple 3 2 5 4" xfId="10574" xr:uid="{00000000-0005-0000-0000-0000BC330000}"/>
    <cellStyle name="_Multiple 3 2 5 4 2" xfId="31414" xr:uid="{00000000-0005-0000-0000-0000BD330000}"/>
    <cellStyle name="_Multiple 3 2 5 4 3" xfId="44734" xr:uid="{00000000-0005-0000-0000-0000BE330000}"/>
    <cellStyle name="_Multiple 3 2 5 4 4" xfId="18107" xr:uid="{00000000-0005-0000-0000-0000BF330000}"/>
    <cellStyle name="_Multiple 3 2 5 5" xfId="7790" xr:uid="{00000000-0005-0000-0000-0000C0330000}"/>
    <cellStyle name="_Multiple 3 2 5 5 2" xfId="41961" xr:uid="{00000000-0005-0000-0000-0000C1330000}"/>
    <cellStyle name="_Multiple 3 2 5 5 3" xfId="28641" xr:uid="{00000000-0005-0000-0000-0000C2330000}"/>
    <cellStyle name="_Multiple 3 2 5 6" xfId="23961" xr:uid="{00000000-0005-0000-0000-0000C3330000}"/>
    <cellStyle name="_Multiple 3 2 5 7" xfId="37283" xr:uid="{00000000-0005-0000-0000-0000C4330000}"/>
    <cellStyle name="_Multiple 3 2 5 8" xfId="15334" xr:uid="{00000000-0005-0000-0000-0000C5330000}"/>
    <cellStyle name="_Multiple 3 2 6" xfId="2608" xr:uid="{00000000-0005-0000-0000-0000C6330000}"/>
    <cellStyle name="_Multiple 3 2 6 2" xfId="10115" xr:uid="{00000000-0005-0000-0000-0000C7330000}"/>
    <cellStyle name="_Multiple 3 2 6 2 2" xfId="44275" xr:uid="{00000000-0005-0000-0000-0000C8330000}"/>
    <cellStyle name="_Multiple 3 2 6 2 3" xfId="30955" xr:uid="{00000000-0005-0000-0000-0000C9330000}"/>
    <cellStyle name="_Multiple 3 2 6 3" xfId="23502" xr:uid="{00000000-0005-0000-0000-0000CA330000}"/>
    <cellStyle name="_Multiple 3 2 6 4" xfId="36824" xr:uid="{00000000-0005-0000-0000-0000CB330000}"/>
    <cellStyle name="_Multiple 3 2 6 5" xfId="17648" xr:uid="{00000000-0005-0000-0000-0000CC330000}"/>
    <cellStyle name="_Multiple 3 2 7" xfId="4167" xr:uid="{00000000-0005-0000-0000-0000CD330000}"/>
    <cellStyle name="_Multiple 3 2 7 2" xfId="11632" xr:uid="{00000000-0005-0000-0000-0000CE330000}"/>
    <cellStyle name="_Multiple 3 2 7 2 2" xfId="45791" xr:uid="{00000000-0005-0000-0000-0000CF330000}"/>
    <cellStyle name="_Multiple 3 2 7 2 3" xfId="32471" xr:uid="{00000000-0005-0000-0000-0000D0330000}"/>
    <cellStyle name="_Multiple 3 2 7 3" xfId="25018" xr:uid="{00000000-0005-0000-0000-0000D1330000}"/>
    <cellStyle name="_Multiple 3 2 7 4" xfId="38340" xr:uid="{00000000-0005-0000-0000-0000D2330000}"/>
    <cellStyle name="_Multiple 3 2 7 5" xfId="19164" xr:uid="{00000000-0005-0000-0000-0000D3330000}"/>
    <cellStyle name="_Multiple 3 2 8" xfId="5698" xr:uid="{00000000-0005-0000-0000-0000D4330000}"/>
    <cellStyle name="_Multiple 3 2 8 2" xfId="13163" xr:uid="{00000000-0005-0000-0000-0000D5330000}"/>
    <cellStyle name="_Multiple 3 2 8 2 2" xfId="47322" xr:uid="{00000000-0005-0000-0000-0000D6330000}"/>
    <cellStyle name="_Multiple 3 2 8 2 3" xfId="34002" xr:uid="{00000000-0005-0000-0000-0000D7330000}"/>
    <cellStyle name="_Multiple 3 2 8 3" xfId="26549" xr:uid="{00000000-0005-0000-0000-0000D8330000}"/>
    <cellStyle name="_Multiple 3 2 8 4" xfId="39871" xr:uid="{00000000-0005-0000-0000-0000D9330000}"/>
    <cellStyle name="_Multiple 3 2 8 5" xfId="20695" xr:uid="{00000000-0005-0000-0000-0000DA330000}"/>
    <cellStyle name="_Multiple 3 2 9" xfId="9064" xr:uid="{00000000-0005-0000-0000-0000DB330000}"/>
    <cellStyle name="_Multiple 3 2 9 2" xfId="29905" xr:uid="{00000000-0005-0000-0000-0000DC330000}"/>
    <cellStyle name="_Multiple 3 2 9 3" xfId="43225" xr:uid="{00000000-0005-0000-0000-0000DD330000}"/>
    <cellStyle name="_Multiple 3 2 9 4" xfId="16598" xr:uid="{00000000-0005-0000-0000-0000DE330000}"/>
    <cellStyle name="_Multiple 3 3" xfId="1289" xr:uid="{00000000-0005-0000-0000-0000DF330000}"/>
    <cellStyle name="_Multiple 3 3 2" xfId="3172" xr:uid="{00000000-0005-0000-0000-0000E0330000}"/>
    <cellStyle name="_Multiple 3 3 2 2" xfId="10641" xr:uid="{00000000-0005-0000-0000-0000E1330000}"/>
    <cellStyle name="_Multiple 3 3 2 2 2" xfId="44801" xr:uid="{00000000-0005-0000-0000-0000E2330000}"/>
    <cellStyle name="_Multiple 3 3 2 2 3" xfId="31481" xr:uid="{00000000-0005-0000-0000-0000E3330000}"/>
    <cellStyle name="_Multiple 3 3 2 3" xfId="24028" xr:uid="{00000000-0005-0000-0000-0000E4330000}"/>
    <cellStyle name="_Multiple 3 3 2 4" xfId="37350" xr:uid="{00000000-0005-0000-0000-0000E5330000}"/>
    <cellStyle name="_Multiple 3 3 2 5" xfId="18174" xr:uid="{00000000-0005-0000-0000-0000E6330000}"/>
    <cellStyle name="_Multiple 3 3 3" xfId="4700" xr:uid="{00000000-0005-0000-0000-0000E7330000}"/>
    <cellStyle name="_Multiple 3 3 3 2" xfId="12165" xr:uid="{00000000-0005-0000-0000-0000E8330000}"/>
    <cellStyle name="_Multiple 3 3 3 2 2" xfId="46324" xr:uid="{00000000-0005-0000-0000-0000E9330000}"/>
    <cellStyle name="_Multiple 3 3 3 2 3" xfId="33004" xr:uid="{00000000-0005-0000-0000-0000EA330000}"/>
    <cellStyle name="_Multiple 3 3 3 3" xfId="25551" xr:uid="{00000000-0005-0000-0000-0000EB330000}"/>
    <cellStyle name="_Multiple 3 3 3 4" xfId="38873" xr:uid="{00000000-0005-0000-0000-0000EC330000}"/>
    <cellStyle name="_Multiple 3 3 3 5" xfId="19697" xr:uid="{00000000-0005-0000-0000-0000ED330000}"/>
    <cellStyle name="_Multiple 3 3 4" xfId="6243" xr:uid="{00000000-0005-0000-0000-0000EE330000}"/>
    <cellStyle name="_Multiple 3 3 4 2" xfId="13708" xr:uid="{00000000-0005-0000-0000-0000EF330000}"/>
    <cellStyle name="_Multiple 3 3 4 2 2" xfId="47867" xr:uid="{00000000-0005-0000-0000-0000F0330000}"/>
    <cellStyle name="_Multiple 3 3 4 2 3" xfId="34547" xr:uid="{00000000-0005-0000-0000-0000F1330000}"/>
    <cellStyle name="_Multiple 3 3 4 3" xfId="27094" xr:uid="{00000000-0005-0000-0000-0000F2330000}"/>
    <cellStyle name="_Multiple 3 3 4 4" xfId="40416" xr:uid="{00000000-0005-0000-0000-0000F3330000}"/>
    <cellStyle name="_Multiple 3 3 4 5" xfId="21240" xr:uid="{00000000-0005-0000-0000-0000F4330000}"/>
    <cellStyle name="_Multiple 3 3 5" xfId="9131" xr:uid="{00000000-0005-0000-0000-0000F5330000}"/>
    <cellStyle name="_Multiple 3 3 5 2" xfId="29972" xr:uid="{00000000-0005-0000-0000-0000F6330000}"/>
    <cellStyle name="_Multiple 3 3 5 3" xfId="43292" xr:uid="{00000000-0005-0000-0000-0000F7330000}"/>
    <cellStyle name="_Multiple 3 3 5 4" xfId="16665" xr:uid="{00000000-0005-0000-0000-0000F8330000}"/>
    <cellStyle name="_Multiple 3 3 6" xfId="7857" xr:uid="{00000000-0005-0000-0000-0000F9330000}"/>
    <cellStyle name="_Multiple 3 3 6 2" xfId="42028" xr:uid="{00000000-0005-0000-0000-0000FA330000}"/>
    <cellStyle name="_Multiple 3 3 6 3" xfId="28708" xr:uid="{00000000-0005-0000-0000-0000FB330000}"/>
    <cellStyle name="_Multiple 3 3 7" xfId="22518" xr:uid="{00000000-0005-0000-0000-0000FC330000}"/>
    <cellStyle name="_Multiple 3 3 8" xfId="35841" xr:uid="{00000000-0005-0000-0000-0000FD330000}"/>
    <cellStyle name="_Multiple 3 3 9" xfId="15401" xr:uid="{00000000-0005-0000-0000-0000FE330000}"/>
    <cellStyle name="_Multiple 3 4" xfId="1852" xr:uid="{00000000-0005-0000-0000-0000FF330000}"/>
    <cellStyle name="_Multiple 3 4 2" xfId="3411" xr:uid="{00000000-0005-0000-0000-000000340000}"/>
    <cellStyle name="_Multiple 3 4 2 2" xfId="10876" xr:uid="{00000000-0005-0000-0000-000001340000}"/>
    <cellStyle name="_Multiple 3 4 2 2 2" xfId="45036" xr:uid="{00000000-0005-0000-0000-000002340000}"/>
    <cellStyle name="_Multiple 3 4 2 2 3" xfId="31716" xr:uid="{00000000-0005-0000-0000-000003340000}"/>
    <cellStyle name="_Multiple 3 4 2 3" xfId="24263" xr:uid="{00000000-0005-0000-0000-000004340000}"/>
    <cellStyle name="_Multiple 3 4 2 4" xfId="37585" xr:uid="{00000000-0005-0000-0000-000005340000}"/>
    <cellStyle name="_Multiple 3 4 2 5" xfId="18409" xr:uid="{00000000-0005-0000-0000-000006340000}"/>
    <cellStyle name="_Multiple 3 4 3" xfId="4935" xr:uid="{00000000-0005-0000-0000-000007340000}"/>
    <cellStyle name="_Multiple 3 4 3 2" xfId="12400" xr:uid="{00000000-0005-0000-0000-000008340000}"/>
    <cellStyle name="_Multiple 3 4 3 2 2" xfId="46559" xr:uid="{00000000-0005-0000-0000-000009340000}"/>
    <cellStyle name="_Multiple 3 4 3 2 3" xfId="33239" xr:uid="{00000000-0005-0000-0000-00000A340000}"/>
    <cellStyle name="_Multiple 3 4 3 3" xfId="25786" xr:uid="{00000000-0005-0000-0000-00000B340000}"/>
    <cellStyle name="_Multiple 3 4 3 4" xfId="39108" xr:uid="{00000000-0005-0000-0000-00000C340000}"/>
    <cellStyle name="_Multiple 3 4 3 5" xfId="19932" xr:uid="{00000000-0005-0000-0000-00000D340000}"/>
    <cellStyle name="_Multiple 3 4 4" xfId="6478" xr:uid="{00000000-0005-0000-0000-00000E340000}"/>
    <cellStyle name="_Multiple 3 4 4 2" xfId="13943" xr:uid="{00000000-0005-0000-0000-00000F340000}"/>
    <cellStyle name="_Multiple 3 4 4 2 2" xfId="48102" xr:uid="{00000000-0005-0000-0000-000010340000}"/>
    <cellStyle name="_Multiple 3 4 4 2 3" xfId="34782" xr:uid="{00000000-0005-0000-0000-000011340000}"/>
    <cellStyle name="_Multiple 3 4 4 3" xfId="27329" xr:uid="{00000000-0005-0000-0000-000012340000}"/>
    <cellStyle name="_Multiple 3 4 4 4" xfId="40651" xr:uid="{00000000-0005-0000-0000-000013340000}"/>
    <cellStyle name="_Multiple 3 4 4 5" xfId="21475" xr:uid="{00000000-0005-0000-0000-000014340000}"/>
    <cellStyle name="_Multiple 3 4 5" xfId="9366" xr:uid="{00000000-0005-0000-0000-000015340000}"/>
    <cellStyle name="_Multiple 3 4 5 2" xfId="30207" xr:uid="{00000000-0005-0000-0000-000016340000}"/>
    <cellStyle name="_Multiple 3 4 5 3" xfId="43527" xr:uid="{00000000-0005-0000-0000-000017340000}"/>
    <cellStyle name="_Multiple 3 4 5 4" xfId="16900" xr:uid="{00000000-0005-0000-0000-000018340000}"/>
    <cellStyle name="_Multiple 3 4 6" xfId="8092" xr:uid="{00000000-0005-0000-0000-000019340000}"/>
    <cellStyle name="_Multiple 3 4 6 2" xfId="42263" xr:uid="{00000000-0005-0000-0000-00001A340000}"/>
    <cellStyle name="_Multiple 3 4 6 3" xfId="28943" xr:uid="{00000000-0005-0000-0000-00001B340000}"/>
    <cellStyle name="_Multiple 3 4 7" xfId="22754" xr:uid="{00000000-0005-0000-0000-00001C340000}"/>
    <cellStyle name="_Multiple 3 4 8" xfId="36076" xr:uid="{00000000-0005-0000-0000-00001D340000}"/>
    <cellStyle name="_Multiple 3 4 9" xfId="15636" xr:uid="{00000000-0005-0000-0000-00001E340000}"/>
    <cellStyle name="_Multiple 3 5" xfId="2168" xr:uid="{00000000-0005-0000-0000-00001F340000}"/>
    <cellStyle name="_Multiple 3 5 2" xfId="3709" xr:uid="{00000000-0005-0000-0000-000020340000}"/>
    <cellStyle name="_Multiple 3 5 2 2" xfId="11174" xr:uid="{00000000-0005-0000-0000-000021340000}"/>
    <cellStyle name="_Multiple 3 5 2 2 2" xfId="45334" xr:uid="{00000000-0005-0000-0000-000022340000}"/>
    <cellStyle name="_Multiple 3 5 2 2 3" xfId="32014" xr:uid="{00000000-0005-0000-0000-000023340000}"/>
    <cellStyle name="_Multiple 3 5 2 3" xfId="24561" xr:uid="{00000000-0005-0000-0000-000024340000}"/>
    <cellStyle name="_Multiple 3 5 2 4" xfId="37883" xr:uid="{00000000-0005-0000-0000-000025340000}"/>
    <cellStyle name="_Multiple 3 5 2 5" xfId="18707" xr:uid="{00000000-0005-0000-0000-000026340000}"/>
    <cellStyle name="_Multiple 3 5 3" xfId="5233" xr:uid="{00000000-0005-0000-0000-000027340000}"/>
    <cellStyle name="_Multiple 3 5 3 2" xfId="12698" xr:uid="{00000000-0005-0000-0000-000028340000}"/>
    <cellStyle name="_Multiple 3 5 3 2 2" xfId="46857" xr:uid="{00000000-0005-0000-0000-000029340000}"/>
    <cellStyle name="_Multiple 3 5 3 2 3" xfId="33537" xr:uid="{00000000-0005-0000-0000-00002A340000}"/>
    <cellStyle name="_Multiple 3 5 3 3" xfId="26084" xr:uid="{00000000-0005-0000-0000-00002B340000}"/>
    <cellStyle name="_Multiple 3 5 3 4" xfId="39406" xr:uid="{00000000-0005-0000-0000-00002C340000}"/>
    <cellStyle name="_Multiple 3 5 3 5" xfId="20230" xr:uid="{00000000-0005-0000-0000-00002D340000}"/>
    <cellStyle name="_Multiple 3 5 4" xfId="6776" xr:uid="{00000000-0005-0000-0000-00002E340000}"/>
    <cellStyle name="_Multiple 3 5 4 2" xfId="14241" xr:uid="{00000000-0005-0000-0000-00002F340000}"/>
    <cellStyle name="_Multiple 3 5 4 2 2" xfId="48400" xr:uid="{00000000-0005-0000-0000-000030340000}"/>
    <cellStyle name="_Multiple 3 5 4 2 3" xfId="35080" xr:uid="{00000000-0005-0000-0000-000031340000}"/>
    <cellStyle name="_Multiple 3 5 4 3" xfId="27627" xr:uid="{00000000-0005-0000-0000-000032340000}"/>
    <cellStyle name="_Multiple 3 5 4 4" xfId="40949" xr:uid="{00000000-0005-0000-0000-000033340000}"/>
    <cellStyle name="_Multiple 3 5 4 5" xfId="21773" xr:uid="{00000000-0005-0000-0000-000034340000}"/>
    <cellStyle name="_Multiple 3 5 5" xfId="9675" xr:uid="{00000000-0005-0000-0000-000035340000}"/>
    <cellStyle name="_Multiple 3 5 5 2" xfId="30516" xr:uid="{00000000-0005-0000-0000-000036340000}"/>
    <cellStyle name="_Multiple 3 5 5 3" xfId="43836" xr:uid="{00000000-0005-0000-0000-000037340000}"/>
    <cellStyle name="_Multiple 3 5 5 4" xfId="17209" xr:uid="{00000000-0005-0000-0000-000038340000}"/>
    <cellStyle name="_Multiple 3 5 6" xfId="8390" xr:uid="{00000000-0005-0000-0000-000039340000}"/>
    <cellStyle name="_Multiple 3 5 6 2" xfId="42561" xr:uid="{00000000-0005-0000-0000-00003A340000}"/>
    <cellStyle name="_Multiple 3 5 6 3" xfId="29241" xr:uid="{00000000-0005-0000-0000-00003B340000}"/>
    <cellStyle name="_Multiple 3 5 7" xfId="23063" xr:uid="{00000000-0005-0000-0000-00003C340000}"/>
    <cellStyle name="_Multiple 3 5 8" xfId="36385" xr:uid="{00000000-0005-0000-0000-00003D340000}"/>
    <cellStyle name="_Multiple 3 5 9" xfId="15934" xr:uid="{00000000-0005-0000-0000-00003E340000}"/>
    <cellStyle name="_Multiple 3 6" xfId="2936" xr:uid="{00000000-0005-0000-0000-00003F340000}"/>
    <cellStyle name="_Multiple 3 6 2" xfId="4490" xr:uid="{00000000-0005-0000-0000-000040340000}"/>
    <cellStyle name="_Multiple 3 6 2 2" xfId="11955" xr:uid="{00000000-0005-0000-0000-000041340000}"/>
    <cellStyle name="_Multiple 3 6 2 2 2" xfId="46114" xr:uid="{00000000-0005-0000-0000-000042340000}"/>
    <cellStyle name="_Multiple 3 6 2 2 3" xfId="32794" xr:uid="{00000000-0005-0000-0000-000043340000}"/>
    <cellStyle name="_Multiple 3 6 2 3" xfId="25341" xr:uid="{00000000-0005-0000-0000-000044340000}"/>
    <cellStyle name="_Multiple 3 6 2 4" xfId="38663" xr:uid="{00000000-0005-0000-0000-000045340000}"/>
    <cellStyle name="_Multiple 3 6 2 5" xfId="19487" xr:uid="{00000000-0005-0000-0000-000046340000}"/>
    <cellStyle name="_Multiple 3 6 3" xfId="6033" xr:uid="{00000000-0005-0000-0000-000047340000}"/>
    <cellStyle name="_Multiple 3 6 3 2" xfId="13498" xr:uid="{00000000-0005-0000-0000-000048340000}"/>
    <cellStyle name="_Multiple 3 6 3 2 2" xfId="47657" xr:uid="{00000000-0005-0000-0000-000049340000}"/>
    <cellStyle name="_Multiple 3 6 3 2 3" xfId="34337" xr:uid="{00000000-0005-0000-0000-00004A340000}"/>
    <cellStyle name="_Multiple 3 6 3 3" xfId="26884" xr:uid="{00000000-0005-0000-0000-00004B340000}"/>
    <cellStyle name="_Multiple 3 6 3 4" xfId="40206" xr:uid="{00000000-0005-0000-0000-00004C340000}"/>
    <cellStyle name="_Multiple 3 6 3 5" xfId="21030" xr:uid="{00000000-0005-0000-0000-00004D340000}"/>
    <cellStyle name="_Multiple 3 6 4" xfId="10431" xr:uid="{00000000-0005-0000-0000-00004E340000}"/>
    <cellStyle name="_Multiple 3 6 4 2" xfId="31271" xr:uid="{00000000-0005-0000-0000-00004F340000}"/>
    <cellStyle name="_Multiple 3 6 4 3" xfId="44591" xr:uid="{00000000-0005-0000-0000-000050340000}"/>
    <cellStyle name="_Multiple 3 6 4 4" xfId="17964" xr:uid="{00000000-0005-0000-0000-000051340000}"/>
    <cellStyle name="_Multiple 3 6 5" xfId="7647" xr:uid="{00000000-0005-0000-0000-000052340000}"/>
    <cellStyle name="_Multiple 3 6 5 2" xfId="41818" xr:uid="{00000000-0005-0000-0000-000053340000}"/>
    <cellStyle name="_Multiple 3 6 5 3" xfId="28498" xr:uid="{00000000-0005-0000-0000-000054340000}"/>
    <cellStyle name="_Multiple 3 6 6" xfId="23818" xr:uid="{00000000-0005-0000-0000-000055340000}"/>
    <cellStyle name="_Multiple 3 6 7" xfId="37140" xr:uid="{00000000-0005-0000-0000-000056340000}"/>
    <cellStyle name="_Multiple 3 6 8" xfId="15191" xr:uid="{00000000-0005-0000-0000-000057340000}"/>
    <cellStyle name="_Multiple 3 7" xfId="2507" xr:uid="{00000000-0005-0000-0000-000058340000}"/>
    <cellStyle name="_Multiple 3 7 2" xfId="10014" xr:uid="{00000000-0005-0000-0000-000059340000}"/>
    <cellStyle name="_Multiple 3 7 2 2" xfId="44174" xr:uid="{00000000-0005-0000-0000-00005A340000}"/>
    <cellStyle name="_Multiple 3 7 2 3" xfId="30854" xr:uid="{00000000-0005-0000-0000-00005B340000}"/>
    <cellStyle name="_Multiple 3 7 3" xfId="23401" xr:uid="{00000000-0005-0000-0000-00005C340000}"/>
    <cellStyle name="_Multiple 3 7 4" xfId="36723" xr:uid="{00000000-0005-0000-0000-00005D340000}"/>
    <cellStyle name="_Multiple 3 7 5" xfId="17547" xr:uid="{00000000-0005-0000-0000-00005E340000}"/>
    <cellStyle name="_Multiple 3 8" xfId="4069" xr:uid="{00000000-0005-0000-0000-00005F340000}"/>
    <cellStyle name="_Multiple 3 8 2" xfId="11534" xr:uid="{00000000-0005-0000-0000-000060340000}"/>
    <cellStyle name="_Multiple 3 8 2 2" xfId="45694" xr:uid="{00000000-0005-0000-0000-000061340000}"/>
    <cellStyle name="_Multiple 3 8 2 3" xfId="32374" xr:uid="{00000000-0005-0000-0000-000062340000}"/>
    <cellStyle name="_Multiple 3 8 3" xfId="24921" xr:uid="{00000000-0005-0000-0000-000063340000}"/>
    <cellStyle name="_Multiple 3 8 4" xfId="38243" xr:uid="{00000000-0005-0000-0000-000064340000}"/>
    <cellStyle name="_Multiple 3 8 5" xfId="19067" xr:uid="{00000000-0005-0000-0000-000065340000}"/>
    <cellStyle name="_Multiple 3 9" xfId="5614" xr:uid="{00000000-0005-0000-0000-000066340000}"/>
    <cellStyle name="_Multiple 3 9 2" xfId="13079" xr:uid="{00000000-0005-0000-0000-000067340000}"/>
    <cellStyle name="_Multiple 3 9 2 2" xfId="47238" xr:uid="{00000000-0005-0000-0000-000068340000}"/>
    <cellStyle name="_Multiple 3 9 2 3" xfId="33918" xr:uid="{00000000-0005-0000-0000-000069340000}"/>
    <cellStyle name="_Multiple 3 9 3" xfId="26465" xr:uid="{00000000-0005-0000-0000-00006A340000}"/>
    <cellStyle name="_Multiple 3 9 4" xfId="39787" xr:uid="{00000000-0005-0000-0000-00006B340000}"/>
    <cellStyle name="_Multiple 3 9 5" xfId="20611" xr:uid="{00000000-0005-0000-0000-00006C340000}"/>
    <cellStyle name="_Multiple 4" xfId="1185" xr:uid="{00000000-0005-0000-0000-00006D340000}"/>
    <cellStyle name="_Multiple 4 10" xfId="9034" xr:uid="{00000000-0005-0000-0000-00006E340000}"/>
    <cellStyle name="_Multiple 4 10 2" xfId="29875" xr:uid="{00000000-0005-0000-0000-00006F340000}"/>
    <cellStyle name="_Multiple 4 10 3" xfId="43195" xr:uid="{00000000-0005-0000-0000-000070340000}"/>
    <cellStyle name="_Multiple 4 10 4" xfId="16568" xr:uid="{00000000-0005-0000-0000-000071340000}"/>
    <cellStyle name="_Multiple 4 11" xfId="7260" xr:uid="{00000000-0005-0000-0000-000072340000}"/>
    <cellStyle name="_Multiple 4 11 2" xfId="41432" xr:uid="{00000000-0005-0000-0000-000073340000}"/>
    <cellStyle name="_Multiple 4 11 3" xfId="28111" xr:uid="{00000000-0005-0000-0000-000074340000}"/>
    <cellStyle name="_Multiple 4 12" xfId="22421" xr:uid="{00000000-0005-0000-0000-000075340000}"/>
    <cellStyle name="_Multiple 4 13" xfId="35744" xr:uid="{00000000-0005-0000-0000-000076340000}"/>
    <cellStyle name="_Multiple 4 14" xfId="14805" xr:uid="{00000000-0005-0000-0000-000077340000}"/>
    <cellStyle name="_Multiple 4 2" xfId="1721" xr:uid="{00000000-0005-0000-0000-000078340000}"/>
    <cellStyle name="_Multiple 4 2 10" xfId="22625" xr:uid="{00000000-0005-0000-0000-000079340000}"/>
    <cellStyle name="_Multiple 4 2 11" xfId="35947" xr:uid="{00000000-0005-0000-0000-00007A340000}"/>
    <cellStyle name="_Multiple 4 2 12" xfId="14886" xr:uid="{00000000-0005-0000-0000-00007B340000}"/>
    <cellStyle name="_Multiple 4 2 2" xfId="1956" xr:uid="{00000000-0005-0000-0000-00007C340000}"/>
    <cellStyle name="_Multiple 4 2 2 2" xfId="3513" xr:uid="{00000000-0005-0000-0000-00007D340000}"/>
    <cellStyle name="_Multiple 4 2 2 2 2" xfId="10978" xr:uid="{00000000-0005-0000-0000-00007E340000}"/>
    <cellStyle name="_Multiple 4 2 2 2 2 2" xfId="45138" xr:uid="{00000000-0005-0000-0000-00007F340000}"/>
    <cellStyle name="_Multiple 4 2 2 2 2 3" xfId="31818" xr:uid="{00000000-0005-0000-0000-000080340000}"/>
    <cellStyle name="_Multiple 4 2 2 2 3" xfId="24365" xr:uid="{00000000-0005-0000-0000-000081340000}"/>
    <cellStyle name="_Multiple 4 2 2 2 4" xfId="37687" xr:uid="{00000000-0005-0000-0000-000082340000}"/>
    <cellStyle name="_Multiple 4 2 2 2 5" xfId="18511" xr:uid="{00000000-0005-0000-0000-000083340000}"/>
    <cellStyle name="_Multiple 4 2 2 3" xfId="5037" xr:uid="{00000000-0005-0000-0000-000084340000}"/>
    <cellStyle name="_Multiple 4 2 2 3 2" xfId="12502" xr:uid="{00000000-0005-0000-0000-000085340000}"/>
    <cellStyle name="_Multiple 4 2 2 3 2 2" xfId="46661" xr:uid="{00000000-0005-0000-0000-000086340000}"/>
    <cellStyle name="_Multiple 4 2 2 3 2 3" xfId="33341" xr:uid="{00000000-0005-0000-0000-000087340000}"/>
    <cellStyle name="_Multiple 4 2 2 3 3" xfId="25888" xr:uid="{00000000-0005-0000-0000-000088340000}"/>
    <cellStyle name="_Multiple 4 2 2 3 4" xfId="39210" xr:uid="{00000000-0005-0000-0000-000089340000}"/>
    <cellStyle name="_Multiple 4 2 2 3 5" xfId="20034" xr:uid="{00000000-0005-0000-0000-00008A340000}"/>
    <cellStyle name="_Multiple 4 2 2 4" xfId="6580" xr:uid="{00000000-0005-0000-0000-00008B340000}"/>
    <cellStyle name="_Multiple 4 2 2 4 2" xfId="14045" xr:uid="{00000000-0005-0000-0000-00008C340000}"/>
    <cellStyle name="_Multiple 4 2 2 4 2 2" xfId="48204" xr:uid="{00000000-0005-0000-0000-00008D340000}"/>
    <cellStyle name="_Multiple 4 2 2 4 2 3" xfId="34884" xr:uid="{00000000-0005-0000-0000-00008E340000}"/>
    <cellStyle name="_Multiple 4 2 2 4 3" xfId="27431" xr:uid="{00000000-0005-0000-0000-00008F340000}"/>
    <cellStyle name="_Multiple 4 2 2 4 4" xfId="40753" xr:uid="{00000000-0005-0000-0000-000090340000}"/>
    <cellStyle name="_Multiple 4 2 2 4 5" xfId="21577" xr:uid="{00000000-0005-0000-0000-000091340000}"/>
    <cellStyle name="_Multiple 4 2 2 5" xfId="9468" xr:uid="{00000000-0005-0000-0000-000092340000}"/>
    <cellStyle name="_Multiple 4 2 2 5 2" xfId="30309" xr:uid="{00000000-0005-0000-0000-000093340000}"/>
    <cellStyle name="_Multiple 4 2 2 5 3" xfId="43629" xr:uid="{00000000-0005-0000-0000-000094340000}"/>
    <cellStyle name="_Multiple 4 2 2 5 4" xfId="17002" xr:uid="{00000000-0005-0000-0000-000095340000}"/>
    <cellStyle name="_Multiple 4 2 2 6" xfId="8194" xr:uid="{00000000-0005-0000-0000-000096340000}"/>
    <cellStyle name="_Multiple 4 2 2 6 2" xfId="42365" xr:uid="{00000000-0005-0000-0000-000097340000}"/>
    <cellStyle name="_Multiple 4 2 2 6 3" xfId="29045" xr:uid="{00000000-0005-0000-0000-000098340000}"/>
    <cellStyle name="_Multiple 4 2 2 7" xfId="22856" xr:uid="{00000000-0005-0000-0000-000099340000}"/>
    <cellStyle name="_Multiple 4 2 2 8" xfId="36178" xr:uid="{00000000-0005-0000-0000-00009A340000}"/>
    <cellStyle name="_Multiple 4 2 2 9" xfId="15738" xr:uid="{00000000-0005-0000-0000-00009B340000}"/>
    <cellStyle name="_Multiple 4 2 3" xfId="2270" xr:uid="{00000000-0005-0000-0000-00009C340000}"/>
    <cellStyle name="_Multiple 4 2 3 2" xfId="3808" xr:uid="{00000000-0005-0000-0000-00009D340000}"/>
    <cellStyle name="_Multiple 4 2 3 2 2" xfId="11273" xr:uid="{00000000-0005-0000-0000-00009E340000}"/>
    <cellStyle name="_Multiple 4 2 3 2 2 2" xfId="45433" xr:uid="{00000000-0005-0000-0000-00009F340000}"/>
    <cellStyle name="_Multiple 4 2 3 2 2 3" xfId="32113" xr:uid="{00000000-0005-0000-0000-0000A0340000}"/>
    <cellStyle name="_Multiple 4 2 3 2 3" xfId="24660" xr:uid="{00000000-0005-0000-0000-0000A1340000}"/>
    <cellStyle name="_Multiple 4 2 3 2 4" xfId="37982" xr:uid="{00000000-0005-0000-0000-0000A2340000}"/>
    <cellStyle name="_Multiple 4 2 3 2 5" xfId="18806" xr:uid="{00000000-0005-0000-0000-0000A3340000}"/>
    <cellStyle name="_Multiple 4 2 3 3" xfId="5332" xr:uid="{00000000-0005-0000-0000-0000A4340000}"/>
    <cellStyle name="_Multiple 4 2 3 3 2" xfId="12797" xr:uid="{00000000-0005-0000-0000-0000A5340000}"/>
    <cellStyle name="_Multiple 4 2 3 3 2 2" xfId="46956" xr:uid="{00000000-0005-0000-0000-0000A6340000}"/>
    <cellStyle name="_Multiple 4 2 3 3 2 3" xfId="33636" xr:uid="{00000000-0005-0000-0000-0000A7340000}"/>
    <cellStyle name="_Multiple 4 2 3 3 3" xfId="26183" xr:uid="{00000000-0005-0000-0000-0000A8340000}"/>
    <cellStyle name="_Multiple 4 2 3 3 4" xfId="39505" xr:uid="{00000000-0005-0000-0000-0000A9340000}"/>
    <cellStyle name="_Multiple 4 2 3 3 5" xfId="20329" xr:uid="{00000000-0005-0000-0000-0000AA340000}"/>
    <cellStyle name="_Multiple 4 2 3 4" xfId="6875" xr:uid="{00000000-0005-0000-0000-0000AB340000}"/>
    <cellStyle name="_Multiple 4 2 3 4 2" xfId="14340" xr:uid="{00000000-0005-0000-0000-0000AC340000}"/>
    <cellStyle name="_Multiple 4 2 3 4 2 2" xfId="48499" xr:uid="{00000000-0005-0000-0000-0000AD340000}"/>
    <cellStyle name="_Multiple 4 2 3 4 2 3" xfId="35179" xr:uid="{00000000-0005-0000-0000-0000AE340000}"/>
    <cellStyle name="_Multiple 4 2 3 4 3" xfId="27726" xr:uid="{00000000-0005-0000-0000-0000AF340000}"/>
    <cellStyle name="_Multiple 4 2 3 4 4" xfId="41048" xr:uid="{00000000-0005-0000-0000-0000B0340000}"/>
    <cellStyle name="_Multiple 4 2 3 4 5" xfId="21872" xr:uid="{00000000-0005-0000-0000-0000B1340000}"/>
    <cellStyle name="_Multiple 4 2 3 5" xfId="9777" xr:uid="{00000000-0005-0000-0000-0000B2340000}"/>
    <cellStyle name="_Multiple 4 2 3 5 2" xfId="30618" xr:uid="{00000000-0005-0000-0000-0000B3340000}"/>
    <cellStyle name="_Multiple 4 2 3 5 3" xfId="43938" xr:uid="{00000000-0005-0000-0000-0000B4340000}"/>
    <cellStyle name="_Multiple 4 2 3 5 4" xfId="17311" xr:uid="{00000000-0005-0000-0000-0000B5340000}"/>
    <cellStyle name="_Multiple 4 2 3 6" xfId="8489" xr:uid="{00000000-0005-0000-0000-0000B6340000}"/>
    <cellStyle name="_Multiple 4 2 3 6 2" xfId="42660" xr:uid="{00000000-0005-0000-0000-0000B7340000}"/>
    <cellStyle name="_Multiple 4 2 3 6 3" xfId="29340" xr:uid="{00000000-0005-0000-0000-0000B8340000}"/>
    <cellStyle name="_Multiple 4 2 3 7" xfId="23165" xr:uid="{00000000-0005-0000-0000-0000B9340000}"/>
    <cellStyle name="_Multiple 4 2 3 8" xfId="36487" xr:uid="{00000000-0005-0000-0000-0000BA340000}"/>
    <cellStyle name="_Multiple 4 2 3 9" xfId="16033" xr:uid="{00000000-0005-0000-0000-0000BB340000}"/>
    <cellStyle name="_Multiple 4 2 4" xfId="3282" xr:uid="{00000000-0005-0000-0000-0000BC340000}"/>
    <cellStyle name="_Multiple 4 2 4 2" xfId="4806" xr:uid="{00000000-0005-0000-0000-0000BD340000}"/>
    <cellStyle name="_Multiple 4 2 4 2 2" xfId="12271" xr:uid="{00000000-0005-0000-0000-0000BE340000}"/>
    <cellStyle name="_Multiple 4 2 4 2 2 2" xfId="46430" xr:uid="{00000000-0005-0000-0000-0000BF340000}"/>
    <cellStyle name="_Multiple 4 2 4 2 2 3" xfId="33110" xr:uid="{00000000-0005-0000-0000-0000C0340000}"/>
    <cellStyle name="_Multiple 4 2 4 2 3" xfId="25657" xr:uid="{00000000-0005-0000-0000-0000C1340000}"/>
    <cellStyle name="_Multiple 4 2 4 2 4" xfId="38979" xr:uid="{00000000-0005-0000-0000-0000C2340000}"/>
    <cellStyle name="_Multiple 4 2 4 2 5" xfId="19803" xr:uid="{00000000-0005-0000-0000-0000C3340000}"/>
    <cellStyle name="_Multiple 4 2 4 3" xfId="6349" xr:uid="{00000000-0005-0000-0000-0000C4340000}"/>
    <cellStyle name="_Multiple 4 2 4 3 2" xfId="13814" xr:uid="{00000000-0005-0000-0000-0000C5340000}"/>
    <cellStyle name="_Multiple 4 2 4 3 2 2" xfId="47973" xr:uid="{00000000-0005-0000-0000-0000C6340000}"/>
    <cellStyle name="_Multiple 4 2 4 3 2 3" xfId="34653" xr:uid="{00000000-0005-0000-0000-0000C7340000}"/>
    <cellStyle name="_Multiple 4 2 4 3 3" xfId="27200" xr:uid="{00000000-0005-0000-0000-0000C8340000}"/>
    <cellStyle name="_Multiple 4 2 4 3 4" xfId="40522" xr:uid="{00000000-0005-0000-0000-0000C9340000}"/>
    <cellStyle name="_Multiple 4 2 4 3 5" xfId="21346" xr:uid="{00000000-0005-0000-0000-0000CA340000}"/>
    <cellStyle name="_Multiple 4 2 4 4" xfId="10747" xr:uid="{00000000-0005-0000-0000-0000CB340000}"/>
    <cellStyle name="_Multiple 4 2 4 4 2" xfId="31587" xr:uid="{00000000-0005-0000-0000-0000CC340000}"/>
    <cellStyle name="_Multiple 4 2 4 4 3" xfId="44907" xr:uid="{00000000-0005-0000-0000-0000CD340000}"/>
    <cellStyle name="_Multiple 4 2 4 4 4" xfId="18280" xr:uid="{00000000-0005-0000-0000-0000CE340000}"/>
    <cellStyle name="_Multiple 4 2 4 5" xfId="7963" xr:uid="{00000000-0005-0000-0000-0000CF340000}"/>
    <cellStyle name="_Multiple 4 2 4 5 2" xfId="42134" xr:uid="{00000000-0005-0000-0000-0000D0340000}"/>
    <cellStyle name="_Multiple 4 2 4 5 3" xfId="28814" xr:uid="{00000000-0005-0000-0000-0000D1340000}"/>
    <cellStyle name="_Multiple 4 2 4 6" xfId="24134" xr:uid="{00000000-0005-0000-0000-0000D2340000}"/>
    <cellStyle name="_Multiple 4 2 4 7" xfId="37456" xr:uid="{00000000-0005-0000-0000-0000D3340000}"/>
    <cellStyle name="_Multiple 4 2 4 8" xfId="15507" xr:uid="{00000000-0005-0000-0000-0000D4340000}"/>
    <cellStyle name="_Multiple 4 2 5" xfId="2626" xr:uid="{00000000-0005-0000-0000-0000D5340000}"/>
    <cellStyle name="_Multiple 4 2 5 2" xfId="10133" xr:uid="{00000000-0005-0000-0000-0000D6340000}"/>
    <cellStyle name="_Multiple 4 2 5 2 2" xfId="44293" xr:uid="{00000000-0005-0000-0000-0000D7340000}"/>
    <cellStyle name="_Multiple 4 2 5 2 3" xfId="30973" xr:uid="{00000000-0005-0000-0000-0000D8340000}"/>
    <cellStyle name="_Multiple 4 2 5 3" xfId="23520" xr:uid="{00000000-0005-0000-0000-0000D9340000}"/>
    <cellStyle name="_Multiple 4 2 5 4" xfId="36842" xr:uid="{00000000-0005-0000-0000-0000DA340000}"/>
    <cellStyle name="_Multiple 4 2 5 5" xfId="17666" xr:uid="{00000000-0005-0000-0000-0000DB340000}"/>
    <cellStyle name="_Multiple 4 2 6" xfId="4185" xr:uid="{00000000-0005-0000-0000-0000DC340000}"/>
    <cellStyle name="_Multiple 4 2 6 2" xfId="11650" xr:uid="{00000000-0005-0000-0000-0000DD340000}"/>
    <cellStyle name="_Multiple 4 2 6 2 2" xfId="45809" xr:uid="{00000000-0005-0000-0000-0000DE340000}"/>
    <cellStyle name="_Multiple 4 2 6 2 3" xfId="32489" xr:uid="{00000000-0005-0000-0000-0000DF340000}"/>
    <cellStyle name="_Multiple 4 2 6 3" xfId="25036" xr:uid="{00000000-0005-0000-0000-0000E0340000}"/>
    <cellStyle name="_Multiple 4 2 6 4" xfId="38358" xr:uid="{00000000-0005-0000-0000-0000E1340000}"/>
    <cellStyle name="_Multiple 4 2 6 5" xfId="19182" xr:uid="{00000000-0005-0000-0000-0000E2340000}"/>
    <cellStyle name="_Multiple 4 2 7" xfId="5716" xr:uid="{00000000-0005-0000-0000-0000E3340000}"/>
    <cellStyle name="_Multiple 4 2 7 2" xfId="13181" xr:uid="{00000000-0005-0000-0000-0000E4340000}"/>
    <cellStyle name="_Multiple 4 2 7 2 2" xfId="47340" xr:uid="{00000000-0005-0000-0000-0000E5340000}"/>
    <cellStyle name="_Multiple 4 2 7 2 3" xfId="34020" xr:uid="{00000000-0005-0000-0000-0000E6340000}"/>
    <cellStyle name="_Multiple 4 2 7 3" xfId="26567" xr:uid="{00000000-0005-0000-0000-0000E7340000}"/>
    <cellStyle name="_Multiple 4 2 7 4" xfId="39889" xr:uid="{00000000-0005-0000-0000-0000E8340000}"/>
    <cellStyle name="_Multiple 4 2 7 5" xfId="20713" xr:uid="{00000000-0005-0000-0000-0000E9340000}"/>
    <cellStyle name="_Multiple 4 2 8" xfId="9237" xr:uid="{00000000-0005-0000-0000-0000EA340000}"/>
    <cellStyle name="_Multiple 4 2 8 2" xfId="30078" xr:uid="{00000000-0005-0000-0000-0000EB340000}"/>
    <cellStyle name="_Multiple 4 2 8 3" xfId="43398" xr:uid="{00000000-0005-0000-0000-0000EC340000}"/>
    <cellStyle name="_Multiple 4 2 8 4" xfId="16771" xr:uid="{00000000-0005-0000-0000-0000ED340000}"/>
    <cellStyle name="_Multiple 4 2 9" xfId="7342" xr:uid="{00000000-0005-0000-0000-0000EE340000}"/>
    <cellStyle name="_Multiple 4 2 9 2" xfId="41513" xr:uid="{00000000-0005-0000-0000-0000EF340000}"/>
    <cellStyle name="_Multiple 4 2 9 3" xfId="28193" xr:uid="{00000000-0005-0000-0000-0000F0340000}"/>
    <cellStyle name="_Multiple 4 3" xfId="1316" xr:uid="{00000000-0005-0000-0000-0000F1340000}"/>
    <cellStyle name="_Multiple 4 3 2" xfId="3199" xr:uid="{00000000-0005-0000-0000-0000F2340000}"/>
    <cellStyle name="_Multiple 4 3 2 2" xfId="10666" xr:uid="{00000000-0005-0000-0000-0000F3340000}"/>
    <cellStyle name="_Multiple 4 3 2 2 2" xfId="44826" xr:uid="{00000000-0005-0000-0000-0000F4340000}"/>
    <cellStyle name="_Multiple 4 3 2 2 3" xfId="31506" xr:uid="{00000000-0005-0000-0000-0000F5340000}"/>
    <cellStyle name="_Multiple 4 3 2 3" xfId="24053" xr:uid="{00000000-0005-0000-0000-0000F6340000}"/>
    <cellStyle name="_Multiple 4 3 2 4" xfId="37375" xr:uid="{00000000-0005-0000-0000-0000F7340000}"/>
    <cellStyle name="_Multiple 4 3 2 5" xfId="18199" xr:uid="{00000000-0005-0000-0000-0000F8340000}"/>
    <cellStyle name="_Multiple 4 3 3" xfId="4725" xr:uid="{00000000-0005-0000-0000-0000F9340000}"/>
    <cellStyle name="_Multiple 4 3 3 2" xfId="12190" xr:uid="{00000000-0005-0000-0000-0000FA340000}"/>
    <cellStyle name="_Multiple 4 3 3 2 2" xfId="46349" xr:uid="{00000000-0005-0000-0000-0000FB340000}"/>
    <cellStyle name="_Multiple 4 3 3 2 3" xfId="33029" xr:uid="{00000000-0005-0000-0000-0000FC340000}"/>
    <cellStyle name="_Multiple 4 3 3 3" xfId="25576" xr:uid="{00000000-0005-0000-0000-0000FD340000}"/>
    <cellStyle name="_Multiple 4 3 3 4" xfId="38898" xr:uid="{00000000-0005-0000-0000-0000FE340000}"/>
    <cellStyle name="_Multiple 4 3 3 5" xfId="19722" xr:uid="{00000000-0005-0000-0000-0000FF340000}"/>
    <cellStyle name="_Multiple 4 3 4" xfId="6268" xr:uid="{00000000-0005-0000-0000-000000350000}"/>
    <cellStyle name="_Multiple 4 3 4 2" xfId="13733" xr:uid="{00000000-0005-0000-0000-000001350000}"/>
    <cellStyle name="_Multiple 4 3 4 2 2" xfId="47892" xr:uid="{00000000-0005-0000-0000-000002350000}"/>
    <cellStyle name="_Multiple 4 3 4 2 3" xfId="34572" xr:uid="{00000000-0005-0000-0000-000003350000}"/>
    <cellStyle name="_Multiple 4 3 4 3" xfId="27119" xr:uid="{00000000-0005-0000-0000-000004350000}"/>
    <cellStyle name="_Multiple 4 3 4 4" xfId="40441" xr:uid="{00000000-0005-0000-0000-000005350000}"/>
    <cellStyle name="_Multiple 4 3 4 5" xfId="21265" xr:uid="{00000000-0005-0000-0000-000006350000}"/>
    <cellStyle name="_Multiple 4 3 5" xfId="9156" xr:uid="{00000000-0005-0000-0000-000007350000}"/>
    <cellStyle name="_Multiple 4 3 5 2" xfId="29997" xr:uid="{00000000-0005-0000-0000-000008350000}"/>
    <cellStyle name="_Multiple 4 3 5 3" xfId="43317" xr:uid="{00000000-0005-0000-0000-000009350000}"/>
    <cellStyle name="_Multiple 4 3 5 4" xfId="16690" xr:uid="{00000000-0005-0000-0000-00000A350000}"/>
    <cellStyle name="_Multiple 4 3 6" xfId="7882" xr:uid="{00000000-0005-0000-0000-00000B350000}"/>
    <cellStyle name="_Multiple 4 3 6 2" xfId="42053" xr:uid="{00000000-0005-0000-0000-00000C350000}"/>
    <cellStyle name="_Multiple 4 3 6 3" xfId="28733" xr:uid="{00000000-0005-0000-0000-00000D350000}"/>
    <cellStyle name="_Multiple 4 3 7" xfId="22543" xr:uid="{00000000-0005-0000-0000-00000E350000}"/>
    <cellStyle name="_Multiple 4 3 8" xfId="35866" xr:uid="{00000000-0005-0000-0000-00000F350000}"/>
    <cellStyle name="_Multiple 4 3 9" xfId="15426" xr:uid="{00000000-0005-0000-0000-000010350000}"/>
    <cellStyle name="_Multiple 4 4" xfId="1874" xr:uid="{00000000-0005-0000-0000-000011350000}"/>
    <cellStyle name="_Multiple 4 4 2" xfId="3432" xr:uid="{00000000-0005-0000-0000-000012350000}"/>
    <cellStyle name="_Multiple 4 4 2 2" xfId="10897" xr:uid="{00000000-0005-0000-0000-000013350000}"/>
    <cellStyle name="_Multiple 4 4 2 2 2" xfId="45057" xr:uid="{00000000-0005-0000-0000-000014350000}"/>
    <cellStyle name="_Multiple 4 4 2 2 3" xfId="31737" xr:uid="{00000000-0005-0000-0000-000015350000}"/>
    <cellStyle name="_Multiple 4 4 2 3" xfId="24284" xr:uid="{00000000-0005-0000-0000-000016350000}"/>
    <cellStyle name="_Multiple 4 4 2 4" xfId="37606" xr:uid="{00000000-0005-0000-0000-000017350000}"/>
    <cellStyle name="_Multiple 4 4 2 5" xfId="18430" xr:uid="{00000000-0005-0000-0000-000018350000}"/>
    <cellStyle name="_Multiple 4 4 3" xfId="4956" xr:uid="{00000000-0005-0000-0000-000019350000}"/>
    <cellStyle name="_Multiple 4 4 3 2" xfId="12421" xr:uid="{00000000-0005-0000-0000-00001A350000}"/>
    <cellStyle name="_Multiple 4 4 3 2 2" xfId="46580" xr:uid="{00000000-0005-0000-0000-00001B350000}"/>
    <cellStyle name="_Multiple 4 4 3 2 3" xfId="33260" xr:uid="{00000000-0005-0000-0000-00001C350000}"/>
    <cellStyle name="_Multiple 4 4 3 3" xfId="25807" xr:uid="{00000000-0005-0000-0000-00001D350000}"/>
    <cellStyle name="_Multiple 4 4 3 4" xfId="39129" xr:uid="{00000000-0005-0000-0000-00001E350000}"/>
    <cellStyle name="_Multiple 4 4 3 5" xfId="19953" xr:uid="{00000000-0005-0000-0000-00001F350000}"/>
    <cellStyle name="_Multiple 4 4 4" xfId="6499" xr:uid="{00000000-0005-0000-0000-000020350000}"/>
    <cellStyle name="_Multiple 4 4 4 2" xfId="13964" xr:uid="{00000000-0005-0000-0000-000021350000}"/>
    <cellStyle name="_Multiple 4 4 4 2 2" xfId="48123" xr:uid="{00000000-0005-0000-0000-000022350000}"/>
    <cellStyle name="_Multiple 4 4 4 2 3" xfId="34803" xr:uid="{00000000-0005-0000-0000-000023350000}"/>
    <cellStyle name="_Multiple 4 4 4 3" xfId="27350" xr:uid="{00000000-0005-0000-0000-000024350000}"/>
    <cellStyle name="_Multiple 4 4 4 4" xfId="40672" xr:uid="{00000000-0005-0000-0000-000025350000}"/>
    <cellStyle name="_Multiple 4 4 4 5" xfId="21496" xr:uid="{00000000-0005-0000-0000-000026350000}"/>
    <cellStyle name="_Multiple 4 4 5" xfId="9387" xr:uid="{00000000-0005-0000-0000-000027350000}"/>
    <cellStyle name="_Multiple 4 4 5 2" xfId="30228" xr:uid="{00000000-0005-0000-0000-000028350000}"/>
    <cellStyle name="_Multiple 4 4 5 3" xfId="43548" xr:uid="{00000000-0005-0000-0000-000029350000}"/>
    <cellStyle name="_Multiple 4 4 5 4" xfId="16921" xr:uid="{00000000-0005-0000-0000-00002A350000}"/>
    <cellStyle name="_Multiple 4 4 6" xfId="8113" xr:uid="{00000000-0005-0000-0000-00002B350000}"/>
    <cellStyle name="_Multiple 4 4 6 2" xfId="42284" xr:uid="{00000000-0005-0000-0000-00002C350000}"/>
    <cellStyle name="_Multiple 4 4 6 3" xfId="28964" xr:uid="{00000000-0005-0000-0000-00002D350000}"/>
    <cellStyle name="_Multiple 4 4 7" xfId="22775" xr:uid="{00000000-0005-0000-0000-00002E350000}"/>
    <cellStyle name="_Multiple 4 4 8" xfId="36097" xr:uid="{00000000-0005-0000-0000-00002F350000}"/>
    <cellStyle name="_Multiple 4 4 9" xfId="15657" xr:uid="{00000000-0005-0000-0000-000030350000}"/>
    <cellStyle name="_Multiple 4 5" xfId="2189" xr:uid="{00000000-0005-0000-0000-000031350000}"/>
    <cellStyle name="_Multiple 4 5 2" xfId="3727" xr:uid="{00000000-0005-0000-0000-000032350000}"/>
    <cellStyle name="_Multiple 4 5 2 2" xfId="11192" xr:uid="{00000000-0005-0000-0000-000033350000}"/>
    <cellStyle name="_Multiple 4 5 2 2 2" xfId="45352" xr:uid="{00000000-0005-0000-0000-000034350000}"/>
    <cellStyle name="_Multiple 4 5 2 2 3" xfId="32032" xr:uid="{00000000-0005-0000-0000-000035350000}"/>
    <cellStyle name="_Multiple 4 5 2 3" xfId="24579" xr:uid="{00000000-0005-0000-0000-000036350000}"/>
    <cellStyle name="_Multiple 4 5 2 4" xfId="37901" xr:uid="{00000000-0005-0000-0000-000037350000}"/>
    <cellStyle name="_Multiple 4 5 2 5" xfId="18725" xr:uid="{00000000-0005-0000-0000-000038350000}"/>
    <cellStyle name="_Multiple 4 5 3" xfId="5251" xr:uid="{00000000-0005-0000-0000-000039350000}"/>
    <cellStyle name="_Multiple 4 5 3 2" xfId="12716" xr:uid="{00000000-0005-0000-0000-00003A350000}"/>
    <cellStyle name="_Multiple 4 5 3 2 2" xfId="46875" xr:uid="{00000000-0005-0000-0000-00003B350000}"/>
    <cellStyle name="_Multiple 4 5 3 2 3" xfId="33555" xr:uid="{00000000-0005-0000-0000-00003C350000}"/>
    <cellStyle name="_Multiple 4 5 3 3" xfId="26102" xr:uid="{00000000-0005-0000-0000-00003D350000}"/>
    <cellStyle name="_Multiple 4 5 3 4" xfId="39424" xr:uid="{00000000-0005-0000-0000-00003E350000}"/>
    <cellStyle name="_Multiple 4 5 3 5" xfId="20248" xr:uid="{00000000-0005-0000-0000-00003F350000}"/>
    <cellStyle name="_Multiple 4 5 4" xfId="6794" xr:uid="{00000000-0005-0000-0000-000040350000}"/>
    <cellStyle name="_Multiple 4 5 4 2" xfId="14259" xr:uid="{00000000-0005-0000-0000-000041350000}"/>
    <cellStyle name="_Multiple 4 5 4 2 2" xfId="48418" xr:uid="{00000000-0005-0000-0000-000042350000}"/>
    <cellStyle name="_Multiple 4 5 4 2 3" xfId="35098" xr:uid="{00000000-0005-0000-0000-000043350000}"/>
    <cellStyle name="_Multiple 4 5 4 3" xfId="27645" xr:uid="{00000000-0005-0000-0000-000044350000}"/>
    <cellStyle name="_Multiple 4 5 4 4" xfId="40967" xr:uid="{00000000-0005-0000-0000-000045350000}"/>
    <cellStyle name="_Multiple 4 5 4 5" xfId="21791" xr:uid="{00000000-0005-0000-0000-000046350000}"/>
    <cellStyle name="_Multiple 4 5 5" xfId="9696" xr:uid="{00000000-0005-0000-0000-000047350000}"/>
    <cellStyle name="_Multiple 4 5 5 2" xfId="30537" xr:uid="{00000000-0005-0000-0000-000048350000}"/>
    <cellStyle name="_Multiple 4 5 5 3" xfId="43857" xr:uid="{00000000-0005-0000-0000-000049350000}"/>
    <cellStyle name="_Multiple 4 5 5 4" xfId="17230" xr:uid="{00000000-0005-0000-0000-00004A350000}"/>
    <cellStyle name="_Multiple 4 5 6" xfId="8408" xr:uid="{00000000-0005-0000-0000-00004B350000}"/>
    <cellStyle name="_Multiple 4 5 6 2" xfId="42579" xr:uid="{00000000-0005-0000-0000-00004C350000}"/>
    <cellStyle name="_Multiple 4 5 6 3" xfId="29259" xr:uid="{00000000-0005-0000-0000-00004D350000}"/>
    <cellStyle name="_Multiple 4 5 7" xfId="23084" xr:uid="{00000000-0005-0000-0000-00004E350000}"/>
    <cellStyle name="_Multiple 4 5 8" xfId="36406" xr:uid="{00000000-0005-0000-0000-00004F350000}"/>
    <cellStyle name="_Multiple 4 5 9" xfId="15952" xr:uid="{00000000-0005-0000-0000-000050350000}"/>
    <cellStyle name="_Multiple 4 6" xfId="3071" xr:uid="{00000000-0005-0000-0000-000051350000}"/>
    <cellStyle name="_Multiple 4 6 2" xfId="4603" xr:uid="{00000000-0005-0000-0000-000052350000}"/>
    <cellStyle name="_Multiple 4 6 2 2" xfId="12068" xr:uid="{00000000-0005-0000-0000-000053350000}"/>
    <cellStyle name="_Multiple 4 6 2 2 2" xfId="46227" xr:uid="{00000000-0005-0000-0000-000054350000}"/>
    <cellStyle name="_Multiple 4 6 2 2 3" xfId="32907" xr:uid="{00000000-0005-0000-0000-000055350000}"/>
    <cellStyle name="_Multiple 4 6 2 3" xfId="25454" xr:uid="{00000000-0005-0000-0000-000056350000}"/>
    <cellStyle name="_Multiple 4 6 2 4" xfId="38776" xr:uid="{00000000-0005-0000-0000-000057350000}"/>
    <cellStyle name="_Multiple 4 6 2 5" xfId="19600" xr:uid="{00000000-0005-0000-0000-000058350000}"/>
    <cellStyle name="_Multiple 4 6 3" xfId="6146" xr:uid="{00000000-0005-0000-0000-000059350000}"/>
    <cellStyle name="_Multiple 4 6 3 2" xfId="13611" xr:uid="{00000000-0005-0000-0000-00005A350000}"/>
    <cellStyle name="_Multiple 4 6 3 2 2" xfId="47770" xr:uid="{00000000-0005-0000-0000-00005B350000}"/>
    <cellStyle name="_Multiple 4 6 3 2 3" xfId="34450" xr:uid="{00000000-0005-0000-0000-00005C350000}"/>
    <cellStyle name="_Multiple 4 6 3 3" xfId="26997" xr:uid="{00000000-0005-0000-0000-00005D350000}"/>
    <cellStyle name="_Multiple 4 6 3 4" xfId="40319" xr:uid="{00000000-0005-0000-0000-00005E350000}"/>
    <cellStyle name="_Multiple 4 6 3 5" xfId="21143" xr:uid="{00000000-0005-0000-0000-00005F350000}"/>
    <cellStyle name="_Multiple 4 6 4" xfId="10544" xr:uid="{00000000-0005-0000-0000-000060350000}"/>
    <cellStyle name="_Multiple 4 6 4 2" xfId="31384" xr:uid="{00000000-0005-0000-0000-000061350000}"/>
    <cellStyle name="_Multiple 4 6 4 3" xfId="44704" xr:uid="{00000000-0005-0000-0000-000062350000}"/>
    <cellStyle name="_Multiple 4 6 4 4" xfId="18077" xr:uid="{00000000-0005-0000-0000-000063350000}"/>
    <cellStyle name="_Multiple 4 6 5" xfId="7760" xr:uid="{00000000-0005-0000-0000-000064350000}"/>
    <cellStyle name="_Multiple 4 6 5 2" xfId="41931" xr:uid="{00000000-0005-0000-0000-000065350000}"/>
    <cellStyle name="_Multiple 4 6 5 3" xfId="28611" xr:uid="{00000000-0005-0000-0000-000066350000}"/>
    <cellStyle name="_Multiple 4 6 6" xfId="23931" xr:uid="{00000000-0005-0000-0000-000067350000}"/>
    <cellStyle name="_Multiple 4 6 7" xfId="37253" xr:uid="{00000000-0005-0000-0000-000068350000}"/>
    <cellStyle name="_Multiple 4 6 8" xfId="15304" xr:uid="{00000000-0005-0000-0000-000069350000}"/>
    <cellStyle name="_Multiple 4 7" xfId="2545" xr:uid="{00000000-0005-0000-0000-00006A350000}"/>
    <cellStyle name="_Multiple 4 7 2" xfId="10052" xr:uid="{00000000-0005-0000-0000-00006B350000}"/>
    <cellStyle name="_Multiple 4 7 2 2" xfId="44212" xr:uid="{00000000-0005-0000-0000-00006C350000}"/>
    <cellStyle name="_Multiple 4 7 2 3" xfId="30892" xr:uid="{00000000-0005-0000-0000-00006D350000}"/>
    <cellStyle name="_Multiple 4 7 3" xfId="23439" xr:uid="{00000000-0005-0000-0000-00006E350000}"/>
    <cellStyle name="_Multiple 4 7 4" xfId="36761" xr:uid="{00000000-0005-0000-0000-00006F350000}"/>
    <cellStyle name="_Multiple 4 7 5" xfId="17585" xr:uid="{00000000-0005-0000-0000-000070350000}"/>
    <cellStyle name="_Multiple 4 8" xfId="4104" xr:uid="{00000000-0005-0000-0000-000071350000}"/>
    <cellStyle name="_Multiple 4 8 2" xfId="11569" xr:uid="{00000000-0005-0000-0000-000072350000}"/>
    <cellStyle name="_Multiple 4 8 2 2" xfId="45728" xr:uid="{00000000-0005-0000-0000-000073350000}"/>
    <cellStyle name="_Multiple 4 8 2 3" xfId="32408" xr:uid="{00000000-0005-0000-0000-000074350000}"/>
    <cellStyle name="_Multiple 4 8 3" xfId="24955" xr:uid="{00000000-0005-0000-0000-000075350000}"/>
    <cellStyle name="_Multiple 4 8 4" xfId="38277" xr:uid="{00000000-0005-0000-0000-000076350000}"/>
    <cellStyle name="_Multiple 4 8 5" xfId="19101" xr:uid="{00000000-0005-0000-0000-000077350000}"/>
    <cellStyle name="_Multiple 4 9" xfId="5635" xr:uid="{00000000-0005-0000-0000-000078350000}"/>
    <cellStyle name="_Multiple 4 9 2" xfId="13100" xr:uid="{00000000-0005-0000-0000-000079350000}"/>
    <cellStyle name="_Multiple 4 9 2 2" xfId="47259" xr:uid="{00000000-0005-0000-0000-00007A350000}"/>
    <cellStyle name="_Multiple 4 9 2 3" xfId="33939" xr:uid="{00000000-0005-0000-0000-00007B350000}"/>
    <cellStyle name="_Multiple 4 9 3" xfId="26486" xr:uid="{00000000-0005-0000-0000-00007C350000}"/>
    <cellStyle name="_Multiple 4 9 4" xfId="39808" xr:uid="{00000000-0005-0000-0000-00007D350000}"/>
    <cellStyle name="_Multiple 4 9 5" xfId="20632" xr:uid="{00000000-0005-0000-0000-00007E350000}"/>
    <cellStyle name="_Multiple 5" xfId="1337" xr:uid="{00000000-0005-0000-0000-00007F350000}"/>
    <cellStyle name="_Multiple 5 10" xfId="22564" xr:uid="{00000000-0005-0000-0000-000080350000}"/>
    <cellStyle name="_Multiple 5 11" xfId="35887" xr:uid="{00000000-0005-0000-0000-000081350000}"/>
    <cellStyle name="_Multiple 5 12" xfId="14826" xr:uid="{00000000-0005-0000-0000-000082350000}"/>
    <cellStyle name="_Multiple 5 2" xfId="1895" xr:uid="{00000000-0005-0000-0000-000083350000}"/>
    <cellStyle name="_Multiple 5 2 2" xfId="3453" xr:uid="{00000000-0005-0000-0000-000084350000}"/>
    <cellStyle name="_Multiple 5 2 2 2" xfId="10918" xr:uid="{00000000-0005-0000-0000-000085350000}"/>
    <cellStyle name="_Multiple 5 2 2 2 2" xfId="45078" xr:uid="{00000000-0005-0000-0000-000086350000}"/>
    <cellStyle name="_Multiple 5 2 2 2 3" xfId="31758" xr:uid="{00000000-0005-0000-0000-000087350000}"/>
    <cellStyle name="_Multiple 5 2 2 3" xfId="24305" xr:uid="{00000000-0005-0000-0000-000088350000}"/>
    <cellStyle name="_Multiple 5 2 2 4" xfId="37627" xr:uid="{00000000-0005-0000-0000-000089350000}"/>
    <cellStyle name="_Multiple 5 2 2 5" xfId="18451" xr:uid="{00000000-0005-0000-0000-00008A350000}"/>
    <cellStyle name="_Multiple 5 2 3" xfId="4977" xr:uid="{00000000-0005-0000-0000-00008B350000}"/>
    <cellStyle name="_Multiple 5 2 3 2" xfId="12442" xr:uid="{00000000-0005-0000-0000-00008C350000}"/>
    <cellStyle name="_Multiple 5 2 3 2 2" xfId="46601" xr:uid="{00000000-0005-0000-0000-00008D350000}"/>
    <cellStyle name="_Multiple 5 2 3 2 3" xfId="33281" xr:uid="{00000000-0005-0000-0000-00008E350000}"/>
    <cellStyle name="_Multiple 5 2 3 3" xfId="25828" xr:uid="{00000000-0005-0000-0000-00008F350000}"/>
    <cellStyle name="_Multiple 5 2 3 4" xfId="39150" xr:uid="{00000000-0005-0000-0000-000090350000}"/>
    <cellStyle name="_Multiple 5 2 3 5" xfId="19974" xr:uid="{00000000-0005-0000-0000-000091350000}"/>
    <cellStyle name="_Multiple 5 2 4" xfId="6520" xr:uid="{00000000-0005-0000-0000-000092350000}"/>
    <cellStyle name="_Multiple 5 2 4 2" xfId="13985" xr:uid="{00000000-0005-0000-0000-000093350000}"/>
    <cellStyle name="_Multiple 5 2 4 2 2" xfId="48144" xr:uid="{00000000-0005-0000-0000-000094350000}"/>
    <cellStyle name="_Multiple 5 2 4 2 3" xfId="34824" xr:uid="{00000000-0005-0000-0000-000095350000}"/>
    <cellStyle name="_Multiple 5 2 4 3" xfId="27371" xr:uid="{00000000-0005-0000-0000-000096350000}"/>
    <cellStyle name="_Multiple 5 2 4 4" xfId="40693" xr:uid="{00000000-0005-0000-0000-000097350000}"/>
    <cellStyle name="_Multiple 5 2 4 5" xfId="21517" xr:uid="{00000000-0005-0000-0000-000098350000}"/>
    <cellStyle name="_Multiple 5 2 5" xfId="9408" xr:uid="{00000000-0005-0000-0000-000099350000}"/>
    <cellStyle name="_Multiple 5 2 5 2" xfId="30249" xr:uid="{00000000-0005-0000-0000-00009A350000}"/>
    <cellStyle name="_Multiple 5 2 5 3" xfId="43569" xr:uid="{00000000-0005-0000-0000-00009B350000}"/>
    <cellStyle name="_Multiple 5 2 5 4" xfId="16942" xr:uid="{00000000-0005-0000-0000-00009C350000}"/>
    <cellStyle name="_Multiple 5 2 6" xfId="8134" xr:uid="{00000000-0005-0000-0000-00009D350000}"/>
    <cellStyle name="_Multiple 5 2 6 2" xfId="42305" xr:uid="{00000000-0005-0000-0000-00009E350000}"/>
    <cellStyle name="_Multiple 5 2 6 3" xfId="28985" xr:uid="{00000000-0005-0000-0000-00009F350000}"/>
    <cellStyle name="_Multiple 5 2 7" xfId="22796" xr:uid="{00000000-0005-0000-0000-0000A0350000}"/>
    <cellStyle name="_Multiple 5 2 8" xfId="36118" xr:uid="{00000000-0005-0000-0000-0000A1350000}"/>
    <cellStyle name="_Multiple 5 2 9" xfId="15678" xr:uid="{00000000-0005-0000-0000-0000A2350000}"/>
    <cellStyle name="_Multiple 5 3" xfId="2210" xr:uid="{00000000-0005-0000-0000-0000A3350000}"/>
    <cellStyle name="_Multiple 5 3 2" xfId="3748" xr:uid="{00000000-0005-0000-0000-0000A4350000}"/>
    <cellStyle name="_Multiple 5 3 2 2" xfId="11213" xr:uid="{00000000-0005-0000-0000-0000A5350000}"/>
    <cellStyle name="_Multiple 5 3 2 2 2" xfId="45373" xr:uid="{00000000-0005-0000-0000-0000A6350000}"/>
    <cellStyle name="_Multiple 5 3 2 2 3" xfId="32053" xr:uid="{00000000-0005-0000-0000-0000A7350000}"/>
    <cellStyle name="_Multiple 5 3 2 3" xfId="24600" xr:uid="{00000000-0005-0000-0000-0000A8350000}"/>
    <cellStyle name="_Multiple 5 3 2 4" xfId="37922" xr:uid="{00000000-0005-0000-0000-0000A9350000}"/>
    <cellStyle name="_Multiple 5 3 2 5" xfId="18746" xr:uid="{00000000-0005-0000-0000-0000AA350000}"/>
    <cellStyle name="_Multiple 5 3 3" xfId="5272" xr:uid="{00000000-0005-0000-0000-0000AB350000}"/>
    <cellStyle name="_Multiple 5 3 3 2" xfId="12737" xr:uid="{00000000-0005-0000-0000-0000AC350000}"/>
    <cellStyle name="_Multiple 5 3 3 2 2" xfId="46896" xr:uid="{00000000-0005-0000-0000-0000AD350000}"/>
    <cellStyle name="_Multiple 5 3 3 2 3" xfId="33576" xr:uid="{00000000-0005-0000-0000-0000AE350000}"/>
    <cellStyle name="_Multiple 5 3 3 3" xfId="26123" xr:uid="{00000000-0005-0000-0000-0000AF350000}"/>
    <cellStyle name="_Multiple 5 3 3 4" xfId="39445" xr:uid="{00000000-0005-0000-0000-0000B0350000}"/>
    <cellStyle name="_Multiple 5 3 3 5" xfId="20269" xr:uid="{00000000-0005-0000-0000-0000B1350000}"/>
    <cellStyle name="_Multiple 5 3 4" xfId="6815" xr:uid="{00000000-0005-0000-0000-0000B2350000}"/>
    <cellStyle name="_Multiple 5 3 4 2" xfId="14280" xr:uid="{00000000-0005-0000-0000-0000B3350000}"/>
    <cellStyle name="_Multiple 5 3 4 2 2" xfId="48439" xr:uid="{00000000-0005-0000-0000-0000B4350000}"/>
    <cellStyle name="_Multiple 5 3 4 2 3" xfId="35119" xr:uid="{00000000-0005-0000-0000-0000B5350000}"/>
    <cellStyle name="_Multiple 5 3 4 3" xfId="27666" xr:uid="{00000000-0005-0000-0000-0000B6350000}"/>
    <cellStyle name="_Multiple 5 3 4 4" xfId="40988" xr:uid="{00000000-0005-0000-0000-0000B7350000}"/>
    <cellStyle name="_Multiple 5 3 4 5" xfId="21812" xr:uid="{00000000-0005-0000-0000-0000B8350000}"/>
    <cellStyle name="_Multiple 5 3 5" xfId="9717" xr:uid="{00000000-0005-0000-0000-0000B9350000}"/>
    <cellStyle name="_Multiple 5 3 5 2" xfId="30558" xr:uid="{00000000-0005-0000-0000-0000BA350000}"/>
    <cellStyle name="_Multiple 5 3 5 3" xfId="43878" xr:uid="{00000000-0005-0000-0000-0000BB350000}"/>
    <cellStyle name="_Multiple 5 3 5 4" xfId="17251" xr:uid="{00000000-0005-0000-0000-0000BC350000}"/>
    <cellStyle name="_Multiple 5 3 6" xfId="8429" xr:uid="{00000000-0005-0000-0000-0000BD350000}"/>
    <cellStyle name="_Multiple 5 3 6 2" xfId="42600" xr:uid="{00000000-0005-0000-0000-0000BE350000}"/>
    <cellStyle name="_Multiple 5 3 6 3" xfId="29280" xr:uid="{00000000-0005-0000-0000-0000BF350000}"/>
    <cellStyle name="_Multiple 5 3 7" xfId="23105" xr:uid="{00000000-0005-0000-0000-0000C0350000}"/>
    <cellStyle name="_Multiple 5 3 8" xfId="36427" xr:uid="{00000000-0005-0000-0000-0000C1350000}"/>
    <cellStyle name="_Multiple 5 3 9" xfId="15973" xr:uid="{00000000-0005-0000-0000-0000C2350000}"/>
    <cellStyle name="_Multiple 5 4" xfId="3220" xr:uid="{00000000-0005-0000-0000-0000C3350000}"/>
    <cellStyle name="_Multiple 5 4 2" xfId="4746" xr:uid="{00000000-0005-0000-0000-0000C4350000}"/>
    <cellStyle name="_Multiple 5 4 2 2" xfId="12211" xr:uid="{00000000-0005-0000-0000-0000C5350000}"/>
    <cellStyle name="_Multiple 5 4 2 2 2" xfId="46370" xr:uid="{00000000-0005-0000-0000-0000C6350000}"/>
    <cellStyle name="_Multiple 5 4 2 2 3" xfId="33050" xr:uid="{00000000-0005-0000-0000-0000C7350000}"/>
    <cellStyle name="_Multiple 5 4 2 3" xfId="25597" xr:uid="{00000000-0005-0000-0000-0000C8350000}"/>
    <cellStyle name="_Multiple 5 4 2 4" xfId="38919" xr:uid="{00000000-0005-0000-0000-0000C9350000}"/>
    <cellStyle name="_Multiple 5 4 2 5" xfId="19743" xr:uid="{00000000-0005-0000-0000-0000CA350000}"/>
    <cellStyle name="_Multiple 5 4 3" xfId="6289" xr:uid="{00000000-0005-0000-0000-0000CB350000}"/>
    <cellStyle name="_Multiple 5 4 3 2" xfId="13754" xr:uid="{00000000-0005-0000-0000-0000CC350000}"/>
    <cellStyle name="_Multiple 5 4 3 2 2" xfId="47913" xr:uid="{00000000-0005-0000-0000-0000CD350000}"/>
    <cellStyle name="_Multiple 5 4 3 2 3" xfId="34593" xr:uid="{00000000-0005-0000-0000-0000CE350000}"/>
    <cellStyle name="_Multiple 5 4 3 3" xfId="27140" xr:uid="{00000000-0005-0000-0000-0000CF350000}"/>
    <cellStyle name="_Multiple 5 4 3 4" xfId="40462" xr:uid="{00000000-0005-0000-0000-0000D0350000}"/>
    <cellStyle name="_Multiple 5 4 3 5" xfId="21286" xr:uid="{00000000-0005-0000-0000-0000D1350000}"/>
    <cellStyle name="_Multiple 5 4 4" xfId="10687" xr:uid="{00000000-0005-0000-0000-0000D2350000}"/>
    <cellStyle name="_Multiple 5 4 4 2" xfId="31527" xr:uid="{00000000-0005-0000-0000-0000D3350000}"/>
    <cellStyle name="_Multiple 5 4 4 3" xfId="44847" xr:uid="{00000000-0005-0000-0000-0000D4350000}"/>
    <cellStyle name="_Multiple 5 4 4 4" xfId="18220" xr:uid="{00000000-0005-0000-0000-0000D5350000}"/>
    <cellStyle name="_Multiple 5 4 5" xfId="7903" xr:uid="{00000000-0005-0000-0000-0000D6350000}"/>
    <cellStyle name="_Multiple 5 4 5 2" xfId="42074" xr:uid="{00000000-0005-0000-0000-0000D7350000}"/>
    <cellStyle name="_Multiple 5 4 5 3" xfId="28754" xr:uid="{00000000-0005-0000-0000-0000D8350000}"/>
    <cellStyle name="_Multiple 5 4 6" xfId="24074" xr:uid="{00000000-0005-0000-0000-0000D9350000}"/>
    <cellStyle name="_Multiple 5 4 7" xfId="37396" xr:uid="{00000000-0005-0000-0000-0000DA350000}"/>
    <cellStyle name="_Multiple 5 4 8" xfId="15447" xr:uid="{00000000-0005-0000-0000-0000DB350000}"/>
    <cellStyle name="_Multiple 5 5" xfId="2566" xr:uid="{00000000-0005-0000-0000-0000DC350000}"/>
    <cellStyle name="_Multiple 5 5 2" xfId="10073" xr:uid="{00000000-0005-0000-0000-0000DD350000}"/>
    <cellStyle name="_Multiple 5 5 2 2" xfId="44233" xr:uid="{00000000-0005-0000-0000-0000DE350000}"/>
    <cellStyle name="_Multiple 5 5 2 3" xfId="30913" xr:uid="{00000000-0005-0000-0000-0000DF350000}"/>
    <cellStyle name="_Multiple 5 5 3" xfId="23460" xr:uid="{00000000-0005-0000-0000-0000E0350000}"/>
    <cellStyle name="_Multiple 5 5 4" xfId="36782" xr:uid="{00000000-0005-0000-0000-0000E1350000}"/>
    <cellStyle name="_Multiple 5 5 5" xfId="17606" xr:uid="{00000000-0005-0000-0000-0000E2350000}"/>
    <cellStyle name="_Multiple 5 6" xfId="4125" xr:uid="{00000000-0005-0000-0000-0000E3350000}"/>
    <cellStyle name="_Multiple 5 6 2" xfId="11590" xr:uid="{00000000-0005-0000-0000-0000E4350000}"/>
    <cellStyle name="_Multiple 5 6 2 2" xfId="45749" xr:uid="{00000000-0005-0000-0000-0000E5350000}"/>
    <cellStyle name="_Multiple 5 6 2 3" xfId="32429" xr:uid="{00000000-0005-0000-0000-0000E6350000}"/>
    <cellStyle name="_Multiple 5 6 3" xfId="24976" xr:uid="{00000000-0005-0000-0000-0000E7350000}"/>
    <cellStyle name="_Multiple 5 6 4" xfId="38298" xr:uid="{00000000-0005-0000-0000-0000E8350000}"/>
    <cellStyle name="_Multiple 5 6 5" xfId="19122" xr:uid="{00000000-0005-0000-0000-0000E9350000}"/>
    <cellStyle name="_Multiple 5 7" xfId="5656" xr:uid="{00000000-0005-0000-0000-0000EA350000}"/>
    <cellStyle name="_Multiple 5 7 2" xfId="13121" xr:uid="{00000000-0005-0000-0000-0000EB350000}"/>
    <cellStyle name="_Multiple 5 7 2 2" xfId="47280" xr:uid="{00000000-0005-0000-0000-0000EC350000}"/>
    <cellStyle name="_Multiple 5 7 2 3" xfId="33960" xr:uid="{00000000-0005-0000-0000-0000ED350000}"/>
    <cellStyle name="_Multiple 5 7 3" xfId="26507" xr:uid="{00000000-0005-0000-0000-0000EE350000}"/>
    <cellStyle name="_Multiple 5 7 4" xfId="39829" xr:uid="{00000000-0005-0000-0000-0000EF350000}"/>
    <cellStyle name="_Multiple 5 7 5" xfId="20653" xr:uid="{00000000-0005-0000-0000-0000F0350000}"/>
    <cellStyle name="_Multiple 5 8" xfId="9177" xr:uid="{00000000-0005-0000-0000-0000F1350000}"/>
    <cellStyle name="_Multiple 5 8 2" xfId="30018" xr:uid="{00000000-0005-0000-0000-0000F2350000}"/>
    <cellStyle name="_Multiple 5 8 3" xfId="43338" xr:uid="{00000000-0005-0000-0000-0000F3350000}"/>
    <cellStyle name="_Multiple 5 8 4" xfId="16711" xr:uid="{00000000-0005-0000-0000-0000F4350000}"/>
    <cellStyle name="_Multiple 5 9" xfId="7281" xr:uid="{00000000-0005-0000-0000-0000F5350000}"/>
    <cellStyle name="_Multiple 5 9 2" xfId="41453" xr:uid="{00000000-0005-0000-0000-0000F6350000}"/>
    <cellStyle name="_Multiple 5 9 3" xfId="28132" xr:uid="{00000000-0005-0000-0000-0000F7350000}"/>
    <cellStyle name="_Multiple 6" xfId="1253" xr:uid="{00000000-0005-0000-0000-0000F8350000}"/>
    <cellStyle name="_Multiple 6 10" xfId="22482" xr:uid="{00000000-0005-0000-0000-0000F9350000}"/>
    <cellStyle name="_Multiple 6 11" xfId="35805" xr:uid="{00000000-0005-0000-0000-0000FA350000}"/>
    <cellStyle name="_Multiple 6 12" xfId="14907" xr:uid="{00000000-0005-0000-0000-0000FB350000}"/>
    <cellStyle name="_Multiple 6 2" xfId="1977" xr:uid="{00000000-0005-0000-0000-0000FC350000}"/>
    <cellStyle name="_Multiple 6 2 2" xfId="3534" xr:uid="{00000000-0005-0000-0000-0000FD350000}"/>
    <cellStyle name="_Multiple 6 2 2 2" xfId="10999" xr:uid="{00000000-0005-0000-0000-0000FE350000}"/>
    <cellStyle name="_Multiple 6 2 2 2 2" xfId="45159" xr:uid="{00000000-0005-0000-0000-0000FF350000}"/>
    <cellStyle name="_Multiple 6 2 2 2 3" xfId="31839" xr:uid="{00000000-0005-0000-0000-000000360000}"/>
    <cellStyle name="_Multiple 6 2 2 3" xfId="24386" xr:uid="{00000000-0005-0000-0000-000001360000}"/>
    <cellStyle name="_Multiple 6 2 2 4" xfId="37708" xr:uid="{00000000-0005-0000-0000-000002360000}"/>
    <cellStyle name="_Multiple 6 2 2 5" xfId="18532" xr:uid="{00000000-0005-0000-0000-000003360000}"/>
    <cellStyle name="_Multiple 6 2 3" xfId="5058" xr:uid="{00000000-0005-0000-0000-000004360000}"/>
    <cellStyle name="_Multiple 6 2 3 2" xfId="12523" xr:uid="{00000000-0005-0000-0000-000005360000}"/>
    <cellStyle name="_Multiple 6 2 3 2 2" xfId="46682" xr:uid="{00000000-0005-0000-0000-000006360000}"/>
    <cellStyle name="_Multiple 6 2 3 2 3" xfId="33362" xr:uid="{00000000-0005-0000-0000-000007360000}"/>
    <cellStyle name="_Multiple 6 2 3 3" xfId="25909" xr:uid="{00000000-0005-0000-0000-000008360000}"/>
    <cellStyle name="_Multiple 6 2 3 4" xfId="39231" xr:uid="{00000000-0005-0000-0000-000009360000}"/>
    <cellStyle name="_Multiple 6 2 3 5" xfId="20055" xr:uid="{00000000-0005-0000-0000-00000A360000}"/>
    <cellStyle name="_Multiple 6 2 4" xfId="6601" xr:uid="{00000000-0005-0000-0000-00000B360000}"/>
    <cellStyle name="_Multiple 6 2 4 2" xfId="14066" xr:uid="{00000000-0005-0000-0000-00000C360000}"/>
    <cellStyle name="_Multiple 6 2 4 2 2" xfId="48225" xr:uid="{00000000-0005-0000-0000-00000D360000}"/>
    <cellStyle name="_Multiple 6 2 4 2 3" xfId="34905" xr:uid="{00000000-0005-0000-0000-00000E360000}"/>
    <cellStyle name="_Multiple 6 2 4 3" xfId="27452" xr:uid="{00000000-0005-0000-0000-00000F360000}"/>
    <cellStyle name="_Multiple 6 2 4 4" xfId="40774" xr:uid="{00000000-0005-0000-0000-000010360000}"/>
    <cellStyle name="_Multiple 6 2 4 5" xfId="21598" xr:uid="{00000000-0005-0000-0000-000011360000}"/>
    <cellStyle name="_Multiple 6 2 5" xfId="9489" xr:uid="{00000000-0005-0000-0000-000012360000}"/>
    <cellStyle name="_Multiple 6 2 5 2" xfId="30330" xr:uid="{00000000-0005-0000-0000-000013360000}"/>
    <cellStyle name="_Multiple 6 2 5 3" xfId="43650" xr:uid="{00000000-0005-0000-0000-000014360000}"/>
    <cellStyle name="_Multiple 6 2 5 4" xfId="17023" xr:uid="{00000000-0005-0000-0000-000015360000}"/>
    <cellStyle name="_Multiple 6 2 6" xfId="8215" xr:uid="{00000000-0005-0000-0000-000016360000}"/>
    <cellStyle name="_Multiple 6 2 6 2" xfId="42386" xr:uid="{00000000-0005-0000-0000-000017360000}"/>
    <cellStyle name="_Multiple 6 2 6 3" xfId="29066" xr:uid="{00000000-0005-0000-0000-000018360000}"/>
    <cellStyle name="_Multiple 6 2 7" xfId="22877" xr:uid="{00000000-0005-0000-0000-000019360000}"/>
    <cellStyle name="_Multiple 6 2 8" xfId="36199" xr:uid="{00000000-0005-0000-0000-00001A360000}"/>
    <cellStyle name="_Multiple 6 2 9" xfId="15759" xr:uid="{00000000-0005-0000-0000-00001B360000}"/>
    <cellStyle name="_Multiple 6 3" xfId="2291" xr:uid="{00000000-0005-0000-0000-00001C360000}"/>
    <cellStyle name="_Multiple 6 3 2" xfId="3829" xr:uid="{00000000-0005-0000-0000-00001D360000}"/>
    <cellStyle name="_Multiple 6 3 2 2" xfId="11294" xr:uid="{00000000-0005-0000-0000-00001E360000}"/>
    <cellStyle name="_Multiple 6 3 2 2 2" xfId="45454" xr:uid="{00000000-0005-0000-0000-00001F360000}"/>
    <cellStyle name="_Multiple 6 3 2 2 3" xfId="32134" xr:uid="{00000000-0005-0000-0000-000020360000}"/>
    <cellStyle name="_Multiple 6 3 2 3" xfId="24681" xr:uid="{00000000-0005-0000-0000-000021360000}"/>
    <cellStyle name="_Multiple 6 3 2 4" xfId="38003" xr:uid="{00000000-0005-0000-0000-000022360000}"/>
    <cellStyle name="_Multiple 6 3 2 5" xfId="18827" xr:uid="{00000000-0005-0000-0000-000023360000}"/>
    <cellStyle name="_Multiple 6 3 3" xfId="5353" xr:uid="{00000000-0005-0000-0000-000024360000}"/>
    <cellStyle name="_Multiple 6 3 3 2" xfId="12818" xr:uid="{00000000-0005-0000-0000-000025360000}"/>
    <cellStyle name="_Multiple 6 3 3 2 2" xfId="46977" xr:uid="{00000000-0005-0000-0000-000026360000}"/>
    <cellStyle name="_Multiple 6 3 3 2 3" xfId="33657" xr:uid="{00000000-0005-0000-0000-000027360000}"/>
    <cellStyle name="_Multiple 6 3 3 3" xfId="26204" xr:uid="{00000000-0005-0000-0000-000028360000}"/>
    <cellStyle name="_Multiple 6 3 3 4" xfId="39526" xr:uid="{00000000-0005-0000-0000-000029360000}"/>
    <cellStyle name="_Multiple 6 3 3 5" xfId="20350" xr:uid="{00000000-0005-0000-0000-00002A360000}"/>
    <cellStyle name="_Multiple 6 3 4" xfId="6896" xr:uid="{00000000-0005-0000-0000-00002B360000}"/>
    <cellStyle name="_Multiple 6 3 4 2" xfId="14361" xr:uid="{00000000-0005-0000-0000-00002C360000}"/>
    <cellStyle name="_Multiple 6 3 4 2 2" xfId="48520" xr:uid="{00000000-0005-0000-0000-00002D360000}"/>
    <cellStyle name="_Multiple 6 3 4 2 3" xfId="35200" xr:uid="{00000000-0005-0000-0000-00002E360000}"/>
    <cellStyle name="_Multiple 6 3 4 3" xfId="27747" xr:uid="{00000000-0005-0000-0000-00002F360000}"/>
    <cellStyle name="_Multiple 6 3 4 4" xfId="41069" xr:uid="{00000000-0005-0000-0000-000030360000}"/>
    <cellStyle name="_Multiple 6 3 4 5" xfId="21893" xr:uid="{00000000-0005-0000-0000-000031360000}"/>
    <cellStyle name="_Multiple 6 3 5" xfId="9798" xr:uid="{00000000-0005-0000-0000-000032360000}"/>
    <cellStyle name="_Multiple 6 3 5 2" xfId="30639" xr:uid="{00000000-0005-0000-0000-000033360000}"/>
    <cellStyle name="_Multiple 6 3 5 3" xfId="43959" xr:uid="{00000000-0005-0000-0000-000034360000}"/>
    <cellStyle name="_Multiple 6 3 5 4" xfId="17332" xr:uid="{00000000-0005-0000-0000-000035360000}"/>
    <cellStyle name="_Multiple 6 3 6" xfId="8510" xr:uid="{00000000-0005-0000-0000-000036360000}"/>
    <cellStyle name="_Multiple 6 3 6 2" xfId="42681" xr:uid="{00000000-0005-0000-0000-000037360000}"/>
    <cellStyle name="_Multiple 6 3 6 3" xfId="29361" xr:uid="{00000000-0005-0000-0000-000038360000}"/>
    <cellStyle name="_Multiple 6 3 7" xfId="23186" xr:uid="{00000000-0005-0000-0000-000039360000}"/>
    <cellStyle name="_Multiple 6 3 8" xfId="36508" xr:uid="{00000000-0005-0000-0000-00003A360000}"/>
    <cellStyle name="_Multiple 6 3 9" xfId="16054" xr:uid="{00000000-0005-0000-0000-00003B360000}"/>
    <cellStyle name="_Multiple 6 4" xfId="3136" xr:uid="{00000000-0005-0000-0000-00003C360000}"/>
    <cellStyle name="_Multiple 6 4 2" xfId="4664" xr:uid="{00000000-0005-0000-0000-00003D360000}"/>
    <cellStyle name="_Multiple 6 4 2 2" xfId="12129" xr:uid="{00000000-0005-0000-0000-00003E360000}"/>
    <cellStyle name="_Multiple 6 4 2 2 2" xfId="46288" xr:uid="{00000000-0005-0000-0000-00003F360000}"/>
    <cellStyle name="_Multiple 6 4 2 2 3" xfId="32968" xr:uid="{00000000-0005-0000-0000-000040360000}"/>
    <cellStyle name="_Multiple 6 4 2 3" xfId="25515" xr:uid="{00000000-0005-0000-0000-000041360000}"/>
    <cellStyle name="_Multiple 6 4 2 4" xfId="38837" xr:uid="{00000000-0005-0000-0000-000042360000}"/>
    <cellStyle name="_Multiple 6 4 2 5" xfId="19661" xr:uid="{00000000-0005-0000-0000-000043360000}"/>
    <cellStyle name="_Multiple 6 4 3" xfId="6207" xr:uid="{00000000-0005-0000-0000-000044360000}"/>
    <cellStyle name="_Multiple 6 4 3 2" xfId="13672" xr:uid="{00000000-0005-0000-0000-000045360000}"/>
    <cellStyle name="_Multiple 6 4 3 2 2" xfId="47831" xr:uid="{00000000-0005-0000-0000-000046360000}"/>
    <cellStyle name="_Multiple 6 4 3 2 3" xfId="34511" xr:uid="{00000000-0005-0000-0000-000047360000}"/>
    <cellStyle name="_Multiple 6 4 3 3" xfId="27058" xr:uid="{00000000-0005-0000-0000-000048360000}"/>
    <cellStyle name="_Multiple 6 4 3 4" xfId="40380" xr:uid="{00000000-0005-0000-0000-000049360000}"/>
    <cellStyle name="_Multiple 6 4 3 5" xfId="21204" xr:uid="{00000000-0005-0000-0000-00004A360000}"/>
    <cellStyle name="_Multiple 6 4 4" xfId="10605" xr:uid="{00000000-0005-0000-0000-00004B360000}"/>
    <cellStyle name="_Multiple 6 4 4 2" xfId="31445" xr:uid="{00000000-0005-0000-0000-00004C360000}"/>
    <cellStyle name="_Multiple 6 4 4 3" xfId="44765" xr:uid="{00000000-0005-0000-0000-00004D360000}"/>
    <cellStyle name="_Multiple 6 4 4 4" xfId="18138" xr:uid="{00000000-0005-0000-0000-00004E360000}"/>
    <cellStyle name="_Multiple 6 4 5" xfId="7821" xr:uid="{00000000-0005-0000-0000-00004F360000}"/>
    <cellStyle name="_Multiple 6 4 5 2" xfId="41992" xr:uid="{00000000-0005-0000-0000-000050360000}"/>
    <cellStyle name="_Multiple 6 4 5 3" xfId="28672" xr:uid="{00000000-0005-0000-0000-000051360000}"/>
    <cellStyle name="_Multiple 6 4 6" xfId="23992" xr:uid="{00000000-0005-0000-0000-000052360000}"/>
    <cellStyle name="_Multiple 6 4 7" xfId="37314" xr:uid="{00000000-0005-0000-0000-000053360000}"/>
    <cellStyle name="_Multiple 6 4 8" xfId="15365" xr:uid="{00000000-0005-0000-0000-000054360000}"/>
    <cellStyle name="_Multiple 6 5" xfId="2647" xr:uid="{00000000-0005-0000-0000-000055360000}"/>
    <cellStyle name="_Multiple 6 5 2" xfId="10154" xr:uid="{00000000-0005-0000-0000-000056360000}"/>
    <cellStyle name="_Multiple 6 5 2 2" xfId="44314" xr:uid="{00000000-0005-0000-0000-000057360000}"/>
    <cellStyle name="_Multiple 6 5 2 3" xfId="30994" xr:uid="{00000000-0005-0000-0000-000058360000}"/>
    <cellStyle name="_Multiple 6 5 3" xfId="23541" xr:uid="{00000000-0005-0000-0000-000059360000}"/>
    <cellStyle name="_Multiple 6 5 4" xfId="36863" xr:uid="{00000000-0005-0000-0000-00005A360000}"/>
    <cellStyle name="_Multiple 6 5 5" xfId="17687" xr:uid="{00000000-0005-0000-0000-00005B360000}"/>
    <cellStyle name="_Multiple 6 6" xfId="4206" xr:uid="{00000000-0005-0000-0000-00005C360000}"/>
    <cellStyle name="_Multiple 6 6 2" xfId="11671" xr:uid="{00000000-0005-0000-0000-00005D360000}"/>
    <cellStyle name="_Multiple 6 6 2 2" xfId="45830" xr:uid="{00000000-0005-0000-0000-00005E360000}"/>
    <cellStyle name="_Multiple 6 6 2 3" xfId="32510" xr:uid="{00000000-0005-0000-0000-00005F360000}"/>
    <cellStyle name="_Multiple 6 6 3" xfId="25057" xr:uid="{00000000-0005-0000-0000-000060360000}"/>
    <cellStyle name="_Multiple 6 6 4" xfId="38379" xr:uid="{00000000-0005-0000-0000-000061360000}"/>
    <cellStyle name="_Multiple 6 6 5" xfId="19203" xr:uid="{00000000-0005-0000-0000-000062360000}"/>
    <cellStyle name="_Multiple 6 7" xfId="5737" xr:uid="{00000000-0005-0000-0000-000063360000}"/>
    <cellStyle name="_Multiple 6 7 2" xfId="13202" xr:uid="{00000000-0005-0000-0000-000064360000}"/>
    <cellStyle name="_Multiple 6 7 2 2" xfId="47361" xr:uid="{00000000-0005-0000-0000-000065360000}"/>
    <cellStyle name="_Multiple 6 7 2 3" xfId="34041" xr:uid="{00000000-0005-0000-0000-000066360000}"/>
    <cellStyle name="_Multiple 6 7 3" xfId="26588" xr:uid="{00000000-0005-0000-0000-000067360000}"/>
    <cellStyle name="_Multiple 6 7 4" xfId="39910" xr:uid="{00000000-0005-0000-0000-000068360000}"/>
    <cellStyle name="_Multiple 6 7 5" xfId="20734" xr:uid="{00000000-0005-0000-0000-000069360000}"/>
    <cellStyle name="_Multiple 6 8" xfId="9095" xr:uid="{00000000-0005-0000-0000-00006A360000}"/>
    <cellStyle name="_Multiple 6 8 2" xfId="29936" xr:uid="{00000000-0005-0000-0000-00006B360000}"/>
    <cellStyle name="_Multiple 6 8 3" xfId="43256" xr:uid="{00000000-0005-0000-0000-00006C360000}"/>
    <cellStyle name="_Multiple 6 8 4" xfId="16629" xr:uid="{00000000-0005-0000-0000-00006D360000}"/>
    <cellStyle name="_Multiple 6 9" xfId="7363" xr:uid="{00000000-0005-0000-0000-00006E360000}"/>
    <cellStyle name="_Multiple 6 9 2" xfId="41534" xr:uid="{00000000-0005-0000-0000-00006F360000}"/>
    <cellStyle name="_Multiple 6 9 3" xfId="28214" xr:uid="{00000000-0005-0000-0000-000070360000}"/>
    <cellStyle name="_Multiple 7" xfId="2002" xr:uid="{00000000-0005-0000-0000-000071360000}"/>
    <cellStyle name="_Multiple 7 10" xfId="36220" xr:uid="{00000000-0005-0000-0000-000072360000}"/>
    <cellStyle name="_Multiple 7 11" xfId="14928" xr:uid="{00000000-0005-0000-0000-000073360000}"/>
    <cellStyle name="_Multiple 7 2" xfId="2312" xr:uid="{00000000-0005-0000-0000-000074360000}"/>
    <cellStyle name="_Multiple 7 2 2" xfId="3850" xr:uid="{00000000-0005-0000-0000-000075360000}"/>
    <cellStyle name="_Multiple 7 2 2 2" xfId="11315" xr:uid="{00000000-0005-0000-0000-000076360000}"/>
    <cellStyle name="_Multiple 7 2 2 2 2" xfId="45475" xr:uid="{00000000-0005-0000-0000-000077360000}"/>
    <cellStyle name="_Multiple 7 2 2 2 3" xfId="32155" xr:uid="{00000000-0005-0000-0000-000078360000}"/>
    <cellStyle name="_Multiple 7 2 2 3" xfId="24702" xr:uid="{00000000-0005-0000-0000-000079360000}"/>
    <cellStyle name="_Multiple 7 2 2 4" xfId="38024" xr:uid="{00000000-0005-0000-0000-00007A360000}"/>
    <cellStyle name="_Multiple 7 2 2 5" xfId="18848" xr:uid="{00000000-0005-0000-0000-00007B360000}"/>
    <cellStyle name="_Multiple 7 2 3" xfId="5374" xr:uid="{00000000-0005-0000-0000-00007C360000}"/>
    <cellStyle name="_Multiple 7 2 3 2" xfId="12839" xr:uid="{00000000-0005-0000-0000-00007D360000}"/>
    <cellStyle name="_Multiple 7 2 3 2 2" xfId="46998" xr:uid="{00000000-0005-0000-0000-00007E360000}"/>
    <cellStyle name="_Multiple 7 2 3 2 3" xfId="33678" xr:uid="{00000000-0005-0000-0000-00007F360000}"/>
    <cellStyle name="_Multiple 7 2 3 3" xfId="26225" xr:uid="{00000000-0005-0000-0000-000080360000}"/>
    <cellStyle name="_Multiple 7 2 3 4" xfId="39547" xr:uid="{00000000-0005-0000-0000-000081360000}"/>
    <cellStyle name="_Multiple 7 2 3 5" xfId="20371" xr:uid="{00000000-0005-0000-0000-000082360000}"/>
    <cellStyle name="_Multiple 7 2 4" xfId="6917" xr:uid="{00000000-0005-0000-0000-000083360000}"/>
    <cellStyle name="_Multiple 7 2 4 2" xfId="14382" xr:uid="{00000000-0005-0000-0000-000084360000}"/>
    <cellStyle name="_Multiple 7 2 4 2 2" xfId="48541" xr:uid="{00000000-0005-0000-0000-000085360000}"/>
    <cellStyle name="_Multiple 7 2 4 2 3" xfId="35221" xr:uid="{00000000-0005-0000-0000-000086360000}"/>
    <cellStyle name="_Multiple 7 2 4 3" xfId="27768" xr:uid="{00000000-0005-0000-0000-000087360000}"/>
    <cellStyle name="_Multiple 7 2 4 4" xfId="41090" xr:uid="{00000000-0005-0000-0000-000088360000}"/>
    <cellStyle name="_Multiple 7 2 4 5" xfId="21914" xr:uid="{00000000-0005-0000-0000-000089360000}"/>
    <cellStyle name="_Multiple 7 2 5" xfId="9819" xr:uid="{00000000-0005-0000-0000-00008A360000}"/>
    <cellStyle name="_Multiple 7 2 5 2" xfId="30660" xr:uid="{00000000-0005-0000-0000-00008B360000}"/>
    <cellStyle name="_Multiple 7 2 5 3" xfId="43980" xr:uid="{00000000-0005-0000-0000-00008C360000}"/>
    <cellStyle name="_Multiple 7 2 5 4" xfId="17353" xr:uid="{00000000-0005-0000-0000-00008D360000}"/>
    <cellStyle name="_Multiple 7 2 6" xfId="8531" xr:uid="{00000000-0005-0000-0000-00008E360000}"/>
    <cellStyle name="_Multiple 7 2 6 2" xfId="42702" xr:uid="{00000000-0005-0000-0000-00008F360000}"/>
    <cellStyle name="_Multiple 7 2 6 3" xfId="29382" xr:uid="{00000000-0005-0000-0000-000090360000}"/>
    <cellStyle name="_Multiple 7 2 7" xfId="23207" xr:uid="{00000000-0005-0000-0000-000091360000}"/>
    <cellStyle name="_Multiple 7 2 8" xfId="36529" xr:uid="{00000000-0005-0000-0000-000092360000}"/>
    <cellStyle name="_Multiple 7 2 9" xfId="16075" xr:uid="{00000000-0005-0000-0000-000093360000}"/>
    <cellStyle name="_Multiple 7 3" xfId="3555" xr:uid="{00000000-0005-0000-0000-000094360000}"/>
    <cellStyle name="_Multiple 7 3 2" xfId="5079" xr:uid="{00000000-0005-0000-0000-000095360000}"/>
    <cellStyle name="_Multiple 7 3 2 2" xfId="12544" xr:uid="{00000000-0005-0000-0000-000096360000}"/>
    <cellStyle name="_Multiple 7 3 2 2 2" xfId="46703" xr:uid="{00000000-0005-0000-0000-000097360000}"/>
    <cellStyle name="_Multiple 7 3 2 2 3" xfId="33383" xr:uid="{00000000-0005-0000-0000-000098360000}"/>
    <cellStyle name="_Multiple 7 3 2 3" xfId="25930" xr:uid="{00000000-0005-0000-0000-000099360000}"/>
    <cellStyle name="_Multiple 7 3 2 4" xfId="39252" xr:uid="{00000000-0005-0000-0000-00009A360000}"/>
    <cellStyle name="_Multiple 7 3 2 5" xfId="20076" xr:uid="{00000000-0005-0000-0000-00009B360000}"/>
    <cellStyle name="_Multiple 7 3 3" xfId="6622" xr:uid="{00000000-0005-0000-0000-00009C360000}"/>
    <cellStyle name="_Multiple 7 3 3 2" xfId="14087" xr:uid="{00000000-0005-0000-0000-00009D360000}"/>
    <cellStyle name="_Multiple 7 3 3 2 2" xfId="48246" xr:uid="{00000000-0005-0000-0000-00009E360000}"/>
    <cellStyle name="_Multiple 7 3 3 2 3" xfId="34926" xr:uid="{00000000-0005-0000-0000-00009F360000}"/>
    <cellStyle name="_Multiple 7 3 3 3" xfId="27473" xr:uid="{00000000-0005-0000-0000-0000A0360000}"/>
    <cellStyle name="_Multiple 7 3 3 4" xfId="40795" xr:uid="{00000000-0005-0000-0000-0000A1360000}"/>
    <cellStyle name="_Multiple 7 3 3 5" xfId="21619" xr:uid="{00000000-0005-0000-0000-0000A2360000}"/>
    <cellStyle name="_Multiple 7 3 4" xfId="11020" xr:uid="{00000000-0005-0000-0000-0000A3360000}"/>
    <cellStyle name="_Multiple 7 3 4 2" xfId="31860" xr:uid="{00000000-0005-0000-0000-0000A4360000}"/>
    <cellStyle name="_Multiple 7 3 4 3" xfId="45180" xr:uid="{00000000-0005-0000-0000-0000A5360000}"/>
    <cellStyle name="_Multiple 7 3 4 4" xfId="18553" xr:uid="{00000000-0005-0000-0000-0000A6360000}"/>
    <cellStyle name="_Multiple 7 3 5" xfId="8236" xr:uid="{00000000-0005-0000-0000-0000A7360000}"/>
    <cellStyle name="_Multiple 7 3 5 2" xfId="42407" xr:uid="{00000000-0005-0000-0000-0000A8360000}"/>
    <cellStyle name="_Multiple 7 3 5 3" xfId="29087" xr:uid="{00000000-0005-0000-0000-0000A9360000}"/>
    <cellStyle name="_Multiple 7 3 6" xfId="24407" xr:uid="{00000000-0005-0000-0000-0000AA360000}"/>
    <cellStyle name="_Multiple 7 3 7" xfId="37729" xr:uid="{00000000-0005-0000-0000-0000AB360000}"/>
    <cellStyle name="_Multiple 7 3 8" xfId="15780" xr:uid="{00000000-0005-0000-0000-0000AC360000}"/>
    <cellStyle name="_Multiple 7 4" xfId="2668" xr:uid="{00000000-0005-0000-0000-0000AD360000}"/>
    <cellStyle name="_Multiple 7 4 2" xfId="10175" xr:uid="{00000000-0005-0000-0000-0000AE360000}"/>
    <cellStyle name="_Multiple 7 4 2 2" xfId="44335" xr:uid="{00000000-0005-0000-0000-0000AF360000}"/>
    <cellStyle name="_Multiple 7 4 2 3" xfId="31015" xr:uid="{00000000-0005-0000-0000-0000B0360000}"/>
    <cellStyle name="_Multiple 7 4 3" xfId="23562" xr:uid="{00000000-0005-0000-0000-0000B1360000}"/>
    <cellStyle name="_Multiple 7 4 4" xfId="36884" xr:uid="{00000000-0005-0000-0000-0000B2360000}"/>
    <cellStyle name="_Multiple 7 4 5" xfId="17708" xr:uid="{00000000-0005-0000-0000-0000B3360000}"/>
    <cellStyle name="_Multiple 7 5" xfId="4227" xr:uid="{00000000-0005-0000-0000-0000B4360000}"/>
    <cellStyle name="_Multiple 7 5 2" xfId="11692" xr:uid="{00000000-0005-0000-0000-0000B5360000}"/>
    <cellStyle name="_Multiple 7 5 2 2" xfId="45851" xr:uid="{00000000-0005-0000-0000-0000B6360000}"/>
    <cellStyle name="_Multiple 7 5 2 3" xfId="32531" xr:uid="{00000000-0005-0000-0000-0000B7360000}"/>
    <cellStyle name="_Multiple 7 5 3" xfId="25078" xr:uid="{00000000-0005-0000-0000-0000B8360000}"/>
    <cellStyle name="_Multiple 7 5 4" xfId="38400" xr:uid="{00000000-0005-0000-0000-0000B9360000}"/>
    <cellStyle name="_Multiple 7 5 5" xfId="19224" xr:uid="{00000000-0005-0000-0000-0000BA360000}"/>
    <cellStyle name="_Multiple 7 6" xfId="5758" xr:uid="{00000000-0005-0000-0000-0000BB360000}"/>
    <cellStyle name="_Multiple 7 6 2" xfId="13223" xr:uid="{00000000-0005-0000-0000-0000BC360000}"/>
    <cellStyle name="_Multiple 7 6 2 2" xfId="47382" xr:uid="{00000000-0005-0000-0000-0000BD360000}"/>
    <cellStyle name="_Multiple 7 6 2 3" xfId="34062" xr:uid="{00000000-0005-0000-0000-0000BE360000}"/>
    <cellStyle name="_Multiple 7 6 3" xfId="26609" xr:uid="{00000000-0005-0000-0000-0000BF360000}"/>
    <cellStyle name="_Multiple 7 6 4" xfId="39931" xr:uid="{00000000-0005-0000-0000-0000C0360000}"/>
    <cellStyle name="_Multiple 7 6 5" xfId="20755" xr:uid="{00000000-0005-0000-0000-0000C1360000}"/>
    <cellStyle name="_Multiple 7 7" xfId="9510" xr:uid="{00000000-0005-0000-0000-0000C2360000}"/>
    <cellStyle name="_Multiple 7 7 2" xfId="30351" xr:uid="{00000000-0005-0000-0000-0000C3360000}"/>
    <cellStyle name="_Multiple 7 7 3" xfId="43671" xr:uid="{00000000-0005-0000-0000-0000C4360000}"/>
    <cellStyle name="_Multiple 7 7 4" xfId="17044" xr:uid="{00000000-0005-0000-0000-0000C5360000}"/>
    <cellStyle name="_Multiple 7 8" xfId="7384" xr:uid="{00000000-0005-0000-0000-0000C6360000}"/>
    <cellStyle name="_Multiple 7 8 2" xfId="41555" xr:uid="{00000000-0005-0000-0000-0000C7360000}"/>
    <cellStyle name="_Multiple 7 8 3" xfId="28235" xr:uid="{00000000-0005-0000-0000-0000C8360000}"/>
    <cellStyle name="_Multiple 7 9" xfId="22898" xr:uid="{00000000-0005-0000-0000-0000C9360000}"/>
    <cellStyle name="_Multiple 8" xfId="2023" xr:uid="{00000000-0005-0000-0000-0000CA360000}"/>
    <cellStyle name="_Multiple 8 10" xfId="36241" xr:uid="{00000000-0005-0000-0000-0000CB360000}"/>
    <cellStyle name="_Multiple 8 11" xfId="14949" xr:uid="{00000000-0005-0000-0000-0000CC360000}"/>
    <cellStyle name="_Multiple 8 2" xfId="2333" xr:uid="{00000000-0005-0000-0000-0000CD360000}"/>
    <cellStyle name="_Multiple 8 2 2" xfId="3871" xr:uid="{00000000-0005-0000-0000-0000CE360000}"/>
    <cellStyle name="_Multiple 8 2 2 2" xfId="11336" xr:uid="{00000000-0005-0000-0000-0000CF360000}"/>
    <cellStyle name="_Multiple 8 2 2 2 2" xfId="45496" xr:uid="{00000000-0005-0000-0000-0000D0360000}"/>
    <cellStyle name="_Multiple 8 2 2 2 3" xfId="32176" xr:uid="{00000000-0005-0000-0000-0000D1360000}"/>
    <cellStyle name="_Multiple 8 2 2 3" xfId="24723" xr:uid="{00000000-0005-0000-0000-0000D2360000}"/>
    <cellStyle name="_Multiple 8 2 2 4" xfId="38045" xr:uid="{00000000-0005-0000-0000-0000D3360000}"/>
    <cellStyle name="_Multiple 8 2 2 5" xfId="18869" xr:uid="{00000000-0005-0000-0000-0000D4360000}"/>
    <cellStyle name="_Multiple 8 2 3" xfId="5395" xr:uid="{00000000-0005-0000-0000-0000D5360000}"/>
    <cellStyle name="_Multiple 8 2 3 2" xfId="12860" xr:uid="{00000000-0005-0000-0000-0000D6360000}"/>
    <cellStyle name="_Multiple 8 2 3 2 2" xfId="47019" xr:uid="{00000000-0005-0000-0000-0000D7360000}"/>
    <cellStyle name="_Multiple 8 2 3 2 3" xfId="33699" xr:uid="{00000000-0005-0000-0000-0000D8360000}"/>
    <cellStyle name="_Multiple 8 2 3 3" xfId="26246" xr:uid="{00000000-0005-0000-0000-0000D9360000}"/>
    <cellStyle name="_Multiple 8 2 3 4" xfId="39568" xr:uid="{00000000-0005-0000-0000-0000DA360000}"/>
    <cellStyle name="_Multiple 8 2 3 5" xfId="20392" xr:uid="{00000000-0005-0000-0000-0000DB360000}"/>
    <cellStyle name="_Multiple 8 2 4" xfId="6938" xr:uid="{00000000-0005-0000-0000-0000DC360000}"/>
    <cellStyle name="_Multiple 8 2 4 2" xfId="14403" xr:uid="{00000000-0005-0000-0000-0000DD360000}"/>
    <cellStyle name="_Multiple 8 2 4 2 2" xfId="48562" xr:uid="{00000000-0005-0000-0000-0000DE360000}"/>
    <cellStyle name="_Multiple 8 2 4 2 3" xfId="35242" xr:uid="{00000000-0005-0000-0000-0000DF360000}"/>
    <cellStyle name="_Multiple 8 2 4 3" xfId="27789" xr:uid="{00000000-0005-0000-0000-0000E0360000}"/>
    <cellStyle name="_Multiple 8 2 4 4" xfId="41111" xr:uid="{00000000-0005-0000-0000-0000E1360000}"/>
    <cellStyle name="_Multiple 8 2 4 5" xfId="21935" xr:uid="{00000000-0005-0000-0000-0000E2360000}"/>
    <cellStyle name="_Multiple 8 2 5" xfId="9840" xr:uid="{00000000-0005-0000-0000-0000E3360000}"/>
    <cellStyle name="_Multiple 8 2 5 2" xfId="30681" xr:uid="{00000000-0005-0000-0000-0000E4360000}"/>
    <cellStyle name="_Multiple 8 2 5 3" xfId="44001" xr:uid="{00000000-0005-0000-0000-0000E5360000}"/>
    <cellStyle name="_Multiple 8 2 5 4" xfId="17374" xr:uid="{00000000-0005-0000-0000-0000E6360000}"/>
    <cellStyle name="_Multiple 8 2 6" xfId="8552" xr:uid="{00000000-0005-0000-0000-0000E7360000}"/>
    <cellStyle name="_Multiple 8 2 6 2" xfId="42723" xr:uid="{00000000-0005-0000-0000-0000E8360000}"/>
    <cellStyle name="_Multiple 8 2 6 3" xfId="29403" xr:uid="{00000000-0005-0000-0000-0000E9360000}"/>
    <cellStyle name="_Multiple 8 2 7" xfId="23228" xr:uid="{00000000-0005-0000-0000-0000EA360000}"/>
    <cellStyle name="_Multiple 8 2 8" xfId="36550" xr:uid="{00000000-0005-0000-0000-0000EB360000}"/>
    <cellStyle name="_Multiple 8 2 9" xfId="16096" xr:uid="{00000000-0005-0000-0000-0000EC360000}"/>
    <cellStyle name="_Multiple 8 3" xfId="3576" xr:uid="{00000000-0005-0000-0000-0000ED360000}"/>
    <cellStyle name="_Multiple 8 3 2" xfId="5100" xr:uid="{00000000-0005-0000-0000-0000EE360000}"/>
    <cellStyle name="_Multiple 8 3 2 2" xfId="12565" xr:uid="{00000000-0005-0000-0000-0000EF360000}"/>
    <cellStyle name="_Multiple 8 3 2 2 2" xfId="46724" xr:uid="{00000000-0005-0000-0000-0000F0360000}"/>
    <cellStyle name="_Multiple 8 3 2 2 3" xfId="33404" xr:uid="{00000000-0005-0000-0000-0000F1360000}"/>
    <cellStyle name="_Multiple 8 3 2 3" xfId="25951" xr:uid="{00000000-0005-0000-0000-0000F2360000}"/>
    <cellStyle name="_Multiple 8 3 2 4" xfId="39273" xr:uid="{00000000-0005-0000-0000-0000F3360000}"/>
    <cellStyle name="_Multiple 8 3 2 5" xfId="20097" xr:uid="{00000000-0005-0000-0000-0000F4360000}"/>
    <cellStyle name="_Multiple 8 3 3" xfId="6643" xr:uid="{00000000-0005-0000-0000-0000F5360000}"/>
    <cellStyle name="_Multiple 8 3 3 2" xfId="14108" xr:uid="{00000000-0005-0000-0000-0000F6360000}"/>
    <cellStyle name="_Multiple 8 3 3 2 2" xfId="48267" xr:uid="{00000000-0005-0000-0000-0000F7360000}"/>
    <cellStyle name="_Multiple 8 3 3 2 3" xfId="34947" xr:uid="{00000000-0005-0000-0000-0000F8360000}"/>
    <cellStyle name="_Multiple 8 3 3 3" xfId="27494" xr:uid="{00000000-0005-0000-0000-0000F9360000}"/>
    <cellStyle name="_Multiple 8 3 3 4" xfId="40816" xr:uid="{00000000-0005-0000-0000-0000FA360000}"/>
    <cellStyle name="_Multiple 8 3 3 5" xfId="21640" xr:uid="{00000000-0005-0000-0000-0000FB360000}"/>
    <cellStyle name="_Multiple 8 3 4" xfId="11041" xr:uid="{00000000-0005-0000-0000-0000FC360000}"/>
    <cellStyle name="_Multiple 8 3 4 2" xfId="31881" xr:uid="{00000000-0005-0000-0000-0000FD360000}"/>
    <cellStyle name="_Multiple 8 3 4 3" xfId="45201" xr:uid="{00000000-0005-0000-0000-0000FE360000}"/>
    <cellStyle name="_Multiple 8 3 4 4" xfId="18574" xr:uid="{00000000-0005-0000-0000-0000FF360000}"/>
    <cellStyle name="_Multiple 8 3 5" xfId="8257" xr:uid="{00000000-0005-0000-0000-000000370000}"/>
    <cellStyle name="_Multiple 8 3 5 2" xfId="42428" xr:uid="{00000000-0005-0000-0000-000001370000}"/>
    <cellStyle name="_Multiple 8 3 5 3" xfId="29108" xr:uid="{00000000-0005-0000-0000-000002370000}"/>
    <cellStyle name="_Multiple 8 3 6" xfId="24428" xr:uid="{00000000-0005-0000-0000-000003370000}"/>
    <cellStyle name="_Multiple 8 3 7" xfId="37750" xr:uid="{00000000-0005-0000-0000-000004370000}"/>
    <cellStyle name="_Multiple 8 3 8" xfId="15801" xr:uid="{00000000-0005-0000-0000-000005370000}"/>
    <cellStyle name="_Multiple 8 4" xfId="2689" xr:uid="{00000000-0005-0000-0000-000006370000}"/>
    <cellStyle name="_Multiple 8 4 2" xfId="10196" xr:uid="{00000000-0005-0000-0000-000007370000}"/>
    <cellStyle name="_Multiple 8 4 2 2" xfId="44356" xr:uid="{00000000-0005-0000-0000-000008370000}"/>
    <cellStyle name="_Multiple 8 4 2 3" xfId="31036" xr:uid="{00000000-0005-0000-0000-000009370000}"/>
    <cellStyle name="_Multiple 8 4 3" xfId="23583" xr:uid="{00000000-0005-0000-0000-00000A370000}"/>
    <cellStyle name="_Multiple 8 4 4" xfId="36905" xr:uid="{00000000-0005-0000-0000-00000B370000}"/>
    <cellStyle name="_Multiple 8 4 5" xfId="17729" xr:uid="{00000000-0005-0000-0000-00000C370000}"/>
    <cellStyle name="_Multiple 8 5" xfId="4248" xr:uid="{00000000-0005-0000-0000-00000D370000}"/>
    <cellStyle name="_Multiple 8 5 2" xfId="11713" xr:uid="{00000000-0005-0000-0000-00000E370000}"/>
    <cellStyle name="_Multiple 8 5 2 2" xfId="45872" xr:uid="{00000000-0005-0000-0000-00000F370000}"/>
    <cellStyle name="_Multiple 8 5 2 3" xfId="32552" xr:uid="{00000000-0005-0000-0000-000010370000}"/>
    <cellStyle name="_Multiple 8 5 3" xfId="25099" xr:uid="{00000000-0005-0000-0000-000011370000}"/>
    <cellStyle name="_Multiple 8 5 4" xfId="38421" xr:uid="{00000000-0005-0000-0000-000012370000}"/>
    <cellStyle name="_Multiple 8 5 5" xfId="19245" xr:uid="{00000000-0005-0000-0000-000013370000}"/>
    <cellStyle name="_Multiple 8 6" xfId="5779" xr:uid="{00000000-0005-0000-0000-000014370000}"/>
    <cellStyle name="_Multiple 8 6 2" xfId="13244" xr:uid="{00000000-0005-0000-0000-000015370000}"/>
    <cellStyle name="_Multiple 8 6 2 2" xfId="47403" xr:uid="{00000000-0005-0000-0000-000016370000}"/>
    <cellStyle name="_Multiple 8 6 2 3" xfId="34083" xr:uid="{00000000-0005-0000-0000-000017370000}"/>
    <cellStyle name="_Multiple 8 6 3" xfId="26630" xr:uid="{00000000-0005-0000-0000-000018370000}"/>
    <cellStyle name="_Multiple 8 6 4" xfId="39952" xr:uid="{00000000-0005-0000-0000-000019370000}"/>
    <cellStyle name="_Multiple 8 6 5" xfId="20776" xr:uid="{00000000-0005-0000-0000-00001A370000}"/>
    <cellStyle name="_Multiple 8 7" xfId="9531" xr:uid="{00000000-0005-0000-0000-00001B370000}"/>
    <cellStyle name="_Multiple 8 7 2" xfId="30372" xr:uid="{00000000-0005-0000-0000-00001C370000}"/>
    <cellStyle name="_Multiple 8 7 3" xfId="43692" xr:uid="{00000000-0005-0000-0000-00001D370000}"/>
    <cellStyle name="_Multiple 8 7 4" xfId="17065" xr:uid="{00000000-0005-0000-0000-00001E370000}"/>
    <cellStyle name="_Multiple 8 8" xfId="7405" xr:uid="{00000000-0005-0000-0000-00001F370000}"/>
    <cellStyle name="_Multiple 8 8 2" xfId="41576" xr:uid="{00000000-0005-0000-0000-000020370000}"/>
    <cellStyle name="_Multiple 8 8 3" xfId="28256" xr:uid="{00000000-0005-0000-0000-000021370000}"/>
    <cellStyle name="_Multiple 8 9" xfId="22919" xr:uid="{00000000-0005-0000-0000-000022370000}"/>
    <cellStyle name="_Multiple 9" xfId="2047" xr:uid="{00000000-0005-0000-0000-000023370000}"/>
    <cellStyle name="_Multiple 9 10" xfId="36265" xr:uid="{00000000-0005-0000-0000-000024370000}"/>
    <cellStyle name="_Multiple 9 11" xfId="14973" xr:uid="{00000000-0005-0000-0000-000025370000}"/>
    <cellStyle name="_Multiple 9 2" xfId="2357" xr:uid="{00000000-0005-0000-0000-000026370000}"/>
    <cellStyle name="_Multiple 9 2 2" xfId="3895" xr:uid="{00000000-0005-0000-0000-000027370000}"/>
    <cellStyle name="_Multiple 9 2 2 2" xfId="11360" xr:uid="{00000000-0005-0000-0000-000028370000}"/>
    <cellStyle name="_Multiple 9 2 2 2 2" xfId="45520" xr:uid="{00000000-0005-0000-0000-000029370000}"/>
    <cellStyle name="_Multiple 9 2 2 2 3" xfId="32200" xr:uid="{00000000-0005-0000-0000-00002A370000}"/>
    <cellStyle name="_Multiple 9 2 2 3" xfId="24747" xr:uid="{00000000-0005-0000-0000-00002B370000}"/>
    <cellStyle name="_Multiple 9 2 2 4" xfId="38069" xr:uid="{00000000-0005-0000-0000-00002C370000}"/>
    <cellStyle name="_Multiple 9 2 2 5" xfId="18893" xr:uid="{00000000-0005-0000-0000-00002D370000}"/>
    <cellStyle name="_Multiple 9 2 3" xfId="5419" xr:uid="{00000000-0005-0000-0000-00002E370000}"/>
    <cellStyle name="_Multiple 9 2 3 2" xfId="12884" xr:uid="{00000000-0005-0000-0000-00002F370000}"/>
    <cellStyle name="_Multiple 9 2 3 2 2" xfId="47043" xr:uid="{00000000-0005-0000-0000-000030370000}"/>
    <cellStyle name="_Multiple 9 2 3 2 3" xfId="33723" xr:uid="{00000000-0005-0000-0000-000031370000}"/>
    <cellStyle name="_Multiple 9 2 3 3" xfId="26270" xr:uid="{00000000-0005-0000-0000-000032370000}"/>
    <cellStyle name="_Multiple 9 2 3 4" xfId="39592" xr:uid="{00000000-0005-0000-0000-000033370000}"/>
    <cellStyle name="_Multiple 9 2 3 5" xfId="20416" xr:uid="{00000000-0005-0000-0000-000034370000}"/>
    <cellStyle name="_Multiple 9 2 4" xfId="6962" xr:uid="{00000000-0005-0000-0000-000035370000}"/>
    <cellStyle name="_Multiple 9 2 4 2" xfId="14427" xr:uid="{00000000-0005-0000-0000-000036370000}"/>
    <cellStyle name="_Multiple 9 2 4 2 2" xfId="48586" xr:uid="{00000000-0005-0000-0000-000037370000}"/>
    <cellStyle name="_Multiple 9 2 4 2 3" xfId="35266" xr:uid="{00000000-0005-0000-0000-000038370000}"/>
    <cellStyle name="_Multiple 9 2 4 3" xfId="27813" xr:uid="{00000000-0005-0000-0000-000039370000}"/>
    <cellStyle name="_Multiple 9 2 4 4" xfId="41135" xr:uid="{00000000-0005-0000-0000-00003A370000}"/>
    <cellStyle name="_Multiple 9 2 4 5" xfId="21959" xr:uid="{00000000-0005-0000-0000-00003B370000}"/>
    <cellStyle name="_Multiple 9 2 5" xfId="9864" xr:uid="{00000000-0005-0000-0000-00003C370000}"/>
    <cellStyle name="_Multiple 9 2 5 2" xfId="30705" xr:uid="{00000000-0005-0000-0000-00003D370000}"/>
    <cellStyle name="_Multiple 9 2 5 3" xfId="44025" xr:uid="{00000000-0005-0000-0000-00003E370000}"/>
    <cellStyle name="_Multiple 9 2 5 4" xfId="17398" xr:uid="{00000000-0005-0000-0000-00003F370000}"/>
    <cellStyle name="_Multiple 9 2 6" xfId="8576" xr:uid="{00000000-0005-0000-0000-000040370000}"/>
    <cellStyle name="_Multiple 9 2 6 2" xfId="42747" xr:uid="{00000000-0005-0000-0000-000041370000}"/>
    <cellStyle name="_Multiple 9 2 6 3" xfId="29427" xr:uid="{00000000-0005-0000-0000-000042370000}"/>
    <cellStyle name="_Multiple 9 2 7" xfId="23252" xr:uid="{00000000-0005-0000-0000-000043370000}"/>
    <cellStyle name="_Multiple 9 2 8" xfId="36574" xr:uid="{00000000-0005-0000-0000-000044370000}"/>
    <cellStyle name="_Multiple 9 2 9" xfId="16120" xr:uid="{00000000-0005-0000-0000-000045370000}"/>
    <cellStyle name="_Multiple 9 3" xfId="3600" xr:uid="{00000000-0005-0000-0000-000046370000}"/>
    <cellStyle name="_Multiple 9 3 2" xfId="5124" xr:uid="{00000000-0005-0000-0000-000047370000}"/>
    <cellStyle name="_Multiple 9 3 2 2" xfId="12589" xr:uid="{00000000-0005-0000-0000-000048370000}"/>
    <cellStyle name="_Multiple 9 3 2 2 2" xfId="46748" xr:uid="{00000000-0005-0000-0000-000049370000}"/>
    <cellStyle name="_Multiple 9 3 2 2 3" xfId="33428" xr:uid="{00000000-0005-0000-0000-00004A370000}"/>
    <cellStyle name="_Multiple 9 3 2 3" xfId="25975" xr:uid="{00000000-0005-0000-0000-00004B370000}"/>
    <cellStyle name="_Multiple 9 3 2 4" xfId="39297" xr:uid="{00000000-0005-0000-0000-00004C370000}"/>
    <cellStyle name="_Multiple 9 3 2 5" xfId="20121" xr:uid="{00000000-0005-0000-0000-00004D370000}"/>
    <cellStyle name="_Multiple 9 3 3" xfId="6667" xr:uid="{00000000-0005-0000-0000-00004E370000}"/>
    <cellStyle name="_Multiple 9 3 3 2" xfId="14132" xr:uid="{00000000-0005-0000-0000-00004F370000}"/>
    <cellStyle name="_Multiple 9 3 3 2 2" xfId="48291" xr:uid="{00000000-0005-0000-0000-000050370000}"/>
    <cellStyle name="_Multiple 9 3 3 2 3" xfId="34971" xr:uid="{00000000-0005-0000-0000-000051370000}"/>
    <cellStyle name="_Multiple 9 3 3 3" xfId="27518" xr:uid="{00000000-0005-0000-0000-000052370000}"/>
    <cellStyle name="_Multiple 9 3 3 4" xfId="40840" xr:uid="{00000000-0005-0000-0000-000053370000}"/>
    <cellStyle name="_Multiple 9 3 3 5" xfId="21664" xr:uid="{00000000-0005-0000-0000-000054370000}"/>
    <cellStyle name="_Multiple 9 3 4" xfId="11065" xr:uid="{00000000-0005-0000-0000-000055370000}"/>
    <cellStyle name="_Multiple 9 3 4 2" xfId="31905" xr:uid="{00000000-0005-0000-0000-000056370000}"/>
    <cellStyle name="_Multiple 9 3 4 3" xfId="45225" xr:uid="{00000000-0005-0000-0000-000057370000}"/>
    <cellStyle name="_Multiple 9 3 4 4" xfId="18598" xr:uid="{00000000-0005-0000-0000-000058370000}"/>
    <cellStyle name="_Multiple 9 3 5" xfId="8281" xr:uid="{00000000-0005-0000-0000-000059370000}"/>
    <cellStyle name="_Multiple 9 3 5 2" xfId="42452" xr:uid="{00000000-0005-0000-0000-00005A370000}"/>
    <cellStyle name="_Multiple 9 3 5 3" xfId="29132" xr:uid="{00000000-0005-0000-0000-00005B370000}"/>
    <cellStyle name="_Multiple 9 3 6" xfId="24452" xr:uid="{00000000-0005-0000-0000-00005C370000}"/>
    <cellStyle name="_Multiple 9 3 7" xfId="37774" xr:uid="{00000000-0005-0000-0000-00005D370000}"/>
    <cellStyle name="_Multiple 9 3 8" xfId="15825" xr:uid="{00000000-0005-0000-0000-00005E370000}"/>
    <cellStyle name="_Multiple 9 4" xfId="2713" xr:uid="{00000000-0005-0000-0000-00005F370000}"/>
    <cellStyle name="_Multiple 9 4 2" xfId="10220" xr:uid="{00000000-0005-0000-0000-000060370000}"/>
    <cellStyle name="_Multiple 9 4 2 2" xfId="44380" xr:uid="{00000000-0005-0000-0000-000061370000}"/>
    <cellStyle name="_Multiple 9 4 2 3" xfId="31060" xr:uid="{00000000-0005-0000-0000-000062370000}"/>
    <cellStyle name="_Multiple 9 4 3" xfId="23607" xr:uid="{00000000-0005-0000-0000-000063370000}"/>
    <cellStyle name="_Multiple 9 4 4" xfId="36929" xr:uid="{00000000-0005-0000-0000-000064370000}"/>
    <cellStyle name="_Multiple 9 4 5" xfId="17753" xr:uid="{00000000-0005-0000-0000-000065370000}"/>
    <cellStyle name="_Multiple 9 5" xfId="4272" xr:uid="{00000000-0005-0000-0000-000066370000}"/>
    <cellStyle name="_Multiple 9 5 2" xfId="11737" xr:uid="{00000000-0005-0000-0000-000067370000}"/>
    <cellStyle name="_Multiple 9 5 2 2" xfId="45896" xr:uid="{00000000-0005-0000-0000-000068370000}"/>
    <cellStyle name="_Multiple 9 5 2 3" xfId="32576" xr:uid="{00000000-0005-0000-0000-000069370000}"/>
    <cellStyle name="_Multiple 9 5 3" xfId="25123" xr:uid="{00000000-0005-0000-0000-00006A370000}"/>
    <cellStyle name="_Multiple 9 5 4" xfId="38445" xr:uid="{00000000-0005-0000-0000-00006B370000}"/>
    <cellStyle name="_Multiple 9 5 5" xfId="19269" xr:uid="{00000000-0005-0000-0000-00006C370000}"/>
    <cellStyle name="_Multiple 9 6" xfId="5803" xr:uid="{00000000-0005-0000-0000-00006D370000}"/>
    <cellStyle name="_Multiple 9 6 2" xfId="13268" xr:uid="{00000000-0005-0000-0000-00006E370000}"/>
    <cellStyle name="_Multiple 9 6 2 2" xfId="47427" xr:uid="{00000000-0005-0000-0000-00006F370000}"/>
    <cellStyle name="_Multiple 9 6 2 3" xfId="34107" xr:uid="{00000000-0005-0000-0000-000070370000}"/>
    <cellStyle name="_Multiple 9 6 3" xfId="26654" xr:uid="{00000000-0005-0000-0000-000071370000}"/>
    <cellStyle name="_Multiple 9 6 4" xfId="39976" xr:uid="{00000000-0005-0000-0000-000072370000}"/>
    <cellStyle name="_Multiple 9 6 5" xfId="20800" xr:uid="{00000000-0005-0000-0000-000073370000}"/>
    <cellStyle name="_Multiple 9 7" xfId="9555" xr:uid="{00000000-0005-0000-0000-000074370000}"/>
    <cellStyle name="_Multiple 9 7 2" xfId="30396" xr:uid="{00000000-0005-0000-0000-000075370000}"/>
    <cellStyle name="_Multiple 9 7 3" xfId="43716" xr:uid="{00000000-0005-0000-0000-000076370000}"/>
    <cellStyle name="_Multiple 9 7 4" xfId="17089" xr:uid="{00000000-0005-0000-0000-000077370000}"/>
    <cellStyle name="_Multiple 9 8" xfId="7429" xr:uid="{00000000-0005-0000-0000-000078370000}"/>
    <cellStyle name="_Multiple 9 8 2" xfId="41600" xr:uid="{00000000-0005-0000-0000-000079370000}"/>
    <cellStyle name="_Multiple 9 8 3" xfId="28280" xr:uid="{00000000-0005-0000-0000-00007A370000}"/>
    <cellStyle name="_Multiple 9 9" xfId="22943" xr:uid="{00000000-0005-0000-0000-00007B370000}"/>
    <cellStyle name="_MultipleSpace" xfId="127" xr:uid="{00000000-0005-0000-0000-00007C370000}"/>
    <cellStyle name="_MultipleSpace 10" xfId="1827" xr:uid="{00000000-0005-0000-0000-00007D370000}"/>
    <cellStyle name="_MultipleSpace 10 10" xfId="36051" xr:uid="{00000000-0005-0000-0000-00007E370000}"/>
    <cellStyle name="_MultipleSpace 10 11" xfId="15005" xr:uid="{00000000-0005-0000-0000-00007F370000}"/>
    <cellStyle name="_MultipleSpace 10 2" xfId="2389" xr:uid="{00000000-0005-0000-0000-000080370000}"/>
    <cellStyle name="_MultipleSpace 10 2 2" xfId="3927" xr:uid="{00000000-0005-0000-0000-000081370000}"/>
    <cellStyle name="_MultipleSpace 10 2 2 2" xfId="11392" xr:uid="{00000000-0005-0000-0000-000082370000}"/>
    <cellStyle name="_MultipleSpace 10 2 2 2 2" xfId="45552" xr:uid="{00000000-0005-0000-0000-000083370000}"/>
    <cellStyle name="_MultipleSpace 10 2 2 2 3" xfId="32232" xr:uid="{00000000-0005-0000-0000-000084370000}"/>
    <cellStyle name="_MultipleSpace 10 2 2 3" xfId="24779" xr:uid="{00000000-0005-0000-0000-000085370000}"/>
    <cellStyle name="_MultipleSpace 10 2 2 4" xfId="38101" xr:uid="{00000000-0005-0000-0000-000086370000}"/>
    <cellStyle name="_MultipleSpace 10 2 2 5" xfId="18925" xr:uid="{00000000-0005-0000-0000-000087370000}"/>
    <cellStyle name="_MultipleSpace 10 2 3" xfId="5451" xr:uid="{00000000-0005-0000-0000-000088370000}"/>
    <cellStyle name="_MultipleSpace 10 2 3 2" xfId="12916" xr:uid="{00000000-0005-0000-0000-000089370000}"/>
    <cellStyle name="_MultipleSpace 10 2 3 2 2" xfId="47075" xr:uid="{00000000-0005-0000-0000-00008A370000}"/>
    <cellStyle name="_MultipleSpace 10 2 3 2 3" xfId="33755" xr:uid="{00000000-0005-0000-0000-00008B370000}"/>
    <cellStyle name="_MultipleSpace 10 2 3 3" xfId="26302" xr:uid="{00000000-0005-0000-0000-00008C370000}"/>
    <cellStyle name="_MultipleSpace 10 2 3 4" xfId="39624" xr:uid="{00000000-0005-0000-0000-00008D370000}"/>
    <cellStyle name="_MultipleSpace 10 2 3 5" xfId="20448" xr:uid="{00000000-0005-0000-0000-00008E370000}"/>
    <cellStyle name="_MultipleSpace 10 2 4" xfId="6994" xr:uid="{00000000-0005-0000-0000-00008F370000}"/>
    <cellStyle name="_MultipleSpace 10 2 4 2" xfId="14459" xr:uid="{00000000-0005-0000-0000-000090370000}"/>
    <cellStyle name="_MultipleSpace 10 2 4 2 2" xfId="48618" xr:uid="{00000000-0005-0000-0000-000091370000}"/>
    <cellStyle name="_MultipleSpace 10 2 4 2 3" xfId="35298" xr:uid="{00000000-0005-0000-0000-000092370000}"/>
    <cellStyle name="_MultipleSpace 10 2 4 3" xfId="27845" xr:uid="{00000000-0005-0000-0000-000093370000}"/>
    <cellStyle name="_MultipleSpace 10 2 4 4" xfId="41167" xr:uid="{00000000-0005-0000-0000-000094370000}"/>
    <cellStyle name="_MultipleSpace 10 2 4 5" xfId="21991" xr:uid="{00000000-0005-0000-0000-000095370000}"/>
    <cellStyle name="_MultipleSpace 10 2 5" xfId="9896" xr:uid="{00000000-0005-0000-0000-000096370000}"/>
    <cellStyle name="_MultipleSpace 10 2 5 2" xfId="30737" xr:uid="{00000000-0005-0000-0000-000097370000}"/>
    <cellStyle name="_MultipleSpace 10 2 5 3" xfId="44057" xr:uid="{00000000-0005-0000-0000-000098370000}"/>
    <cellStyle name="_MultipleSpace 10 2 5 4" xfId="17430" xr:uid="{00000000-0005-0000-0000-000099370000}"/>
    <cellStyle name="_MultipleSpace 10 2 6" xfId="8608" xr:uid="{00000000-0005-0000-0000-00009A370000}"/>
    <cellStyle name="_MultipleSpace 10 2 6 2" xfId="42779" xr:uid="{00000000-0005-0000-0000-00009B370000}"/>
    <cellStyle name="_MultipleSpace 10 2 6 3" xfId="29459" xr:uid="{00000000-0005-0000-0000-00009C370000}"/>
    <cellStyle name="_MultipleSpace 10 2 7" xfId="23284" xr:uid="{00000000-0005-0000-0000-00009D370000}"/>
    <cellStyle name="_MultipleSpace 10 2 8" xfId="36606" xr:uid="{00000000-0005-0000-0000-00009E370000}"/>
    <cellStyle name="_MultipleSpace 10 2 9" xfId="16152" xr:uid="{00000000-0005-0000-0000-00009F370000}"/>
    <cellStyle name="_MultipleSpace 10 3" xfId="3386" xr:uid="{00000000-0005-0000-0000-0000A0370000}"/>
    <cellStyle name="_MultipleSpace 10 3 2" xfId="4910" xr:uid="{00000000-0005-0000-0000-0000A1370000}"/>
    <cellStyle name="_MultipleSpace 10 3 2 2" xfId="12375" xr:uid="{00000000-0005-0000-0000-0000A2370000}"/>
    <cellStyle name="_MultipleSpace 10 3 2 2 2" xfId="46534" xr:uid="{00000000-0005-0000-0000-0000A3370000}"/>
    <cellStyle name="_MultipleSpace 10 3 2 2 3" xfId="33214" xr:uid="{00000000-0005-0000-0000-0000A4370000}"/>
    <cellStyle name="_MultipleSpace 10 3 2 3" xfId="25761" xr:uid="{00000000-0005-0000-0000-0000A5370000}"/>
    <cellStyle name="_MultipleSpace 10 3 2 4" xfId="39083" xr:uid="{00000000-0005-0000-0000-0000A6370000}"/>
    <cellStyle name="_MultipleSpace 10 3 2 5" xfId="19907" xr:uid="{00000000-0005-0000-0000-0000A7370000}"/>
    <cellStyle name="_MultipleSpace 10 3 3" xfId="6453" xr:uid="{00000000-0005-0000-0000-0000A8370000}"/>
    <cellStyle name="_MultipleSpace 10 3 3 2" xfId="13918" xr:uid="{00000000-0005-0000-0000-0000A9370000}"/>
    <cellStyle name="_MultipleSpace 10 3 3 2 2" xfId="48077" xr:uid="{00000000-0005-0000-0000-0000AA370000}"/>
    <cellStyle name="_MultipleSpace 10 3 3 2 3" xfId="34757" xr:uid="{00000000-0005-0000-0000-0000AB370000}"/>
    <cellStyle name="_MultipleSpace 10 3 3 3" xfId="27304" xr:uid="{00000000-0005-0000-0000-0000AC370000}"/>
    <cellStyle name="_MultipleSpace 10 3 3 4" xfId="40626" xr:uid="{00000000-0005-0000-0000-0000AD370000}"/>
    <cellStyle name="_MultipleSpace 10 3 3 5" xfId="21450" xr:uid="{00000000-0005-0000-0000-0000AE370000}"/>
    <cellStyle name="_MultipleSpace 10 3 4" xfId="10851" xr:uid="{00000000-0005-0000-0000-0000AF370000}"/>
    <cellStyle name="_MultipleSpace 10 3 4 2" xfId="31691" xr:uid="{00000000-0005-0000-0000-0000B0370000}"/>
    <cellStyle name="_MultipleSpace 10 3 4 3" xfId="45011" xr:uid="{00000000-0005-0000-0000-0000B1370000}"/>
    <cellStyle name="_MultipleSpace 10 3 4 4" xfId="18384" xr:uid="{00000000-0005-0000-0000-0000B2370000}"/>
    <cellStyle name="_MultipleSpace 10 3 5" xfId="8067" xr:uid="{00000000-0005-0000-0000-0000B3370000}"/>
    <cellStyle name="_MultipleSpace 10 3 5 2" xfId="42238" xr:uid="{00000000-0005-0000-0000-0000B4370000}"/>
    <cellStyle name="_MultipleSpace 10 3 5 3" xfId="28918" xr:uid="{00000000-0005-0000-0000-0000B5370000}"/>
    <cellStyle name="_MultipleSpace 10 3 6" xfId="24238" xr:uid="{00000000-0005-0000-0000-0000B6370000}"/>
    <cellStyle name="_MultipleSpace 10 3 7" xfId="37560" xr:uid="{00000000-0005-0000-0000-0000B7370000}"/>
    <cellStyle name="_MultipleSpace 10 3 8" xfId="15611" xr:uid="{00000000-0005-0000-0000-0000B8370000}"/>
    <cellStyle name="_MultipleSpace 10 4" xfId="2745" xr:uid="{00000000-0005-0000-0000-0000B9370000}"/>
    <cellStyle name="_MultipleSpace 10 4 2" xfId="10252" xr:uid="{00000000-0005-0000-0000-0000BA370000}"/>
    <cellStyle name="_MultipleSpace 10 4 2 2" xfId="44412" xr:uid="{00000000-0005-0000-0000-0000BB370000}"/>
    <cellStyle name="_MultipleSpace 10 4 2 3" xfId="31092" xr:uid="{00000000-0005-0000-0000-0000BC370000}"/>
    <cellStyle name="_MultipleSpace 10 4 3" xfId="23639" xr:uid="{00000000-0005-0000-0000-0000BD370000}"/>
    <cellStyle name="_MultipleSpace 10 4 4" xfId="36961" xr:uid="{00000000-0005-0000-0000-0000BE370000}"/>
    <cellStyle name="_MultipleSpace 10 4 5" xfId="17785" xr:uid="{00000000-0005-0000-0000-0000BF370000}"/>
    <cellStyle name="_MultipleSpace 10 5" xfId="4304" xr:uid="{00000000-0005-0000-0000-0000C0370000}"/>
    <cellStyle name="_MultipleSpace 10 5 2" xfId="11769" xr:uid="{00000000-0005-0000-0000-0000C1370000}"/>
    <cellStyle name="_MultipleSpace 10 5 2 2" xfId="45928" xr:uid="{00000000-0005-0000-0000-0000C2370000}"/>
    <cellStyle name="_MultipleSpace 10 5 2 3" xfId="32608" xr:uid="{00000000-0005-0000-0000-0000C3370000}"/>
    <cellStyle name="_MultipleSpace 10 5 3" xfId="25155" xr:uid="{00000000-0005-0000-0000-0000C4370000}"/>
    <cellStyle name="_MultipleSpace 10 5 4" xfId="38477" xr:uid="{00000000-0005-0000-0000-0000C5370000}"/>
    <cellStyle name="_MultipleSpace 10 5 5" xfId="19301" xr:uid="{00000000-0005-0000-0000-0000C6370000}"/>
    <cellStyle name="_MultipleSpace 10 6" xfId="5835" xr:uid="{00000000-0005-0000-0000-0000C7370000}"/>
    <cellStyle name="_MultipleSpace 10 6 2" xfId="13300" xr:uid="{00000000-0005-0000-0000-0000C8370000}"/>
    <cellStyle name="_MultipleSpace 10 6 2 2" xfId="47459" xr:uid="{00000000-0005-0000-0000-0000C9370000}"/>
    <cellStyle name="_MultipleSpace 10 6 2 3" xfId="34139" xr:uid="{00000000-0005-0000-0000-0000CA370000}"/>
    <cellStyle name="_MultipleSpace 10 6 3" xfId="26686" xr:uid="{00000000-0005-0000-0000-0000CB370000}"/>
    <cellStyle name="_MultipleSpace 10 6 4" xfId="40008" xr:uid="{00000000-0005-0000-0000-0000CC370000}"/>
    <cellStyle name="_MultipleSpace 10 6 5" xfId="20832" xr:uid="{00000000-0005-0000-0000-0000CD370000}"/>
    <cellStyle name="_MultipleSpace 10 7" xfId="9341" xr:uid="{00000000-0005-0000-0000-0000CE370000}"/>
    <cellStyle name="_MultipleSpace 10 7 2" xfId="30182" xr:uid="{00000000-0005-0000-0000-0000CF370000}"/>
    <cellStyle name="_MultipleSpace 10 7 3" xfId="43502" xr:uid="{00000000-0005-0000-0000-0000D0370000}"/>
    <cellStyle name="_MultipleSpace 10 7 4" xfId="16875" xr:uid="{00000000-0005-0000-0000-0000D1370000}"/>
    <cellStyle name="_MultipleSpace 10 8" xfId="7461" xr:uid="{00000000-0005-0000-0000-0000D2370000}"/>
    <cellStyle name="_MultipleSpace 10 8 2" xfId="41632" xr:uid="{00000000-0005-0000-0000-0000D3370000}"/>
    <cellStyle name="_MultipleSpace 10 8 3" xfId="28312" xr:uid="{00000000-0005-0000-0000-0000D4370000}"/>
    <cellStyle name="_MultipleSpace 10 9" xfId="22729" xr:uid="{00000000-0005-0000-0000-0000D5370000}"/>
    <cellStyle name="_MultipleSpace 11" xfId="2074" xr:uid="{00000000-0005-0000-0000-0000D6370000}"/>
    <cellStyle name="_MultipleSpace 11 10" xfId="36292" xr:uid="{00000000-0005-0000-0000-0000D7370000}"/>
    <cellStyle name="_MultipleSpace 11 11" xfId="15030" xr:uid="{00000000-0005-0000-0000-0000D8370000}"/>
    <cellStyle name="_MultipleSpace 11 2" xfId="2414" xr:uid="{00000000-0005-0000-0000-0000D9370000}"/>
    <cellStyle name="_MultipleSpace 11 2 2" xfId="3952" xr:uid="{00000000-0005-0000-0000-0000DA370000}"/>
    <cellStyle name="_MultipleSpace 11 2 2 2" xfId="11417" xr:uid="{00000000-0005-0000-0000-0000DB370000}"/>
    <cellStyle name="_MultipleSpace 11 2 2 2 2" xfId="45577" xr:uid="{00000000-0005-0000-0000-0000DC370000}"/>
    <cellStyle name="_MultipleSpace 11 2 2 2 3" xfId="32257" xr:uid="{00000000-0005-0000-0000-0000DD370000}"/>
    <cellStyle name="_MultipleSpace 11 2 2 3" xfId="24804" xr:uid="{00000000-0005-0000-0000-0000DE370000}"/>
    <cellStyle name="_MultipleSpace 11 2 2 4" xfId="38126" xr:uid="{00000000-0005-0000-0000-0000DF370000}"/>
    <cellStyle name="_MultipleSpace 11 2 2 5" xfId="18950" xr:uid="{00000000-0005-0000-0000-0000E0370000}"/>
    <cellStyle name="_MultipleSpace 11 2 3" xfId="5476" xr:uid="{00000000-0005-0000-0000-0000E1370000}"/>
    <cellStyle name="_MultipleSpace 11 2 3 2" xfId="12941" xr:uid="{00000000-0005-0000-0000-0000E2370000}"/>
    <cellStyle name="_MultipleSpace 11 2 3 2 2" xfId="47100" xr:uid="{00000000-0005-0000-0000-0000E3370000}"/>
    <cellStyle name="_MultipleSpace 11 2 3 2 3" xfId="33780" xr:uid="{00000000-0005-0000-0000-0000E4370000}"/>
    <cellStyle name="_MultipleSpace 11 2 3 3" xfId="26327" xr:uid="{00000000-0005-0000-0000-0000E5370000}"/>
    <cellStyle name="_MultipleSpace 11 2 3 4" xfId="39649" xr:uid="{00000000-0005-0000-0000-0000E6370000}"/>
    <cellStyle name="_MultipleSpace 11 2 3 5" xfId="20473" xr:uid="{00000000-0005-0000-0000-0000E7370000}"/>
    <cellStyle name="_MultipleSpace 11 2 4" xfId="7019" xr:uid="{00000000-0005-0000-0000-0000E8370000}"/>
    <cellStyle name="_MultipleSpace 11 2 4 2" xfId="14484" xr:uid="{00000000-0005-0000-0000-0000E9370000}"/>
    <cellStyle name="_MultipleSpace 11 2 4 2 2" xfId="48643" xr:uid="{00000000-0005-0000-0000-0000EA370000}"/>
    <cellStyle name="_MultipleSpace 11 2 4 2 3" xfId="35323" xr:uid="{00000000-0005-0000-0000-0000EB370000}"/>
    <cellStyle name="_MultipleSpace 11 2 4 3" xfId="27870" xr:uid="{00000000-0005-0000-0000-0000EC370000}"/>
    <cellStyle name="_MultipleSpace 11 2 4 4" xfId="41192" xr:uid="{00000000-0005-0000-0000-0000ED370000}"/>
    <cellStyle name="_MultipleSpace 11 2 4 5" xfId="22016" xr:uid="{00000000-0005-0000-0000-0000EE370000}"/>
    <cellStyle name="_MultipleSpace 11 2 5" xfId="9921" xr:uid="{00000000-0005-0000-0000-0000EF370000}"/>
    <cellStyle name="_MultipleSpace 11 2 5 2" xfId="30762" xr:uid="{00000000-0005-0000-0000-0000F0370000}"/>
    <cellStyle name="_MultipleSpace 11 2 5 3" xfId="44082" xr:uid="{00000000-0005-0000-0000-0000F1370000}"/>
    <cellStyle name="_MultipleSpace 11 2 5 4" xfId="17455" xr:uid="{00000000-0005-0000-0000-0000F2370000}"/>
    <cellStyle name="_MultipleSpace 11 2 6" xfId="8633" xr:uid="{00000000-0005-0000-0000-0000F3370000}"/>
    <cellStyle name="_MultipleSpace 11 2 6 2" xfId="42804" xr:uid="{00000000-0005-0000-0000-0000F4370000}"/>
    <cellStyle name="_MultipleSpace 11 2 6 3" xfId="29484" xr:uid="{00000000-0005-0000-0000-0000F5370000}"/>
    <cellStyle name="_MultipleSpace 11 2 7" xfId="23309" xr:uid="{00000000-0005-0000-0000-0000F6370000}"/>
    <cellStyle name="_MultipleSpace 11 2 8" xfId="36631" xr:uid="{00000000-0005-0000-0000-0000F7370000}"/>
    <cellStyle name="_MultipleSpace 11 2 9" xfId="16177" xr:uid="{00000000-0005-0000-0000-0000F8370000}"/>
    <cellStyle name="_MultipleSpace 11 3" xfId="3627" xr:uid="{00000000-0005-0000-0000-0000F9370000}"/>
    <cellStyle name="_MultipleSpace 11 3 2" xfId="5151" xr:uid="{00000000-0005-0000-0000-0000FA370000}"/>
    <cellStyle name="_MultipleSpace 11 3 2 2" xfId="12616" xr:uid="{00000000-0005-0000-0000-0000FB370000}"/>
    <cellStyle name="_MultipleSpace 11 3 2 2 2" xfId="46775" xr:uid="{00000000-0005-0000-0000-0000FC370000}"/>
    <cellStyle name="_MultipleSpace 11 3 2 2 3" xfId="33455" xr:uid="{00000000-0005-0000-0000-0000FD370000}"/>
    <cellStyle name="_MultipleSpace 11 3 2 3" xfId="26002" xr:uid="{00000000-0005-0000-0000-0000FE370000}"/>
    <cellStyle name="_MultipleSpace 11 3 2 4" xfId="39324" xr:uid="{00000000-0005-0000-0000-0000FF370000}"/>
    <cellStyle name="_MultipleSpace 11 3 2 5" xfId="20148" xr:uid="{00000000-0005-0000-0000-000000380000}"/>
    <cellStyle name="_MultipleSpace 11 3 3" xfId="6694" xr:uid="{00000000-0005-0000-0000-000001380000}"/>
    <cellStyle name="_MultipleSpace 11 3 3 2" xfId="14159" xr:uid="{00000000-0005-0000-0000-000002380000}"/>
    <cellStyle name="_MultipleSpace 11 3 3 2 2" xfId="48318" xr:uid="{00000000-0005-0000-0000-000003380000}"/>
    <cellStyle name="_MultipleSpace 11 3 3 2 3" xfId="34998" xr:uid="{00000000-0005-0000-0000-000004380000}"/>
    <cellStyle name="_MultipleSpace 11 3 3 3" xfId="27545" xr:uid="{00000000-0005-0000-0000-000005380000}"/>
    <cellStyle name="_MultipleSpace 11 3 3 4" xfId="40867" xr:uid="{00000000-0005-0000-0000-000006380000}"/>
    <cellStyle name="_MultipleSpace 11 3 3 5" xfId="21691" xr:uid="{00000000-0005-0000-0000-000007380000}"/>
    <cellStyle name="_MultipleSpace 11 3 4" xfId="11092" xr:uid="{00000000-0005-0000-0000-000008380000}"/>
    <cellStyle name="_MultipleSpace 11 3 4 2" xfId="31932" xr:uid="{00000000-0005-0000-0000-000009380000}"/>
    <cellStyle name="_MultipleSpace 11 3 4 3" xfId="45252" xr:uid="{00000000-0005-0000-0000-00000A380000}"/>
    <cellStyle name="_MultipleSpace 11 3 4 4" xfId="18625" xr:uid="{00000000-0005-0000-0000-00000B380000}"/>
    <cellStyle name="_MultipleSpace 11 3 5" xfId="8308" xr:uid="{00000000-0005-0000-0000-00000C380000}"/>
    <cellStyle name="_MultipleSpace 11 3 5 2" xfId="42479" xr:uid="{00000000-0005-0000-0000-00000D380000}"/>
    <cellStyle name="_MultipleSpace 11 3 5 3" xfId="29159" xr:uid="{00000000-0005-0000-0000-00000E380000}"/>
    <cellStyle name="_MultipleSpace 11 3 6" xfId="24479" xr:uid="{00000000-0005-0000-0000-00000F380000}"/>
    <cellStyle name="_MultipleSpace 11 3 7" xfId="37801" xr:uid="{00000000-0005-0000-0000-000010380000}"/>
    <cellStyle name="_MultipleSpace 11 3 8" xfId="15852" xr:uid="{00000000-0005-0000-0000-000011380000}"/>
    <cellStyle name="_MultipleSpace 11 4" xfId="2770" xr:uid="{00000000-0005-0000-0000-000012380000}"/>
    <cellStyle name="_MultipleSpace 11 4 2" xfId="10277" xr:uid="{00000000-0005-0000-0000-000013380000}"/>
    <cellStyle name="_MultipleSpace 11 4 2 2" xfId="44437" xr:uid="{00000000-0005-0000-0000-000014380000}"/>
    <cellStyle name="_MultipleSpace 11 4 2 3" xfId="31117" xr:uid="{00000000-0005-0000-0000-000015380000}"/>
    <cellStyle name="_MultipleSpace 11 4 3" xfId="23664" xr:uid="{00000000-0005-0000-0000-000016380000}"/>
    <cellStyle name="_MultipleSpace 11 4 4" xfId="36986" xr:uid="{00000000-0005-0000-0000-000017380000}"/>
    <cellStyle name="_MultipleSpace 11 4 5" xfId="17810" xr:uid="{00000000-0005-0000-0000-000018380000}"/>
    <cellStyle name="_MultipleSpace 11 5" xfId="4329" xr:uid="{00000000-0005-0000-0000-000019380000}"/>
    <cellStyle name="_MultipleSpace 11 5 2" xfId="11794" xr:uid="{00000000-0005-0000-0000-00001A380000}"/>
    <cellStyle name="_MultipleSpace 11 5 2 2" xfId="45953" xr:uid="{00000000-0005-0000-0000-00001B380000}"/>
    <cellStyle name="_MultipleSpace 11 5 2 3" xfId="32633" xr:uid="{00000000-0005-0000-0000-00001C380000}"/>
    <cellStyle name="_MultipleSpace 11 5 3" xfId="25180" xr:uid="{00000000-0005-0000-0000-00001D380000}"/>
    <cellStyle name="_MultipleSpace 11 5 4" xfId="38502" xr:uid="{00000000-0005-0000-0000-00001E380000}"/>
    <cellStyle name="_MultipleSpace 11 5 5" xfId="19326" xr:uid="{00000000-0005-0000-0000-00001F380000}"/>
    <cellStyle name="_MultipleSpace 11 6" xfId="5860" xr:uid="{00000000-0005-0000-0000-000020380000}"/>
    <cellStyle name="_MultipleSpace 11 6 2" xfId="13325" xr:uid="{00000000-0005-0000-0000-000021380000}"/>
    <cellStyle name="_MultipleSpace 11 6 2 2" xfId="47484" xr:uid="{00000000-0005-0000-0000-000022380000}"/>
    <cellStyle name="_MultipleSpace 11 6 2 3" xfId="34164" xr:uid="{00000000-0005-0000-0000-000023380000}"/>
    <cellStyle name="_MultipleSpace 11 6 3" xfId="26711" xr:uid="{00000000-0005-0000-0000-000024380000}"/>
    <cellStyle name="_MultipleSpace 11 6 4" xfId="40033" xr:uid="{00000000-0005-0000-0000-000025380000}"/>
    <cellStyle name="_MultipleSpace 11 6 5" xfId="20857" xr:uid="{00000000-0005-0000-0000-000026380000}"/>
    <cellStyle name="_MultipleSpace 11 7" xfId="9582" xr:uid="{00000000-0005-0000-0000-000027380000}"/>
    <cellStyle name="_MultipleSpace 11 7 2" xfId="30423" xr:uid="{00000000-0005-0000-0000-000028380000}"/>
    <cellStyle name="_MultipleSpace 11 7 3" xfId="43743" xr:uid="{00000000-0005-0000-0000-000029380000}"/>
    <cellStyle name="_MultipleSpace 11 7 4" xfId="17116" xr:uid="{00000000-0005-0000-0000-00002A380000}"/>
    <cellStyle name="_MultipleSpace 11 8" xfId="7486" xr:uid="{00000000-0005-0000-0000-00002B380000}"/>
    <cellStyle name="_MultipleSpace 11 8 2" xfId="41657" xr:uid="{00000000-0005-0000-0000-00002C380000}"/>
    <cellStyle name="_MultipleSpace 11 8 3" xfId="28337" xr:uid="{00000000-0005-0000-0000-00002D380000}"/>
    <cellStyle name="_MultipleSpace 11 9" xfId="22970" xr:uid="{00000000-0005-0000-0000-00002E380000}"/>
    <cellStyle name="_MultipleSpace 12" xfId="2454" xr:uid="{00000000-0005-0000-0000-00002F380000}"/>
    <cellStyle name="_MultipleSpace 12 10" xfId="15070" xr:uid="{00000000-0005-0000-0000-000030380000}"/>
    <cellStyle name="_MultipleSpace 12 2" xfId="3992" xr:uid="{00000000-0005-0000-0000-000031380000}"/>
    <cellStyle name="_MultipleSpace 12 2 2" xfId="5516" xr:uid="{00000000-0005-0000-0000-000032380000}"/>
    <cellStyle name="_MultipleSpace 12 2 2 2" xfId="12981" xr:uid="{00000000-0005-0000-0000-000033380000}"/>
    <cellStyle name="_MultipleSpace 12 2 2 2 2" xfId="47140" xr:uid="{00000000-0005-0000-0000-000034380000}"/>
    <cellStyle name="_MultipleSpace 12 2 2 2 3" xfId="33820" xr:uid="{00000000-0005-0000-0000-000035380000}"/>
    <cellStyle name="_MultipleSpace 12 2 2 3" xfId="26367" xr:uid="{00000000-0005-0000-0000-000036380000}"/>
    <cellStyle name="_MultipleSpace 12 2 2 4" xfId="39689" xr:uid="{00000000-0005-0000-0000-000037380000}"/>
    <cellStyle name="_MultipleSpace 12 2 2 5" xfId="20513" xr:uid="{00000000-0005-0000-0000-000038380000}"/>
    <cellStyle name="_MultipleSpace 12 2 3" xfId="7059" xr:uid="{00000000-0005-0000-0000-000039380000}"/>
    <cellStyle name="_MultipleSpace 12 2 3 2" xfId="14524" xr:uid="{00000000-0005-0000-0000-00003A380000}"/>
    <cellStyle name="_MultipleSpace 12 2 3 2 2" xfId="48683" xr:uid="{00000000-0005-0000-0000-00003B380000}"/>
    <cellStyle name="_MultipleSpace 12 2 3 2 3" xfId="35363" xr:uid="{00000000-0005-0000-0000-00003C380000}"/>
    <cellStyle name="_MultipleSpace 12 2 3 3" xfId="27910" xr:uid="{00000000-0005-0000-0000-00003D380000}"/>
    <cellStyle name="_MultipleSpace 12 2 3 4" xfId="41232" xr:uid="{00000000-0005-0000-0000-00003E380000}"/>
    <cellStyle name="_MultipleSpace 12 2 3 5" xfId="22056" xr:uid="{00000000-0005-0000-0000-00003F380000}"/>
    <cellStyle name="_MultipleSpace 12 2 4" xfId="11457" xr:uid="{00000000-0005-0000-0000-000040380000}"/>
    <cellStyle name="_MultipleSpace 12 2 4 2" xfId="32297" xr:uid="{00000000-0005-0000-0000-000041380000}"/>
    <cellStyle name="_MultipleSpace 12 2 4 3" xfId="45617" xr:uid="{00000000-0005-0000-0000-000042380000}"/>
    <cellStyle name="_MultipleSpace 12 2 4 4" xfId="18990" xr:uid="{00000000-0005-0000-0000-000043380000}"/>
    <cellStyle name="_MultipleSpace 12 2 5" xfId="8673" xr:uid="{00000000-0005-0000-0000-000044380000}"/>
    <cellStyle name="_MultipleSpace 12 2 5 2" xfId="42844" xr:uid="{00000000-0005-0000-0000-000045380000}"/>
    <cellStyle name="_MultipleSpace 12 2 5 3" xfId="29524" xr:uid="{00000000-0005-0000-0000-000046380000}"/>
    <cellStyle name="_MultipleSpace 12 2 6" xfId="24844" xr:uid="{00000000-0005-0000-0000-000047380000}"/>
    <cellStyle name="_MultipleSpace 12 2 7" xfId="38166" xr:uid="{00000000-0005-0000-0000-000048380000}"/>
    <cellStyle name="_MultipleSpace 12 2 8" xfId="16217" xr:uid="{00000000-0005-0000-0000-000049380000}"/>
    <cellStyle name="_MultipleSpace 12 3" xfId="2810" xr:uid="{00000000-0005-0000-0000-00004A380000}"/>
    <cellStyle name="_MultipleSpace 12 3 2" xfId="10317" xr:uid="{00000000-0005-0000-0000-00004B380000}"/>
    <cellStyle name="_MultipleSpace 12 3 2 2" xfId="44477" xr:uid="{00000000-0005-0000-0000-00004C380000}"/>
    <cellStyle name="_MultipleSpace 12 3 2 3" xfId="31157" xr:uid="{00000000-0005-0000-0000-00004D380000}"/>
    <cellStyle name="_MultipleSpace 12 3 3" xfId="23704" xr:uid="{00000000-0005-0000-0000-00004E380000}"/>
    <cellStyle name="_MultipleSpace 12 3 4" xfId="37026" xr:uid="{00000000-0005-0000-0000-00004F380000}"/>
    <cellStyle name="_MultipleSpace 12 3 5" xfId="17850" xr:uid="{00000000-0005-0000-0000-000050380000}"/>
    <cellStyle name="_MultipleSpace 12 4" xfId="4369" xr:uid="{00000000-0005-0000-0000-000051380000}"/>
    <cellStyle name="_MultipleSpace 12 4 2" xfId="11834" xr:uid="{00000000-0005-0000-0000-000052380000}"/>
    <cellStyle name="_MultipleSpace 12 4 2 2" xfId="45993" xr:uid="{00000000-0005-0000-0000-000053380000}"/>
    <cellStyle name="_MultipleSpace 12 4 2 3" xfId="32673" xr:uid="{00000000-0005-0000-0000-000054380000}"/>
    <cellStyle name="_MultipleSpace 12 4 3" xfId="25220" xr:uid="{00000000-0005-0000-0000-000055380000}"/>
    <cellStyle name="_MultipleSpace 12 4 4" xfId="38542" xr:uid="{00000000-0005-0000-0000-000056380000}"/>
    <cellStyle name="_MultipleSpace 12 4 5" xfId="19366" xr:uid="{00000000-0005-0000-0000-000057380000}"/>
    <cellStyle name="_MultipleSpace 12 5" xfId="5900" xr:uid="{00000000-0005-0000-0000-000058380000}"/>
    <cellStyle name="_MultipleSpace 12 5 2" xfId="13365" xr:uid="{00000000-0005-0000-0000-000059380000}"/>
    <cellStyle name="_MultipleSpace 12 5 2 2" xfId="47524" xr:uid="{00000000-0005-0000-0000-00005A380000}"/>
    <cellStyle name="_MultipleSpace 12 5 2 3" xfId="34204" xr:uid="{00000000-0005-0000-0000-00005B380000}"/>
    <cellStyle name="_MultipleSpace 12 5 3" xfId="26751" xr:uid="{00000000-0005-0000-0000-00005C380000}"/>
    <cellStyle name="_MultipleSpace 12 5 4" xfId="40073" xr:uid="{00000000-0005-0000-0000-00005D380000}"/>
    <cellStyle name="_MultipleSpace 12 5 5" xfId="20897" xr:uid="{00000000-0005-0000-0000-00005E380000}"/>
    <cellStyle name="_MultipleSpace 12 6" xfId="9961" xr:uid="{00000000-0005-0000-0000-00005F380000}"/>
    <cellStyle name="_MultipleSpace 12 6 2" xfId="30802" xr:uid="{00000000-0005-0000-0000-000060380000}"/>
    <cellStyle name="_MultipleSpace 12 6 3" xfId="44122" xr:uid="{00000000-0005-0000-0000-000061380000}"/>
    <cellStyle name="_MultipleSpace 12 6 4" xfId="17495" xr:uid="{00000000-0005-0000-0000-000062380000}"/>
    <cellStyle name="_MultipleSpace 12 7" xfId="7526" xr:uid="{00000000-0005-0000-0000-000063380000}"/>
    <cellStyle name="_MultipleSpace 12 7 2" xfId="41697" xr:uid="{00000000-0005-0000-0000-000064380000}"/>
    <cellStyle name="_MultipleSpace 12 7 3" xfId="28377" xr:uid="{00000000-0005-0000-0000-000065380000}"/>
    <cellStyle name="_MultipleSpace 12 8" xfId="23349" xr:uid="{00000000-0005-0000-0000-000066380000}"/>
    <cellStyle name="_MultipleSpace 12 9" xfId="36671" xr:uid="{00000000-0005-0000-0000-000067380000}"/>
    <cellStyle name="_MultipleSpace 13" xfId="2130" xr:uid="{00000000-0005-0000-0000-000068380000}"/>
    <cellStyle name="_MultipleSpace 13 2" xfId="2836" xr:uid="{00000000-0005-0000-0000-000069380000}"/>
    <cellStyle name="_MultipleSpace 13 2 2" xfId="10342" xr:uid="{00000000-0005-0000-0000-00006A380000}"/>
    <cellStyle name="_MultipleSpace 13 2 2 2" xfId="44502" xr:uid="{00000000-0005-0000-0000-00006B380000}"/>
    <cellStyle name="_MultipleSpace 13 2 2 3" xfId="31182" xr:uid="{00000000-0005-0000-0000-00006C380000}"/>
    <cellStyle name="_MultipleSpace 13 2 3" xfId="23729" xr:uid="{00000000-0005-0000-0000-00006D380000}"/>
    <cellStyle name="_MultipleSpace 13 2 4" xfId="37051" xr:uid="{00000000-0005-0000-0000-00006E380000}"/>
    <cellStyle name="_MultipleSpace 13 2 5" xfId="17875" xr:uid="{00000000-0005-0000-0000-00006F380000}"/>
    <cellStyle name="_MultipleSpace 13 3" xfId="4396" xr:uid="{00000000-0005-0000-0000-000070380000}"/>
    <cellStyle name="_MultipleSpace 13 3 2" xfId="11861" xr:uid="{00000000-0005-0000-0000-000071380000}"/>
    <cellStyle name="_MultipleSpace 13 3 2 2" xfId="46020" xr:uid="{00000000-0005-0000-0000-000072380000}"/>
    <cellStyle name="_MultipleSpace 13 3 2 3" xfId="32700" xr:uid="{00000000-0005-0000-0000-000073380000}"/>
    <cellStyle name="_MultipleSpace 13 3 3" xfId="25247" xr:uid="{00000000-0005-0000-0000-000074380000}"/>
    <cellStyle name="_MultipleSpace 13 3 4" xfId="38569" xr:uid="{00000000-0005-0000-0000-000075380000}"/>
    <cellStyle name="_MultipleSpace 13 3 5" xfId="19393" xr:uid="{00000000-0005-0000-0000-000076380000}"/>
    <cellStyle name="_MultipleSpace 13 4" xfId="5939" xr:uid="{00000000-0005-0000-0000-000077380000}"/>
    <cellStyle name="_MultipleSpace 13 4 2" xfId="13404" xr:uid="{00000000-0005-0000-0000-000078380000}"/>
    <cellStyle name="_MultipleSpace 13 4 2 2" xfId="47563" xr:uid="{00000000-0005-0000-0000-000079380000}"/>
    <cellStyle name="_MultipleSpace 13 4 2 3" xfId="34243" xr:uid="{00000000-0005-0000-0000-00007A380000}"/>
    <cellStyle name="_MultipleSpace 13 4 3" xfId="26790" xr:uid="{00000000-0005-0000-0000-00007B380000}"/>
    <cellStyle name="_MultipleSpace 13 4 4" xfId="40112" xr:uid="{00000000-0005-0000-0000-00007C380000}"/>
    <cellStyle name="_MultipleSpace 13 4 5" xfId="20936" xr:uid="{00000000-0005-0000-0000-00007D380000}"/>
    <cellStyle name="_MultipleSpace 13 5" xfId="9637" xr:uid="{00000000-0005-0000-0000-00007E380000}"/>
    <cellStyle name="_MultipleSpace 13 5 2" xfId="30478" xr:uid="{00000000-0005-0000-0000-00007F380000}"/>
    <cellStyle name="_MultipleSpace 13 5 3" xfId="43798" xr:uid="{00000000-0005-0000-0000-000080380000}"/>
    <cellStyle name="_MultipleSpace 13 5 4" xfId="17171" xr:uid="{00000000-0005-0000-0000-000081380000}"/>
    <cellStyle name="_MultipleSpace 13 6" xfId="7553" xr:uid="{00000000-0005-0000-0000-000082380000}"/>
    <cellStyle name="_MultipleSpace 13 6 2" xfId="41724" xr:uid="{00000000-0005-0000-0000-000083380000}"/>
    <cellStyle name="_MultipleSpace 13 6 3" xfId="28404" xr:uid="{00000000-0005-0000-0000-000084380000}"/>
    <cellStyle name="_MultipleSpace 13 7" xfId="23025" xr:uid="{00000000-0005-0000-0000-000085380000}"/>
    <cellStyle name="_MultipleSpace 13 8" xfId="36347" xr:uid="{00000000-0005-0000-0000-000086380000}"/>
    <cellStyle name="_MultipleSpace 13 9" xfId="15097" xr:uid="{00000000-0005-0000-0000-000087380000}"/>
    <cellStyle name="_MultipleSpace 14" xfId="2478" xr:uid="{00000000-0005-0000-0000-000088380000}"/>
    <cellStyle name="_MultipleSpace 14 2" xfId="5548" xr:uid="{00000000-0005-0000-0000-000089380000}"/>
    <cellStyle name="_MultipleSpace 14 2 2" xfId="13013" xr:uid="{00000000-0005-0000-0000-00008A380000}"/>
    <cellStyle name="_MultipleSpace 14 2 2 2" xfId="47172" xr:uid="{00000000-0005-0000-0000-00008B380000}"/>
    <cellStyle name="_MultipleSpace 14 2 2 3" xfId="33852" xr:uid="{00000000-0005-0000-0000-00008C380000}"/>
    <cellStyle name="_MultipleSpace 14 2 3" xfId="26399" xr:uid="{00000000-0005-0000-0000-00008D380000}"/>
    <cellStyle name="_MultipleSpace 14 2 4" xfId="39721" xr:uid="{00000000-0005-0000-0000-00008E380000}"/>
    <cellStyle name="_MultipleSpace 14 2 5" xfId="20545" xr:uid="{00000000-0005-0000-0000-00008F380000}"/>
    <cellStyle name="_MultipleSpace 14 3" xfId="7091" xr:uid="{00000000-0005-0000-0000-000090380000}"/>
    <cellStyle name="_MultipleSpace 14 3 2" xfId="14556" xr:uid="{00000000-0005-0000-0000-000091380000}"/>
    <cellStyle name="_MultipleSpace 14 3 2 2" xfId="48715" xr:uid="{00000000-0005-0000-0000-000092380000}"/>
    <cellStyle name="_MultipleSpace 14 3 2 3" xfId="35395" xr:uid="{00000000-0005-0000-0000-000093380000}"/>
    <cellStyle name="_MultipleSpace 14 3 3" xfId="27942" xr:uid="{00000000-0005-0000-0000-000094380000}"/>
    <cellStyle name="_MultipleSpace 14 3 4" xfId="41264" xr:uid="{00000000-0005-0000-0000-000095380000}"/>
    <cellStyle name="_MultipleSpace 14 3 5" xfId="22088" xr:uid="{00000000-0005-0000-0000-000096380000}"/>
    <cellStyle name="_MultipleSpace 14 4" xfId="9985" xr:uid="{00000000-0005-0000-0000-000097380000}"/>
    <cellStyle name="_MultipleSpace 14 4 2" xfId="30825" xr:uid="{00000000-0005-0000-0000-000098380000}"/>
    <cellStyle name="_MultipleSpace 14 4 3" xfId="44145" xr:uid="{00000000-0005-0000-0000-000099380000}"/>
    <cellStyle name="_MultipleSpace 14 4 4" xfId="17518" xr:uid="{00000000-0005-0000-0000-00009A380000}"/>
    <cellStyle name="_MultipleSpace 14 5" xfId="8705" xr:uid="{00000000-0005-0000-0000-00009B380000}"/>
    <cellStyle name="_MultipleSpace 14 5 2" xfId="42876" xr:uid="{00000000-0005-0000-0000-00009C380000}"/>
    <cellStyle name="_MultipleSpace 14 5 3" xfId="29556" xr:uid="{00000000-0005-0000-0000-00009D380000}"/>
    <cellStyle name="_MultipleSpace 14 6" xfId="23372" xr:uid="{00000000-0005-0000-0000-00009E380000}"/>
    <cellStyle name="_MultipleSpace 14 7" xfId="36694" xr:uid="{00000000-0005-0000-0000-00009F380000}"/>
    <cellStyle name="_MultipleSpace 14 8" xfId="16249" xr:uid="{00000000-0005-0000-0000-0000A0380000}"/>
    <cellStyle name="_MultipleSpace 15" xfId="4035" xr:uid="{00000000-0005-0000-0000-0000A1380000}"/>
    <cellStyle name="_MultipleSpace 15 2" xfId="7128" xr:uid="{00000000-0005-0000-0000-0000A2380000}"/>
    <cellStyle name="_MultipleSpace 15 2 2" xfId="14593" xr:uid="{00000000-0005-0000-0000-0000A3380000}"/>
    <cellStyle name="_MultipleSpace 15 2 2 2" xfId="48752" xr:uid="{00000000-0005-0000-0000-0000A4380000}"/>
    <cellStyle name="_MultipleSpace 15 2 2 3" xfId="35432" xr:uid="{00000000-0005-0000-0000-0000A5380000}"/>
    <cellStyle name="_MultipleSpace 15 2 3" xfId="27979" xr:uid="{00000000-0005-0000-0000-0000A6380000}"/>
    <cellStyle name="_MultipleSpace 15 2 4" xfId="41301" xr:uid="{00000000-0005-0000-0000-0000A7380000}"/>
    <cellStyle name="_MultipleSpace 15 2 5" xfId="22125" xr:uid="{00000000-0005-0000-0000-0000A8380000}"/>
    <cellStyle name="_MultipleSpace 15 3" xfId="11500" xr:uid="{00000000-0005-0000-0000-0000A9380000}"/>
    <cellStyle name="_MultipleSpace 15 3 2" xfId="32340" xr:uid="{00000000-0005-0000-0000-0000AA380000}"/>
    <cellStyle name="_MultipleSpace 15 3 3" xfId="45660" xr:uid="{00000000-0005-0000-0000-0000AB380000}"/>
    <cellStyle name="_MultipleSpace 15 3 4" xfId="19033" xr:uid="{00000000-0005-0000-0000-0000AC380000}"/>
    <cellStyle name="_MultipleSpace 15 4" xfId="8742" xr:uid="{00000000-0005-0000-0000-0000AD380000}"/>
    <cellStyle name="_MultipleSpace 15 4 2" xfId="42913" xr:uid="{00000000-0005-0000-0000-0000AE380000}"/>
    <cellStyle name="_MultipleSpace 15 4 3" xfId="29593" xr:uid="{00000000-0005-0000-0000-0000AF380000}"/>
    <cellStyle name="_MultipleSpace 15 5" xfId="24887" xr:uid="{00000000-0005-0000-0000-0000B0380000}"/>
    <cellStyle name="_MultipleSpace 15 6" xfId="38209" xr:uid="{00000000-0005-0000-0000-0000B1380000}"/>
    <cellStyle name="_MultipleSpace 15 7" xfId="16286" xr:uid="{00000000-0005-0000-0000-0000B2380000}"/>
    <cellStyle name="_MultipleSpace 16" xfId="5589" xr:uid="{00000000-0005-0000-0000-0000B3380000}"/>
    <cellStyle name="_MultipleSpace 16 2" xfId="13054" xr:uid="{00000000-0005-0000-0000-0000B4380000}"/>
    <cellStyle name="_MultipleSpace 16 2 2" xfId="33893" xr:uid="{00000000-0005-0000-0000-0000B5380000}"/>
    <cellStyle name="_MultipleSpace 16 2 3" xfId="47213" xr:uid="{00000000-0005-0000-0000-0000B6380000}"/>
    <cellStyle name="_MultipleSpace 16 2 4" xfId="20586" xr:uid="{00000000-0005-0000-0000-0000B7380000}"/>
    <cellStyle name="_MultipleSpace 16 3" xfId="8774" xr:uid="{00000000-0005-0000-0000-0000B8380000}"/>
    <cellStyle name="_MultipleSpace 16 3 2" xfId="42945" xr:uid="{00000000-0005-0000-0000-0000B9380000}"/>
    <cellStyle name="_MultipleSpace 16 3 3" xfId="29625" xr:uid="{00000000-0005-0000-0000-0000BA380000}"/>
    <cellStyle name="_MultipleSpace 16 4" xfId="26440" xr:uid="{00000000-0005-0000-0000-0000BB380000}"/>
    <cellStyle name="_MultipleSpace 16 5" xfId="39762" xr:uid="{00000000-0005-0000-0000-0000BC380000}"/>
    <cellStyle name="_MultipleSpace 16 6" xfId="16318" xr:uid="{00000000-0005-0000-0000-0000BD380000}"/>
    <cellStyle name="_MultipleSpace 17" xfId="7159" xr:uid="{00000000-0005-0000-0000-0000BE380000}"/>
    <cellStyle name="_MultipleSpace 17 2" xfId="14624" xr:uid="{00000000-0005-0000-0000-0000BF380000}"/>
    <cellStyle name="_MultipleSpace 17 2 2" xfId="35463" xr:uid="{00000000-0005-0000-0000-0000C0380000}"/>
    <cellStyle name="_MultipleSpace 17 2 3" xfId="48783" xr:uid="{00000000-0005-0000-0000-0000C1380000}"/>
    <cellStyle name="_MultipleSpace 17 2 4" xfId="22156" xr:uid="{00000000-0005-0000-0000-0000C2380000}"/>
    <cellStyle name="_MultipleSpace 17 3" xfId="8796" xr:uid="{00000000-0005-0000-0000-0000C3380000}"/>
    <cellStyle name="_MultipleSpace 17 3 2" xfId="42967" xr:uid="{00000000-0005-0000-0000-0000C4380000}"/>
    <cellStyle name="_MultipleSpace 17 3 3" xfId="29647" xr:uid="{00000000-0005-0000-0000-0000C5380000}"/>
    <cellStyle name="_MultipleSpace 17 4" xfId="28010" xr:uid="{00000000-0005-0000-0000-0000C6380000}"/>
    <cellStyle name="_MultipleSpace 17 5" xfId="41332" xr:uid="{00000000-0005-0000-0000-0000C7380000}"/>
    <cellStyle name="_MultipleSpace 17 6" xfId="16340" xr:uid="{00000000-0005-0000-0000-0000C8380000}"/>
    <cellStyle name="_MultipleSpace 18" xfId="8858" xr:uid="{00000000-0005-0000-0000-0000C9380000}"/>
    <cellStyle name="_MultipleSpace 18 2" xfId="29699" xr:uid="{00000000-0005-0000-0000-0000CA380000}"/>
    <cellStyle name="_MultipleSpace 18 3" xfId="43019" xr:uid="{00000000-0005-0000-0000-0000CB380000}"/>
    <cellStyle name="_MultipleSpace 18 4" xfId="16392" xr:uid="{00000000-0005-0000-0000-0000CC380000}"/>
    <cellStyle name="_MultipleSpace 19" xfId="7213" xr:uid="{00000000-0005-0000-0000-0000CD380000}"/>
    <cellStyle name="_MultipleSpace 19 2" xfId="41386" xr:uid="{00000000-0005-0000-0000-0000CE380000}"/>
    <cellStyle name="_MultipleSpace 19 3" xfId="28064" xr:uid="{00000000-0005-0000-0000-0000CF380000}"/>
    <cellStyle name="_MultipleSpace 2" xfId="493" xr:uid="{00000000-0005-0000-0000-0000D0380000}"/>
    <cellStyle name="_MultipleSpace 2 10" xfId="2113" xr:uid="{00000000-0005-0000-0000-0000D1380000}"/>
    <cellStyle name="_MultipleSpace 2 10 10" xfId="36331" xr:uid="{00000000-0005-0000-0000-0000D2380000}"/>
    <cellStyle name="_MultipleSpace 2 10 11" xfId="15051" xr:uid="{00000000-0005-0000-0000-0000D3380000}"/>
    <cellStyle name="_MultipleSpace 2 10 2" xfId="2435" xr:uid="{00000000-0005-0000-0000-0000D4380000}"/>
    <cellStyle name="_MultipleSpace 2 10 2 2" xfId="3973" xr:uid="{00000000-0005-0000-0000-0000D5380000}"/>
    <cellStyle name="_MultipleSpace 2 10 2 2 2" xfId="11438" xr:uid="{00000000-0005-0000-0000-0000D6380000}"/>
    <cellStyle name="_MultipleSpace 2 10 2 2 2 2" xfId="45598" xr:uid="{00000000-0005-0000-0000-0000D7380000}"/>
    <cellStyle name="_MultipleSpace 2 10 2 2 2 3" xfId="32278" xr:uid="{00000000-0005-0000-0000-0000D8380000}"/>
    <cellStyle name="_MultipleSpace 2 10 2 2 3" xfId="24825" xr:uid="{00000000-0005-0000-0000-0000D9380000}"/>
    <cellStyle name="_MultipleSpace 2 10 2 2 4" xfId="38147" xr:uid="{00000000-0005-0000-0000-0000DA380000}"/>
    <cellStyle name="_MultipleSpace 2 10 2 2 5" xfId="18971" xr:uid="{00000000-0005-0000-0000-0000DB380000}"/>
    <cellStyle name="_MultipleSpace 2 10 2 3" xfId="5497" xr:uid="{00000000-0005-0000-0000-0000DC380000}"/>
    <cellStyle name="_MultipleSpace 2 10 2 3 2" xfId="12962" xr:uid="{00000000-0005-0000-0000-0000DD380000}"/>
    <cellStyle name="_MultipleSpace 2 10 2 3 2 2" xfId="47121" xr:uid="{00000000-0005-0000-0000-0000DE380000}"/>
    <cellStyle name="_MultipleSpace 2 10 2 3 2 3" xfId="33801" xr:uid="{00000000-0005-0000-0000-0000DF380000}"/>
    <cellStyle name="_MultipleSpace 2 10 2 3 3" xfId="26348" xr:uid="{00000000-0005-0000-0000-0000E0380000}"/>
    <cellStyle name="_MultipleSpace 2 10 2 3 4" xfId="39670" xr:uid="{00000000-0005-0000-0000-0000E1380000}"/>
    <cellStyle name="_MultipleSpace 2 10 2 3 5" xfId="20494" xr:uid="{00000000-0005-0000-0000-0000E2380000}"/>
    <cellStyle name="_MultipleSpace 2 10 2 4" xfId="7040" xr:uid="{00000000-0005-0000-0000-0000E3380000}"/>
    <cellStyle name="_MultipleSpace 2 10 2 4 2" xfId="14505" xr:uid="{00000000-0005-0000-0000-0000E4380000}"/>
    <cellStyle name="_MultipleSpace 2 10 2 4 2 2" xfId="48664" xr:uid="{00000000-0005-0000-0000-0000E5380000}"/>
    <cellStyle name="_MultipleSpace 2 10 2 4 2 3" xfId="35344" xr:uid="{00000000-0005-0000-0000-0000E6380000}"/>
    <cellStyle name="_MultipleSpace 2 10 2 4 3" xfId="27891" xr:uid="{00000000-0005-0000-0000-0000E7380000}"/>
    <cellStyle name="_MultipleSpace 2 10 2 4 4" xfId="41213" xr:uid="{00000000-0005-0000-0000-0000E8380000}"/>
    <cellStyle name="_MultipleSpace 2 10 2 4 5" xfId="22037" xr:uid="{00000000-0005-0000-0000-0000E9380000}"/>
    <cellStyle name="_MultipleSpace 2 10 2 5" xfId="9942" xr:uid="{00000000-0005-0000-0000-0000EA380000}"/>
    <cellStyle name="_MultipleSpace 2 10 2 5 2" xfId="30783" xr:uid="{00000000-0005-0000-0000-0000EB380000}"/>
    <cellStyle name="_MultipleSpace 2 10 2 5 3" xfId="44103" xr:uid="{00000000-0005-0000-0000-0000EC380000}"/>
    <cellStyle name="_MultipleSpace 2 10 2 5 4" xfId="17476" xr:uid="{00000000-0005-0000-0000-0000ED380000}"/>
    <cellStyle name="_MultipleSpace 2 10 2 6" xfId="8654" xr:uid="{00000000-0005-0000-0000-0000EE380000}"/>
    <cellStyle name="_MultipleSpace 2 10 2 6 2" xfId="42825" xr:uid="{00000000-0005-0000-0000-0000EF380000}"/>
    <cellStyle name="_MultipleSpace 2 10 2 6 3" xfId="29505" xr:uid="{00000000-0005-0000-0000-0000F0380000}"/>
    <cellStyle name="_MultipleSpace 2 10 2 7" xfId="23330" xr:uid="{00000000-0005-0000-0000-0000F1380000}"/>
    <cellStyle name="_MultipleSpace 2 10 2 8" xfId="36652" xr:uid="{00000000-0005-0000-0000-0000F2380000}"/>
    <cellStyle name="_MultipleSpace 2 10 2 9" xfId="16198" xr:uid="{00000000-0005-0000-0000-0000F3380000}"/>
    <cellStyle name="_MultipleSpace 2 10 3" xfId="3666" xr:uid="{00000000-0005-0000-0000-0000F4380000}"/>
    <cellStyle name="_MultipleSpace 2 10 3 2" xfId="5190" xr:uid="{00000000-0005-0000-0000-0000F5380000}"/>
    <cellStyle name="_MultipleSpace 2 10 3 2 2" xfId="12655" xr:uid="{00000000-0005-0000-0000-0000F6380000}"/>
    <cellStyle name="_MultipleSpace 2 10 3 2 2 2" xfId="46814" xr:uid="{00000000-0005-0000-0000-0000F7380000}"/>
    <cellStyle name="_MultipleSpace 2 10 3 2 2 3" xfId="33494" xr:uid="{00000000-0005-0000-0000-0000F8380000}"/>
    <cellStyle name="_MultipleSpace 2 10 3 2 3" xfId="26041" xr:uid="{00000000-0005-0000-0000-0000F9380000}"/>
    <cellStyle name="_MultipleSpace 2 10 3 2 4" xfId="39363" xr:uid="{00000000-0005-0000-0000-0000FA380000}"/>
    <cellStyle name="_MultipleSpace 2 10 3 2 5" xfId="20187" xr:uid="{00000000-0005-0000-0000-0000FB380000}"/>
    <cellStyle name="_MultipleSpace 2 10 3 3" xfId="6733" xr:uid="{00000000-0005-0000-0000-0000FC380000}"/>
    <cellStyle name="_MultipleSpace 2 10 3 3 2" xfId="14198" xr:uid="{00000000-0005-0000-0000-0000FD380000}"/>
    <cellStyle name="_MultipleSpace 2 10 3 3 2 2" xfId="48357" xr:uid="{00000000-0005-0000-0000-0000FE380000}"/>
    <cellStyle name="_MultipleSpace 2 10 3 3 2 3" xfId="35037" xr:uid="{00000000-0005-0000-0000-0000FF380000}"/>
    <cellStyle name="_MultipleSpace 2 10 3 3 3" xfId="27584" xr:uid="{00000000-0005-0000-0000-000000390000}"/>
    <cellStyle name="_MultipleSpace 2 10 3 3 4" xfId="40906" xr:uid="{00000000-0005-0000-0000-000001390000}"/>
    <cellStyle name="_MultipleSpace 2 10 3 3 5" xfId="21730" xr:uid="{00000000-0005-0000-0000-000002390000}"/>
    <cellStyle name="_MultipleSpace 2 10 3 4" xfId="11131" xr:uid="{00000000-0005-0000-0000-000003390000}"/>
    <cellStyle name="_MultipleSpace 2 10 3 4 2" xfId="31971" xr:uid="{00000000-0005-0000-0000-000004390000}"/>
    <cellStyle name="_MultipleSpace 2 10 3 4 3" xfId="45291" xr:uid="{00000000-0005-0000-0000-000005390000}"/>
    <cellStyle name="_MultipleSpace 2 10 3 4 4" xfId="18664" xr:uid="{00000000-0005-0000-0000-000006390000}"/>
    <cellStyle name="_MultipleSpace 2 10 3 5" xfId="8347" xr:uid="{00000000-0005-0000-0000-000007390000}"/>
    <cellStyle name="_MultipleSpace 2 10 3 5 2" xfId="42518" xr:uid="{00000000-0005-0000-0000-000008390000}"/>
    <cellStyle name="_MultipleSpace 2 10 3 5 3" xfId="29198" xr:uid="{00000000-0005-0000-0000-000009390000}"/>
    <cellStyle name="_MultipleSpace 2 10 3 6" xfId="24518" xr:uid="{00000000-0005-0000-0000-00000A390000}"/>
    <cellStyle name="_MultipleSpace 2 10 3 7" xfId="37840" xr:uid="{00000000-0005-0000-0000-00000B390000}"/>
    <cellStyle name="_MultipleSpace 2 10 3 8" xfId="15891" xr:uid="{00000000-0005-0000-0000-00000C390000}"/>
    <cellStyle name="_MultipleSpace 2 10 4" xfId="2791" xr:uid="{00000000-0005-0000-0000-00000D390000}"/>
    <cellStyle name="_MultipleSpace 2 10 4 2" xfId="10298" xr:uid="{00000000-0005-0000-0000-00000E390000}"/>
    <cellStyle name="_MultipleSpace 2 10 4 2 2" xfId="44458" xr:uid="{00000000-0005-0000-0000-00000F390000}"/>
    <cellStyle name="_MultipleSpace 2 10 4 2 3" xfId="31138" xr:uid="{00000000-0005-0000-0000-000010390000}"/>
    <cellStyle name="_MultipleSpace 2 10 4 3" xfId="23685" xr:uid="{00000000-0005-0000-0000-000011390000}"/>
    <cellStyle name="_MultipleSpace 2 10 4 4" xfId="37007" xr:uid="{00000000-0005-0000-0000-000012390000}"/>
    <cellStyle name="_MultipleSpace 2 10 4 5" xfId="17831" xr:uid="{00000000-0005-0000-0000-000013390000}"/>
    <cellStyle name="_MultipleSpace 2 10 5" xfId="4350" xr:uid="{00000000-0005-0000-0000-000014390000}"/>
    <cellStyle name="_MultipleSpace 2 10 5 2" xfId="11815" xr:uid="{00000000-0005-0000-0000-000015390000}"/>
    <cellStyle name="_MultipleSpace 2 10 5 2 2" xfId="45974" xr:uid="{00000000-0005-0000-0000-000016390000}"/>
    <cellStyle name="_MultipleSpace 2 10 5 2 3" xfId="32654" xr:uid="{00000000-0005-0000-0000-000017390000}"/>
    <cellStyle name="_MultipleSpace 2 10 5 3" xfId="25201" xr:uid="{00000000-0005-0000-0000-000018390000}"/>
    <cellStyle name="_MultipleSpace 2 10 5 4" xfId="38523" xr:uid="{00000000-0005-0000-0000-000019390000}"/>
    <cellStyle name="_MultipleSpace 2 10 5 5" xfId="19347" xr:uid="{00000000-0005-0000-0000-00001A390000}"/>
    <cellStyle name="_MultipleSpace 2 10 6" xfId="5881" xr:uid="{00000000-0005-0000-0000-00001B390000}"/>
    <cellStyle name="_MultipleSpace 2 10 6 2" xfId="13346" xr:uid="{00000000-0005-0000-0000-00001C390000}"/>
    <cellStyle name="_MultipleSpace 2 10 6 2 2" xfId="47505" xr:uid="{00000000-0005-0000-0000-00001D390000}"/>
    <cellStyle name="_MultipleSpace 2 10 6 2 3" xfId="34185" xr:uid="{00000000-0005-0000-0000-00001E390000}"/>
    <cellStyle name="_MultipleSpace 2 10 6 3" xfId="26732" xr:uid="{00000000-0005-0000-0000-00001F390000}"/>
    <cellStyle name="_MultipleSpace 2 10 6 4" xfId="40054" xr:uid="{00000000-0005-0000-0000-000020390000}"/>
    <cellStyle name="_MultipleSpace 2 10 6 5" xfId="20878" xr:uid="{00000000-0005-0000-0000-000021390000}"/>
    <cellStyle name="_MultipleSpace 2 10 7" xfId="9621" xr:uid="{00000000-0005-0000-0000-000022390000}"/>
    <cellStyle name="_MultipleSpace 2 10 7 2" xfId="30462" xr:uid="{00000000-0005-0000-0000-000023390000}"/>
    <cellStyle name="_MultipleSpace 2 10 7 3" xfId="43782" xr:uid="{00000000-0005-0000-0000-000024390000}"/>
    <cellStyle name="_MultipleSpace 2 10 7 4" xfId="17155" xr:uid="{00000000-0005-0000-0000-000025390000}"/>
    <cellStyle name="_MultipleSpace 2 10 8" xfId="7507" xr:uid="{00000000-0005-0000-0000-000026390000}"/>
    <cellStyle name="_MultipleSpace 2 10 8 2" xfId="41678" xr:uid="{00000000-0005-0000-0000-000027390000}"/>
    <cellStyle name="_MultipleSpace 2 10 8 3" xfId="28358" xr:uid="{00000000-0005-0000-0000-000028390000}"/>
    <cellStyle name="_MultipleSpace 2 10 9" xfId="23009" xr:uid="{00000000-0005-0000-0000-000029390000}"/>
    <cellStyle name="_MultipleSpace 2 11" xfId="2464" xr:uid="{00000000-0005-0000-0000-00002A390000}"/>
    <cellStyle name="_MultipleSpace 2 11 10" xfId="15082" xr:uid="{00000000-0005-0000-0000-00002B390000}"/>
    <cellStyle name="_MultipleSpace 2 11 2" xfId="4002" xr:uid="{00000000-0005-0000-0000-00002C390000}"/>
    <cellStyle name="_MultipleSpace 2 11 2 2" xfId="5526" xr:uid="{00000000-0005-0000-0000-00002D390000}"/>
    <cellStyle name="_MultipleSpace 2 11 2 2 2" xfId="12991" xr:uid="{00000000-0005-0000-0000-00002E390000}"/>
    <cellStyle name="_MultipleSpace 2 11 2 2 2 2" xfId="47150" xr:uid="{00000000-0005-0000-0000-00002F390000}"/>
    <cellStyle name="_MultipleSpace 2 11 2 2 2 3" xfId="33830" xr:uid="{00000000-0005-0000-0000-000030390000}"/>
    <cellStyle name="_MultipleSpace 2 11 2 2 3" xfId="26377" xr:uid="{00000000-0005-0000-0000-000031390000}"/>
    <cellStyle name="_MultipleSpace 2 11 2 2 4" xfId="39699" xr:uid="{00000000-0005-0000-0000-000032390000}"/>
    <cellStyle name="_MultipleSpace 2 11 2 2 5" xfId="20523" xr:uid="{00000000-0005-0000-0000-000033390000}"/>
    <cellStyle name="_MultipleSpace 2 11 2 3" xfId="7069" xr:uid="{00000000-0005-0000-0000-000034390000}"/>
    <cellStyle name="_MultipleSpace 2 11 2 3 2" xfId="14534" xr:uid="{00000000-0005-0000-0000-000035390000}"/>
    <cellStyle name="_MultipleSpace 2 11 2 3 2 2" xfId="48693" xr:uid="{00000000-0005-0000-0000-000036390000}"/>
    <cellStyle name="_MultipleSpace 2 11 2 3 2 3" xfId="35373" xr:uid="{00000000-0005-0000-0000-000037390000}"/>
    <cellStyle name="_MultipleSpace 2 11 2 3 3" xfId="27920" xr:uid="{00000000-0005-0000-0000-000038390000}"/>
    <cellStyle name="_MultipleSpace 2 11 2 3 4" xfId="41242" xr:uid="{00000000-0005-0000-0000-000039390000}"/>
    <cellStyle name="_MultipleSpace 2 11 2 3 5" xfId="22066" xr:uid="{00000000-0005-0000-0000-00003A390000}"/>
    <cellStyle name="_MultipleSpace 2 11 2 4" xfId="11467" xr:uid="{00000000-0005-0000-0000-00003B390000}"/>
    <cellStyle name="_MultipleSpace 2 11 2 4 2" xfId="32307" xr:uid="{00000000-0005-0000-0000-00003C390000}"/>
    <cellStyle name="_MultipleSpace 2 11 2 4 3" xfId="45627" xr:uid="{00000000-0005-0000-0000-00003D390000}"/>
    <cellStyle name="_MultipleSpace 2 11 2 4 4" xfId="19000" xr:uid="{00000000-0005-0000-0000-00003E390000}"/>
    <cellStyle name="_MultipleSpace 2 11 2 5" xfId="8683" xr:uid="{00000000-0005-0000-0000-00003F390000}"/>
    <cellStyle name="_MultipleSpace 2 11 2 5 2" xfId="42854" xr:uid="{00000000-0005-0000-0000-000040390000}"/>
    <cellStyle name="_MultipleSpace 2 11 2 5 3" xfId="29534" xr:uid="{00000000-0005-0000-0000-000041390000}"/>
    <cellStyle name="_MultipleSpace 2 11 2 6" xfId="24854" xr:uid="{00000000-0005-0000-0000-000042390000}"/>
    <cellStyle name="_MultipleSpace 2 11 2 7" xfId="38176" xr:uid="{00000000-0005-0000-0000-000043390000}"/>
    <cellStyle name="_MultipleSpace 2 11 2 8" xfId="16227" xr:uid="{00000000-0005-0000-0000-000044390000}"/>
    <cellStyle name="_MultipleSpace 2 11 3" xfId="2820" xr:uid="{00000000-0005-0000-0000-000045390000}"/>
    <cellStyle name="_MultipleSpace 2 11 3 2" xfId="10327" xr:uid="{00000000-0005-0000-0000-000046390000}"/>
    <cellStyle name="_MultipleSpace 2 11 3 2 2" xfId="44487" xr:uid="{00000000-0005-0000-0000-000047390000}"/>
    <cellStyle name="_MultipleSpace 2 11 3 2 3" xfId="31167" xr:uid="{00000000-0005-0000-0000-000048390000}"/>
    <cellStyle name="_MultipleSpace 2 11 3 3" xfId="23714" xr:uid="{00000000-0005-0000-0000-000049390000}"/>
    <cellStyle name="_MultipleSpace 2 11 3 4" xfId="37036" xr:uid="{00000000-0005-0000-0000-00004A390000}"/>
    <cellStyle name="_MultipleSpace 2 11 3 5" xfId="17860" xr:uid="{00000000-0005-0000-0000-00004B390000}"/>
    <cellStyle name="_MultipleSpace 2 11 4" xfId="4381" xr:uid="{00000000-0005-0000-0000-00004C390000}"/>
    <cellStyle name="_MultipleSpace 2 11 4 2" xfId="11846" xr:uid="{00000000-0005-0000-0000-00004D390000}"/>
    <cellStyle name="_MultipleSpace 2 11 4 2 2" xfId="46005" xr:uid="{00000000-0005-0000-0000-00004E390000}"/>
    <cellStyle name="_MultipleSpace 2 11 4 2 3" xfId="32685" xr:uid="{00000000-0005-0000-0000-00004F390000}"/>
    <cellStyle name="_MultipleSpace 2 11 4 3" xfId="25232" xr:uid="{00000000-0005-0000-0000-000050390000}"/>
    <cellStyle name="_MultipleSpace 2 11 4 4" xfId="38554" xr:uid="{00000000-0005-0000-0000-000051390000}"/>
    <cellStyle name="_MultipleSpace 2 11 4 5" xfId="19378" xr:uid="{00000000-0005-0000-0000-000052390000}"/>
    <cellStyle name="_MultipleSpace 2 11 5" xfId="5912" xr:uid="{00000000-0005-0000-0000-000053390000}"/>
    <cellStyle name="_MultipleSpace 2 11 5 2" xfId="13377" xr:uid="{00000000-0005-0000-0000-000054390000}"/>
    <cellStyle name="_MultipleSpace 2 11 5 2 2" xfId="47536" xr:uid="{00000000-0005-0000-0000-000055390000}"/>
    <cellStyle name="_MultipleSpace 2 11 5 2 3" xfId="34216" xr:uid="{00000000-0005-0000-0000-000056390000}"/>
    <cellStyle name="_MultipleSpace 2 11 5 3" xfId="26763" xr:uid="{00000000-0005-0000-0000-000057390000}"/>
    <cellStyle name="_MultipleSpace 2 11 5 4" xfId="40085" xr:uid="{00000000-0005-0000-0000-000058390000}"/>
    <cellStyle name="_MultipleSpace 2 11 5 5" xfId="20909" xr:uid="{00000000-0005-0000-0000-000059390000}"/>
    <cellStyle name="_MultipleSpace 2 11 6" xfId="9971" xr:uid="{00000000-0005-0000-0000-00005A390000}"/>
    <cellStyle name="_MultipleSpace 2 11 6 2" xfId="30812" xr:uid="{00000000-0005-0000-0000-00005B390000}"/>
    <cellStyle name="_MultipleSpace 2 11 6 3" xfId="44132" xr:uid="{00000000-0005-0000-0000-00005C390000}"/>
    <cellStyle name="_MultipleSpace 2 11 6 4" xfId="17505" xr:uid="{00000000-0005-0000-0000-00005D390000}"/>
    <cellStyle name="_MultipleSpace 2 11 7" xfId="7538" xr:uid="{00000000-0005-0000-0000-00005E390000}"/>
    <cellStyle name="_MultipleSpace 2 11 7 2" xfId="41709" xr:uid="{00000000-0005-0000-0000-00005F390000}"/>
    <cellStyle name="_MultipleSpace 2 11 7 3" xfId="28389" xr:uid="{00000000-0005-0000-0000-000060390000}"/>
    <cellStyle name="_MultipleSpace 2 11 8" xfId="23359" xr:uid="{00000000-0005-0000-0000-000061390000}"/>
    <cellStyle name="_MultipleSpace 2 11 9" xfId="36681" xr:uid="{00000000-0005-0000-0000-000062390000}"/>
    <cellStyle name="_MultipleSpace 2 12" xfId="2159" xr:uid="{00000000-0005-0000-0000-000063390000}"/>
    <cellStyle name="_MultipleSpace 2 12 2" xfId="2971" xr:uid="{00000000-0005-0000-0000-000064390000}"/>
    <cellStyle name="_MultipleSpace 2 12 2 2" xfId="10460" xr:uid="{00000000-0005-0000-0000-000065390000}"/>
    <cellStyle name="_MultipleSpace 2 12 2 2 2" xfId="44620" xr:uid="{00000000-0005-0000-0000-000066390000}"/>
    <cellStyle name="_MultipleSpace 2 12 2 2 3" xfId="31300" xr:uid="{00000000-0005-0000-0000-000067390000}"/>
    <cellStyle name="_MultipleSpace 2 12 2 3" xfId="23847" xr:uid="{00000000-0005-0000-0000-000068390000}"/>
    <cellStyle name="_MultipleSpace 2 12 2 4" xfId="37169" xr:uid="{00000000-0005-0000-0000-000069390000}"/>
    <cellStyle name="_MultipleSpace 2 12 2 5" xfId="17993" xr:uid="{00000000-0005-0000-0000-00006A390000}"/>
    <cellStyle name="_MultipleSpace 2 12 3" xfId="4519" xr:uid="{00000000-0005-0000-0000-00006B390000}"/>
    <cellStyle name="_MultipleSpace 2 12 3 2" xfId="11984" xr:uid="{00000000-0005-0000-0000-00006C390000}"/>
    <cellStyle name="_MultipleSpace 2 12 3 2 2" xfId="46143" xr:uid="{00000000-0005-0000-0000-00006D390000}"/>
    <cellStyle name="_MultipleSpace 2 12 3 2 3" xfId="32823" xr:uid="{00000000-0005-0000-0000-00006E390000}"/>
    <cellStyle name="_MultipleSpace 2 12 3 3" xfId="25370" xr:uid="{00000000-0005-0000-0000-00006F390000}"/>
    <cellStyle name="_MultipleSpace 2 12 3 4" xfId="38692" xr:uid="{00000000-0005-0000-0000-000070390000}"/>
    <cellStyle name="_MultipleSpace 2 12 3 5" xfId="19516" xr:uid="{00000000-0005-0000-0000-000071390000}"/>
    <cellStyle name="_MultipleSpace 2 12 4" xfId="6062" xr:uid="{00000000-0005-0000-0000-000072390000}"/>
    <cellStyle name="_MultipleSpace 2 12 4 2" xfId="13527" xr:uid="{00000000-0005-0000-0000-000073390000}"/>
    <cellStyle name="_MultipleSpace 2 12 4 2 2" xfId="47686" xr:uid="{00000000-0005-0000-0000-000074390000}"/>
    <cellStyle name="_MultipleSpace 2 12 4 2 3" xfId="34366" xr:uid="{00000000-0005-0000-0000-000075390000}"/>
    <cellStyle name="_MultipleSpace 2 12 4 3" xfId="26913" xr:uid="{00000000-0005-0000-0000-000076390000}"/>
    <cellStyle name="_MultipleSpace 2 12 4 4" xfId="40235" xr:uid="{00000000-0005-0000-0000-000077390000}"/>
    <cellStyle name="_MultipleSpace 2 12 4 5" xfId="21059" xr:uid="{00000000-0005-0000-0000-000078390000}"/>
    <cellStyle name="_MultipleSpace 2 12 5" xfId="9666" xr:uid="{00000000-0005-0000-0000-000079390000}"/>
    <cellStyle name="_MultipleSpace 2 12 5 2" xfId="30507" xr:uid="{00000000-0005-0000-0000-00007A390000}"/>
    <cellStyle name="_MultipleSpace 2 12 5 3" xfId="43827" xr:uid="{00000000-0005-0000-0000-00007B390000}"/>
    <cellStyle name="_MultipleSpace 2 12 5 4" xfId="17200" xr:uid="{00000000-0005-0000-0000-00007C390000}"/>
    <cellStyle name="_MultipleSpace 2 12 6" xfId="7676" xr:uid="{00000000-0005-0000-0000-00007D390000}"/>
    <cellStyle name="_MultipleSpace 2 12 6 2" xfId="41847" xr:uid="{00000000-0005-0000-0000-00007E390000}"/>
    <cellStyle name="_MultipleSpace 2 12 6 3" xfId="28527" xr:uid="{00000000-0005-0000-0000-00007F390000}"/>
    <cellStyle name="_MultipleSpace 2 12 7" xfId="23054" xr:uid="{00000000-0005-0000-0000-000080390000}"/>
    <cellStyle name="_MultipleSpace 2 12 8" xfId="36376" xr:uid="{00000000-0005-0000-0000-000081390000}"/>
    <cellStyle name="_MultipleSpace 2 12 9" xfId="15220" xr:uid="{00000000-0005-0000-0000-000082390000}"/>
    <cellStyle name="_MultipleSpace 2 13" xfId="2532" xr:uid="{00000000-0005-0000-0000-000083390000}"/>
    <cellStyle name="_MultipleSpace 2 13 2" xfId="5568" xr:uid="{00000000-0005-0000-0000-000084390000}"/>
    <cellStyle name="_MultipleSpace 2 13 2 2" xfId="13033" xr:uid="{00000000-0005-0000-0000-000085390000}"/>
    <cellStyle name="_MultipleSpace 2 13 2 2 2" xfId="47192" xr:uid="{00000000-0005-0000-0000-000086390000}"/>
    <cellStyle name="_MultipleSpace 2 13 2 2 3" xfId="33872" xr:uid="{00000000-0005-0000-0000-000087390000}"/>
    <cellStyle name="_MultipleSpace 2 13 2 3" xfId="26419" xr:uid="{00000000-0005-0000-0000-000088390000}"/>
    <cellStyle name="_MultipleSpace 2 13 2 4" xfId="39741" xr:uid="{00000000-0005-0000-0000-000089390000}"/>
    <cellStyle name="_MultipleSpace 2 13 2 5" xfId="20565" xr:uid="{00000000-0005-0000-0000-00008A390000}"/>
    <cellStyle name="_MultipleSpace 2 13 3" xfId="7111" xr:uid="{00000000-0005-0000-0000-00008B390000}"/>
    <cellStyle name="_MultipleSpace 2 13 3 2" xfId="14576" xr:uid="{00000000-0005-0000-0000-00008C390000}"/>
    <cellStyle name="_MultipleSpace 2 13 3 2 2" xfId="48735" xr:uid="{00000000-0005-0000-0000-00008D390000}"/>
    <cellStyle name="_MultipleSpace 2 13 3 2 3" xfId="35415" xr:uid="{00000000-0005-0000-0000-00008E390000}"/>
    <cellStyle name="_MultipleSpace 2 13 3 3" xfId="27962" xr:uid="{00000000-0005-0000-0000-00008F390000}"/>
    <cellStyle name="_MultipleSpace 2 13 3 4" xfId="41284" xr:uid="{00000000-0005-0000-0000-000090390000}"/>
    <cellStyle name="_MultipleSpace 2 13 3 5" xfId="22108" xr:uid="{00000000-0005-0000-0000-000091390000}"/>
    <cellStyle name="_MultipleSpace 2 13 4" xfId="10039" xr:uid="{00000000-0005-0000-0000-000092390000}"/>
    <cellStyle name="_MultipleSpace 2 13 4 2" xfId="30879" xr:uid="{00000000-0005-0000-0000-000093390000}"/>
    <cellStyle name="_MultipleSpace 2 13 4 3" xfId="44199" xr:uid="{00000000-0005-0000-0000-000094390000}"/>
    <cellStyle name="_MultipleSpace 2 13 4 4" xfId="17572" xr:uid="{00000000-0005-0000-0000-000095390000}"/>
    <cellStyle name="_MultipleSpace 2 13 5" xfId="8725" xr:uid="{00000000-0005-0000-0000-000096390000}"/>
    <cellStyle name="_MultipleSpace 2 13 5 2" xfId="42896" xr:uid="{00000000-0005-0000-0000-000097390000}"/>
    <cellStyle name="_MultipleSpace 2 13 5 3" xfId="29576" xr:uid="{00000000-0005-0000-0000-000098390000}"/>
    <cellStyle name="_MultipleSpace 2 13 6" xfId="23426" xr:uid="{00000000-0005-0000-0000-000099390000}"/>
    <cellStyle name="_MultipleSpace 2 13 7" xfId="36748" xr:uid="{00000000-0005-0000-0000-00009A390000}"/>
    <cellStyle name="_MultipleSpace 2 13 8" xfId="16269" xr:uid="{00000000-0005-0000-0000-00009B390000}"/>
    <cellStyle name="_MultipleSpace 2 14" xfId="4090" xr:uid="{00000000-0005-0000-0000-00009C390000}"/>
    <cellStyle name="_MultipleSpace 2 14 2" xfId="7146" xr:uid="{00000000-0005-0000-0000-00009D390000}"/>
    <cellStyle name="_MultipleSpace 2 14 2 2" xfId="14611" xr:uid="{00000000-0005-0000-0000-00009E390000}"/>
    <cellStyle name="_MultipleSpace 2 14 2 2 2" xfId="48770" xr:uid="{00000000-0005-0000-0000-00009F390000}"/>
    <cellStyle name="_MultipleSpace 2 14 2 2 3" xfId="35450" xr:uid="{00000000-0005-0000-0000-0000A0390000}"/>
    <cellStyle name="_MultipleSpace 2 14 2 3" xfId="27997" xr:uid="{00000000-0005-0000-0000-0000A1390000}"/>
    <cellStyle name="_MultipleSpace 2 14 2 4" xfId="41319" xr:uid="{00000000-0005-0000-0000-0000A2390000}"/>
    <cellStyle name="_MultipleSpace 2 14 2 5" xfId="22143" xr:uid="{00000000-0005-0000-0000-0000A3390000}"/>
    <cellStyle name="_MultipleSpace 2 14 3" xfId="11555" xr:uid="{00000000-0005-0000-0000-0000A4390000}"/>
    <cellStyle name="_MultipleSpace 2 14 3 2" xfId="32395" xr:uid="{00000000-0005-0000-0000-0000A5390000}"/>
    <cellStyle name="_MultipleSpace 2 14 3 3" xfId="45715" xr:uid="{00000000-0005-0000-0000-0000A6390000}"/>
    <cellStyle name="_MultipleSpace 2 14 3 4" xfId="19088" xr:uid="{00000000-0005-0000-0000-0000A7390000}"/>
    <cellStyle name="_MultipleSpace 2 14 4" xfId="8760" xr:uid="{00000000-0005-0000-0000-0000A8390000}"/>
    <cellStyle name="_MultipleSpace 2 14 4 2" xfId="42931" xr:uid="{00000000-0005-0000-0000-0000A9390000}"/>
    <cellStyle name="_MultipleSpace 2 14 4 3" xfId="29611" xr:uid="{00000000-0005-0000-0000-0000AA390000}"/>
    <cellStyle name="_MultipleSpace 2 14 5" xfId="24942" xr:uid="{00000000-0005-0000-0000-0000AB390000}"/>
    <cellStyle name="_MultipleSpace 2 14 6" xfId="38264" xr:uid="{00000000-0005-0000-0000-0000AC390000}"/>
    <cellStyle name="_MultipleSpace 2 14 7" xfId="16304" xr:uid="{00000000-0005-0000-0000-0000AD390000}"/>
    <cellStyle name="_MultipleSpace 2 15" xfId="5605" xr:uid="{00000000-0005-0000-0000-0000AE390000}"/>
    <cellStyle name="_MultipleSpace 2 15 2" xfId="13070" xr:uid="{00000000-0005-0000-0000-0000AF390000}"/>
    <cellStyle name="_MultipleSpace 2 15 2 2" xfId="33909" xr:uid="{00000000-0005-0000-0000-0000B0390000}"/>
    <cellStyle name="_MultipleSpace 2 15 2 3" xfId="47229" xr:uid="{00000000-0005-0000-0000-0000B1390000}"/>
    <cellStyle name="_MultipleSpace 2 15 2 4" xfId="20602" xr:uid="{00000000-0005-0000-0000-0000B2390000}"/>
    <cellStyle name="_MultipleSpace 2 15 3" xfId="8783" xr:uid="{00000000-0005-0000-0000-0000B3390000}"/>
    <cellStyle name="_MultipleSpace 2 15 3 2" xfId="42954" xr:uid="{00000000-0005-0000-0000-0000B4390000}"/>
    <cellStyle name="_MultipleSpace 2 15 3 3" xfId="29634" xr:uid="{00000000-0005-0000-0000-0000B5390000}"/>
    <cellStyle name="_MultipleSpace 2 15 4" xfId="26456" xr:uid="{00000000-0005-0000-0000-0000B6390000}"/>
    <cellStyle name="_MultipleSpace 2 15 5" xfId="39778" xr:uid="{00000000-0005-0000-0000-0000B7390000}"/>
    <cellStyle name="_MultipleSpace 2 15 6" xfId="16327" xr:uid="{00000000-0005-0000-0000-0000B8390000}"/>
    <cellStyle name="_MultipleSpace 2 16" xfId="7185" xr:uid="{00000000-0005-0000-0000-0000B9390000}"/>
    <cellStyle name="_MultipleSpace 2 16 2" xfId="14650" xr:uid="{00000000-0005-0000-0000-0000BA390000}"/>
    <cellStyle name="_MultipleSpace 2 16 2 2" xfId="35489" xr:uid="{00000000-0005-0000-0000-0000BB390000}"/>
    <cellStyle name="_MultipleSpace 2 16 2 3" xfId="48809" xr:uid="{00000000-0005-0000-0000-0000BC390000}"/>
    <cellStyle name="_MultipleSpace 2 16 2 4" xfId="22182" xr:uid="{00000000-0005-0000-0000-0000BD390000}"/>
    <cellStyle name="_MultipleSpace 2 16 3" xfId="8807" xr:uid="{00000000-0005-0000-0000-0000BE390000}"/>
    <cellStyle name="_MultipleSpace 2 16 3 2" xfId="42978" xr:uid="{00000000-0005-0000-0000-0000BF390000}"/>
    <cellStyle name="_MultipleSpace 2 16 3 3" xfId="29658" xr:uid="{00000000-0005-0000-0000-0000C0390000}"/>
    <cellStyle name="_MultipleSpace 2 16 4" xfId="28036" xr:uid="{00000000-0005-0000-0000-0000C1390000}"/>
    <cellStyle name="_MultipleSpace 2 16 5" xfId="41358" xr:uid="{00000000-0005-0000-0000-0000C2390000}"/>
    <cellStyle name="_MultipleSpace 2 16 6" xfId="16351" xr:uid="{00000000-0005-0000-0000-0000C3390000}"/>
    <cellStyle name="_MultipleSpace 2 17" xfId="8874" xr:uid="{00000000-0005-0000-0000-0000C4390000}"/>
    <cellStyle name="_MultipleSpace 2 17 2" xfId="29715" xr:uid="{00000000-0005-0000-0000-0000C5390000}"/>
    <cellStyle name="_MultipleSpace 2 17 3" xfId="43035" xr:uid="{00000000-0005-0000-0000-0000C6390000}"/>
    <cellStyle name="_MultipleSpace 2 17 4" xfId="16408" xr:uid="{00000000-0005-0000-0000-0000C7390000}"/>
    <cellStyle name="_MultipleSpace 2 18" xfId="7229" xr:uid="{00000000-0005-0000-0000-0000C8390000}"/>
    <cellStyle name="_MultipleSpace 2 18 2" xfId="41402" xr:uid="{00000000-0005-0000-0000-0000C9390000}"/>
    <cellStyle name="_MultipleSpace 2 18 3" xfId="28080" xr:uid="{00000000-0005-0000-0000-0000CA390000}"/>
    <cellStyle name="_MultipleSpace 2 19" xfId="14691" xr:uid="{00000000-0005-0000-0000-0000CB390000}"/>
    <cellStyle name="_MultipleSpace 2 19 2" xfId="48850" xr:uid="{00000000-0005-0000-0000-0000CC390000}"/>
    <cellStyle name="_MultipleSpace 2 19 3" xfId="22260" xr:uid="{00000000-0005-0000-0000-0000CD390000}"/>
    <cellStyle name="_MultipleSpace 2 2" xfId="751" xr:uid="{00000000-0005-0000-0000-0000CE390000}"/>
    <cellStyle name="_MultipleSpace 2 2 10" xfId="8991" xr:uid="{00000000-0005-0000-0000-0000CF390000}"/>
    <cellStyle name="_MultipleSpace 2 2 10 2" xfId="29832" xr:uid="{00000000-0005-0000-0000-0000D0390000}"/>
    <cellStyle name="_MultipleSpace 2 2 10 3" xfId="43152" xr:uid="{00000000-0005-0000-0000-0000D1390000}"/>
    <cellStyle name="_MultipleSpace 2 2 10 4" xfId="16525" xr:uid="{00000000-0005-0000-0000-0000D2390000}"/>
    <cellStyle name="_MultipleSpace 2 2 11" xfId="7254" xr:uid="{00000000-0005-0000-0000-0000D3390000}"/>
    <cellStyle name="_MultipleSpace 2 2 11 2" xfId="41427" xr:uid="{00000000-0005-0000-0000-0000D4390000}"/>
    <cellStyle name="_MultipleSpace 2 2 11 3" xfId="28105" xr:uid="{00000000-0005-0000-0000-0000D5390000}"/>
    <cellStyle name="_MultipleSpace 2 2 12" xfId="22377" xr:uid="{00000000-0005-0000-0000-0000D6390000}"/>
    <cellStyle name="_MultipleSpace 2 2 13" xfId="35701" xr:uid="{00000000-0005-0000-0000-0000D7390000}"/>
    <cellStyle name="_MultipleSpace 2 2 14" xfId="14800" xr:uid="{00000000-0005-0000-0000-0000D8390000}"/>
    <cellStyle name="_MultipleSpace 2 2 2" xfId="1245" xr:uid="{00000000-0005-0000-0000-0000D9390000}"/>
    <cellStyle name="_MultipleSpace 2 2 2 10" xfId="7339" xr:uid="{00000000-0005-0000-0000-0000DA390000}"/>
    <cellStyle name="_MultipleSpace 2 2 2 10 2" xfId="41510" xr:uid="{00000000-0005-0000-0000-0000DB390000}"/>
    <cellStyle name="_MultipleSpace 2 2 2 10 3" xfId="28190" xr:uid="{00000000-0005-0000-0000-0000DC390000}"/>
    <cellStyle name="_MultipleSpace 2 2 2 11" xfId="22477" xr:uid="{00000000-0005-0000-0000-0000DD390000}"/>
    <cellStyle name="_MultipleSpace 2 2 2 12" xfId="35800" xr:uid="{00000000-0005-0000-0000-0000DE390000}"/>
    <cellStyle name="_MultipleSpace 2 2 2 13" xfId="14883" xr:uid="{00000000-0005-0000-0000-0000DF390000}"/>
    <cellStyle name="_MultipleSpace 2 2 2 2" xfId="1707" xr:uid="{00000000-0005-0000-0000-0000E0390000}"/>
    <cellStyle name="_MultipleSpace 2 2 2 2 2" xfId="3279" xr:uid="{00000000-0005-0000-0000-0000E1390000}"/>
    <cellStyle name="_MultipleSpace 2 2 2 2 2 2" xfId="10744" xr:uid="{00000000-0005-0000-0000-0000E2390000}"/>
    <cellStyle name="_MultipleSpace 2 2 2 2 2 2 2" xfId="44904" xr:uid="{00000000-0005-0000-0000-0000E3390000}"/>
    <cellStyle name="_MultipleSpace 2 2 2 2 2 2 3" xfId="31584" xr:uid="{00000000-0005-0000-0000-0000E4390000}"/>
    <cellStyle name="_MultipleSpace 2 2 2 2 2 3" xfId="24131" xr:uid="{00000000-0005-0000-0000-0000E5390000}"/>
    <cellStyle name="_MultipleSpace 2 2 2 2 2 4" xfId="37453" xr:uid="{00000000-0005-0000-0000-0000E6390000}"/>
    <cellStyle name="_MultipleSpace 2 2 2 2 2 5" xfId="18277" xr:uid="{00000000-0005-0000-0000-0000E7390000}"/>
    <cellStyle name="_MultipleSpace 2 2 2 2 3" xfId="4803" xr:uid="{00000000-0005-0000-0000-0000E8390000}"/>
    <cellStyle name="_MultipleSpace 2 2 2 2 3 2" xfId="12268" xr:uid="{00000000-0005-0000-0000-0000E9390000}"/>
    <cellStyle name="_MultipleSpace 2 2 2 2 3 2 2" xfId="46427" xr:uid="{00000000-0005-0000-0000-0000EA390000}"/>
    <cellStyle name="_MultipleSpace 2 2 2 2 3 2 3" xfId="33107" xr:uid="{00000000-0005-0000-0000-0000EB390000}"/>
    <cellStyle name="_MultipleSpace 2 2 2 2 3 3" xfId="25654" xr:uid="{00000000-0005-0000-0000-0000EC390000}"/>
    <cellStyle name="_MultipleSpace 2 2 2 2 3 4" xfId="38976" xr:uid="{00000000-0005-0000-0000-0000ED390000}"/>
    <cellStyle name="_MultipleSpace 2 2 2 2 3 5" xfId="19800" xr:uid="{00000000-0005-0000-0000-0000EE390000}"/>
    <cellStyle name="_MultipleSpace 2 2 2 2 4" xfId="6346" xr:uid="{00000000-0005-0000-0000-0000EF390000}"/>
    <cellStyle name="_MultipleSpace 2 2 2 2 4 2" xfId="13811" xr:uid="{00000000-0005-0000-0000-0000F0390000}"/>
    <cellStyle name="_MultipleSpace 2 2 2 2 4 2 2" xfId="47970" xr:uid="{00000000-0005-0000-0000-0000F1390000}"/>
    <cellStyle name="_MultipleSpace 2 2 2 2 4 2 3" xfId="34650" xr:uid="{00000000-0005-0000-0000-0000F2390000}"/>
    <cellStyle name="_MultipleSpace 2 2 2 2 4 3" xfId="27197" xr:uid="{00000000-0005-0000-0000-0000F3390000}"/>
    <cellStyle name="_MultipleSpace 2 2 2 2 4 4" xfId="40519" xr:uid="{00000000-0005-0000-0000-0000F4390000}"/>
    <cellStyle name="_MultipleSpace 2 2 2 2 4 5" xfId="21343" xr:uid="{00000000-0005-0000-0000-0000F5390000}"/>
    <cellStyle name="_MultipleSpace 2 2 2 2 5" xfId="9234" xr:uid="{00000000-0005-0000-0000-0000F6390000}"/>
    <cellStyle name="_MultipleSpace 2 2 2 2 5 2" xfId="30075" xr:uid="{00000000-0005-0000-0000-0000F7390000}"/>
    <cellStyle name="_MultipleSpace 2 2 2 2 5 3" xfId="43395" xr:uid="{00000000-0005-0000-0000-0000F8390000}"/>
    <cellStyle name="_MultipleSpace 2 2 2 2 5 4" xfId="16768" xr:uid="{00000000-0005-0000-0000-0000F9390000}"/>
    <cellStyle name="_MultipleSpace 2 2 2 2 6" xfId="7960" xr:uid="{00000000-0005-0000-0000-0000FA390000}"/>
    <cellStyle name="_MultipleSpace 2 2 2 2 6 2" xfId="42131" xr:uid="{00000000-0005-0000-0000-0000FB390000}"/>
    <cellStyle name="_MultipleSpace 2 2 2 2 6 3" xfId="28811" xr:uid="{00000000-0005-0000-0000-0000FC390000}"/>
    <cellStyle name="_MultipleSpace 2 2 2 2 7" xfId="22622" xr:uid="{00000000-0005-0000-0000-0000FD390000}"/>
    <cellStyle name="_MultipleSpace 2 2 2 2 8" xfId="35944" xr:uid="{00000000-0005-0000-0000-0000FE390000}"/>
    <cellStyle name="_MultipleSpace 2 2 2 2 9" xfId="15504" xr:uid="{00000000-0005-0000-0000-0000FF390000}"/>
    <cellStyle name="_MultipleSpace 2 2 2 3" xfId="1953" xr:uid="{00000000-0005-0000-0000-0000003A0000}"/>
    <cellStyle name="_MultipleSpace 2 2 2 3 2" xfId="3510" xr:uid="{00000000-0005-0000-0000-0000013A0000}"/>
    <cellStyle name="_MultipleSpace 2 2 2 3 2 2" xfId="10975" xr:uid="{00000000-0005-0000-0000-0000023A0000}"/>
    <cellStyle name="_MultipleSpace 2 2 2 3 2 2 2" xfId="45135" xr:uid="{00000000-0005-0000-0000-0000033A0000}"/>
    <cellStyle name="_MultipleSpace 2 2 2 3 2 2 3" xfId="31815" xr:uid="{00000000-0005-0000-0000-0000043A0000}"/>
    <cellStyle name="_MultipleSpace 2 2 2 3 2 3" xfId="24362" xr:uid="{00000000-0005-0000-0000-0000053A0000}"/>
    <cellStyle name="_MultipleSpace 2 2 2 3 2 4" xfId="37684" xr:uid="{00000000-0005-0000-0000-0000063A0000}"/>
    <cellStyle name="_MultipleSpace 2 2 2 3 2 5" xfId="18508" xr:uid="{00000000-0005-0000-0000-0000073A0000}"/>
    <cellStyle name="_MultipleSpace 2 2 2 3 3" xfId="5034" xr:uid="{00000000-0005-0000-0000-0000083A0000}"/>
    <cellStyle name="_MultipleSpace 2 2 2 3 3 2" xfId="12499" xr:uid="{00000000-0005-0000-0000-0000093A0000}"/>
    <cellStyle name="_MultipleSpace 2 2 2 3 3 2 2" xfId="46658" xr:uid="{00000000-0005-0000-0000-00000A3A0000}"/>
    <cellStyle name="_MultipleSpace 2 2 2 3 3 2 3" xfId="33338" xr:uid="{00000000-0005-0000-0000-00000B3A0000}"/>
    <cellStyle name="_MultipleSpace 2 2 2 3 3 3" xfId="25885" xr:uid="{00000000-0005-0000-0000-00000C3A0000}"/>
    <cellStyle name="_MultipleSpace 2 2 2 3 3 4" xfId="39207" xr:uid="{00000000-0005-0000-0000-00000D3A0000}"/>
    <cellStyle name="_MultipleSpace 2 2 2 3 3 5" xfId="20031" xr:uid="{00000000-0005-0000-0000-00000E3A0000}"/>
    <cellStyle name="_MultipleSpace 2 2 2 3 4" xfId="6577" xr:uid="{00000000-0005-0000-0000-00000F3A0000}"/>
    <cellStyle name="_MultipleSpace 2 2 2 3 4 2" xfId="14042" xr:uid="{00000000-0005-0000-0000-0000103A0000}"/>
    <cellStyle name="_MultipleSpace 2 2 2 3 4 2 2" xfId="48201" xr:uid="{00000000-0005-0000-0000-0000113A0000}"/>
    <cellStyle name="_MultipleSpace 2 2 2 3 4 2 3" xfId="34881" xr:uid="{00000000-0005-0000-0000-0000123A0000}"/>
    <cellStyle name="_MultipleSpace 2 2 2 3 4 3" xfId="27428" xr:uid="{00000000-0005-0000-0000-0000133A0000}"/>
    <cellStyle name="_MultipleSpace 2 2 2 3 4 4" xfId="40750" xr:uid="{00000000-0005-0000-0000-0000143A0000}"/>
    <cellStyle name="_MultipleSpace 2 2 2 3 4 5" xfId="21574" xr:uid="{00000000-0005-0000-0000-0000153A0000}"/>
    <cellStyle name="_MultipleSpace 2 2 2 3 5" xfId="9465" xr:uid="{00000000-0005-0000-0000-0000163A0000}"/>
    <cellStyle name="_MultipleSpace 2 2 2 3 5 2" xfId="30306" xr:uid="{00000000-0005-0000-0000-0000173A0000}"/>
    <cellStyle name="_MultipleSpace 2 2 2 3 5 3" xfId="43626" xr:uid="{00000000-0005-0000-0000-0000183A0000}"/>
    <cellStyle name="_MultipleSpace 2 2 2 3 5 4" xfId="16999" xr:uid="{00000000-0005-0000-0000-0000193A0000}"/>
    <cellStyle name="_MultipleSpace 2 2 2 3 6" xfId="8191" xr:uid="{00000000-0005-0000-0000-00001A3A0000}"/>
    <cellStyle name="_MultipleSpace 2 2 2 3 6 2" xfId="42362" xr:uid="{00000000-0005-0000-0000-00001B3A0000}"/>
    <cellStyle name="_MultipleSpace 2 2 2 3 6 3" xfId="29042" xr:uid="{00000000-0005-0000-0000-00001C3A0000}"/>
    <cellStyle name="_MultipleSpace 2 2 2 3 7" xfId="22853" xr:uid="{00000000-0005-0000-0000-00001D3A0000}"/>
    <cellStyle name="_MultipleSpace 2 2 2 3 8" xfId="36175" xr:uid="{00000000-0005-0000-0000-00001E3A0000}"/>
    <cellStyle name="_MultipleSpace 2 2 2 3 9" xfId="15735" xr:uid="{00000000-0005-0000-0000-00001F3A0000}"/>
    <cellStyle name="_MultipleSpace 2 2 2 4" xfId="2267" xr:uid="{00000000-0005-0000-0000-0000203A0000}"/>
    <cellStyle name="_MultipleSpace 2 2 2 4 2" xfId="3805" xr:uid="{00000000-0005-0000-0000-0000213A0000}"/>
    <cellStyle name="_MultipleSpace 2 2 2 4 2 2" xfId="11270" xr:uid="{00000000-0005-0000-0000-0000223A0000}"/>
    <cellStyle name="_MultipleSpace 2 2 2 4 2 2 2" xfId="45430" xr:uid="{00000000-0005-0000-0000-0000233A0000}"/>
    <cellStyle name="_MultipleSpace 2 2 2 4 2 2 3" xfId="32110" xr:uid="{00000000-0005-0000-0000-0000243A0000}"/>
    <cellStyle name="_MultipleSpace 2 2 2 4 2 3" xfId="24657" xr:uid="{00000000-0005-0000-0000-0000253A0000}"/>
    <cellStyle name="_MultipleSpace 2 2 2 4 2 4" xfId="37979" xr:uid="{00000000-0005-0000-0000-0000263A0000}"/>
    <cellStyle name="_MultipleSpace 2 2 2 4 2 5" xfId="18803" xr:uid="{00000000-0005-0000-0000-0000273A0000}"/>
    <cellStyle name="_MultipleSpace 2 2 2 4 3" xfId="5329" xr:uid="{00000000-0005-0000-0000-0000283A0000}"/>
    <cellStyle name="_MultipleSpace 2 2 2 4 3 2" xfId="12794" xr:uid="{00000000-0005-0000-0000-0000293A0000}"/>
    <cellStyle name="_MultipleSpace 2 2 2 4 3 2 2" xfId="46953" xr:uid="{00000000-0005-0000-0000-00002A3A0000}"/>
    <cellStyle name="_MultipleSpace 2 2 2 4 3 2 3" xfId="33633" xr:uid="{00000000-0005-0000-0000-00002B3A0000}"/>
    <cellStyle name="_MultipleSpace 2 2 2 4 3 3" xfId="26180" xr:uid="{00000000-0005-0000-0000-00002C3A0000}"/>
    <cellStyle name="_MultipleSpace 2 2 2 4 3 4" xfId="39502" xr:uid="{00000000-0005-0000-0000-00002D3A0000}"/>
    <cellStyle name="_MultipleSpace 2 2 2 4 3 5" xfId="20326" xr:uid="{00000000-0005-0000-0000-00002E3A0000}"/>
    <cellStyle name="_MultipleSpace 2 2 2 4 4" xfId="6872" xr:uid="{00000000-0005-0000-0000-00002F3A0000}"/>
    <cellStyle name="_MultipleSpace 2 2 2 4 4 2" xfId="14337" xr:uid="{00000000-0005-0000-0000-0000303A0000}"/>
    <cellStyle name="_MultipleSpace 2 2 2 4 4 2 2" xfId="48496" xr:uid="{00000000-0005-0000-0000-0000313A0000}"/>
    <cellStyle name="_MultipleSpace 2 2 2 4 4 2 3" xfId="35176" xr:uid="{00000000-0005-0000-0000-0000323A0000}"/>
    <cellStyle name="_MultipleSpace 2 2 2 4 4 3" xfId="27723" xr:uid="{00000000-0005-0000-0000-0000333A0000}"/>
    <cellStyle name="_MultipleSpace 2 2 2 4 4 4" xfId="41045" xr:uid="{00000000-0005-0000-0000-0000343A0000}"/>
    <cellStyle name="_MultipleSpace 2 2 2 4 4 5" xfId="21869" xr:uid="{00000000-0005-0000-0000-0000353A0000}"/>
    <cellStyle name="_MultipleSpace 2 2 2 4 5" xfId="9774" xr:uid="{00000000-0005-0000-0000-0000363A0000}"/>
    <cellStyle name="_MultipleSpace 2 2 2 4 5 2" xfId="30615" xr:uid="{00000000-0005-0000-0000-0000373A0000}"/>
    <cellStyle name="_MultipleSpace 2 2 2 4 5 3" xfId="43935" xr:uid="{00000000-0005-0000-0000-0000383A0000}"/>
    <cellStyle name="_MultipleSpace 2 2 2 4 5 4" xfId="17308" xr:uid="{00000000-0005-0000-0000-0000393A0000}"/>
    <cellStyle name="_MultipleSpace 2 2 2 4 6" xfId="8486" xr:uid="{00000000-0005-0000-0000-00003A3A0000}"/>
    <cellStyle name="_MultipleSpace 2 2 2 4 6 2" xfId="42657" xr:uid="{00000000-0005-0000-0000-00003B3A0000}"/>
    <cellStyle name="_MultipleSpace 2 2 2 4 6 3" xfId="29337" xr:uid="{00000000-0005-0000-0000-00003C3A0000}"/>
    <cellStyle name="_MultipleSpace 2 2 2 4 7" xfId="23162" xr:uid="{00000000-0005-0000-0000-00003D3A0000}"/>
    <cellStyle name="_MultipleSpace 2 2 2 4 8" xfId="36484" xr:uid="{00000000-0005-0000-0000-00003E3A0000}"/>
    <cellStyle name="_MultipleSpace 2 2 2 4 9" xfId="16030" xr:uid="{00000000-0005-0000-0000-00003F3A0000}"/>
    <cellStyle name="_MultipleSpace 2 2 2 5" xfId="3128" xr:uid="{00000000-0005-0000-0000-0000403A0000}"/>
    <cellStyle name="_MultipleSpace 2 2 2 5 2" xfId="4659" xr:uid="{00000000-0005-0000-0000-0000413A0000}"/>
    <cellStyle name="_MultipleSpace 2 2 2 5 2 2" xfId="12124" xr:uid="{00000000-0005-0000-0000-0000423A0000}"/>
    <cellStyle name="_MultipleSpace 2 2 2 5 2 2 2" xfId="46283" xr:uid="{00000000-0005-0000-0000-0000433A0000}"/>
    <cellStyle name="_MultipleSpace 2 2 2 5 2 2 3" xfId="32963" xr:uid="{00000000-0005-0000-0000-0000443A0000}"/>
    <cellStyle name="_MultipleSpace 2 2 2 5 2 3" xfId="25510" xr:uid="{00000000-0005-0000-0000-0000453A0000}"/>
    <cellStyle name="_MultipleSpace 2 2 2 5 2 4" xfId="38832" xr:uid="{00000000-0005-0000-0000-0000463A0000}"/>
    <cellStyle name="_MultipleSpace 2 2 2 5 2 5" xfId="19656" xr:uid="{00000000-0005-0000-0000-0000473A0000}"/>
    <cellStyle name="_MultipleSpace 2 2 2 5 3" xfId="6202" xr:uid="{00000000-0005-0000-0000-0000483A0000}"/>
    <cellStyle name="_MultipleSpace 2 2 2 5 3 2" xfId="13667" xr:uid="{00000000-0005-0000-0000-0000493A0000}"/>
    <cellStyle name="_MultipleSpace 2 2 2 5 3 2 2" xfId="47826" xr:uid="{00000000-0005-0000-0000-00004A3A0000}"/>
    <cellStyle name="_MultipleSpace 2 2 2 5 3 2 3" xfId="34506" xr:uid="{00000000-0005-0000-0000-00004B3A0000}"/>
    <cellStyle name="_MultipleSpace 2 2 2 5 3 3" xfId="27053" xr:uid="{00000000-0005-0000-0000-00004C3A0000}"/>
    <cellStyle name="_MultipleSpace 2 2 2 5 3 4" xfId="40375" xr:uid="{00000000-0005-0000-0000-00004D3A0000}"/>
    <cellStyle name="_MultipleSpace 2 2 2 5 3 5" xfId="21199" xr:uid="{00000000-0005-0000-0000-00004E3A0000}"/>
    <cellStyle name="_MultipleSpace 2 2 2 5 4" xfId="10600" xr:uid="{00000000-0005-0000-0000-00004F3A0000}"/>
    <cellStyle name="_MultipleSpace 2 2 2 5 4 2" xfId="31440" xr:uid="{00000000-0005-0000-0000-0000503A0000}"/>
    <cellStyle name="_MultipleSpace 2 2 2 5 4 3" xfId="44760" xr:uid="{00000000-0005-0000-0000-0000513A0000}"/>
    <cellStyle name="_MultipleSpace 2 2 2 5 4 4" xfId="18133" xr:uid="{00000000-0005-0000-0000-0000523A0000}"/>
    <cellStyle name="_MultipleSpace 2 2 2 5 5" xfId="7816" xr:uid="{00000000-0005-0000-0000-0000533A0000}"/>
    <cellStyle name="_MultipleSpace 2 2 2 5 5 2" xfId="41987" xr:uid="{00000000-0005-0000-0000-0000543A0000}"/>
    <cellStyle name="_MultipleSpace 2 2 2 5 5 3" xfId="28667" xr:uid="{00000000-0005-0000-0000-0000553A0000}"/>
    <cellStyle name="_MultipleSpace 2 2 2 5 6" xfId="23987" xr:uid="{00000000-0005-0000-0000-0000563A0000}"/>
    <cellStyle name="_MultipleSpace 2 2 2 5 7" xfId="37309" xr:uid="{00000000-0005-0000-0000-0000573A0000}"/>
    <cellStyle name="_MultipleSpace 2 2 2 5 8" xfId="15360" xr:uid="{00000000-0005-0000-0000-0000583A0000}"/>
    <cellStyle name="_MultipleSpace 2 2 2 6" xfId="2623" xr:uid="{00000000-0005-0000-0000-0000593A0000}"/>
    <cellStyle name="_MultipleSpace 2 2 2 6 2" xfId="10130" xr:uid="{00000000-0005-0000-0000-00005A3A0000}"/>
    <cellStyle name="_MultipleSpace 2 2 2 6 2 2" xfId="44290" xr:uid="{00000000-0005-0000-0000-00005B3A0000}"/>
    <cellStyle name="_MultipleSpace 2 2 2 6 2 3" xfId="30970" xr:uid="{00000000-0005-0000-0000-00005C3A0000}"/>
    <cellStyle name="_MultipleSpace 2 2 2 6 3" xfId="23517" xr:uid="{00000000-0005-0000-0000-00005D3A0000}"/>
    <cellStyle name="_MultipleSpace 2 2 2 6 4" xfId="36839" xr:uid="{00000000-0005-0000-0000-00005E3A0000}"/>
    <cellStyle name="_MultipleSpace 2 2 2 6 5" xfId="17663" xr:uid="{00000000-0005-0000-0000-00005F3A0000}"/>
    <cellStyle name="_MultipleSpace 2 2 2 7" xfId="4182" xr:uid="{00000000-0005-0000-0000-0000603A0000}"/>
    <cellStyle name="_MultipleSpace 2 2 2 7 2" xfId="11647" xr:uid="{00000000-0005-0000-0000-0000613A0000}"/>
    <cellStyle name="_MultipleSpace 2 2 2 7 2 2" xfId="45806" xr:uid="{00000000-0005-0000-0000-0000623A0000}"/>
    <cellStyle name="_MultipleSpace 2 2 2 7 2 3" xfId="32486" xr:uid="{00000000-0005-0000-0000-0000633A0000}"/>
    <cellStyle name="_MultipleSpace 2 2 2 7 3" xfId="25033" xr:uid="{00000000-0005-0000-0000-0000643A0000}"/>
    <cellStyle name="_MultipleSpace 2 2 2 7 4" xfId="38355" xr:uid="{00000000-0005-0000-0000-0000653A0000}"/>
    <cellStyle name="_MultipleSpace 2 2 2 7 5" xfId="19179" xr:uid="{00000000-0005-0000-0000-0000663A0000}"/>
    <cellStyle name="_MultipleSpace 2 2 2 8" xfId="5713" xr:uid="{00000000-0005-0000-0000-0000673A0000}"/>
    <cellStyle name="_MultipleSpace 2 2 2 8 2" xfId="13178" xr:uid="{00000000-0005-0000-0000-0000683A0000}"/>
    <cellStyle name="_MultipleSpace 2 2 2 8 2 2" xfId="47337" xr:uid="{00000000-0005-0000-0000-0000693A0000}"/>
    <cellStyle name="_MultipleSpace 2 2 2 8 2 3" xfId="34017" xr:uid="{00000000-0005-0000-0000-00006A3A0000}"/>
    <cellStyle name="_MultipleSpace 2 2 2 8 3" xfId="26564" xr:uid="{00000000-0005-0000-0000-00006B3A0000}"/>
    <cellStyle name="_MultipleSpace 2 2 2 8 4" xfId="39886" xr:uid="{00000000-0005-0000-0000-00006C3A0000}"/>
    <cellStyle name="_MultipleSpace 2 2 2 8 5" xfId="20710" xr:uid="{00000000-0005-0000-0000-00006D3A0000}"/>
    <cellStyle name="_MultipleSpace 2 2 2 9" xfId="9090" xr:uid="{00000000-0005-0000-0000-00006E3A0000}"/>
    <cellStyle name="_MultipleSpace 2 2 2 9 2" xfId="29931" xr:uid="{00000000-0005-0000-0000-00006F3A0000}"/>
    <cellStyle name="_MultipleSpace 2 2 2 9 3" xfId="43251" xr:uid="{00000000-0005-0000-0000-0000703A0000}"/>
    <cellStyle name="_MultipleSpace 2 2 2 9 4" xfId="16624" xr:uid="{00000000-0005-0000-0000-0000713A0000}"/>
    <cellStyle name="_MultipleSpace 2 2 3" xfId="1306" xr:uid="{00000000-0005-0000-0000-0000723A0000}"/>
    <cellStyle name="_MultipleSpace 2 2 3 2" xfId="3189" xr:uid="{00000000-0005-0000-0000-0000733A0000}"/>
    <cellStyle name="_MultipleSpace 2 2 3 2 2" xfId="10658" xr:uid="{00000000-0005-0000-0000-0000743A0000}"/>
    <cellStyle name="_MultipleSpace 2 2 3 2 2 2" xfId="44818" xr:uid="{00000000-0005-0000-0000-0000753A0000}"/>
    <cellStyle name="_MultipleSpace 2 2 3 2 2 3" xfId="31498" xr:uid="{00000000-0005-0000-0000-0000763A0000}"/>
    <cellStyle name="_MultipleSpace 2 2 3 2 3" xfId="24045" xr:uid="{00000000-0005-0000-0000-0000773A0000}"/>
    <cellStyle name="_MultipleSpace 2 2 3 2 4" xfId="37367" xr:uid="{00000000-0005-0000-0000-0000783A0000}"/>
    <cellStyle name="_MultipleSpace 2 2 3 2 5" xfId="18191" xr:uid="{00000000-0005-0000-0000-0000793A0000}"/>
    <cellStyle name="_MultipleSpace 2 2 3 3" xfId="4717" xr:uid="{00000000-0005-0000-0000-00007A3A0000}"/>
    <cellStyle name="_MultipleSpace 2 2 3 3 2" xfId="12182" xr:uid="{00000000-0005-0000-0000-00007B3A0000}"/>
    <cellStyle name="_MultipleSpace 2 2 3 3 2 2" xfId="46341" xr:uid="{00000000-0005-0000-0000-00007C3A0000}"/>
    <cellStyle name="_MultipleSpace 2 2 3 3 2 3" xfId="33021" xr:uid="{00000000-0005-0000-0000-00007D3A0000}"/>
    <cellStyle name="_MultipleSpace 2 2 3 3 3" xfId="25568" xr:uid="{00000000-0005-0000-0000-00007E3A0000}"/>
    <cellStyle name="_MultipleSpace 2 2 3 3 4" xfId="38890" xr:uid="{00000000-0005-0000-0000-00007F3A0000}"/>
    <cellStyle name="_MultipleSpace 2 2 3 3 5" xfId="19714" xr:uid="{00000000-0005-0000-0000-0000803A0000}"/>
    <cellStyle name="_MultipleSpace 2 2 3 4" xfId="6260" xr:uid="{00000000-0005-0000-0000-0000813A0000}"/>
    <cellStyle name="_MultipleSpace 2 2 3 4 2" xfId="13725" xr:uid="{00000000-0005-0000-0000-0000823A0000}"/>
    <cellStyle name="_MultipleSpace 2 2 3 4 2 2" xfId="47884" xr:uid="{00000000-0005-0000-0000-0000833A0000}"/>
    <cellStyle name="_MultipleSpace 2 2 3 4 2 3" xfId="34564" xr:uid="{00000000-0005-0000-0000-0000843A0000}"/>
    <cellStyle name="_MultipleSpace 2 2 3 4 3" xfId="27111" xr:uid="{00000000-0005-0000-0000-0000853A0000}"/>
    <cellStyle name="_MultipleSpace 2 2 3 4 4" xfId="40433" xr:uid="{00000000-0005-0000-0000-0000863A0000}"/>
    <cellStyle name="_MultipleSpace 2 2 3 4 5" xfId="21257" xr:uid="{00000000-0005-0000-0000-0000873A0000}"/>
    <cellStyle name="_MultipleSpace 2 2 3 5" xfId="9148" xr:uid="{00000000-0005-0000-0000-0000883A0000}"/>
    <cellStyle name="_MultipleSpace 2 2 3 5 2" xfId="29989" xr:uid="{00000000-0005-0000-0000-0000893A0000}"/>
    <cellStyle name="_MultipleSpace 2 2 3 5 3" xfId="43309" xr:uid="{00000000-0005-0000-0000-00008A3A0000}"/>
    <cellStyle name="_MultipleSpace 2 2 3 5 4" xfId="16682" xr:uid="{00000000-0005-0000-0000-00008B3A0000}"/>
    <cellStyle name="_MultipleSpace 2 2 3 6" xfId="7874" xr:uid="{00000000-0005-0000-0000-00008C3A0000}"/>
    <cellStyle name="_MultipleSpace 2 2 3 6 2" xfId="42045" xr:uid="{00000000-0005-0000-0000-00008D3A0000}"/>
    <cellStyle name="_MultipleSpace 2 2 3 6 3" xfId="28725" xr:uid="{00000000-0005-0000-0000-00008E3A0000}"/>
    <cellStyle name="_MultipleSpace 2 2 3 7" xfId="22535" xr:uid="{00000000-0005-0000-0000-00008F3A0000}"/>
    <cellStyle name="_MultipleSpace 2 2 3 8" xfId="35858" xr:uid="{00000000-0005-0000-0000-0000903A0000}"/>
    <cellStyle name="_MultipleSpace 2 2 3 9" xfId="15418" xr:uid="{00000000-0005-0000-0000-0000913A0000}"/>
    <cellStyle name="_MultipleSpace 2 2 4" xfId="1868" xr:uid="{00000000-0005-0000-0000-0000923A0000}"/>
    <cellStyle name="_MultipleSpace 2 2 4 2" xfId="3427" xr:uid="{00000000-0005-0000-0000-0000933A0000}"/>
    <cellStyle name="_MultipleSpace 2 2 4 2 2" xfId="10892" xr:uid="{00000000-0005-0000-0000-0000943A0000}"/>
    <cellStyle name="_MultipleSpace 2 2 4 2 2 2" xfId="45052" xr:uid="{00000000-0005-0000-0000-0000953A0000}"/>
    <cellStyle name="_MultipleSpace 2 2 4 2 2 3" xfId="31732" xr:uid="{00000000-0005-0000-0000-0000963A0000}"/>
    <cellStyle name="_MultipleSpace 2 2 4 2 3" xfId="24279" xr:uid="{00000000-0005-0000-0000-0000973A0000}"/>
    <cellStyle name="_MultipleSpace 2 2 4 2 4" xfId="37601" xr:uid="{00000000-0005-0000-0000-0000983A0000}"/>
    <cellStyle name="_MultipleSpace 2 2 4 2 5" xfId="18425" xr:uid="{00000000-0005-0000-0000-0000993A0000}"/>
    <cellStyle name="_MultipleSpace 2 2 4 3" xfId="4951" xr:uid="{00000000-0005-0000-0000-00009A3A0000}"/>
    <cellStyle name="_MultipleSpace 2 2 4 3 2" xfId="12416" xr:uid="{00000000-0005-0000-0000-00009B3A0000}"/>
    <cellStyle name="_MultipleSpace 2 2 4 3 2 2" xfId="46575" xr:uid="{00000000-0005-0000-0000-00009C3A0000}"/>
    <cellStyle name="_MultipleSpace 2 2 4 3 2 3" xfId="33255" xr:uid="{00000000-0005-0000-0000-00009D3A0000}"/>
    <cellStyle name="_MultipleSpace 2 2 4 3 3" xfId="25802" xr:uid="{00000000-0005-0000-0000-00009E3A0000}"/>
    <cellStyle name="_MultipleSpace 2 2 4 3 4" xfId="39124" xr:uid="{00000000-0005-0000-0000-00009F3A0000}"/>
    <cellStyle name="_MultipleSpace 2 2 4 3 5" xfId="19948" xr:uid="{00000000-0005-0000-0000-0000A03A0000}"/>
    <cellStyle name="_MultipleSpace 2 2 4 4" xfId="6494" xr:uid="{00000000-0005-0000-0000-0000A13A0000}"/>
    <cellStyle name="_MultipleSpace 2 2 4 4 2" xfId="13959" xr:uid="{00000000-0005-0000-0000-0000A23A0000}"/>
    <cellStyle name="_MultipleSpace 2 2 4 4 2 2" xfId="48118" xr:uid="{00000000-0005-0000-0000-0000A33A0000}"/>
    <cellStyle name="_MultipleSpace 2 2 4 4 2 3" xfId="34798" xr:uid="{00000000-0005-0000-0000-0000A43A0000}"/>
    <cellStyle name="_MultipleSpace 2 2 4 4 3" xfId="27345" xr:uid="{00000000-0005-0000-0000-0000A53A0000}"/>
    <cellStyle name="_MultipleSpace 2 2 4 4 4" xfId="40667" xr:uid="{00000000-0005-0000-0000-0000A63A0000}"/>
    <cellStyle name="_MultipleSpace 2 2 4 4 5" xfId="21491" xr:uid="{00000000-0005-0000-0000-0000A73A0000}"/>
    <cellStyle name="_MultipleSpace 2 2 4 5" xfId="9382" xr:uid="{00000000-0005-0000-0000-0000A83A0000}"/>
    <cellStyle name="_MultipleSpace 2 2 4 5 2" xfId="30223" xr:uid="{00000000-0005-0000-0000-0000A93A0000}"/>
    <cellStyle name="_MultipleSpace 2 2 4 5 3" xfId="43543" xr:uid="{00000000-0005-0000-0000-0000AA3A0000}"/>
    <cellStyle name="_MultipleSpace 2 2 4 5 4" xfId="16916" xr:uid="{00000000-0005-0000-0000-0000AB3A0000}"/>
    <cellStyle name="_MultipleSpace 2 2 4 6" xfId="8108" xr:uid="{00000000-0005-0000-0000-0000AC3A0000}"/>
    <cellStyle name="_MultipleSpace 2 2 4 6 2" xfId="42279" xr:uid="{00000000-0005-0000-0000-0000AD3A0000}"/>
    <cellStyle name="_MultipleSpace 2 2 4 6 3" xfId="28959" xr:uid="{00000000-0005-0000-0000-0000AE3A0000}"/>
    <cellStyle name="_MultipleSpace 2 2 4 7" xfId="22770" xr:uid="{00000000-0005-0000-0000-0000AF3A0000}"/>
    <cellStyle name="_MultipleSpace 2 2 4 8" xfId="36092" xr:uid="{00000000-0005-0000-0000-0000B03A0000}"/>
    <cellStyle name="_MultipleSpace 2 2 4 9" xfId="15652" xr:uid="{00000000-0005-0000-0000-0000B13A0000}"/>
    <cellStyle name="_MultipleSpace 2 2 5" xfId="2184" xr:uid="{00000000-0005-0000-0000-0000B23A0000}"/>
    <cellStyle name="_MultipleSpace 2 2 5 2" xfId="3724" xr:uid="{00000000-0005-0000-0000-0000B33A0000}"/>
    <cellStyle name="_MultipleSpace 2 2 5 2 2" xfId="11189" xr:uid="{00000000-0005-0000-0000-0000B43A0000}"/>
    <cellStyle name="_MultipleSpace 2 2 5 2 2 2" xfId="45349" xr:uid="{00000000-0005-0000-0000-0000B53A0000}"/>
    <cellStyle name="_MultipleSpace 2 2 5 2 2 3" xfId="32029" xr:uid="{00000000-0005-0000-0000-0000B63A0000}"/>
    <cellStyle name="_MultipleSpace 2 2 5 2 3" xfId="24576" xr:uid="{00000000-0005-0000-0000-0000B73A0000}"/>
    <cellStyle name="_MultipleSpace 2 2 5 2 4" xfId="37898" xr:uid="{00000000-0005-0000-0000-0000B83A0000}"/>
    <cellStyle name="_MultipleSpace 2 2 5 2 5" xfId="18722" xr:uid="{00000000-0005-0000-0000-0000B93A0000}"/>
    <cellStyle name="_MultipleSpace 2 2 5 3" xfId="5248" xr:uid="{00000000-0005-0000-0000-0000BA3A0000}"/>
    <cellStyle name="_MultipleSpace 2 2 5 3 2" xfId="12713" xr:uid="{00000000-0005-0000-0000-0000BB3A0000}"/>
    <cellStyle name="_MultipleSpace 2 2 5 3 2 2" xfId="46872" xr:uid="{00000000-0005-0000-0000-0000BC3A0000}"/>
    <cellStyle name="_MultipleSpace 2 2 5 3 2 3" xfId="33552" xr:uid="{00000000-0005-0000-0000-0000BD3A0000}"/>
    <cellStyle name="_MultipleSpace 2 2 5 3 3" xfId="26099" xr:uid="{00000000-0005-0000-0000-0000BE3A0000}"/>
    <cellStyle name="_MultipleSpace 2 2 5 3 4" xfId="39421" xr:uid="{00000000-0005-0000-0000-0000BF3A0000}"/>
    <cellStyle name="_MultipleSpace 2 2 5 3 5" xfId="20245" xr:uid="{00000000-0005-0000-0000-0000C03A0000}"/>
    <cellStyle name="_MultipleSpace 2 2 5 4" xfId="6791" xr:uid="{00000000-0005-0000-0000-0000C13A0000}"/>
    <cellStyle name="_MultipleSpace 2 2 5 4 2" xfId="14256" xr:uid="{00000000-0005-0000-0000-0000C23A0000}"/>
    <cellStyle name="_MultipleSpace 2 2 5 4 2 2" xfId="48415" xr:uid="{00000000-0005-0000-0000-0000C33A0000}"/>
    <cellStyle name="_MultipleSpace 2 2 5 4 2 3" xfId="35095" xr:uid="{00000000-0005-0000-0000-0000C43A0000}"/>
    <cellStyle name="_MultipleSpace 2 2 5 4 3" xfId="27642" xr:uid="{00000000-0005-0000-0000-0000C53A0000}"/>
    <cellStyle name="_MultipleSpace 2 2 5 4 4" xfId="40964" xr:uid="{00000000-0005-0000-0000-0000C63A0000}"/>
    <cellStyle name="_MultipleSpace 2 2 5 4 5" xfId="21788" xr:uid="{00000000-0005-0000-0000-0000C73A0000}"/>
    <cellStyle name="_MultipleSpace 2 2 5 5" xfId="9691" xr:uid="{00000000-0005-0000-0000-0000C83A0000}"/>
    <cellStyle name="_MultipleSpace 2 2 5 5 2" xfId="30532" xr:uid="{00000000-0005-0000-0000-0000C93A0000}"/>
    <cellStyle name="_MultipleSpace 2 2 5 5 3" xfId="43852" xr:uid="{00000000-0005-0000-0000-0000CA3A0000}"/>
    <cellStyle name="_MultipleSpace 2 2 5 5 4" xfId="17225" xr:uid="{00000000-0005-0000-0000-0000CB3A0000}"/>
    <cellStyle name="_MultipleSpace 2 2 5 6" xfId="8405" xr:uid="{00000000-0005-0000-0000-0000CC3A0000}"/>
    <cellStyle name="_MultipleSpace 2 2 5 6 2" xfId="42576" xr:uid="{00000000-0005-0000-0000-0000CD3A0000}"/>
    <cellStyle name="_MultipleSpace 2 2 5 6 3" xfId="29256" xr:uid="{00000000-0005-0000-0000-0000CE3A0000}"/>
    <cellStyle name="_MultipleSpace 2 2 5 7" xfId="23079" xr:uid="{00000000-0005-0000-0000-0000CF3A0000}"/>
    <cellStyle name="_MultipleSpace 2 2 5 8" xfId="36401" xr:uid="{00000000-0005-0000-0000-0000D03A0000}"/>
    <cellStyle name="_MultipleSpace 2 2 5 9" xfId="15949" xr:uid="{00000000-0005-0000-0000-0000D13A0000}"/>
    <cellStyle name="_MultipleSpace 2 2 6" xfId="2895" xr:uid="{00000000-0005-0000-0000-0000D23A0000}"/>
    <cellStyle name="_MultipleSpace 2 2 6 2" xfId="4454" xr:uid="{00000000-0005-0000-0000-0000D33A0000}"/>
    <cellStyle name="_MultipleSpace 2 2 6 2 2" xfId="11919" xr:uid="{00000000-0005-0000-0000-0000D43A0000}"/>
    <cellStyle name="_MultipleSpace 2 2 6 2 2 2" xfId="46078" xr:uid="{00000000-0005-0000-0000-0000D53A0000}"/>
    <cellStyle name="_MultipleSpace 2 2 6 2 2 3" xfId="32758" xr:uid="{00000000-0005-0000-0000-0000D63A0000}"/>
    <cellStyle name="_MultipleSpace 2 2 6 2 3" xfId="25305" xr:uid="{00000000-0005-0000-0000-0000D73A0000}"/>
    <cellStyle name="_MultipleSpace 2 2 6 2 4" xfId="38627" xr:uid="{00000000-0005-0000-0000-0000D83A0000}"/>
    <cellStyle name="_MultipleSpace 2 2 6 2 5" xfId="19451" xr:uid="{00000000-0005-0000-0000-0000D93A0000}"/>
    <cellStyle name="_MultipleSpace 2 2 6 3" xfId="5997" xr:uid="{00000000-0005-0000-0000-0000DA3A0000}"/>
    <cellStyle name="_MultipleSpace 2 2 6 3 2" xfId="13462" xr:uid="{00000000-0005-0000-0000-0000DB3A0000}"/>
    <cellStyle name="_MultipleSpace 2 2 6 3 2 2" xfId="47621" xr:uid="{00000000-0005-0000-0000-0000DC3A0000}"/>
    <cellStyle name="_MultipleSpace 2 2 6 3 2 3" xfId="34301" xr:uid="{00000000-0005-0000-0000-0000DD3A0000}"/>
    <cellStyle name="_MultipleSpace 2 2 6 3 3" xfId="26848" xr:uid="{00000000-0005-0000-0000-0000DE3A0000}"/>
    <cellStyle name="_MultipleSpace 2 2 6 3 4" xfId="40170" xr:uid="{00000000-0005-0000-0000-0000DF3A0000}"/>
    <cellStyle name="_MultipleSpace 2 2 6 3 5" xfId="20994" xr:uid="{00000000-0005-0000-0000-0000E03A0000}"/>
    <cellStyle name="_MultipleSpace 2 2 6 4" xfId="10395" xr:uid="{00000000-0005-0000-0000-0000E13A0000}"/>
    <cellStyle name="_MultipleSpace 2 2 6 4 2" xfId="31235" xr:uid="{00000000-0005-0000-0000-0000E23A0000}"/>
    <cellStyle name="_MultipleSpace 2 2 6 4 3" xfId="44555" xr:uid="{00000000-0005-0000-0000-0000E33A0000}"/>
    <cellStyle name="_MultipleSpace 2 2 6 4 4" xfId="17928" xr:uid="{00000000-0005-0000-0000-0000E43A0000}"/>
    <cellStyle name="_MultipleSpace 2 2 6 5" xfId="7611" xr:uid="{00000000-0005-0000-0000-0000E53A0000}"/>
    <cellStyle name="_MultipleSpace 2 2 6 5 2" xfId="41782" xr:uid="{00000000-0005-0000-0000-0000E63A0000}"/>
    <cellStyle name="_MultipleSpace 2 2 6 5 3" xfId="28462" xr:uid="{00000000-0005-0000-0000-0000E73A0000}"/>
    <cellStyle name="_MultipleSpace 2 2 6 6" xfId="23782" xr:uid="{00000000-0005-0000-0000-0000E83A0000}"/>
    <cellStyle name="_MultipleSpace 2 2 6 7" xfId="37104" xr:uid="{00000000-0005-0000-0000-0000E93A0000}"/>
    <cellStyle name="_MultipleSpace 2 2 6 8" xfId="15155" xr:uid="{00000000-0005-0000-0000-0000EA3A0000}"/>
    <cellStyle name="_MultipleSpace 2 2 7" xfId="2542" xr:uid="{00000000-0005-0000-0000-0000EB3A0000}"/>
    <cellStyle name="_MultipleSpace 2 2 7 2" xfId="10049" xr:uid="{00000000-0005-0000-0000-0000EC3A0000}"/>
    <cellStyle name="_MultipleSpace 2 2 7 2 2" xfId="44209" xr:uid="{00000000-0005-0000-0000-0000ED3A0000}"/>
    <cellStyle name="_MultipleSpace 2 2 7 2 3" xfId="30889" xr:uid="{00000000-0005-0000-0000-0000EE3A0000}"/>
    <cellStyle name="_MultipleSpace 2 2 7 3" xfId="23436" xr:uid="{00000000-0005-0000-0000-0000EF3A0000}"/>
    <cellStyle name="_MultipleSpace 2 2 7 4" xfId="36758" xr:uid="{00000000-0005-0000-0000-0000F03A0000}"/>
    <cellStyle name="_MultipleSpace 2 2 7 5" xfId="17582" xr:uid="{00000000-0005-0000-0000-0000F13A0000}"/>
    <cellStyle name="_MultipleSpace 2 2 8" xfId="4101" xr:uid="{00000000-0005-0000-0000-0000F23A0000}"/>
    <cellStyle name="_MultipleSpace 2 2 8 2" xfId="11566" xr:uid="{00000000-0005-0000-0000-0000F33A0000}"/>
    <cellStyle name="_MultipleSpace 2 2 8 2 2" xfId="45725" xr:uid="{00000000-0005-0000-0000-0000F43A0000}"/>
    <cellStyle name="_MultipleSpace 2 2 8 2 3" xfId="32405" xr:uid="{00000000-0005-0000-0000-0000F53A0000}"/>
    <cellStyle name="_MultipleSpace 2 2 8 3" xfId="24952" xr:uid="{00000000-0005-0000-0000-0000F63A0000}"/>
    <cellStyle name="_MultipleSpace 2 2 8 4" xfId="38274" xr:uid="{00000000-0005-0000-0000-0000F73A0000}"/>
    <cellStyle name="_MultipleSpace 2 2 8 5" xfId="19098" xr:uid="{00000000-0005-0000-0000-0000F83A0000}"/>
    <cellStyle name="_MultipleSpace 2 2 9" xfId="5630" xr:uid="{00000000-0005-0000-0000-0000F93A0000}"/>
    <cellStyle name="_MultipleSpace 2 2 9 2" xfId="13095" xr:uid="{00000000-0005-0000-0000-0000FA3A0000}"/>
    <cellStyle name="_MultipleSpace 2 2 9 2 2" xfId="47254" xr:uid="{00000000-0005-0000-0000-0000FB3A0000}"/>
    <cellStyle name="_MultipleSpace 2 2 9 2 3" xfId="33934" xr:uid="{00000000-0005-0000-0000-0000FC3A0000}"/>
    <cellStyle name="_MultipleSpace 2 2 9 3" xfId="26481" xr:uid="{00000000-0005-0000-0000-0000FD3A0000}"/>
    <cellStyle name="_MultipleSpace 2 2 9 4" xfId="39803" xr:uid="{00000000-0005-0000-0000-0000FE3A0000}"/>
    <cellStyle name="_MultipleSpace 2 2 9 5" xfId="20627" xr:uid="{00000000-0005-0000-0000-0000FF3A0000}"/>
    <cellStyle name="_MultipleSpace 2 20" xfId="14729" xr:uid="{00000000-0005-0000-0000-0000003B0000}"/>
    <cellStyle name="_MultipleSpace 2 20 2" xfId="48888" xr:uid="{00000000-0005-0000-0000-0000013B0000}"/>
    <cellStyle name="_MultipleSpace 2 20 3" xfId="35539" xr:uid="{00000000-0005-0000-0000-0000023B0000}"/>
    <cellStyle name="_MultipleSpace 2 21" xfId="35584" xr:uid="{00000000-0005-0000-0000-0000033B0000}"/>
    <cellStyle name="_MultipleSpace 2 22" xfId="14775" xr:uid="{00000000-0005-0000-0000-0000043B0000}"/>
    <cellStyle name="_MultipleSpace 2 3" xfId="1230" xr:uid="{00000000-0005-0000-0000-0000053B0000}"/>
    <cellStyle name="_MultipleSpace 2 3 10" xfId="9078" xr:uid="{00000000-0005-0000-0000-0000063B0000}"/>
    <cellStyle name="_MultipleSpace 2 3 10 2" xfId="29919" xr:uid="{00000000-0005-0000-0000-0000073B0000}"/>
    <cellStyle name="_MultipleSpace 2 3 10 3" xfId="43239" xr:uid="{00000000-0005-0000-0000-0000083B0000}"/>
    <cellStyle name="_MultipleSpace 2 3 10 4" xfId="16612" xr:uid="{00000000-0005-0000-0000-0000093B0000}"/>
    <cellStyle name="_MultipleSpace 2 3 11" xfId="7276" xr:uid="{00000000-0005-0000-0000-00000A3B0000}"/>
    <cellStyle name="_MultipleSpace 2 3 11 2" xfId="41448" xr:uid="{00000000-0005-0000-0000-00000B3B0000}"/>
    <cellStyle name="_MultipleSpace 2 3 11 3" xfId="28127" xr:uid="{00000000-0005-0000-0000-00000C3B0000}"/>
    <cellStyle name="_MultipleSpace 2 3 12" xfId="22465" xr:uid="{00000000-0005-0000-0000-00000D3B0000}"/>
    <cellStyle name="_MultipleSpace 2 3 13" xfId="35788" xr:uid="{00000000-0005-0000-0000-00000E3B0000}"/>
    <cellStyle name="_MultipleSpace 2 3 14" xfId="14821" xr:uid="{00000000-0005-0000-0000-00000F3B0000}"/>
    <cellStyle name="_MultipleSpace 2 3 2" xfId="1737" xr:uid="{00000000-0005-0000-0000-0000103B0000}"/>
    <cellStyle name="_MultipleSpace 2 3 2 10" xfId="22641" xr:uid="{00000000-0005-0000-0000-0000113B0000}"/>
    <cellStyle name="_MultipleSpace 2 3 2 11" xfId="35963" xr:uid="{00000000-0005-0000-0000-0000123B0000}"/>
    <cellStyle name="_MultipleSpace 2 3 2 12" xfId="14902" xr:uid="{00000000-0005-0000-0000-0000133B0000}"/>
    <cellStyle name="_MultipleSpace 2 3 2 2" xfId="1972" xr:uid="{00000000-0005-0000-0000-0000143B0000}"/>
    <cellStyle name="_MultipleSpace 2 3 2 2 2" xfId="3529" xr:uid="{00000000-0005-0000-0000-0000153B0000}"/>
    <cellStyle name="_MultipleSpace 2 3 2 2 2 2" xfId="10994" xr:uid="{00000000-0005-0000-0000-0000163B0000}"/>
    <cellStyle name="_MultipleSpace 2 3 2 2 2 2 2" xfId="45154" xr:uid="{00000000-0005-0000-0000-0000173B0000}"/>
    <cellStyle name="_MultipleSpace 2 3 2 2 2 2 3" xfId="31834" xr:uid="{00000000-0005-0000-0000-0000183B0000}"/>
    <cellStyle name="_MultipleSpace 2 3 2 2 2 3" xfId="24381" xr:uid="{00000000-0005-0000-0000-0000193B0000}"/>
    <cellStyle name="_MultipleSpace 2 3 2 2 2 4" xfId="37703" xr:uid="{00000000-0005-0000-0000-00001A3B0000}"/>
    <cellStyle name="_MultipleSpace 2 3 2 2 2 5" xfId="18527" xr:uid="{00000000-0005-0000-0000-00001B3B0000}"/>
    <cellStyle name="_MultipleSpace 2 3 2 2 3" xfId="5053" xr:uid="{00000000-0005-0000-0000-00001C3B0000}"/>
    <cellStyle name="_MultipleSpace 2 3 2 2 3 2" xfId="12518" xr:uid="{00000000-0005-0000-0000-00001D3B0000}"/>
    <cellStyle name="_MultipleSpace 2 3 2 2 3 2 2" xfId="46677" xr:uid="{00000000-0005-0000-0000-00001E3B0000}"/>
    <cellStyle name="_MultipleSpace 2 3 2 2 3 2 3" xfId="33357" xr:uid="{00000000-0005-0000-0000-00001F3B0000}"/>
    <cellStyle name="_MultipleSpace 2 3 2 2 3 3" xfId="25904" xr:uid="{00000000-0005-0000-0000-0000203B0000}"/>
    <cellStyle name="_MultipleSpace 2 3 2 2 3 4" xfId="39226" xr:uid="{00000000-0005-0000-0000-0000213B0000}"/>
    <cellStyle name="_MultipleSpace 2 3 2 2 3 5" xfId="20050" xr:uid="{00000000-0005-0000-0000-0000223B0000}"/>
    <cellStyle name="_MultipleSpace 2 3 2 2 4" xfId="6596" xr:uid="{00000000-0005-0000-0000-0000233B0000}"/>
    <cellStyle name="_MultipleSpace 2 3 2 2 4 2" xfId="14061" xr:uid="{00000000-0005-0000-0000-0000243B0000}"/>
    <cellStyle name="_MultipleSpace 2 3 2 2 4 2 2" xfId="48220" xr:uid="{00000000-0005-0000-0000-0000253B0000}"/>
    <cellStyle name="_MultipleSpace 2 3 2 2 4 2 3" xfId="34900" xr:uid="{00000000-0005-0000-0000-0000263B0000}"/>
    <cellStyle name="_MultipleSpace 2 3 2 2 4 3" xfId="27447" xr:uid="{00000000-0005-0000-0000-0000273B0000}"/>
    <cellStyle name="_MultipleSpace 2 3 2 2 4 4" xfId="40769" xr:uid="{00000000-0005-0000-0000-0000283B0000}"/>
    <cellStyle name="_MultipleSpace 2 3 2 2 4 5" xfId="21593" xr:uid="{00000000-0005-0000-0000-0000293B0000}"/>
    <cellStyle name="_MultipleSpace 2 3 2 2 5" xfId="9484" xr:uid="{00000000-0005-0000-0000-00002A3B0000}"/>
    <cellStyle name="_MultipleSpace 2 3 2 2 5 2" xfId="30325" xr:uid="{00000000-0005-0000-0000-00002B3B0000}"/>
    <cellStyle name="_MultipleSpace 2 3 2 2 5 3" xfId="43645" xr:uid="{00000000-0005-0000-0000-00002C3B0000}"/>
    <cellStyle name="_MultipleSpace 2 3 2 2 5 4" xfId="17018" xr:uid="{00000000-0005-0000-0000-00002D3B0000}"/>
    <cellStyle name="_MultipleSpace 2 3 2 2 6" xfId="8210" xr:uid="{00000000-0005-0000-0000-00002E3B0000}"/>
    <cellStyle name="_MultipleSpace 2 3 2 2 6 2" xfId="42381" xr:uid="{00000000-0005-0000-0000-00002F3B0000}"/>
    <cellStyle name="_MultipleSpace 2 3 2 2 6 3" xfId="29061" xr:uid="{00000000-0005-0000-0000-0000303B0000}"/>
    <cellStyle name="_MultipleSpace 2 3 2 2 7" xfId="22872" xr:uid="{00000000-0005-0000-0000-0000313B0000}"/>
    <cellStyle name="_MultipleSpace 2 3 2 2 8" xfId="36194" xr:uid="{00000000-0005-0000-0000-0000323B0000}"/>
    <cellStyle name="_MultipleSpace 2 3 2 2 9" xfId="15754" xr:uid="{00000000-0005-0000-0000-0000333B0000}"/>
    <cellStyle name="_MultipleSpace 2 3 2 3" xfId="2286" xr:uid="{00000000-0005-0000-0000-0000343B0000}"/>
    <cellStyle name="_MultipleSpace 2 3 2 3 2" xfId="3824" xr:uid="{00000000-0005-0000-0000-0000353B0000}"/>
    <cellStyle name="_MultipleSpace 2 3 2 3 2 2" xfId="11289" xr:uid="{00000000-0005-0000-0000-0000363B0000}"/>
    <cellStyle name="_MultipleSpace 2 3 2 3 2 2 2" xfId="45449" xr:uid="{00000000-0005-0000-0000-0000373B0000}"/>
    <cellStyle name="_MultipleSpace 2 3 2 3 2 2 3" xfId="32129" xr:uid="{00000000-0005-0000-0000-0000383B0000}"/>
    <cellStyle name="_MultipleSpace 2 3 2 3 2 3" xfId="24676" xr:uid="{00000000-0005-0000-0000-0000393B0000}"/>
    <cellStyle name="_MultipleSpace 2 3 2 3 2 4" xfId="37998" xr:uid="{00000000-0005-0000-0000-00003A3B0000}"/>
    <cellStyle name="_MultipleSpace 2 3 2 3 2 5" xfId="18822" xr:uid="{00000000-0005-0000-0000-00003B3B0000}"/>
    <cellStyle name="_MultipleSpace 2 3 2 3 3" xfId="5348" xr:uid="{00000000-0005-0000-0000-00003C3B0000}"/>
    <cellStyle name="_MultipleSpace 2 3 2 3 3 2" xfId="12813" xr:uid="{00000000-0005-0000-0000-00003D3B0000}"/>
    <cellStyle name="_MultipleSpace 2 3 2 3 3 2 2" xfId="46972" xr:uid="{00000000-0005-0000-0000-00003E3B0000}"/>
    <cellStyle name="_MultipleSpace 2 3 2 3 3 2 3" xfId="33652" xr:uid="{00000000-0005-0000-0000-00003F3B0000}"/>
    <cellStyle name="_MultipleSpace 2 3 2 3 3 3" xfId="26199" xr:uid="{00000000-0005-0000-0000-0000403B0000}"/>
    <cellStyle name="_MultipleSpace 2 3 2 3 3 4" xfId="39521" xr:uid="{00000000-0005-0000-0000-0000413B0000}"/>
    <cellStyle name="_MultipleSpace 2 3 2 3 3 5" xfId="20345" xr:uid="{00000000-0005-0000-0000-0000423B0000}"/>
    <cellStyle name="_MultipleSpace 2 3 2 3 4" xfId="6891" xr:uid="{00000000-0005-0000-0000-0000433B0000}"/>
    <cellStyle name="_MultipleSpace 2 3 2 3 4 2" xfId="14356" xr:uid="{00000000-0005-0000-0000-0000443B0000}"/>
    <cellStyle name="_MultipleSpace 2 3 2 3 4 2 2" xfId="48515" xr:uid="{00000000-0005-0000-0000-0000453B0000}"/>
    <cellStyle name="_MultipleSpace 2 3 2 3 4 2 3" xfId="35195" xr:uid="{00000000-0005-0000-0000-0000463B0000}"/>
    <cellStyle name="_MultipleSpace 2 3 2 3 4 3" xfId="27742" xr:uid="{00000000-0005-0000-0000-0000473B0000}"/>
    <cellStyle name="_MultipleSpace 2 3 2 3 4 4" xfId="41064" xr:uid="{00000000-0005-0000-0000-0000483B0000}"/>
    <cellStyle name="_MultipleSpace 2 3 2 3 4 5" xfId="21888" xr:uid="{00000000-0005-0000-0000-0000493B0000}"/>
    <cellStyle name="_MultipleSpace 2 3 2 3 5" xfId="9793" xr:uid="{00000000-0005-0000-0000-00004A3B0000}"/>
    <cellStyle name="_MultipleSpace 2 3 2 3 5 2" xfId="30634" xr:uid="{00000000-0005-0000-0000-00004B3B0000}"/>
    <cellStyle name="_MultipleSpace 2 3 2 3 5 3" xfId="43954" xr:uid="{00000000-0005-0000-0000-00004C3B0000}"/>
    <cellStyle name="_MultipleSpace 2 3 2 3 5 4" xfId="17327" xr:uid="{00000000-0005-0000-0000-00004D3B0000}"/>
    <cellStyle name="_MultipleSpace 2 3 2 3 6" xfId="8505" xr:uid="{00000000-0005-0000-0000-00004E3B0000}"/>
    <cellStyle name="_MultipleSpace 2 3 2 3 6 2" xfId="42676" xr:uid="{00000000-0005-0000-0000-00004F3B0000}"/>
    <cellStyle name="_MultipleSpace 2 3 2 3 6 3" xfId="29356" xr:uid="{00000000-0005-0000-0000-0000503B0000}"/>
    <cellStyle name="_MultipleSpace 2 3 2 3 7" xfId="23181" xr:uid="{00000000-0005-0000-0000-0000513B0000}"/>
    <cellStyle name="_MultipleSpace 2 3 2 3 8" xfId="36503" xr:uid="{00000000-0005-0000-0000-0000523B0000}"/>
    <cellStyle name="_MultipleSpace 2 3 2 3 9" xfId="16049" xr:uid="{00000000-0005-0000-0000-0000533B0000}"/>
    <cellStyle name="_MultipleSpace 2 3 2 4" xfId="3298" xr:uid="{00000000-0005-0000-0000-0000543B0000}"/>
    <cellStyle name="_MultipleSpace 2 3 2 4 2" xfId="4822" xr:uid="{00000000-0005-0000-0000-0000553B0000}"/>
    <cellStyle name="_MultipleSpace 2 3 2 4 2 2" xfId="12287" xr:uid="{00000000-0005-0000-0000-0000563B0000}"/>
    <cellStyle name="_MultipleSpace 2 3 2 4 2 2 2" xfId="46446" xr:uid="{00000000-0005-0000-0000-0000573B0000}"/>
    <cellStyle name="_MultipleSpace 2 3 2 4 2 2 3" xfId="33126" xr:uid="{00000000-0005-0000-0000-0000583B0000}"/>
    <cellStyle name="_MultipleSpace 2 3 2 4 2 3" xfId="25673" xr:uid="{00000000-0005-0000-0000-0000593B0000}"/>
    <cellStyle name="_MultipleSpace 2 3 2 4 2 4" xfId="38995" xr:uid="{00000000-0005-0000-0000-00005A3B0000}"/>
    <cellStyle name="_MultipleSpace 2 3 2 4 2 5" xfId="19819" xr:uid="{00000000-0005-0000-0000-00005B3B0000}"/>
    <cellStyle name="_MultipleSpace 2 3 2 4 3" xfId="6365" xr:uid="{00000000-0005-0000-0000-00005C3B0000}"/>
    <cellStyle name="_MultipleSpace 2 3 2 4 3 2" xfId="13830" xr:uid="{00000000-0005-0000-0000-00005D3B0000}"/>
    <cellStyle name="_MultipleSpace 2 3 2 4 3 2 2" xfId="47989" xr:uid="{00000000-0005-0000-0000-00005E3B0000}"/>
    <cellStyle name="_MultipleSpace 2 3 2 4 3 2 3" xfId="34669" xr:uid="{00000000-0005-0000-0000-00005F3B0000}"/>
    <cellStyle name="_MultipleSpace 2 3 2 4 3 3" xfId="27216" xr:uid="{00000000-0005-0000-0000-0000603B0000}"/>
    <cellStyle name="_MultipleSpace 2 3 2 4 3 4" xfId="40538" xr:uid="{00000000-0005-0000-0000-0000613B0000}"/>
    <cellStyle name="_MultipleSpace 2 3 2 4 3 5" xfId="21362" xr:uid="{00000000-0005-0000-0000-0000623B0000}"/>
    <cellStyle name="_MultipleSpace 2 3 2 4 4" xfId="10763" xr:uid="{00000000-0005-0000-0000-0000633B0000}"/>
    <cellStyle name="_MultipleSpace 2 3 2 4 4 2" xfId="31603" xr:uid="{00000000-0005-0000-0000-0000643B0000}"/>
    <cellStyle name="_MultipleSpace 2 3 2 4 4 3" xfId="44923" xr:uid="{00000000-0005-0000-0000-0000653B0000}"/>
    <cellStyle name="_MultipleSpace 2 3 2 4 4 4" xfId="18296" xr:uid="{00000000-0005-0000-0000-0000663B0000}"/>
    <cellStyle name="_MultipleSpace 2 3 2 4 5" xfId="7979" xr:uid="{00000000-0005-0000-0000-0000673B0000}"/>
    <cellStyle name="_MultipleSpace 2 3 2 4 5 2" xfId="42150" xr:uid="{00000000-0005-0000-0000-0000683B0000}"/>
    <cellStyle name="_MultipleSpace 2 3 2 4 5 3" xfId="28830" xr:uid="{00000000-0005-0000-0000-0000693B0000}"/>
    <cellStyle name="_MultipleSpace 2 3 2 4 6" xfId="24150" xr:uid="{00000000-0005-0000-0000-00006A3B0000}"/>
    <cellStyle name="_MultipleSpace 2 3 2 4 7" xfId="37472" xr:uid="{00000000-0005-0000-0000-00006B3B0000}"/>
    <cellStyle name="_MultipleSpace 2 3 2 4 8" xfId="15523" xr:uid="{00000000-0005-0000-0000-00006C3B0000}"/>
    <cellStyle name="_MultipleSpace 2 3 2 5" xfId="2642" xr:uid="{00000000-0005-0000-0000-00006D3B0000}"/>
    <cellStyle name="_MultipleSpace 2 3 2 5 2" xfId="10149" xr:uid="{00000000-0005-0000-0000-00006E3B0000}"/>
    <cellStyle name="_MultipleSpace 2 3 2 5 2 2" xfId="44309" xr:uid="{00000000-0005-0000-0000-00006F3B0000}"/>
    <cellStyle name="_MultipleSpace 2 3 2 5 2 3" xfId="30989" xr:uid="{00000000-0005-0000-0000-0000703B0000}"/>
    <cellStyle name="_MultipleSpace 2 3 2 5 3" xfId="23536" xr:uid="{00000000-0005-0000-0000-0000713B0000}"/>
    <cellStyle name="_MultipleSpace 2 3 2 5 4" xfId="36858" xr:uid="{00000000-0005-0000-0000-0000723B0000}"/>
    <cellStyle name="_MultipleSpace 2 3 2 5 5" xfId="17682" xr:uid="{00000000-0005-0000-0000-0000733B0000}"/>
    <cellStyle name="_MultipleSpace 2 3 2 6" xfId="4201" xr:uid="{00000000-0005-0000-0000-0000743B0000}"/>
    <cellStyle name="_MultipleSpace 2 3 2 6 2" xfId="11666" xr:uid="{00000000-0005-0000-0000-0000753B0000}"/>
    <cellStyle name="_MultipleSpace 2 3 2 6 2 2" xfId="45825" xr:uid="{00000000-0005-0000-0000-0000763B0000}"/>
    <cellStyle name="_MultipleSpace 2 3 2 6 2 3" xfId="32505" xr:uid="{00000000-0005-0000-0000-0000773B0000}"/>
    <cellStyle name="_MultipleSpace 2 3 2 6 3" xfId="25052" xr:uid="{00000000-0005-0000-0000-0000783B0000}"/>
    <cellStyle name="_MultipleSpace 2 3 2 6 4" xfId="38374" xr:uid="{00000000-0005-0000-0000-0000793B0000}"/>
    <cellStyle name="_MultipleSpace 2 3 2 6 5" xfId="19198" xr:uid="{00000000-0005-0000-0000-00007A3B0000}"/>
    <cellStyle name="_MultipleSpace 2 3 2 7" xfId="5732" xr:uid="{00000000-0005-0000-0000-00007B3B0000}"/>
    <cellStyle name="_MultipleSpace 2 3 2 7 2" xfId="13197" xr:uid="{00000000-0005-0000-0000-00007C3B0000}"/>
    <cellStyle name="_MultipleSpace 2 3 2 7 2 2" xfId="47356" xr:uid="{00000000-0005-0000-0000-00007D3B0000}"/>
    <cellStyle name="_MultipleSpace 2 3 2 7 2 3" xfId="34036" xr:uid="{00000000-0005-0000-0000-00007E3B0000}"/>
    <cellStyle name="_MultipleSpace 2 3 2 7 3" xfId="26583" xr:uid="{00000000-0005-0000-0000-00007F3B0000}"/>
    <cellStyle name="_MultipleSpace 2 3 2 7 4" xfId="39905" xr:uid="{00000000-0005-0000-0000-0000803B0000}"/>
    <cellStyle name="_MultipleSpace 2 3 2 7 5" xfId="20729" xr:uid="{00000000-0005-0000-0000-0000813B0000}"/>
    <cellStyle name="_MultipleSpace 2 3 2 8" xfId="9253" xr:uid="{00000000-0005-0000-0000-0000823B0000}"/>
    <cellStyle name="_MultipleSpace 2 3 2 8 2" xfId="30094" xr:uid="{00000000-0005-0000-0000-0000833B0000}"/>
    <cellStyle name="_MultipleSpace 2 3 2 8 3" xfId="43414" xr:uid="{00000000-0005-0000-0000-0000843B0000}"/>
    <cellStyle name="_MultipleSpace 2 3 2 8 4" xfId="16787" xr:uid="{00000000-0005-0000-0000-0000853B0000}"/>
    <cellStyle name="_MultipleSpace 2 3 2 9" xfId="7358" xr:uid="{00000000-0005-0000-0000-0000863B0000}"/>
    <cellStyle name="_MultipleSpace 2 3 2 9 2" xfId="41529" xr:uid="{00000000-0005-0000-0000-0000873B0000}"/>
    <cellStyle name="_MultipleSpace 2 3 2 9 3" xfId="28209" xr:uid="{00000000-0005-0000-0000-0000883B0000}"/>
    <cellStyle name="_MultipleSpace 2 3 3" xfId="1332" xr:uid="{00000000-0005-0000-0000-0000893B0000}"/>
    <cellStyle name="_MultipleSpace 2 3 3 2" xfId="3215" xr:uid="{00000000-0005-0000-0000-00008A3B0000}"/>
    <cellStyle name="_MultipleSpace 2 3 3 2 2" xfId="10682" xr:uid="{00000000-0005-0000-0000-00008B3B0000}"/>
    <cellStyle name="_MultipleSpace 2 3 3 2 2 2" xfId="44842" xr:uid="{00000000-0005-0000-0000-00008C3B0000}"/>
    <cellStyle name="_MultipleSpace 2 3 3 2 2 3" xfId="31522" xr:uid="{00000000-0005-0000-0000-00008D3B0000}"/>
    <cellStyle name="_MultipleSpace 2 3 3 2 3" xfId="24069" xr:uid="{00000000-0005-0000-0000-00008E3B0000}"/>
    <cellStyle name="_MultipleSpace 2 3 3 2 4" xfId="37391" xr:uid="{00000000-0005-0000-0000-00008F3B0000}"/>
    <cellStyle name="_MultipleSpace 2 3 3 2 5" xfId="18215" xr:uid="{00000000-0005-0000-0000-0000903B0000}"/>
    <cellStyle name="_MultipleSpace 2 3 3 3" xfId="4741" xr:uid="{00000000-0005-0000-0000-0000913B0000}"/>
    <cellStyle name="_MultipleSpace 2 3 3 3 2" xfId="12206" xr:uid="{00000000-0005-0000-0000-0000923B0000}"/>
    <cellStyle name="_MultipleSpace 2 3 3 3 2 2" xfId="46365" xr:uid="{00000000-0005-0000-0000-0000933B0000}"/>
    <cellStyle name="_MultipleSpace 2 3 3 3 2 3" xfId="33045" xr:uid="{00000000-0005-0000-0000-0000943B0000}"/>
    <cellStyle name="_MultipleSpace 2 3 3 3 3" xfId="25592" xr:uid="{00000000-0005-0000-0000-0000953B0000}"/>
    <cellStyle name="_MultipleSpace 2 3 3 3 4" xfId="38914" xr:uid="{00000000-0005-0000-0000-0000963B0000}"/>
    <cellStyle name="_MultipleSpace 2 3 3 3 5" xfId="19738" xr:uid="{00000000-0005-0000-0000-0000973B0000}"/>
    <cellStyle name="_MultipleSpace 2 3 3 4" xfId="6284" xr:uid="{00000000-0005-0000-0000-0000983B0000}"/>
    <cellStyle name="_MultipleSpace 2 3 3 4 2" xfId="13749" xr:uid="{00000000-0005-0000-0000-0000993B0000}"/>
    <cellStyle name="_MultipleSpace 2 3 3 4 2 2" xfId="47908" xr:uid="{00000000-0005-0000-0000-00009A3B0000}"/>
    <cellStyle name="_MultipleSpace 2 3 3 4 2 3" xfId="34588" xr:uid="{00000000-0005-0000-0000-00009B3B0000}"/>
    <cellStyle name="_MultipleSpace 2 3 3 4 3" xfId="27135" xr:uid="{00000000-0005-0000-0000-00009C3B0000}"/>
    <cellStyle name="_MultipleSpace 2 3 3 4 4" xfId="40457" xr:uid="{00000000-0005-0000-0000-00009D3B0000}"/>
    <cellStyle name="_MultipleSpace 2 3 3 4 5" xfId="21281" xr:uid="{00000000-0005-0000-0000-00009E3B0000}"/>
    <cellStyle name="_MultipleSpace 2 3 3 5" xfId="9172" xr:uid="{00000000-0005-0000-0000-00009F3B0000}"/>
    <cellStyle name="_MultipleSpace 2 3 3 5 2" xfId="30013" xr:uid="{00000000-0005-0000-0000-0000A03B0000}"/>
    <cellStyle name="_MultipleSpace 2 3 3 5 3" xfId="43333" xr:uid="{00000000-0005-0000-0000-0000A13B0000}"/>
    <cellStyle name="_MultipleSpace 2 3 3 5 4" xfId="16706" xr:uid="{00000000-0005-0000-0000-0000A23B0000}"/>
    <cellStyle name="_MultipleSpace 2 3 3 6" xfId="7898" xr:uid="{00000000-0005-0000-0000-0000A33B0000}"/>
    <cellStyle name="_MultipleSpace 2 3 3 6 2" xfId="42069" xr:uid="{00000000-0005-0000-0000-0000A43B0000}"/>
    <cellStyle name="_MultipleSpace 2 3 3 6 3" xfId="28749" xr:uid="{00000000-0005-0000-0000-0000A53B0000}"/>
    <cellStyle name="_MultipleSpace 2 3 3 7" xfId="22559" xr:uid="{00000000-0005-0000-0000-0000A63B0000}"/>
    <cellStyle name="_MultipleSpace 2 3 3 8" xfId="35882" xr:uid="{00000000-0005-0000-0000-0000A73B0000}"/>
    <cellStyle name="_MultipleSpace 2 3 3 9" xfId="15442" xr:uid="{00000000-0005-0000-0000-0000A83B0000}"/>
    <cellStyle name="_MultipleSpace 2 3 4" xfId="1890" xr:uid="{00000000-0005-0000-0000-0000A93B0000}"/>
    <cellStyle name="_MultipleSpace 2 3 4 2" xfId="3448" xr:uid="{00000000-0005-0000-0000-0000AA3B0000}"/>
    <cellStyle name="_MultipleSpace 2 3 4 2 2" xfId="10913" xr:uid="{00000000-0005-0000-0000-0000AB3B0000}"/>
    <cellStyle name="_MultipleSpace 2 3 4 2 2 2" xfId="45073" xr:uid="{00000000-0005-0000-0000-0000AC3B0000}"/>
    <cellStyle name="_MultipleSpace 2 3 4 2 2 3" xfId="31753" xr:uid="{00000000-0005-0000-0000-0000AD3B0000}"/>
    <cellStyle name="_MultipleSpace 2 3 4 2 3" xfId="24300" xr:uid="{00000000-0005-0000-0000-0000AE3B0000}"/>
    <cellStyle name="_MultipleSpace 2 3 4 2 4" xfId="37622" xr:uid="{00000000-0005-0000-0000-0000AF3B0000}"/>
    <cellStyle name="_MultipleSpace 2 3 4 2 5" xfId="18446" xr:uid="{00000000-0005-0000-0000-0000B03B0000}"/>
    <cellStyle name="_MultipleSpace 2 3 4 3" xfId="4972" xr:uid="{00000000-0005-0000-0000-0000B13B0000}"/>
    <cellStyle name="_MultipleSpace 2 3 4 3 2" xfId="12437" xr:uid="{00000000-0005-0000-0000-0000B23B0000}"/>
    <cellStyle name="_MultipleSpace 2 3 4 3 2 2" xfId="46596" xr:uid="{00000000-0005-0000-0000-0000B33B0000}"/>
    <cellStyle name="_MultipleSpace 2 3 4 3 2 3" xfId="33276" xr:uid="{00000000-0005-0000-0000-0000B43B0000}"/>
    <cellStyle name="_MultipleSpace 2 3 4 3 3" xfId="25823" xr:uid="{00000000-0005-0000-0000-0000B53B0000}"/>
    <cellStyle name="_MultipleSpace 2 3 4 3 4" xfId="39145" xr:uid="{00000000-0005-0000-0000-0000B63B0000}"/>
    <cellStyle name="_MultipleSpace 2 3 4 3 5" xfId="19969" xr:uid="{00000000-0005-0000-0000-0000B73B0000}"/>
    <cellStyle name="_MultipleSpace 2 3 4 4" xfId="6515" xr:uid="{00000000-0005-0000-0000-0000B83B0000}"/>
    <cellStyle name="_MultipleSpace 2 3 4 4 2" xfId="13980" xr:uid="{00000000-0005-0000-0000-0000B93B0000}"/>
    <cellStyle name="_MultipleSpace 2 3 4 4 2 2" xfId="48139" xr:uid="{00000000-0005-0000-0000-0000BA3B0000}"/>
    <cellStyle name="_MultipleSpace 2 3 4 4 2 3" xfId="34819" xr:uid="{00000000-0005-0000-0000-0000BB3B0000}"/>
    <cellStyle name="_MultipleSpace 2 3 4 4 3" xfId="27366" xr:uid="{00000000-0005-0000-0000-0000BC3B0000}"/>
    <cellStyle name="_MultipleSpace 2 3 4 4 4" xfId="40688" xr:uid="{00000000-0005-0000-0000-0000BD3B0000}"/>
    <cellStyle name="_MultipleSpace 2 3 4 4 5" xfId="21512" xr:uid="{00000000-0005-0000-0000-0000BE3B0000}"/>
    <cellStyle name="_MultipleSpace 2 3 4 5" xfId="9403" xr:uid="{00000000-0005-0000-0000-0000BF3B0000}"/>
    <cellStyle name="_MultipleSpace 2 3 4 5 2" xfId="30244" xr:uid="{00000000-0005-0000-0000-0000C03B0000}"/>
    <cellStyle name="_MultipleSpace 2 3 4 5 3" xfId="43564" xr:uid="{00000000-0005-0000-0000-0000C13B0000}"/>
    <cellStyle name="_MultipleSpace 2 3 4 5 4" xfId="16937" xr:uid="{00000000-0005-0000-0000-0000C23B0000}"/>
    <cellStyle name="_MultipleSpace 2 3 4 6" xfId="8129" xr:uid="{00000000-0005-0000-0000-0000C33B0000}"/>
    <cellStyle name="_MultipleSpace 2 3 4 6 2" xfId="42300" xr:uid="{00000000-0005-0000-0000-0000C43B0000}"/>
    <cellStyle name="_MultipleSpace 2 3 4 6 3" xfId="28980" xr:uid="{00000000-0005-0000-0000-0000C53B0000}"/>
    <cellStyle name="_MultipleSpace 2 3 4 7" xfId="22791" xr:uid="{00000000-0005-0000-0000-0000C63B0000}"/>
    <cellStyle name="_MultipleSpace 2 3 4 8" xfId="36113" xr:uid="{00000000-0005-0000-0000-0000C73B0000}"/>
    <cellStyle name="_MultipleSpace 2 3 4 9" xfId="15673" xr:uid="{00000000-0005-0000-0000-0000C83B0000}"/>
    <cellStyle name="_MultipleSpace 2 3 5" xfId="2205" xr:uid="{00000000-0005-0000-0000-0000C93B0000}"/>
    <cellStyle name="_MultipleSpace 2 3 5 2" xfId="3743" xr:uid="{00000000-0005-0000-0000-0000CA3B0000}"/>
    <cellStyle name="_MultipleSpace 2 3 5 2 2" xfId="11208" xr:uid="{00000000-0005-0000-0000-0000CB3B0000}"/>
    <cellStyle name="_MultipleSpace 2 3 5 2 2 2" xfId="45368" xr:uid="{00000000-0005-0000-0000-0000CC3B0000}"/>
    <cellStyle name="_MultipleSpace 2 3 5 2 2 3" xfId="32048" xr:uid="{00000000-0005-0000-0000-0000CD3B0000}"/>
    <cellStyle name="_MultipleSpace 2 3 5 2 3" xfId="24595" xr:uid="{00000000-0005-0000-0000-0000CE3B0000}"/>
    <cellStyle name="_MultipleSpace 2 3 5 2 4" xfId="37917" xr:uid="{00000000-0005-0000-0000-0000CF3B0000}"/>
    <cellStyle name="_MultipleSpace 2 3 5 2 5" xfId="18741" xr:uid="{00000000-0005-0000-0000-0000D03B0000}"/>
    <cellStyle name="_MultipleSpace 2 3 5 3" xfId="5267" xr:uid="{00000000-0005-0000-0000-0000D13B0000}"/>
    <cellStyle name="_MultipleSpace 2 3 5 3 2" xfId="12732" xr:uid="{00000000-0005-0000-0000-0000D23B0000}"/>
    <cellStyle name="_MultipleSpace 2 3 5 3 2 2" xfId="46891" xr:uid="{00000000-0005-0000-0000-0000D33B0000}"/>
    <cellStyle name="_MultipleSpace 2 3 5 3 2 3" xfId="33571" xr:uid="{00000000-0005-0000-0000-0000D43B0000}"/>
    <cellStyle name="_MultipleSpace 2 3 5 3 3" xfId="26118" xr:uid="{00000000-0005-0000-0000-0000D53B0000}"/>
    <cellStyle name="_MultipleSpace 2 3 5 3 4" xfId="39440" xr:uid="{00000000-0005-0000-0000-0000D63B0000}"/>
    <cellStyle name="_MultipleSpace 2 3 5 3 5" xfId="20264" xr:uid="{00000000-0005-0000-0000-0000D73B0000}"/>
    <cellStyle name="_MultipleSpace 2 3 5 4" xfId="6810" xr:uid="{00000000-0005-0000-0000-0000D83B0000}"/>
    <cellStyle name="_MultipleSpace 2 3 5 4 2" xfId="14275" xr:uid="{00000000-0005-0000-0000-0000D93B0000}"/>
    <cellStyle name="_MultipleSpace 2 3 5 4 2 2" xfId="48434" xr:uid="{00000000-0005-0000-0000-0000DA3B0000}"/>
    <cellStyle name="_MultipleSpace 2 3 5 4 2 3" xfId="35114" xr:uid="{00000000-0005-0000-0000-0000DB3B0000}"/>
    <cellStyle name="_MultipleSpace 2 3 5 4 3" xfId="27661" xr:uid="{00000000-0005-0000-0000-0000DC3B0000}"/>
    <cellStyle name="_MultipleSpace 2 3 5 4 4" xfId="40983" xr:uid="{00000000-0005-0000-0000-0000DD3B0000}"/>
    <cellStyle name="_MultipleSpace 2 3 5 4 5" xfId="21807" xr:uid="{00000000-0005-0000-0000-0000DE3B0000}"/>
    <cellStyle name="_MultipleSpace 2 3 5 5" xfId="9712" xr:uid="{00000000-0005-0000-0000-0000DF3B0000}"/>
    <cellStyle name="_MultipleSpace 2 3 5 5 2" xfId="30553" xr:uid="{00000000-0005-0000-0000-0000E03B0000}"/>
    <cellStyle name="_MultipleSpace 2 3 5 5 3" xfId="43873" xr:uid="{00000000-0005-0000-0000-0000E13B0000}"/>
    <cellStyle name="_MultipleSpace 2 3 5 5 4" xfId="17246" xr:uid="{00000000-0005-0000-0000-0000E23B0000}"/>
    <cellStyle name="_MultipleSpace 2 3 5 6" xfId="8424" xr:uid="{00000000-0005-0000-0000-0000E33B0000}"/>
    <cellStyle name="_MultipleSpace 2 3 5 6 2" xfId="42595" xr:uid="{00000000-0005-0000-0000-0000E43B0000}"/>
    <cellStyle name="_MultipleSpace 2 3 5 6 3" xfId="29275" xr:uid="{00000000-0005-0000-0000-0000E53B0000}"/>
    <cellStyle name="_MultipleSpace 2 3 5 7" xfId="23100" xr:uid="{00000000-0005-0000-0000-0000E63B0000}"/>
    <cellStyle name="_MultipleSpace 2 3 5 8" xfId="36422" xr:uid="{00000000-0005-0000-0000-0000E73B0000}"/>
    <cellStyle name="_MultipleSpace 2 3 5 9" xfId="15968" xr:uid="{00000000-0005-0000-0000-0000E83B0000}"/>
    <cellStyle name="_MultipleSpace 2 3 6" xfId="3115" xr:uid="{00000000-0005-0000-0000-0000E93B0000}"/>
    <cellStyle name="_MultipleSpace 2 3 6 2" xfId="4647" xr:uid="{00000000-0005-0000-0000-0000EA3B0000}"/>
    <cellStyle name="_MultipleSpace 2 3 6 2 2" xfId="12112" xr:uid="{00000000-0005-0000-0000-0000EB3B0000}"/>
    <cellStyle name="_MultipleSpace 2 3 6 2 2 2" xfId="46271" xr:uid="{00000000-0005-0000-0000-0000EC3B0000}"/>
    <cellStyle name="_MultipleSpace 2 3 6 2 2 3" xfId="32951" xr:uid="{00000000-0005-0000-0000-0000ED3B0000}"/>
    <cellStyle name="_MultipleSpace 2 3 6 2 3" xfId="25498" xr:uid="{00000000-0005-0000-0000-0000EE3B0000}"/>
    <cellStyle name="_MultipleSpace 2 3 6 2 4" xfId="38820" xr:uid="{00000000-0005-0000-0000-0000EF3B0000}"/>
    <cellStyle name="_MultipleSpace 2 3 6 2 5" xfId="19644" xr:uid="{00000000-0005-0000-0000-0000F03B0000}"/>
    <cellStyle name="_MultipleSpace 2 3 6 3" xfId="6190" xr:uid="{00000000-0005-0000-0000-0000F13B0000}"/>
    <cellStyle name="_MultipleSpace 2 3 6 3 2" xfId="13655" xr:uid="{00000000-0005-0000-0000-0000F23B0000}"/>
    <cellStyle name="_MultipleSpace 2 3 6 3 2 2" xfId="47814" xr:uid="{00000000-0005-0000-0000-0000F33B0000}"/>
    <cellStyle name="_MultipleSpace 2 3 6 3 2 3" xfId="34494" xr:uid="{00000000-0005-0000-0000-0000F43B0000}"/>
    <cellStyle name="_MultipleSpace 2 3 6 3 3" xfId="27041" xr:uid="{00000000-0005-0000-0000-0000F53B0000}"/>
    <cellStyle name="_MultipleSpace 2 3 6 3 4" xfId="40363" xr:uid="{00000000-0005-0000-0000-0000F63B0000}"/>
    <cellStyle name="_MultipleSpace 2 3 6 3 5" xfId="21187" xr:uid="{00000000-0005-0000-0000-0000F73B0000}"/>
    <cellStyle name="_MultipleSpace 2 3 6 4" xfId="10588" xr:uid="{00000000-0005-0000-0000-0000F83B0000}"/>
    <cellStyle name="_MultipleSpace 2 3 6 4 2" xfId="31428" xr:uid="{00000000-0005-0000-0000-0000F93B0000}"/>
    <cellStyle name="_MultipleSpace 2 3 6 4 3" xfId="44748" xr:uid="{00000000-0005-0000-0000-0000FA3B0000}"/>
    <cellStyle name="_MultipleSpace 2 3 6 4 4" xfId="18121" xr:uid="{00000000-0005-0000-0000-0000FB3B0000}"/>
    <cellStyle name="_MultipleSpace 2 3 6 5" xfId="7804" xr:uid="{00000000-0005-0000-0000-0000FC3B0000}"/>
    <cellStyle name="_MultipleSpace 2 3 6 5 2" xfId="41975" xr:uid="{00000000-0005-0000-0000-0000FD3B0000}"/>
    <cellStyle name="_MultipleSpace 2 3 6 5 3" xfId="28655" xr:uid="{00000000-0005-0000-0000-0000FE3B0000}"/>
    <cellStyle name="_MultipleSpace 2 3 6 6" xfId="23975" xr:uid="{00000000-0005-0000-0000-0000FF3B0000}"/>
    <cellStyle name="_MultipleSpace 2 3 6 7" xfId="37297" xr:uid="{00000000-0005-0000-0000-0000003C0000}"/>
    <cellStyle name="_MultipleSpace 2 3 6 8" xfId="15348" xr:uid="{00000000-0005-0000-0000-0000013C0000}"/>
    <cellStyle name="_MultipleSpace 2 3 7" xfId="2561" xr:uid="{00000000-0005-0000-0000-0000023C0000}"/>
    <cellStyle name="_MultipleSpace 2 3 7 2" xfId="10068" xr:uid="{00000000-0005-0000-0000-0000033C0000}"/>
    <cellStyle name="_MultipleSpace 2 3 7 2 2" xfId="44228" xr:uid="{00000000-0005-0000-0000-0000043C0000}"/>
    <cellStyle name="_MultipleSpace 2 3 7 2 3" xfId="30908" xr:uid="{00000000-0005-0000-0000-0000053C0000}"/>
    <cellStyle name="_MultipleSpace 2 3 7 3" xfId="23455" xr:uid="{00000000-0005-0000-0000-0000063C0000}"/>
    <cellStyle name="_MultipleSpace 2 3 7 4" xfId="36777" xr:uid="{00000000-0005-0000-0000-0000073C0000}"/>
    <cellStyle name="_MultipleSpace 2 3 7 5" xfId="17601" xr:uid="{00000000-0005-0000-0000-0000083C0000}"/>
    <cellStyle name="_MultipleSpace 2 3 8" xfId="4120" xr:uid="{00000000-0005-0000-0000-0000093C0000}"/>
    <cellStyle name="_MultipleSpace 2 3 8 2" xfId="11585" xr:uid="{00000000-0005-0000-0000-00000A3C0000}"/>
    <cellStyle name="_MultipleSpace 2 3 8 2 2" xfId="45744" xr:uid="{00000000-0005-0000-0000-00000B3C0000}"/>
    <cellStyle name="_MultipleSpace 2 3 8 2 3" xfId="32424" xr:uid="{00000000-0005-0000-0000-00000C3C0000}"/>
    <cellStyle name="_MultipleSpace 2 3 8 3" xfId="24971" xr:uid="{00000000-0005-0000-0000-00000D3C0000}"/>
    <cellStyle name="_MultipleSpace 2 3 8 4" xfId="38293" xr:uid="{00000000-0005-0000-0000-00000E3C0000}"/>
    <cellStyle name="_MultipleSpace 2 3 8 5" xfId="19117" xr:uid="{00000000-0005-0000-0000-00000F3C0000}"/>
    <cellStyle name="_MultipleSpace 2 3 9" xfId="5651" xr:uid="{00000000-0005-0000-0000-0000103C0000}"/>
    <cellStyle name="_MultipleSpace 2 3 9 2" xfId="13116" xr:uid="{00000000-0005-0000-0000-0000113C0000}"/>
    <cellStyle name="_MultipleSpace 2 3 9 2 2" xfId="47275" xr:uid="{00000000-0005-0000-0000-0000123C0000}"/>
    <cellStyle name="_MultipleSpace 2 3 9 2 3" xfId="33955" xr:uid="{00000000-0005-0000-0000-0000133C0000}"/>
    <cellStyle name="_MultipleSpace 2 3 9 3" xfId="26502" xr:uid="{00000000-0005-0000-0000-0000143C0000}"/>
    <cellStyle name="_MultipleSpace 2 3 9 4" xfId="39824" xr:uid="{00000000-0005-0000-0000-0000153C0000}"/>
    <cellStyle name="_MultipleSpace 2 3 9 5" xfId="20648" xr:uid="{00000000-0005-0000-0000-0000163C0000}"/>
    <cellStyle name="_MultipleSpace 2 4" xfId="1353" xr:uid="{00000000-0005-0000-0000-0000173C0000}"/>
    <cellStyle name="_MultipleSpace 2 4 10" xfId="22580" xr:uid="{00000000-0005-0000-0000-0000183C0000}"/>
    <cellStyle name="_MultipleSpace 2 4 11" xfId="35903" xr:uid="{00000000-0005-0000-0000-0000193C0000}"/>
    <cellStyle name="_MultipleSpace 2 4 12" xfId="14842" xr:uid="{00000000-0005-0000-0000-00001A3C0000}"/>
    <cellStyle name="_MultipleSpace 2 4 2" xfId="1911" xr:uid="{00000000-0005-0000-0000-00001B3C0000}"/>
    <cellStyle name="_MultipleSpace 2 4 2 2" xfId="3469" xr:uid="{00000000-0005-0000-0000-00001C3C0000}"/>
    <cellStyle name="_MultipleSpace 2 4 2 2 2" xfId="10934" xr:uid="{00000000-0005-0000-0000-00001D3C0000}"/>
    <cellStyle name="_MultipleSpace 2 4 2 2 2 2" xfId="45094" xr:uid="{00000000-0005-0000-0000-00001E3C0000}"/>
    <cellStyle name="_MultipleSpace 2 4 2 2 2 3" xfId="31774" xr:uid="{00000000-0005-0000-0000-00001F3C0000}"/>
    <cellStyle name="_MultipleSpace 2 4 2 2 3" xfId="24321" xr:uid="{00000000-0005-0000-0000-0000203C0000}"/>
    <cellStyle name="_MultipleSpace 2 4 2 2 4" xfId="37643" xr:uid="{00000000-0005-0000-0000-0000213C0000}"/>
    <cellStyle name="_MultipleSpace 2 4 2 2 5" xfId="18467" xr:uid="{00000000-0005-0000-0000-0000223C0000}"/>
    <cellStyle name="_MultipleSpace 2 4 2 3" xfId="4993" xr:uid="{00000000-0005-0000-0000-0000233C0000}"/>
    <cellStyle name="_MultipleSpace 2 4 2 3 2" xfId="12458" xr:uid="{00000000-0005-0000-0000-0000243C0000}"/>
    <cellStyle name="_MultipleSpace 2 4 2 3 2 2" xfId="46617" xr:uid="{00000000-0005-0000-0000-0000253C0000}"/>
    <cellStyle name="_MultipleSpace 2 4 2 3 2 3" xfId="33297" xr:uid="{00000000-0005-0000-0000-0000263C0000}"/>
    <cellStyle name="_MultipleSpace 2 4 2 3 3" xfId="25844" xr:uid="{00000000-0005-0000-0000-0000273C0000}"/>
    <cellStyle name="_MultipleSpace 2 4 2 3 4" xfId="39166" xr:uid="{00000000-0005-0000-0000-0000283C0000}"/>
    <cellStyle name="_MultipleSpace 2 4 2 3 5" xfId="19990" xr:uid="{00000000-0005-0000-0000-0000293C0000}"/>
    <cellStyle name="_MultipleSpace 2 4 2 4" xfId="6536" xr:uid="{00000000-0005-0000-0000-00002A3C0000}"/>
    <cellStyle name="_MultipleSpace 2 4 2 4 2" xfId="14001" xr:uid="{00000000-0005-0000-0000-00002B3C0000}"/>
    <cellStyle name="_MultipleSpace 2 4 2 4 2 2" xfId="48160" xr:uid="{00000000-0005-0000-0000-00002C3C0000}"/>
    <cellStyle name="_MultipleSpace 2 4 2 4 2 3" xfId="34840" xr:uid="{00000000-0005-0000-0000-00002D3C0000}"/>
    <cellStyle name="_MultipleSpace 2 4 2 4 3" xfId="27387" xr:uid="{00000000-0005-0000-0000-00002E3C0000}"/>
    <cellStyle name="_MultipleSpace 2 4 2 4 4" xfId="40709" xr:uid="{00000000-0005-0000-0000-00002F3C0000}"/>
    <cellStyle name="_MultipleSpace 2 4 2 4 5" xfId="21533" xr:uid="{00000000-0005-0000-0000-0000303C0000}"/>
    <cellStyle name="_MultipleSpace 2 4 2 5" xfId="9424" xr:uid="{00000000-0005-0000-0000-0000313C0000}"/>
    <cellStyle name="_MultipleSpace 2 4 2 5 2" xfId="30265" xr:uid="{00000000-0005-0000-0000-0000323C0000}"/>
    <cellStyle name="_MultipleSpace 2 4 2 5 3" xfId="43585" xr:uid="{00000000-0005-0000-0000-0000333C0000}"/>
    <cellStyle name="_MultipleSpace 2 4 2 5 4" xfId="16958" xr:uid="{00000000-0005-0000-0000-0000343C0000}"/>
    <cellStyle name="_MultipleSpace 2 4 2 6" xfId="8150" xr:uid="{00000000-0005-0000-0000-0000353C0000}"/>
    <cellStyle name="_MultipleSpace 2 4 2 6 2" xfId="42321" xr:uid="{00000000-0005-0000-0000-0000363C0000}"/>
    <cellStyle name="_MultipleSpace 2 4 2 6 3" xfId="29001" xr:uid="{00000000-0005-0000-0000-0000373C0000}"/>
    <cellStyle name="_MultipleSpace 2 4 2 7" xfId="22812" xr:uid="{00000000-0005-0000-0000-0000383C0000}"/>
    <cellStyle name="_MultipleSpace 2 4 2 8" xfId="36134" xr:uid="{00000000-0005-0000-0000-0000393C0000}"/>
    <cellStyle name="_MultipleSpace 2 4 2 9" xfId="15694" xr:uid="{00000000-0005-0000-0000-00003A3C0000}"/>
    <cellStyle name="_MultipleSpace 2 4 3" xfId="2226" xr:uid="{00000000-0005-0000-0000-00003B3C0000}"/>
    <cellStyle name="_MultipleSpace 2 4 3 2" xfId="3764" xr:uid="{00000000-0005-0000-0000-00003C3C0000}"/>
    <cellStyle name="_MultipleSpace 2 4 3 2 2" xfId="11229" xr:uid="{00000000-0005-0000-0000-00003D3C0000}"/>
    <cellStyle name="_MultipleSpace 2 4 3 2 2 2" xfId="45389" xr:uid="{00000000-0005-0000-0000-00003E3C0000}"/>
    <cellStyle name="_MultipleSpace 2 4 3 2 2 3" xfId="32069" xr:uid="{00000000-0005-0000-0000-00003F3C0000}"/>
    <cellStyle name="_MultipleSpace 2 4 3 2 3" xfId="24616" xr:uid="{00000000-0005-0000-0000-0000403C0000}"/>
    <cellStyle name="_MultipleSpace 2 4 3 2 4" xfId="37938" xr:uid="{00000000-0005-0000-0000-0000413C0000}"/>
    <cellStyle name="_MultipleSpace 2 4 3 2 5" xfId="18762" xr:uid="{00000000-0005-0000-0000-0000423C0000}"/>
    <cellStyle name="_MultipleSpace 2 4 3 3" xfId="5288" xr:uid="{00000000-0005-0000-0000-0000433C0000}"/>
    <cellStyle name="_MultipleSpace 2 4 3 3 2" xfId="12753" xr:uid="{00000000-0005-0000-0000-0000443C0000}"/>
    <cellStyle name="_MultipleSpace 2 4 3 3 2 2" xfId="46912" xr:uid="{00000000-0005-0000-0000-0000453C0000}"/>
    <cellStyle name="_MultipleSpace 2 4 3 3 2 3" xfId="33592" xr:uid="{00000000-0005-0000-0000-0000463C0000}"/>
    <cellStyle name="_MultipleSpace 2 4 3 3 3" xfId="26139" xr:uid="{00000000-0005-0000-0000-0000473C0000}"/>
    <cellStyle name="_MultipleSpace 2 4 3 3 4" xfId="39461" xr:uid="{00000000-0005-0000-0000-0000483C0000}"/>
    <cellStyle name="_MultipleSpace 2 4 3 3 5" xfId="20285" xr:uid="{00000000-0005-0000-0000-0000493C0000}"/>
    <cellStyle name="_MultipleSpace 2 4 3 4" xfId="6831" xr:uid="{00000000-0005-0000-0000-00004A3C0000}"/>
    <cellStyle name="_MultipleSpace 2 4 3 4 2" xfId="14296" xr:uid="{00000000-0005-0000-0000-00004B3C0000}"/>
    <cellStyle name="_MultipleSpace 2 4 3 4 2 2" xfId="48455" xr:uid="{00000000-0005-0000-0000-00004C3C0000}"/>
    <cellStyle name="_MultipleSpace 2 4 3 4 2 3" xfId="35135" xr:uid="{00000000-0005-0000-0000-00004D3C0000}"/>
    <cellStyle name="_MultipleSpace 2 4 3 4 3" xfId="27682" xr:uid="{00000000-0005-0000-0000-00004E3C0000}"/>
    <cellStyle name="_MultipleSpace 2 4 3 4 4" xfId="41004" xr:uid="{00000000-0005-0000-0000-00004F3C0000}"/>
    <cellStyle name="_MultipleSpace 2 4 3 4 5" xfId="21828" xr:uid="{00000000-0005-0000-0000-0000503C0000}"/>
    <cellStyle name="_MultipleSpace 2 4 3 5" xfId="9733" xr:uid="{00000000-0005-0000-0000-0000513C0000}"/>
    <cellStyle name="_MultipleSpace 2 4 3 5 2" xfId="30574" xr:uid="{00000000-0005-0000-0000-0000523C0000}"/>
    <cellStyle name="_MultipleSpace 2 4 3 5 3" xfId="43894" xr:uid="{00000000-0005-0000-0000-0000533C0000}"/>
    <cellStyle name="_MultipleSpace 2 4 3 5 4" xfId="17267" xr:uid="{00000000-0005-0000-0000-0000543C0000}"/>
    <cellStyle name="_MultipleSpace 2 4 3 6" xfId="8445" xr:uid="{00000000-0005-0000-0000-0000553C0000}"/>
    <cellStyle name="_MultipleSpace 2 4 3 6 2" xfId="42616" xr:uid="{00000000-0005-0000-0000-0000563C0000}"/>
    <cellStyle name="_MultipleSpace 2 4 3 6 3" xfId="29296" xr:uid="{00000000-0005-0000-0000-0000573C0000}"/>
    <cellStyle name="_MultipleSpace 2 4 3 7" xfId="23121" xr:uid="{00000000-0005-0000-0000-0000583C0000}"/>
    <cellStyle name="_MultipleSpace 2 4 3 8" xfId="36443" xr:uid="{00000000-0005-0000-0000-0000593C0000}"/>
    <cellStyle name="_MultipleSpace 2 4 3 9" xfId="15989" xr:uid="{00000000-0005-0000-0000-00005A3C0000}"/>
    <cellStyle name="_MultipleSpace 2 4 4" xfId="3236" xr:uid="{00000000-0005-0000-0000-00005B3C0000}"/>
    <cellStyle name="_MultipleSpace 2 4 4 2" xfId="4762" xr:uid="{00000000-0005-0000-0000-00005C3C0000}"/>
    <cellStyle name="_MultipleSpace 2 4 4 2 2" xfId="12227" xr:uid="{00000000-0005-0000-0000-00005D3C0000}"/>
    <cellStyle name="_MultipleSpace 2 4 4 2 2 2" xfId="46386" xr:uid="{00000000-0005-0000-0000-00005E3C0000}"/>
    <cellStyle name="_MultipleSpace 2 4 4 2 2 3" xfId="33066" xr:uid="{00000000-0005-0000-0000-00005F3C0000}"/>
    <cellStyle name="_MultipleSpace 2 4 4 2 3" xfId="25613" xr:uid="{00000000-0005-0000-0000-0000603C0000}"/>
    <cellStyle name="_MultipleSpace 2 4 4 2 4" xfId="38935" xr:uid="{00000000-0005-0000-0000-0000613C0000}"/>
    <cellStyle name="_MultipleSpace 2 4 4 2 5" xfId="19759" xr:uid="{00000000-0005-0000-0000-0000623C0000}"/>
    <cellStyle name="_MultipleSpace 2 4 4 3" xfId="6305" xr:uid="{00000000-0005-0000-0000-0000633C0000}"/>
    <cellStyle name="_MultipleSpace 2 4 4 3 2" xfId="13770" xr:uid="{00000000-0005-0000-0000-0000643C0000}"/>
    <cellStyle name="_MultipleSpace 2 4 4 3 2 2" xfId="47929" xr:uid="{00000000-0005-0000-0000-0000653C0000}"/>
    <cellStyle name="_MultipleSpace 2 4 4 3 2 3" xfId="34609" xr:uid="{00000000-0005-0000-0000-0000663C0000}"/>
    <cellStyle name="_MultipleSpace 2 4 4 3 3" xfId="27156" xr:uid="{00000000-0005-0000-0000-0000673C0000}"/>
    <cellStyle name="_MultipleSpace 2 4 4 3 4" xfId="40478" xr:uid="{00000000-0005-0000-0000-0000683C0000}"/>
    <cellStyle name="_MultipleSpace 2 4 4 3 5" xfId="21302" xr:uid="{00000000-0005-0000-0000-0000693C0000}"/>
    <cellStyle name="_MultipleSpace 2 4 4 4" xfId="10703" xr:uid="{00000000-0005-0000-0000-00006A3C0000}"/>
    <cellStyle name="_MultipleSpace 2 4 4 4 2" xfId="31543" xr:uid="{00000000-0005-0000-0000-00006B3C0000}"/>
    <cellStyle name="_MultipleSpace 2 4 4 4 3" xfId="44863" xr:uid="{00000000-0005-0000-0000-00006C3C0000}"/>
    <cellStyle name="_MultipleSpace 2 4 4 4 4" xfId="18236" xr:uid="{00000000-0005-0000-0000-00006D3C0000}"/>
    <cellStyle name="_MultipleSpace 2 4 4 5" xfId="7919" xr:uid="{00000000-0005-0000-0000-00006E3C0000}"/>
    <cellStyle name="_MultipleSpace 2 4 4 5 2" xfId="42090" xr:uid="{00000000-0005-0000-0000-00006F3C0000}"/>
    <cellStyle name="_MultipleSpace 2 4 4 5 3" xfId="28770" xr:uid="{00000000-0005-0000-0000-0000703C0000}"/>
    <cellStyle name="_MultipleSpace 2 4 4 6" xfId="24090" xr:uid="{00000000-0005-0000-0000-0000713C0000}"/>
    <cellStyle name="_MultipleSpace 2 4 4 7" xfId="37412" xr:uid="{00000000-0005-0000-0000-0000723C0000}"/>
    <cellStyle name="_MultipleSpace 2 4 4 8" xfId="15463" xr:uid="{00000000-0005-0000-0000-0000733C0000}"/>
    <cellStyle name="_MultipleSpace 2 4 5" xfId="2582" xr:uid="{00000000-0005-0000-0000-0000743C0000}"/>
    <cellStyle name="_MultipleSpace 2 4 5 2" xfId="10089" xr:uid="{00000000-0005-0000-0000-0000753C0000}"/>
    <cellStyle name="_MultipleSpace 2 4 5 2 2" xfId="44249" xr:uid="{00000000-0005-0000-0000-0000763C0000}"/>
    <cellStyle name="_MultipleSpace 2 4 5 2 3" xfId="30929" xr:uid="{00000000-0005-0000-0000-0000773C0000}"/>
    <cellStyle name="_MultipleSpace 2 4 5 3" xfId="23476" xr:uid="{00000000-0005-0000-0000-0000783C0000}"/>
    <cellStyle name="_MultipleSpace 2 4 5 4" xfId="36798" xr:uid="{00000000-0005-0000-0000-0000793C0000}"/>
    <cellStyle name="_MultipleSpace 2 4 5 5" xfId="17622" xr:uid="{00000000-0005-0000-0000-00007A3C0000}"/>
    <cellStyle name="_MultipleSpace 2 4 6" xfId="4141" xr:uid="{00000000-0005-0000-0000-00007B3C0000}"/>
    <cellStyle name="_MultipleSpace 2 4 6 2" xfId="11606" xr:uid="{00000000-0005-0000-0000-00007C3C0000}"/>
    <cellStyle name="_MultipleSpace 2 4 6 2 2" xfId="45765" xr:uid="{00000000-0005-0000-0000-00007D3C0000}"/>
    <cellStyle name="_MultipleSpace 2 4 6 2 3" xfId="32445" xr:uid="{00000000-0005-0000-0000-00007E3C0000}"/>
    <cellStyle name="_MultipleSpace 2 4 6 3" xfId="24992" xr:uid="{00000000-0005-0000-0000-00007F3C0000}"/>
    <cellStyle name="_MultipleSpace 2 4 6 4" xfId="38314" xr:uid="{00000000-0005-0000-0000-0000803C0000}"/>
    <cellStyle name="_MultipleSpace 2 4 6 5" xfId="19138" xr:uid="{00000000-0005-0000-0000-0000813C0000}"/>
    <cellStyle name="_MultipleSpace 2 4 7" xfId="5672" xr:uid="{00000000-0005-0000-0000-0000823C0000}"/>
    <cellStyle name="_MultipleSpace 2 4 7 2" xfId="13137" xr:uid="{00000000-0005-0000-0000-0000833C0000}"/>
    <cellStyle name="_MultipleSpace 2 4 7 2 2" xfId="47296" xr:uid="{00000000-0005-0000-0000-0000843C0000}"/>
    <cellStyle name="_MultipleSpace 2 4 7 2 3" xfId="33976" xr:uid="{00000000-0005-0000-0000-0000853C0000}"/>
    <cellStyle name="_MultipleSpace 2 4 7 3" xfId="26523" xr:uid="{00000000-0005-0000-0000-0000863C0000}"/>
    <cellStyle name="_MultipleSpace 2 4 7 4" xfId="39845" xr:uid="{00000000-0005-0000-0000-0000873C0000}"/>
    <cellStyle name="_MultipleSpace 2 4 7 5" xfId="20669" xr:uid="{00000000-0005-0000-0000-0000883C0000}"/>
    <cellStyle name="_MultipleSpace 2 4 8" xfId="9193" xr:uid="{00000000-0005-0000-0000-0000893C0000}"/>
    <cellStyle name="_MultipleSpace 2 4 8 2" xfId="30034" xr:uid="{00000000-0005-0000-0000-00008A3C0000}"/>
    <cellStyle name="_MultipleSpace 2 4 8 3" xfId="43354" xr:uid="{00000000-0005-0000-0000-00008B3C0000}"/>
    <cellStyle name="_MultipleSpace 2 4 8 4" xfId="16727" xr:uid="{00000000-0005-0000-0000-00008C3C0000}"/>
    <cellStyle name="_MultipleSpace 2 4 9" xfId="7297" xr:uid="{00000000-0005-0000-0000-00008D3C0000}"/>
    <cellStyle name="_MultipleSpace 2 4 9 2" xfId="41469" xr:uid="{00000000-0005-0000-0000-00008E3C0000}"/>
    <cellStyle name="_MultipleSpace 2 4 9 3" xfId="28148" xr:uid="{00000000-0005-0000-0000-00008F3C0000}"/>
    <cellStyle name="_MultipleSpace 2 5" xfId="1280" xr:uid="{00000000-0005-0000-0000-0000903C0000}"/>
    <cellStyle name="_MultipleSpace 2 5 10" xfId="22509" xr:uid="{00000000-0005-0000-0000-0000913C0000}"/>
    <cellStyle name="_MultipleSpace 2 5 11" xfId="35832" xr:uid="{00000000-0005-0000-0000-0000923C0000}"/>
    <cellStyle name="_MultipleSpace 2 5 12" xfId="14923" xr:uid="{00000000-0005-0000-0000-0000933C0000}"/>
    <cellStyle name="_MultipleSpace 2 5 2" xfId="1993" xr:uid="{00000000-0005-0000-0000-0000943C0000}"/>
    <cellStyle name="_MultipleSpace 2 5 2 2" xfId="3550" xr:uid="{00000000-0005-0000-0000-0000953C0000}"/>
    <cellStyle name="_MultipleSpace 2 5 2 2 2" xfId="11015" xr:uid="{00000000-0005-0000-0000-0000963C0000}"/>
    <cellStyle name="_MultipleSpace 2 5 2 2 2 2" xfId="45175" xr:uid="{00000000-0005-0000-0000-0000973C0000}"/>
    <cellStyle name="_MultipleSpace 2 5 2 2 2 3" xfId="31855" xr:uid="{00000000-0005-0000-0000-0000983C0000}"/>
    <cellStyle name="_MultipleSpace 2 5 2 2 3" xfId="24402" xr:uid="{00000000-0005-0000-0000-0000993C0000}"/>
    <cellStyle name="_MultipleSpace 2 5 2 2 4" xfId="37724" xr:uid="{00000000-0005-0000-0000-00009A3C0000}"/>
    <cellStyle name="_MultipleSpace 2 5 2 2 5" xfId="18548" xr:uid="{00000000-0005-0000-0000-00009B3C0000}"/>
    <cellStyle name="_MultipleSpace 2 5 2 3" xfId="5074" xr:uid="{00000000-0005-0000-0000-00009C3C0000}"/>
    <cellStyle name="_MultipleSpace 2 5 2 3 2" xfId="12539" xr:uid="{00000000-0005-0000-0000-00009D3C0000}"/>
    <cellStyle name="_MultipleSpace 2 5 2 3 2 2" xfId="46698" xr:uid="{00000000-0005-0000-0000-00009E3C0000}"/>
    <cellStyle name="_MultipleSpace 2 5 2 3 2 3" xfId="33378" xr:uid="{00000000-0005-0000-0000-00009F3C0000}"/>
    <cellStyle name="_MultipleSpace 2 5 2 3 3" xfId="25925" xr:uid="{00000000-0005-0000-0000-0000A03C0000}"/>
    <cellStyle name="_MultipleSpace 2 5 2 3 4" xfId="39247" xr:uid="{00000000-0005-0000-0000-0000A13C0000}"/>
    <cellStyle name="_MultipleSpace 2 5 2 3 5" xfId="20071" xr:uid="{00000000-0005-0000-0000-0000A23C0000}"/>
    <cellStyle name="_MultipleSpace 2 5 2 4" xfId="6617" xr:uid="{00000000-0005-0000-0000-0000A33C0000}"/>
    <cellStyle name="_MultipleSpace 2 5 2 4 2" xfId="14082" xr:uid="{00000000-0005-0000-0000-0000A43C0000}"/>
    <cellStyle name="_MultipleSpace 2 5 2 4 2 2" xfId="48241" xr:uid="{00000000-0005-0000-0000-0000A53C0000}"/>
    <cellStyle name="_MultipleSpace 2 5 2 4 2 3" xfId="34921" xr:uid="{00000000-0005-0000-0000-0000A63C0000}"/>
    <cellStyle name="_MultipleSpace 2 5 2 4 3" xfId="27468" xr:uid="{00000000-0005-0000-0000-0000A73C0000}"/>
    <cellStyle name="_MultipleSpace 2 5 2 4 4" xfId="40790" xr:uid="{00000000-0005-0000-0000-0000A83C0000}"/>
    <cellStyle name="_MultipleSpace 2 5 2 4 5" xfId="21614" xr:uid="{00000000-0005-0000-0000-0000A93C0000}"/>
    <cellStyle name="_MultipleSpace 2 5 2 5" xfId="9505" xr:uid="{00000000-0005-0000-0000-0000AA3C0000}"/>
    <cellStyle name="_MultipleSpace 2 5 2 5 2" xfId="30346" xr:uid="{00000000-0005-0000-0000-0000AB3C0000}"/>
    <cellStyle name="_MultipleSpace 2 5 2 5 3" xfId="43666" xr:uid="{00000000-0005-0000-0000-0000AC3C0000}"/>
    <cellStyle name="_MultipleSpace 2 5 2 5 4" xfId="17039" xr:uid="{00000000-0005-0000-0000-0000AD3C0000}"/>
    <cellStyle name="_MultipleSpace 2 5 2 6" xfId="8231" xr:uid="{00000000-0005-0000-0000-0000AE3C0000}"/>
    <cellStyle name="_MultipleSpace 2 5 2 6 2" xfId="42402" xr:uid="{00000000-0005-0000-0000-0000AF3C0000}"/>
    <cellStyle name="_MultipleSpace 2 5 2 6 3" xfId="29082" xr:uid="{00000000-0005-0000-0000-0000B03C0000}"/>
    <cellStyle name="_MultipleSpace 2 5 2 7" xfId="22893" xr:uid="{00000000-0005-0000-0000-0000B13C0000}"/>
    <cellStyle name="_MultipleSpace 2 5 2 8" xfId="36215" xr:uid="{00000000-0005-0000-0000-0000B23C0000}"/>
    <cellStyle name="_MultipleSpace 2 5 2 9" xfId="15775" xr:uid="{00000000-0005-0000-0000-0000B33C0000}"/>
    <cellStyle name="_MultipleSpace 2 5 3" xfId="2307" xr:uid="{00000000-0005-0000-0000-0000B43C0000}"/>
    <cellStyle name="_MultipleSpace 2 5 3 2" xfId="3845" xr:uid="{00000000-0005-0000-0000-0000B53C0000}"/>
    <cellStyle name="_MultipleSpace 2 5 3 2 2" xfId="11310" xr:uid="{00000000-0005-0000-0000-0000B63C0000}"/>
    <cellStyle name="_MultipleSpace 2 5 3 2 2 2" xfId="45470" xr:uid="{00000000-0005-0000-0000-0000B73C0000}"/>
    <cellStyle name="_MultipleSpace 2 5 3 2 2 3" xfId="32150" xr:uid="{00000000-0005-0000-0000-0000B83C0000}"/>
    <cellStyle name="_MultipleSpace 2 5 3 2 3" xfId="24697" xr:uid="{00000000-0005-0000-0000-0000B93C0000}"/>
    <cellStyle name="_MultipleSpace 2 5 3 2 4" xfId="38019" xr:uid="{00000000-0005-0000-0000-0000BA3C0000}"/>
    <cellStyle name="_MultipleSpace 2 5 3 2 5" xfId="18843" xr:uid="{00000000-0005-0000-0000-0000BB3C0000}"/>
    <cellStyle name="_MultipleSpace 2 5 3 3" xfId="5369" xr:uid="{00000000-0005-0000-0000-0000BC3C0000}"/>
    <cellStyle name="_MultipleSpace 2 5 3 3 2" xfId="12834" xr:uid="{00000000-0005-0000-0000-0000BD3C0000}"/>
    <cellStyle name="_MultipleSpace 2 5 3 3 2 2" xfId="46993" xr:uid="{00000000-0005-0000-0000-0000BE3C0000}"/>
    <cellStyle name="_MultipleSpace 2 5 3 3 2 3" xfId="33673" xr:uid="{00000000-0005-0000-0000-0000BF3C0000}"/>
    <cellStyle name="_MultipleSpace 2 5 3 3 3" xfId="26220" xr:uid="{00000000-0005-0000-0000-0000C03C0000}"/>
    <cellStyle name="_MultipleSpace 2 5 3 3 4" xfId="39542" xr:uid="{00000000-0005-0000-0000-0000C13C0000}"/>
    <cellStyle name="_MultipleSpace 2 5 3 3 5" xfId="20366" xr:uid="{00000000-0005-0000-0000-0000C23C0000}"/>
    <cellStyle name="_MultipleSpace 2 5 3 4" xfId="6912" xr:uid="{00000000-0005-0000-0000-0000C33C0000}"/>
    <cellStyle name="_MultipleSpace 2 5 3 4 2" xfId="14377" xr:uid="{00000000-0005-0000-0000-0000C43C0000}"/>
    <cellStyle name="_MultipleSpace 2 5 3 4 2 2" xfId="48536" xr:uid="{00000000-0005-0000-0000-0000C53C0000}"/>
    <cellStyle name="_MultipleSpace 2 5 3 4 2 3" xfId="35216" xr:uid="{00000000-0005-0000-0000-0000C63C0000}"/>
    <cellStyle name="_MultipleSpace 2 5 3 4 3" xfId="27763" xr:uid="{00000000-0005-0000-0000-0000C73C0000}"/>
    <cellStyle name="_MultipleSpace 2 5 3 4 4" xfId="41085" xr:uid="{00000000-0005-0000-0000-0000C83C0000}"/>
    <cellStyle name="_MultipleSpace 2 5 3 4 5" xfId="21909" xr:uid="{00000000-0005-0000-0000-0000C93C0000}"/>
    <cellStyle name="_MultipleSpace 2 5 3 5" xfId="9814" xr:uid="{00000000-0005-0000-0000-0000CA3C0000}"/>
    <cellStyle name="_MultipleSpace 2 5 3 5 2" xfId="30655" xr:uid="{00000000-0005-0000-0000-0000CB3C0000}"/>
    <cellStyle name="_MultipleSpace 2 5 3 5 3" xfId="43975" xr:uid="{00000000-0005-0000-0000-0000CC3C0000}"/>
    <cellStyle name="_MultipleSpace 2 5 3 5 4" xfId="17348" xr:uid="{00000000-0005-0000-0000-0000CD3C0000}"/>
    <cellStyle name="_MultipleSpace 2 5 3 6" xfId="8526" xr:uid="{00000000-0005-0000-0000-0000CE3C0000}"/>
    <cellStyle name="_MultipleSpace 2 5 3 6 2" xfId="42697" xr:uid="{00000000-0005-0000-0000-0000CF3C0000}"/>
    <cellStyle name="_MultipleSpace 2 5 3 6 3" xfId="29377" xr:uid="{00000000-0005-0000-0000-0000D03C0000}"/>
    <cellStyle name="_MultipleSpace 2 5 3 7" xfId="23202" xr:uid="{00000000-0005-0000-0000-0000D13C0000}"/>
    <cellStyle name="_MultipleSpace 2 5 3 8" xfId="36524" xr:uid="{00000000-0005-0000-0000-0000D23C0000}"/>
    <cellStyle name="_MultipleSpace 2 5 3 9" xfId="16070" xr:uid="{00000000-0005-0000-0000-0000D33C0000}"/>
    <cellStyle name="_MultipleSpace 2 5 4" xfId="3163" xr:uid="{00000000-0005-0000-0000-0000D43C0000}"/>
    <cellStyle name="_MultipleSpace 2 5 4 2" xfId="4691" xr:uid="{00000000-0005-0000-0000-0000D53C0000}"/>
    <cellStyle name="_MultipleSpace 2 5 4 2 2" xfId="12156" xr:uid="{00000000-0005-0000-0000-0000D63C0000}"/>
    <cellStyle name="_MultipleSpace 2 5 4 2 2 2" xfId="46315" xr:uid="{00000000-0005-0000-0000-0000D73C0000}"/>
    <cellStyle name="_MultipleSpace 2 5 4 2 2 3" xfId="32995" xr:uid="{00000000-0005-0000-0000-0000D83C0000}"/>
    <cellStyle name="_MultipleSpace 2 5 4 2 3" xfId="25542" xr:uid="{00000000-0005-0000-0000-0000D93C0000}"/>
    <cellStyle name="_MultipleSpace 2 5 4 2 4" xfId="38864" xr:uid="{00000000-0005-0000-0000-0000DA3C0000}"/>
    <cellStyle name="_MultipleSpace 2 5 4 2 5" xfId="19688" xr:uid="{00000000-0005-0000-0000-0000DB3C0000}"/>
    <cellStyle name="_MultipleSpace 2 5 4 3" xfId="6234" xr:uid="{00000000-0005-0000-0000-0000DC3C0000}"/>
    <cellStyle name="_MultipleSpace 2 5 4 3 2" xfId="13699" xr:uid="{00000000-0005-0000-0000-0000DD3C0000}"/>
    <cellStyle name="_MultipleSpace 2 5 4 3 2 2" xfId="47858" xr:uid="{00000000-0005-0000-0000-0000DE3C0000}"/>
    <cellStyle name="_MultipleSpace 2 5 4 3 2 3" xfId="34538" xr:uid="{00000000-0005-0000-0000-0000DF3C0000}"/>
    <cellStyle name="_MultipleSpace 2 5 4 3 3" xfId="27085" xr:uid="{00000000-0005-0000-0000-0000E03C0000}"/>
    <cellStyle name="_MultipleSpace 2 5 4 3 4" xfId="40407" xr:uid="{00000000-0005-0000-0000-0000E13C0000}"/>
    <cellStyle name="_MultipleSpace 2 5 4 3 5" xfId="21231" xr:uid="{00000000-0005-0000-0000-0000E23C0000}"/>
    <cellStyle name="_MultipleSpace 2 5 4 4" xfId="10632" xr:uid="{00000000-0005-0000-0000-0000E33C0000}"/>
    <cellStyle name="_MultipleSpace 2 5 4 4 2" xfId="31472" xr:uid="{00000000-0005-0000-0000-0000E43C0000}"/>
    <cellStyle name="_MultipleSpace 2 5 4 4 3" xfId="44792" xr:uid="{00000000-0005-0000-0000-0000E53C0000}"/>
    <cellStyle name="_MultipleSpace 2 5 4 4 4" xfId="18165" xr:uid="{00000000-0005-0000-0000-0000E63C0000}"/>
    <cellStyle name="_MultipleSpace 2 5 4 5" xfId="7848" xr:uid="{00000000-0005-0000-0000-0000E73C0000}"/>
    <cellStyle name="_MultipleSpace 2 5 4 5 2" xfId="42019" xr:uid="{00000000-0005-0000-0000-0000E83C0000}"/>
    <cellStyle name="_MultipleSpace 2 5 4 5 3" xfId="28699" xr:uid="{00000000-0005-0000-0000-0000E93C0000}"/>
    <cellStyle name="_MultipleSpace 2 5 4 6" xfId="24019" xr:uid="{00000000-0005-0000-0000-0000EA3C0000}"/>
    <cellStyle name="_MultipleSpace 2 5 4 7" xfId="37341" xr:uid="{00000000-0005-0000-0000-0000EB3C0000}"/>
    <cellStyle name="_MultipleSpace 2 5 4 8" xfId="15392" xr:uid="{00000000-0005-0000-0000-0000EC3C0000}"/>
    <cellStyle name="_MultipleSpace 2 5 5" xfId="2663" xr:uid="{00000000-0005-0000-0000-0000ED3C0000}"/>
    <cellStyle name="_MultipleSpace 2 5 5 2" xfId="10170" xr:uid="{00000000-0005-0000-0000-0000EE3C0000}"/>
    <cellStyle name="_MultipleSpace 2 5 5 2 2" xfId="44330" xr:uid="{00000000-0005-0000-0000-0000EF3C0000}"/>
    <cellStyle name="_MultipleSpace 2 5 5 2 3" xfId="31010" xr:uid="{00000000-0005-0000-0000-0000F03C0000}"/>
    <cellStyle name="_MultipleSpace 2 5 5 3" xfId="23557" xr:uid="{00000000-0005-0000-0000-0000F13C0000}"/>
    <cellStyle name="_MultipleSpace 2 5 5 4" xfId="36879" xr:uid="{00000000-0005-0000-0000-0000F23C0000}"/>
    <cellStyle name="_MultipleSpace 2 5 5 5" xfId="17703" xr:uid="{00000000-0005-0000-0000-0000F33C0000}"/>
    <cellStyle name="_MultipleSpace 2 5 6" xfId="4222" xr:uid="{00000000-0005-0000-0000-0000F43C0000}"/>
    <cellStyle name="_MultipleSpace 2 5 6 2" xfId="11687" xr:uid="{00000000-0005-0000-0000-0000F53C0000}"/>
    <cellStyle name="_MultipleSpace 2 5 6 2 2" xfId="45846" xr:uid="{00000000-0005-0000-0000-0000F63C0000}"/>
    <cellStyle name="_MultipleSpace 2 5 6 2 3" xfId="32526" xr:uid="{00000000-0005-0000-0000-0000F73C0000}"/>
    <cellStyle name="_MultipleSpace 2 5 6 3" xfId="25073" xr:uid="{00000000-0005-0000-0000-0000F83C0000}"/>
    <cellStyle name="_MultipleSpace 2 5 6 4" xfId="38395" xr:uid="{00000000-0005-0000-0000-0000F93C0000}"/>
    <cellStyle name="_MultipleSpace 2 5 6 5" xfId="19219" xr:uid="{00000000-0005-0000-0000-0000FA3C0000}"/>
    <cellStyle name="_MultipleSpace 2 5 7" xfId="5753" xr:uid="{00000000-0005-0000-0000-0000FB3C0000}"/>
    <cellStyle name="_MultipleSpace 2 5 7 2" xfId="13218" xr:uid="{00000000-0005-0000-0000-0000FC3C0000}"/>
    <cellStyle name="_MultipleSpace 2 5 7 2 2" xfId="47377" xr:uid="{00000000-0005-0000-0000-0000FD3C0000}"/>
    <cellStyle name="_MultipleSpace 2 5 7 2 3" xfId="34057" xr:uid="{00000000-0005-0000-0000-0000FE3C0000}"/>
    <cellStyle name="_MultipleSpace 2 5 7 3" xfId="26604" xr:uid="{00000000-0005-0000-0000-0000FF3C0000}"/>
    <cellStyle name="_MultipleSpace 2 5 7 4" xfId="39926" xr:uid="{00000000-0005-0000-0000-0000003D0000}"/>
    <cellStyle name="_MultipleSpace 2 5 7 5" xfId="20750" xr:uid="{00000000-0005-0000-0000-0000013D0000}"/>
    <cellStyle name="_MultipleSpace 2 5 8" xfId="9122" xr:uid="{00000000-0005-0000-0000-0000023D0000}"/>
    <cellStyle name="_MultipleSpace 2 5 8 2" xfId="29963" xr:uid="{00000000-0005-0000-0000-0000033D0000}"/>
    <cellStyle name="_MultipleSpace 2 5 8 3" xfId="43283" xr:uid="{00000000-0005-0000-0000-0000043D0000}"/>
    <cellStyle name="_MultipleSpace 2 5 8 4" xfId="16656" xr:uid="{00000000-0005-0000-0000-0000053D0000}"/>
    <cellStyle name="_MultipleSpace 2 5 9" xfId="7379" xr:uid="{00000000-0005-0000-0000-0000063D0000}"/>
    <cellStyle name="_MultipleSpace 2 5 9 2" xfId="41550" xr:uid="{00000000-0005-0000-0000-0000073D0000}"/>
    <cellStyle name="_MultipleSpace 2 5 9 3" xfId="28230" xr:uid="{00000000-0005-0000-0000-0000083D0000}"/>
    <cellStyle name="_MultipleSpace 2 6" xfId="2018" xr:uid="{00000000-0005-0000-0000-0000093D0000}"/>
    <cellStyle name="_MultipleSpace 2 6 10" xfId="36236" xr:uid="{00000000-0005-0000-0000-00000A3D0000}"/>
    <cellStyle name="_MultipleSpace 2 6 11" xfId="14944" xr:uid="{00000000-0005-0000-0000-00000B3D0000}"/>
    <cellStyle name="_MultipleSpace 2 6 2" xfId="2328" xr:uid="{00000000-0005-0000-0000-00000C3D0000}"/>
    <cellStyle name="_MultipleSpace 2 6 2 2" xfId="3866" xr:uid="{00000000-0005-0000-0000-00000D3D0000}"/>
    <cellStyle name="_MultipleSpace 2 6 2 2 2" xfId="11331" xr:uid="{00000000-0005-0000-0000-00000E3D0000}"/>
    <cellStyle name="_MultipleSpace 2 6 2 2 2 2" xfId="45491" xr:uid="{00000000-0005-0000-0000-00000F3D0000}"/>
    <cellStyle name="_MultipleSpace 2 6 2 2 2 3" xfId="32171" xr:uid="{00000000-0005-0000-0000-0000103D0000}"/>
    <cellStyle name="_MultipleSpace 2 6 2 2 3" xfId="24718" xr:uid="{00000000-0005-0000-0000-0000113D0000}"/>
    <cellStyle name="_MultipleSpace 2 6 2 2 4" xfId="38040" xr:uid="{00000000-0005-0000-0000-0000123D0000}"/>
    <cellStyle name="_MultipleSpace 2 6 2 2 5" xfId="18864" xr:uid="{00000000-0005-0000-0000-0000133D0000}"/>
    <cellStyle name="_MultipleSpace 2 6 2 3" xfId="5390" xr:uid="{00000000-0005-0000-0000-0000143D0000}"/>
    <cellStyle name="_MultipleSpace 2 6 2 3 2" xfId="12855" xr:uid="{00000000-0005-0000-0000-0000153D0000}"/>
    <cellStyle name="_MultipleSpace 2 6 2 3 2 2" xfId="47014" xr:uid="{00000000-0005-0000-0000-0000163D0000}"/>
    <cellStyle name="_MultipleSpace 2 6 2 3 2 3" xfId="33694" xr:uid="{00000000-0005-0000-0000-0000173D0000}"/>
    <cellStyle name="_MultipleSpace 2 6 2 3 3" xfId="26241" xr:uid="{00000000-0005-0000-0000-0000183D0000}"/>
    <cellStyle name="_MultipleSpace 2 6 2 3 4" xfId="39563" xr:uid="{00000000-0005-0000-0000-0000193D0000}"/>
    <cellStyle name="_MultipleSpace 2 6 2 3 5" xfId="20387" xr:uid="{00000000-0005-0000-0000-00001A3D0000}"/>
    <cellStyle name="_MultipleSpace 2 6 2 4" xfId="6933" xr:uid="{00000000-0005-0000-0000-00001B3D0000}"/>
    <cellStyle name="_MultipleSpace 2 6 2 4 2" xfId="14398" xr:uid="{00000000-0005-0000-0000-00001C3D0000}"/>
    <cellStyle name="_MultipleSpace 2 6 2 4 2 2" xfId="48557" xr:uid="{00000000-0005-0000-0000-00001D3D0000}"/>
    <cellStyle name="_MultipleSpace 2 6 2 4 2 3" xfId="35237" xr:uid="{00000000-0005-0000-0000-00001E3D0000}"/>
    <cellStyle name="_MultipleSpace 2 6 2 4 3" xfId="27784" xr:uid="{00000000-0005-0000-0000-00001F3D0000}"/>
    <cellStyle name="_MultipleSpace 2 6 2 4 4" xfId="41106" xr:uid="{00000000-0005-0000-0000-0000203D0000}"/>
    <cellStyle name="_MultipleSpace 2 6 2 4 5" xfId="21930" xr:uid="{00000000-0005-0000-0000-0000213D0000}"/>
    <cellStyle name="_MultipleSpace 2 6 2 5" xfId="9835" xr:uid="{00000000-0005-0000-0000-0000223D0000}"/>
    <cellStyle name="_MultipleSpace 2 6 2 5 2" xfId="30676" xr:uid="{00000000-0005-0000-0000-0000233D0000}"/>
    <cellStyle name="_MultipleSpace 2 6 2 5 3" xfId="43996" xr:uid="{00000000-0005-0000-0000-0000243D0000}"/>
    <cellStyle name="_MultipleSpace 2 6 2 5 4" xfId="17369" xr:uid="{00000000-0005-0000-0000-0000253D0000}"/>
    <cellStyle name="_MultipleSpace 2 6 2 6" xfId="8547" xr:uid="{00000000-0005-0000-0000-0000263D0000}"/>
    <cellStyle name="_MultipleSpace 2 6 2 6 2" xfId="42718" xr:uid="{00000000-0005-0000-0000-0000273D0000}"/>
    <cellStyle name="_MultipleSpace 2 6 2 6 3" xfId="29398" xr:uid="{00000000-0005-0000-0000-0000283D0000}"/>
    <cellStyle name="_MultipleSpace 2 6 2 7" xfId="23223" xr:uid="{00000000-0005-0000-0000-0000293D0000}"/>
    <cellStyle name="_MultipleSpace 2 6 2 8" xfId="36545" xr:uid="{00000000-0005-0000-0000-00002A3D0000}"/>
    <cellStyle name="_MultipleSpace 2 6 2 9" xfId="16091" xr:uid="{00000000-0005-0000-0000-00002B3D0000}"/>
    <cellStyle name="_MultipleSpace 2 6 3" xfId="3571" xr:uid="{00000000-0005-0000-0000-00002C3D0000}"/>
    <cellStyle name="_MultipleSpace 2 6 3 2" xfId="5095" xr:uid="{00000000-0005-0000-0000-00002D3D0000}"/>
    <cellStyle name="_MultipleSpace 2 6 3 2 2" xfId="12560" xr:uid="{00000000-0005-0000-0000-00002E3D0000}"/>
    <cellStyle name="_MultipleSpace 2 6 3 2 2 2" xfId="46719" xr:uid="{00000000-0005-0000-0000-00002F3D0000}"/>
    <cellStyle name="_MultipleSpace 2 6 3 2 2 3" xfId="33399" xr:uid="{00000000-0005-0000-0000-0000303D0000}"/>
    <cellStyle name="_MultipleSpace 2 6 3 2 3" xfId="25946" xr:uid="{00000000-0005-0000-0000-0000313D0000}"/>
    <cellStyle name="_MultipleSpace 2 6 3 2 4" xfId="39268" xr:uid="{00000000-0005-0000-0000-0000323D0000}"/>
    <cellStyle name="_MultipleSpace 2 6 3 2 5" xfId="20092" xr:uid="{00000000-0005-0000-0000-0000333D0000}"/>
    <cellStyle name="_MultipleSpace 2 6 3 3" xfId="6638" xr:uid="{00000000-0005-0000-0000-0000343D0000}"/>
    <cellStyle name="_MultipleSpace 2 6 3 3 2" xfId="14103" xr:uid="{00000000-0005-0000-0000-0000353D0000}"/>
    <cellStyle name="_MultipleSpace 2 6 3 3 2 2" xfId="48262" xr:uid="{00000000-0005-0000-0000-0000363D0000}"/>
    <cellStyle name="_MultipleSpace 2 6 3 3 2 3" xfId="34942" xr:uid="{00000000-0005-0000-0000-0000373D0000}"/>
    <cellStyle name="_MultipleSpace 2 6 3 3 3" xfId="27489" xr:uid="{00000000-0005-0000-0000-0000383D0000}"/>
    <cellStyle name="_MultipleSpace 2 6 3 3 4" xfId="40811" xr:uid="{00000000-0005-0000-0000-0000393D0000}"/>
    <cellStyle name="_MultipleSpace 2 6 3 3 5" xfId="21635" xr:uid="{00000000-0005-0000-0000-00003A3D0000}"/>
    <cellStyle name="_MultipleSpace 2 6 3 4" xfId="11036" xr:uid="{00000000-0005-0000-0000-00003B3D0000}"/>
    <cellStyle name="_MultipleSpace 2 6 3 4 2" xfId="31876" xr:uid="{00000000-0005-0000-0000-00003C3D0000}"/>
    <cellStyle name="_MultipleSpace 2 6 3 4 3" xfId="45196" xr:uid="{00000000-0005-0000-0000-00003D3D0000}"/>
    <cellStyle name="_MultipleSpace 2 6 3 4 4" xfId="18569" xr:uid="{00000000-0005-0000-0000-00003E3D0000}"/>
    <cellStyle name="_MultipleSpace 2 6 3 5" xfId="8252" xr:uid="{00000000-0005-0000-0000-00003F3D0000}"/>
    <cellStyle name="_MultipleSpace 2 6 3 5 2" xfId="42423" xr:uid="{00000000-0005-0000-0000-0000403D0000}"/>
    <cellStyle name="_MultipleSpace 2 6 3 5 3" xfId="29103" xr:uid="{00000000-0005-0000-0000-0000413D0000}"/>
    <cellStyle name="_MultipleSpace 2 6 3 6" xfId="24423" xr:uid="{00000000-0005-0000-0000-0000423D0000}"/>
    <cellStyle name="_MultipleSpace 2 6 3 7" xfId="37745" xr:uid="{00000000-0005-0000-0000-0000433D0000}"/>
    <cellStyle name="_MultipleSpace 2 6 3 8" xfId="15796" xr:uid="{00000000-0005-0000-0000-0000443D0000}"/>
    <cellStyle name="_MultipleSpace 2 6 4" xfId="2684" xr:uid="{00000000-0005-0000-0000-0000453D0000}"/>
    <cellStyle name="_MultipleSpace 2 6 4 2" xfId="10191" xr:uid="{00000000-0005-0000-0000-0000463D0000}"/>
    <cellStyle name="_MultipleSpace 2 6 4 2 2" xfId="44351" xr:uid="{00000000-0005-0000-0000-0000473D0000}"/>
    <cellStyle name="_MultipleSpace 2 6 4 2 3" xfId="31031" xr:uid="{00000000-0005-0000-0000-0000483D0000}"/>
    <cellStyle name="_MultipleSpace 2 6 4 3" xfId="23578" xr:uid="{00000000-0005-0000-0000-0000493D0000}"/>
    <cellStyle name="_MultipleSpace 2 6 4 4" xfId="36900" xr:uid="{00000000-0005-0000-0000-00004A3D0000}"/>
    <cellStyle name="_MultipleSpace 2 6 4 5" xfId="17724" xr:uid="{00000000-0005-0000-0000-00004B3D0000}"/>
    <cellStyle name="_MultipleSpace 2 6 5" xfId="4243" xr:uid="{00000000-0005-0000-0000-00004C3D0000}"/>
    <cellStyle name="_MultipleSpace 2 6 5 2" xfId="11708" xr:uid="{00000000-0005-0000-0000-00004D3D0000}"/>
    <cellStyle name="_MultipleSpace 2 6 5 2 2" xfId="45867" xr:uid="{00000000-0005-0000-0000-00004E3D0000}"/>
    <cellStyle name="_MultipleSpace 2 6 5 2 3" xfId="32547" xr:uid="{00000000-0005-0000-0000-00004F3D0000}"/>
    <cellStyle name="_MultipleSpace 2 6 5 3" xfId="25094" xr:uid="{00000000-0005-0000-0000-0000503D0000}"/>
    <cellStyle name="_MultipleSpace 2 6 5 4" xfId="38416" xr:uid="{00000000-0005-0000-0000-0000513D0000}"/>
    <cellStyle name="_MultipleSpace 2 6 5 5" xfId="19240" xr:uid="{00000000-0005-0000-0000-0000523D0000}"/>
    <cellStyle name="_MultipleSpace 2 6 6" xfId="5774" xr:uid="{00000000-0005-0000-0000-0000533D0000}"/>
    <cellStyle name="_MultipleSpace 2 6 6 2" xfId="13239" xr:uid="{00000000-0005-0000-0000-0000543D0000}"/>
    <cellStyle name="_MultipleSpace 2 6 6 2 2" xfId="47398" xr:uid="{00000000-0005-0000-0000-0000553D0000}"/>
    <cellStyle name="_MultipleSpace 2 6 6 2 3" xfId="34078" xr:uid="{00000000-0005-0000-0000-0000563D0000}"/>
    <cellStyle name="_MultipleSpace 2 6 6 3" xfId="26625" xr:uid="{00000000-0005-0000-0000-0000573D0000}"/>
    <cellStyle name="_MultipleSpace 2 6 6 4" xfId="39947" xr:uid="{00000000-0005-0000-0000-0000583D0000}"/>
    <cellStyle name="_MultipleSpace 2 6 6 5" xfId="20771" xr:uid="{00000000-0005-0000-0000-0000593D0000}"/>
    <cellStyle name="_MultipleSpace 2 6 7" xfId="9526" xr:uid="{00000000-0005-0000-0000-00005A3D0000}"/>
    <cellStyle name="_MultipleSpace 2 6 7 2" xfId="30367" xr:uid="{00000000-0005-0000-0000-00005B3D0000}"/>
    <cellStyle name="_MultipleSpace 2 6 7 3" xfId="43687" xr:uid="{00000000-0005-0000-0000-00005C3D0000}"/>
    <cellStyle name="_MultipleSpace 2 6 7 4" xfId="17060" xr:uid="{00000000-0005-0000-0000-00005D3D0000}"/>
    <cellStyle name="_MultipleSpace 2 6 8" xfId="7400" xr:uid="{00000000-0005-0000-0000-00005E3D0000}"/>
    <cellStyle name="_MultipleSpace 2 6 8 2" xfId="41571" xr:uid="{00000000-0005-0000-0000-00005F3D0000}"/>
    <cellStyle name="_MultipleSpace 2 6 8 3" xfId="28251" xr:uid="{00000000-0005-0000-0000-0000603D0000}"/>
    <cellStyle name="_MultipleSpace 2 6 9" xfId="22914" xr:uid="{00000000-0005-0000-0000-0000613D0000}"/>
    <cellStyle name="_MultipleSpace 2 7" xfId="2041" xr:uid="{00000000-0005-0000-0000-0000623D0000}"/>
    <cellStyle name="_MultipleSpace 2 7 10" xfId="36259" xr:uid="{00000000-0005-0000-0000-0000633D0000}"/>
    <cellStyle name="_MultipleSpace 2 7 11" xfId="14967" xr:uid="{00000000-0005-0000-0000-0000643D0000}"/>
    <cellStyle name="_MultipleSpace 2 7 2" xfId="2351" xr:uid="{00000000-0005-0000-0000-0000653D0000}"/>
    <cellStyle name="_MultipleSpace 2 7 2 2" xfId="3889" xr:uid="{00000000-0005-0000-0000-0000663D0000}"/>
    <cellStyle name="_MultipleSpace 2 7 2 2 2" xfId="11354" xr:uid="{00000000-0005-0000-0000-0000673D0000}"/>
    <cellStyle name="_MultipleSpace 2 7 2 2 2 2" xfId="45514" xr:uid="{00000000-0005-0000-0000-0000683D0000}"/>
    <cellStyle name="_MultipleSpace 2 7 2 2 2 3" xfId="32194" xr:uid="{00000000-0005-0000-0000-0000693D0000}"/>
    <cellStyle name="_MultipleSpace 2 7 2 2 3" xfId="24741" xr:uid="{00000000-0005-0000-0000-00006A3D0000}"/>
    <cellStyle name="_MultipleSpace 2 7 2 2 4" xfId="38063" xr:uid="{00000000-0005-0000-0000-00006B3D0000}"/>
    <cellStyle name="_MultipleSpace 2 7 2 2 5" xfId="18887" xr:uid="{00000000-0005-0000-0000-00006C3D0000}"/>
    <cellStyle name="_MultipleSpace 2 7 2 3" xfId="5413" xr:uid="{00000000-0005-0000-0000-00006D3D0000}"/>
    <cellStyle name="_MultipleSpace 2 7 2 3 2" xfId="12878" xr:uid="{00000000-0005-0000-0000-00006E3D0000}"/>
    <cellStyle name="_MultipleSpace 2 7 2 3 2 2" xfId="47037" xr:uid="{00000000-0005-0000-0000-00006F3D0000}"/>
    <cellStyle name="_MultipleSpace 2 7 2 3 2 3" xfId="33717" xr:uid="{00000000-0005-0000-0000-0000703D0000}"/>
    <cellStyle name="_MultipleSpace 2 7 2 3 3" xfId="26264" xr:uid="{00000000-0005-0000-0000-0000713D0000}"/>
    <cellStyle name="_MultipleSpace 2 7 2 3 4" xfId="39586" xr:uid="{00000000-0005-0000-0000-0000723D0000}"/>
    <cellStyle name="_MultipleSpace 2 7 2 3 5" xfId="20410" xr:uid="{00000000-0005-0000-0000-0000733D0000}"/>
    <cellStyle name="_MultipleSpace 2 7 2 4" xfId="6956" xr:uid="{00000000-0005-0000-0000-0000743D0000}"/>
    <cellStyle name="_MultipleSpace 2 7 2 4 2" xfId="14421" xr:uid="{00000000-0005-0000-0000-0000753D0000}"/>
    <cellStyle name="_MultipleSpace 2 7 2 4 2 2" xfId="48580" xr:uid="{00000000-0005-0000-0000-0000763D0000}"/>
    <cellStyle name="_MultipleSpace 2 7 2 4 2 3" xfId="35260" xr:uid="{00000000-0005-0000-0000-0000773D0000}"/>
    <cellStyle name="_MultipleSpace 2 7 2 4 3" xfId="27807" xr:uid="{00000000-0005-0000-0000-0000783D0000}"/>
    <cellStyle name="_MultipleSpace 2 7 2 4 4" xfId="41129" xr:uid="{00000000-0005-0000-0000-0000793D0000}"/>
    <cellStyle name="_MultipleSpace 2 7 2 4 5" xfId="21953" xr:uid="{00000000-0005-0000-0000-00007A3D0000}"/>
    <cellStyle name="_MultipleSpace 2 7 2 5" xfId="9858" xr:uid="{00000000-0005-0000-0000-00007B3D0000}"/>
    <cellStyle name="_MultipleSpace 2 7 2 5 2" xfId="30699" xr:uid="{00000000-0005-0000-0000-00007C3D0000}"/>
    <cellStyle name="_MultipleSpace 2 7 2 5 3" xfId="44019" xr:uid="{00000000-0005-0000-0000-00007D3D0000}"/>
    <cellStyle name="_MultipleSpace 2 7 2 5 4" xfId="17392" xr:uid="{00000000-0005-0000-0000-00007E3D0000}"/>
    <cellStyle name="_MultipleSpace 2 7 2 6" xfId="8570" xr:uid="{00000000-0005-0000-0000-00007F3D0000}"/>
    <cellStyle name="_MultipleSpace 2 7 2 6 2" xfId="42741" xr:uid="{00000000-0005-0000-0000-0000803D0000}"/>
    <cellStyle name="_MultipleSpace 2 7 2 6 3" xfId="29421" xr:uid="{00000000-0005-0000-0000-0000813D0000}"/>
    <cellStyle name="_MultipleSpace 2 7 2 7" xfId="23246" xr:uid="{00000000-0005-0000-0000-0000823D0000}"/>
    <cellStyle name="_MultipleSpace 2 7 2 8" xfId="36568" xr:uid="{00000000-0005-0000-0000-0000833D0000}"/>
    <cellStyle name="_MultipleSpace 2 7 2 9" xfId="16114" xr:uid="{00000000-0005-0000-0000-0000843D0000}"/>
    <cellStyle name="_MultipleSpace 2 7 3" xfId="3594" xr:uid="{00000000-0005-0000-0000-0000853D0000}"/>
    <cellStyle name="_MultipleSpace 2 7 3 2" xfId="5118" xr:uid="{00000000-0005-0000-0000-0000863D0000}"/>
    <cellStyle name="_MultipleSpace 2 7 3 2 2" xfId="12583" xr:uid="{00000000-0005-0000-0000-0000873D0000}"/>
    <cellStyle name="_MultipleSpace 2 7 3 2 2 2" xfId="46742" xr:uid="{00000000-0005-0000-0000-0000883D0000}"/>
    <cellStyle name="_MultipleSpace 2 7 3 2 2 3" xfId="33422" xr:uid="{00000000-0005-0000-0000-0000893D0000}"/>
    <cellStyle name="_MultipleSpace 2 7 3 2 3" xfId="25969" xr:uid="{00000000-0005-0000-0000-00008A3D0000}"/>
    <cellStyle name="_MultipleSpace 2 7 3 2 4" xfId="39291" xr:uid="{00000000-0005-0000-0000-00008B3D0000}"/>
    <cellStyle name="_MultipleSpace 2 7 3 2 5" xfId="20115" xr:uid="{00000000-0005-0000-0000-00008C3D0000}"/>
    <cellStyle name="_MultipleSpace 2 7 3 3" xfId="6661" xr:uid="{00000000-0005-0000-0000-00008D3D0000}"/>
    <cellStyle name="_MultipleSpace 2 7 3 3 2" xfId="14126" xr:uid="{00000000-0005-0000-0000-00008E3D0000}"/>
    <cellStyle name="_MultipleSpace 2 7 3 3 2 2" xfId="48285" xr:uid="{00000000-0005-0000-0000-00008F3D0000}"/>
    <cellStyle name="_MultipleSpace 2 7 3 3 2 3" xfId="34965" xr:uid="{00000000-0005-0000-0000-0000903D0000}"/>
    <cellStyle name="_MultipleSpace 2 7 3 3 3" xfId="27512" xr:uid="{00000000-0005-0000-0000-0000913D0000}"/>
    <cellStyle name="_MultipleSpace 2 7 3 3 4" xfId="40834" xr:uid="{00000000-0005-0000-0000-0000923D0000}"/>
    <cellStyle name="_MultipleSpace 2 7 3 3 5" xfId="21658" xr:uid="{00000000-0005-0000-0000-0000933D0000}"/>
    <cellStyle name="_MultipleSpace 2 7 3 4" xfId="11059" xr:uid="{00000000-0005-0000-0000-0000943D0000}"/>
    <cellStyle name="_MultipleSpace 2 7 3 4 2" xfId="31899" xr:uid="{00000000-0005-0000-0000-0000953D0000}"/>
    <cellStyle name="_MultipleSpace 2 7 3 4 3" xfId="45219" xr:uid="{00000000-0005-0000-0000-0000963D0000}"/>
    <cellStyle name="_MultipleSpace 2 7 3 4 4" xfId="18592" xr:uid="{00000000-0005-0000-0000-0000973D0000}"/>
    <cellStyle name="_MultipleSpace 2 7 3 5" xfId="8275" xr:uid="{00000000-0005-0000-0000-0000983D0000}"/>
    <cellStyle name="_MultipleSpace 2 7 3 5 2" xfId="42446" xr:uid="{00000000-0005-0000-0000-0000993D0000}"/>
    <cellStyle name="_MultipleSpace 2 7 3 5 3" xfId="29126" xr:uid="{00000000-0005-0000-0000-00009A3D0000}"/>
    <cellStyle name="_MultipleSpace 2 7 3 6" xfId="24446" xr:uid="{00000000-0005-0000-0000-00009B3D0000}"/>
    <cellStyle name="_MultipleSpace 2 7 3 7" xfId="37768" xr:uid="{00000000-0005-0000-0000-00009C3D0000}"/>
    <cellStyle name="_MultipleSpace 2 7 3 8" xfId="15819" xr:uid="{00000000-0005-0000-0000-00009D3D0000}"/>
    <cellStyle name="_MultipleSpace 2 7 4" xfId="2707" xr:uid="{00000000-0005-0000-0000-00009E3D0000}"/>
    <cellStyle name="_MultipleSpace 2 7 4 2" xfId="10214" xr:uid="{00000000-0005-0000-0000-00009F3D0000}"/>
    <cellStyle name="_MultipleSpace 2 7 4 2 2" xfId="44374" xr:uid="{00000000-0005-0000-0000-0000A03D0000}"/>
    <cellStyle name="_MultipleSpace 2 7 4 2 3" xfId="31054" xr:uid="{00000000-0005-0000-0000-0000A13D0000}"/>
    <cellStyle name="_MultipleSpace 2 7 4 3" xfId="23601" xr:uid="{00000000-0005-0000-0000-0000A23D0000}"/>
    <cellStyle name="_MultipleSpace 2 7 4 4" xfId="36923" xr:uid="{00000000-0005-0000-0000-0000A33D0000}"/>
    <cellStyle name="_MultipleSpace 2 7 4 5" xfId="17747" xr:uid="{00000000-0005-0000-0000-0000A43D0000}"/>
    <cellStyle name="_MultipleSpace 2 7 5" xfId="4266" xr:uid="{00000000-0005-0000-0000-0000A53D0000}"/>
    <cellStyle name="_MultipleSpace 2 7 5 2" xfId="11731" xr:uid="{00000000-0005-0000-0000-0000A63D0000}"/>
    <cellStyle name="_MultipleSpace 2 7 5 2 2" xfId="45890" xr:uid="{00000000-0005-0000-0000-0000A73D0000}"/>
    <cellStyle name="_MultipleSpace 2 7 5 2 3" xfId="32570" xr:uid="{00000000-0005-0000-0000-0000A83D0000}"/>
    <cellStyle name="_MultipleSpace 2 7 5 3" xfId="25117" xr:uid="{00000000-0005-0000-0000-0000A93D0000}"/>
    <cellStyle name="_MultipleSpace 2 7 5 4" xfId="38439" xr:uid="{00000000-0005-0000-0000-0000AA3D0000}"/>
    <cellStyle name="_MultipleSpace 2 7 5 5" xfId="19263" xr:uid="{00000000-0005-0000-0000-0000AB3D0000}"/>
    <cellStyle name="_MultipleSpace 2 7 6" xfId="5797" xr:uid="{00000000-0005-0000-0000-0000AC3D0000}"/>
    <cellStyle name="_MultipleSpace 2 7 6 2" xfId="13262" xr:uid="{00000000-0005-0000-0000-0000AD3D0000}"/>
    <cellStyle name="_MultipleSpace 2 7 6 2 2" xfId="47421" xr:uid="{00000000-0005-0000-0000-0000AE3D0000}"/>
    <cellStyle name="_MultipleSpace 2 7 6 2 3" xfId="34101" xr:uid="{00000000-0005-0000-0000-0000AF3D0000}"/>
    <cellStyle name="_MultipleSpace 2 7 6 3" xfId="26648" xr:uid="{00000000-0005-0000-0000-0000B03D0000}"/>
    <cellStyle name="_MultipleSpace 2 7 6 4" xfId="39970" xr:uid="{00000000-0005-0000-0000-0000B13D0000}"/>
    <cellStyle name="_MultipleSpace 2 7 6 5" xfId="20794" xr:uid="{00000000-0005-0000-0000-0000B23D0000}"/>
    <cellStyle name="_MultipleSpace 2 7 7" xfId="9549" xr:uid="{00000000-0005-0000-0000-0000B33D0000}"/>
    <cellStyle name="_MultipleSpace 2 7 7 2" xfId="30390" xr:uid="{00000000-0005-0000-0000-0000B43D0000}"/>
    <cellStyle name="_MultipleSpace 2 7 7 3" xfId="43710" xr:uid="{00000000-0005-0000-0000-0000B53D0000}"/>
    <cellStyle name="_MultipleSpace 2 7 7 4" xfId="17083" xr:uid="{00000000-0005-0000-0000-0000B63D0000}"/>
    <cellStyle name="_MultipleSpace 2 7 8" xfId="7423" xr:uid="{00000000-0005-0000-0000-0000B73D0000}"/>
    <cellStyle name="_MultipleSpace 2 7 8 2" xfId="41594" xr:uid="{00000000-0005-0000-0000-0000B83D0000}"/>
    <cellStyle name="_MultipleSpace 2 7 8 3" xfId="28274" xr:uid="{00000000-0005-0000-0000-0000B93D0000}"/>
    <cellStyle name="_MultipleSpace 2 7 9" xfId="22937" xr:uid="{00000000-0005-0000-0000-0000BA3D0000}"/>
    <cellStyle name="_MultipleSpace 2 8" xfId="2065" xr:uid="{00000000-0005-0000-0000-0000BB3D0000}"/>
    <cellStyle name="_MultipleSpace 2 8 10" xfId="36283" xr:uid="{00000000-0005-0000-0000-0000BC3D0000}"/>
    <cellStyle name="_MultipleSpace 2 8 11" xfId="14991" xr:uid="{00000000-0005-0000-0000-0000BD3D0000}"/>
    <cellStyle name="_MultipleSpace 2 8 2" xfId="2375" xr:uid="{00000000-0005-0000-0000-0000BE3D0000}"/>
    <cellStyle name="_MultipleSpace 2 8 2 2" xfId="3913" xr:uid="{00000000-0005-0000-0000-0000BF3D0000}"/>
    <cellStyle name="_MultipleSpace 2 8 2 2 2" xfId="11378" xr:uid="{00000000-0005-0000-0000-0000C03D0000}"/>
    <cellStyle name="_MultipleSpace 2 8 2 2 2 2" xfId="45538" xr:uid="{00000000-0005-0000-0000-0000C13D0000}"/>
    <cellStyle name="_MultipleSpace 2 8 2 2 2 3" xfId="32218" xr:uid="{00000000-0005-0000-0000-0000C23D0000}"/>
    <cellStyle name="_MultipleSpace 2 8 2 2 3" xfId="24765" xr:uid="{00000000-0005-0000-0000-0000C33D0000}"/>
    <cellStyle name="_MultipleSpace 2 8 2 2 4" xfId="38087" xr:uid="{00000000-0005-0000-0000-0000C43D0000}"/>
    <cellStyle name="_MultipleSpace 2 8 2 2 5" xfId="18911" xr:uid="{00000000-0005-0000-0000-0000C53D0000}"/>
    <cellStyle name="_MultipleSpace 2 8 2 3" xfId="5437" xr:uid="{00000000-0005-0000-0000-0000C63D0000}"/>
    <cellStyle name="_MultipleSpace 2 8 2 3 2" xfId="12902" xr:uid="{00000000-0005-0000-0000-0000C73D0000}"/>
    <cellStyle name="_MultipleSpace 2 8 2 3 2 2" xfId="47061" xr:uid="{00000000-0005-0000-0000-0000C83D0000}"/>
    <cellStyle name="_MultipleSpace 2 8 2 3 2 3" xfId="33741" xr:uid="{00000000-0005-0000-0000-0000C93D0000}"/>
    <cellStyle name="_MultipleSpace 2 8 2 3 3" xfId="26288" xr:uid="{00000000-0005-0000-0000-0000CA3D0000}"/>
    <cellStyle name="_MultipleSpace 2 8 2 3 4" xfId="39610" xr:uid="{00000000-0005-0000-0000-0000CB3D0000}"/>
    <cellStyle name="_MultipleSpace 2 8 2 3 5" xfId="20434" xr:uid="{00000000-0005-0000-0000-0000CC3D0000}"/>
    <cellStyle name="_MultipleSpace 2 8 2 4" xfId="6980" xr:uid="{00000000-0005-0000-0000-0000CD3D0000}"/>
    <cellStyle name="_MultipleSpace 2 8 2 4 2" xfId="14445" xr:uid="{00000000-0005-0000-0000-0000CE3D0000}"/>
    <cellStyle name="_MultipleSpace 2 8 2 4 2 2" xfId="48604" xr:uid="{00000000-0005-0000-0000-0000CF3D0000}"/>
    <cellStyle name="_MultipleSpace 2 8 2 4 2 3" xfId="35284" xr:uid="{00000000-0005-0000-0000-0000D03D0000}"/>
    <cellStyle name="_MultipleSpace 2 8 2 4 3" xfId="27831" xr:uid="{00000000-0005-0000-0000-0000D13D0000}"/>
    <cellStyle name="_MultipleSpace 2 8 2 4 4" xfId="41153" xr:uid="{00000000-0005-0000-0000-0000D23D0000}"/>
    <cellStyle name="_MultipleSpace 2 8 2 4 5" xfId="21977" xr:uid="{00000000-0005-0000-0000-0000D33D0000}"/>
    <cellStyle name="_MultipleSpace 2 8 2 5" xfId="9882" xr:uid="{00000000-0005-0000-0000-0000D43D0000}"/>
    <cellStyle name="_MultipleSpace 2 8 2 5 2" xfId="30723" xr:uid="{00000000-0005-0000-0000-0000D53D0000}"/>
    <cellStyle name="_MultipleSpace 2 8 2 5 3" xfId="44043" xr:uid="{00000000-0005-0000-0000-0000D63D0000}"/>
    <cellStyle name="_MultipleSpace 2 8 2 5 4" xfId="17416" xr:uid="{00000000-0005-0000-0000-0000D73D0000}"/>
    <cellStyle name="_MultipleSpace 2 8 2 6" xfId="8594" xr:uid="{00000000-0005-0000-0000-0000D83D0000}"/>
    <cellStyle name="_MultipleSpace 2 8 2 6 2" xfId="42765" xr:uid="{00000000-0005-0000-0000-0000D93D0000}"/>
    <cellStyle name="_MultipleSpace 2 8 2 6 3" xfId="29445" xr:uid="{00000000-0005-0000-0000-0000DA3D0000}"/>
    <cellStyle name="_MultipleSpace 2 8 2 7" xfId="23270" xr:uid="{00000000-0005-0000-0000-0000DB3D0000}"/>
    <cellStyle name="_MultipleSpace 2 8 2 8" xfId="36592" xr:uid="{00000000-0005-0000-0000-0000DC3D0000}"/>
    <cellStyle name="_MultipleSpace 2 8 2 9" xfId="16138" xr:uid="{00000000-0005-0000-0000-0000DD3D0000}"/>
    <cellStyle name="_MultipleSpace 2 8 3" xfId="3618" xr:uid="{00000000-0005-0000-0000-0000DE3D0000}"/>
    <cellStyle name="_MultipleSpace 2 8 3 2" xfId="5142" xr:uid="{00000000-0005-0000-0000-0000DF3D0000}"/>
    <cellStyle name="_MultipleSpace 2 8 3 2 2" xfId="12607" xr:uid="{00000000-0005-0000-0000-0000E03D0000}"/>
    <cellStyle name="_MultipleSpace 2 8 3 2 2 2" xfId="46766" xr:uid="{00000000-0005-0000-0000-0000E13D0000}"/>
    <cellStyle name="_MultipleSpace 2 8 3 2 2 3" xfId="33446" xr:uid="{00000000-0005-0000-0000-0000E23D0000}"/>
    <cellStyle name="_MultipleSpace 2 8 3 2 3" xfId="25993" xr:uid="{00000000-0005-0000-0000-0000E33D0000}"/>
    <cellStyle name="_MultipleSpace 2 8 3 2 4" xfId="39315" xr:uid="{00000000-0005-0000-0000-0000E43D0000}"/>
    <cellStyle name="_MultipleSpace 2 8 3 2 5" xfId="20139" xr:uid="{00000000-0005-0000-0000-0000E53D0000}"/>
    <cellStyle name="_MultipleSpace 2 8 3 3" xfId="6685" xr:uid="{00000000-0005-0000-0000-0000E63D0000}"/>
    <cellStyle name="_MultipleSpace 2 8 3 3 2" xfId="14150" xr:uid="{00000000-0005-0000-0000-0000E73D0000}"/>
    <cellStyle name="_MultipleSpace 2 8 3 3 2 2" xfId="48309" xr:uid="{00000000-0005-0000-0000-0000E83D0000}"/>
    <cellStyle name="_MultipleSpace 2 8 3 3 2 3" xfId="34989" xr:uid="{00000000-0005-0000-0000-0000E93D0000}"/>
    <cellStyle name="_MultipleSpace 2 8 3 3 3" xfId="27536" xr:uid="{00000000-0005-0000-0000-0000EA3D0000}"/>
    <cellStyle name="_MultipleSpace 2 8 3 3 4" xfId="40858" xr:uid="{00000000-0005-0000-0000-0000EB3D0000}"/>
    <cellStyle name="_MultipleSpace 2 8 3 3 5" xfId="21682" xr:uid="{00000000-0005-0000-0000-0000EC3D0000}"/>
    <cellStyle name="_MultipleSpace 2 8 3 4" xfId="11083" xr:uid="{00000000-0005-0000-0000-0000ED3D0000}"/>
    <cellStyle name="_MultipleSpace 2 8 3 4 2" xfId="31923" xr:uid="{00000000-0005-0000-0000-0000EE3D0000}"/>
    <cellStyle name="_MultipleSpace 2 8 3 4 3" xfId="45243" xr:uid="{00000000-0005-0000-0000-0000EF3D0000}"/>
    <cellStyle name="_MultipleSpace 2 8 3 4 4" xfId="18616" xr:uid="{00000000-0005-0000-0000-0000F03D0000}"/>
    <cellStyle name="_MultipleSpace 2 8 3 5" xfId="8299" xr:uid="{00000000-0005-0000-0000-0000F13D0000}"/>
    <cellStyle name="_MultipleSpace 2 8 3 5 2" xfId="42470" xr:uid="{00000000-0005-0000-0000-0000F23D0000}"/>
    <cellStyle name="_MultipleSpace 2 8 3 5 3" xfId="29150" xr:uid="{00000000-0005-0000-0000-0000F33D0000}"/>
    <cellStyle name="_MultipleSpace 2 8 3 6" xfId="24470" xr:uid="{00000000-0005-0000-0000-0000F43D0000}"/>
    <cellStyle name="_MultipleSpace 2 8 3 7" xfId="37792" xr:uid="{00000000-0005-0000-0000-0000F53D0000}"/>
    <cellStyle name="_MultipleSpace 2 8 3 8" xfId="15843" xr:uid="{00000000-0005-0000-0000-0000F63D0000}"/>
    <cellStyle name="_MultipleSpace 2 8 4" xfId="2731" xr:uid="{00000000-0005-0000-0000-0000F73D0000}"/>
    <cellStyle name="_MultipleSpace 2 8 4 2" xfId="10238" xr:uid="{00000000-0005-0000-0000-0000F83D0000}"/>
    <cellStyle name="_MultipleSpace 2 8 4 2 2" xfId="44398" xr:uid="{00000000-0005-0000-0000-0000F93D0000}"/>
    <cellStyle name="_MultipleSpace 2 8 4 2 3" xfId="31078" xr:uid="{00000000-0005-0000-0000-0000FA3D0000}"/>
    <cellStyle name="_MultipleSpace 2 8 4 3" xfId="23625" xr:uid="{00000000-0005-0000-0000-0000FB3D0000}"/>
    <cellStyle name="_MultipleSpace 2 8 4 4" xfId="36947" xr:uid="{00000000-0005-0000-0000-0000FC3D0000}"/>
    <cellStyle name="_MultipleSpace 2 8 4 5" xfId="17771" xr:uid="{00000000-0005-0000-0000-0000FD3D0000}"/>
    <cellStyle name="_MultipleSpace 2 8 5" xfId="4290" xr:uid="{00000000-0005-0000-0000-0000FE3D0000}"/>
    <cellStyle name="_MultipleSpace 2 8 5 2" xfId="11755" xr:uid="{00000000-0005-0000-0000-0000FF3D0000}"/>
    <cellStyle name="_MultipleSpace 2 8 5 2 2" xfId="45914" xr:uid="{00000000-0005-0000-0000-0000003E0000}"/>
    <cellStyle name="_MultipleSpace 2 8 5 2 3" xfId="32594" xr:uid="{00000000-0005-0000-0000-0000013E0000}"/>
    <cellStyle name="_MultipleSpace 2 8 5 3" xfId="25141" xr:uid="{00000000-0005-0000-0000-0000023E0000}"/>
    <cellStyle name="_MultipleSpace 2 8 5 4" xfId="38463" xr:uid="{00000000-0005-0000-0000-0000033E0000}"/>
    <cellStyle name="_MultipleSpace 2 8 5 5" xfId="19287" xr:uid="{00000000-0005-0000-0000-0000043E0000}"/>
    <cellStyle name="_MultipleSpace 2 8 6" xfId="5821" xr:uid="{00000000-0005-0000-0000-0000053E0000}"/>
    <cellStyle name="_MultipleSpace 2 8 6 2" xfId="13286" xr:uid="{00000000-0005-0000-0000-0000063E0000}"/>
    <cellStyle name="_MultipleSpace 2 8 6 2 2" xfId="47445" xr:uid="{00000000-0005-0000-0000-0000073E0000}"/>
    <cellStyle name="_MultipleSpace 2 8 6 2 3" xfId="34125" xr:uid="{00000000-0005-0000-0000-0000083E0000}"/>
    <cellStyle name="_MultipleSpace 2 8 6 3" xfId="26672" xr:uid="{00000000-0005-0000-0000-0000093E0000}"/>
    <cellStyle name="_MultipleSpace 2 8 6 4" xfId="39994" xr:uid="{00000000-0005-0000-0000-00000A3E0000}"/>
    <cellStyle name="_MultipleSpace 2 8 6 5" xfId="20818" xr:uid="{00000000-0005-0000-0000-00000B3E0000}"/>
    <cellStyle name="_MultipleSpace 2 8 7" xfId="9573" xr:uid="{00000000-0005-0000-0000-00000C3E0000}"/>
    <cellStyle name="_MultipleSpace 2 8 7 2" xfId="30414" xr:uid="{00000000-0005-0000-0000-00000D3E0000}"/>
    <cellStyle name="_MultipleSpace 2 8 7 3" xfId="43734" xr:uid="{00000000-0005-0000-0000-00000E3E0000}"/>
    <cellStyle name="_MultipleSpace 2 8 7 4" xfId="17107" xr:uid="{00000000-0005-0000-0000-00000F3E0000}"/>
    <cellStyle name="_MultipleSpace 2 8 8" xfId="7447" xr:uid="{00000000-0005-0000-0000-0000103E0000}"/>
    <cellStyle name="_MultipleSpace 2 8 8 2" xfId="41618" xr:uid="{00000000-0005-0000-0000-0000113E0000}"/>
    <cellStyle name="_MultipleSpace 2 8 8 3" xfId="28298" xr:uid="{00000000-0005-0000-0000-0000123E0000}"/>
    <cellStyle name="_MultipleSpace 2 8 9" xfId="22961" xr:uid="{00000000-0005-0000-0000-0000133E0000}"/>
    <cellStyle name="_MultipleSpace 2 9" xfId="1843" xr:uid="{00000000-0005-0000-0000-0000143E0000}"/>
    <cellStyle name="_MultipleSpace 2 9 10" xfId="36067" xr:uid="{00000000-0005-0000-0000-0000153E0000}"/>
    <cellStyle name="_MultipleSpace 2 9 11" xfId="15016" xr:uid="{00000000-0005-0000-0000-0000163E0000}"/>
    <cellStyle name="_MultipleSpace 2 9 2" xfId="2400" xr:uid="{00000000-0005-0000-0000-0000173E0000}"/>
    <cellStyle name="_MultipleSpace 2 9 2 2" xfId="3938" xr:uid="{00000000-0005-0000-0000-0000183E0000}"/>
    <cellStyle name="_MultipleSpace 2 9 2 2 2" xfId="11403" xr:uid="{00000000-0005-0000-0000-0000193E0000}"/>
    <cellStyle name="_MultipleSpace 2 9 2 2 2 2" xfId="45563" xr:uid="{00000000-0005-0000-0000-00001A3E0000}"/>
    <cellStyle name="_MultipleSpace 2 9 2 2 2 3" xfId="32243" xr:uid="{00000000-0005-0000-0000-00001B3E0000}"/>
    <cellStyle name="_MultipleSpace 2 9 2 2 3" xfId="24790" xr:uid="{00000000-0005-0000-0000-00001C3E0000}"/>
    <cellStyle name="_MultipleSpace 2 9 2 2 4" xfId="38112" xr:uid="{00000000-0005-0000-0000-00001D3E0000}"/>
    <cellStyle name="_MultipleSpace 2 9 2 2 5" xfId="18936" xr:uid="{00000000-0005-0000-0000-00001E3E0000}"/>
    <cellStyle name="_MultipleSpace 2 9 2 3" xfId="5462" xr:uid="{00000000-0005-0000-0000-00001F3E0000}"/>
    <cellStyle name="_MultipleSpace 2 9 2 3 2" xfId="12927" xr:uid="{00000000-0005-0000-0000-0000203E0000}"/>
    <cellStyle name="_MultipleSpace 2 9 2 3 2 2" xfId="47086" xr:uid="{00000000-0005-0000-0000-0000213E0000}"/>
    <cellStyle name="_MultipleSpace 2 9 2 3 2 3" xfId="33766" xr:uid="{00000000-0005-0000-0000-0000223E0000}"/>
    <cellStyle name="_MultipleSpace 2 9 2 3 3" xfId="26313" xr:uid="{00000000-0005-0000-0000-0000233E0000}"/>
    <cellStyle name="_MultipleSpace 2 9 2 3 4" xfId="39635" xr:uid="{00000000-0005-0000-0000-0000243E0000}"/>
    <cellStyle name="_MultipleSpace 2 9 2 3 5" xfId="20459" xr:uid="{00000000-0005-0000-0000-0000253E0000}"/>
    <cellStyle name="_MultipleSpace 2 9 2 4" xfId="7005" xr:uid="{00000000-0005-0000-0000-0000263E0000}"/>
    <cellStyle name="_MultipleSpace 2 9 2 4 2" xfId="14470" xr:uid="{00000000-0005-0000-0000-0000273E0000}"/>
    <cellStyle name="_MultipleSpace 2 9 2 4 2 2" xfId="48629" xr:uid="{00000000-0005-0000-0000-0000283E0000}"/>
    <cellStyle name="_MultipleSpace 2 9 2 4 2 3" xfId="35309" xr:uid="{00000000-0005-0000-0000-0000293E0000}"/>
    <cellStyle name="_MultipleSpace 2 9 2 4 3" xfId="27856" xr:uid="{00000000-0005-0000-0000-00002A3E0000}"/>
    <cellStyle name="_MultipleSpace 2 9 2 4 4" xfId="41178" xr:uid="{00000000-0005-0000-0000-00002B3E0000}"/>
    <cellStyle name="_MultipleSpace 2 9 2 4 5" xfId="22002" xr:uid="{00000000-0005-0000-0000-00002C3E0000}"/>
    <cellStyle name="_MultipleSpace 2 9 2 5" xfId="9907" xr:uid="{00000000-0005-0000-0000-00002D3E0000}"/>
    <cellStyle name="_MultipleSpace 2 9 2 5 2" xfId="30748" xr:uid="{00000000-0005-0000-0000-00002E3E0000}"/>
    <cellStyle name="_MultipleSpace 2 9 2 5 3" xfId="44068" xr:uid="{00000000-0005-0000-0000-00002F3E0000}"/>
    <cellStyle name="_MultipleSpace 2 9 2 5 4" xfId="17441" xr:uid="{00000000-0005-0000-0000-0000303E0000}"/>
    <cellStyle name="_MultipleSpace 2 9 2 6" xfId="8619" xr:uid="{00000000-0005-0000-0000-0000313E0000}"/>
    <cellStyle name="_MultipleSpace 2 9 2 6 2" xfId="42790" xr:uid="{00000000-0005-0000-0000-0000323E0000}"/>
    <cellStyle name="_MultipleSpace 2 9 2 6 3" xfId="29470" xr:uid="{00000000-0005-0000-0000-0000333E0000}"/>
    <cellStyle name="_MultipleSpace 2 9 2 7" xfId="23295" xr:uid="{00000000-0005-0000-0000-0000343E0000}"/>
    <cellStyle name="_MultipleSpace 2 9 2 8" xfId="36617" xr:uid="{00000000-0005-0000-0000-0000353E0000}"/>
    <cellStyle name="_MultipleSpace 2 9 2 9" xfId="16163" xr:uid="{00000000-0005-0000-0000-0000363E0000}"/>
    <cellStyle name="_MultipleSpace 2 9 3" xfId="3402" xr:uid="{00000000-0005-0000-0000-0000373E0000}"/>
    <cellStyle name="_MultipleSpace 2 9 3 2" xfId="4926" xr:uid="{00000000-0005-0000-0000-0000383E0000}"/>
    <cellStyle name="_MultipleSpace 2 9 3 2 2" xfId="12391" xr:uid="{00000000-0005-0000-0000-0000393E0000}"/>
    <cellStyle name="_MultipleSpace 2 9 3 2 2 2" xfId="46550" xr:uid="{00000000-0005-0000-0000-00003A3E0000}"/>
    <cellStyle name="_MultipleSpace 2 9 3 2 2 3" xfId="33230" xr:uid="{00000000-0005-0000-0000-00003B3E0000}"/>
    <cellStyle name="_MultipleSpace 2 9 3 2 3" xfId="25777" xr:uid="{00000000-0005-0000-0000-00003C3E0000}"/>
    <cellStyle name="_MultipleSpace 2 9 3 2 4" xfId="39099" xr:uid="{00000000-0005-0000-0000-00003D3E0000}"/>
    <cellStyle name="_MultipleSpace 2 9 3 2 5" xfId="19923" xr:uid="{00000000-0005-0000-0000-00003E3E0000}"/>
    <cellStyle name="_MultipleSpace 2 9 3 3" xfId="6469" xr:uid="{00000000-0005-0000-0000-00003F3E0000}"/>
    <cellStyle name="_MultipleSpace 2 9 3 3 2" xfId="13934" xr:uid="{00000000-0005-0000-0000-0000403E0000}"/>
    <cellStyle name="_MultipleSpace 2 9 3 3 2 2" xfId="48093" xr:uid="{00000000-0005-0000-0000-0000413E0000}"/>
    <cellStyle name="_MultipleSpace 2 9 3 3 2 3" xfId="34773" xr:uid="{00000000-0005-0000-0000-0000423E0000}"/>
    <cellStyle name="_MultipleSpace 2 9 3 3 3" xfId="27320" xr:uid="{00000000-0005-0000-0000-0000433E0000}"/>
    <cellStyle name="_MultipleSpace 2 9 3 3 4" xfId="40642" xr:uid="{00000000-0005-0000-0000-0000443E0000}"/>
    <cellStyle name="_MultipleSpace 2 9 3 3 5" xfId="21466" xr:uid="{00000000-0005-0000-0000-0000453E0000}"/>
    <cellStyle name="_MultipleSpace 2 9 3 4" xfId="10867" xr:uid="{00000000-0005-0000-0000-0000463E0000}"/>
    <cellStyle name="_MultipleSpace 2 9 3 4 2" xfId="31707" xr:uid="{00000000-0005-0000-0000-0000473E0000}"/>
    <cellStyle name="_MultipleSpace 2 9 3 4 3" xfId="45027" xr:uid="{00000000-0005-0000-0000-0000483E0000}"/>
    <cellStyle name="_MultipleSpace 2 9 3 4 4" xfId="18400" xr:uid="{00000000-0005-0000-0000-0000493E0000}"/>
    <cellStyle name="_MultipleSpace 2 9 3 5" xfId="8083" xr:uid="{00000000-0005-0000-0000-00004A3E0000}"/>
    <cellStyle name="_MultipleSpace 2 9 3 5 2" xfId="42254" xr:uid="{00000000-0005-0000-0000-00004B3E0000}"/>
    <cellStyle name="_MultipleSpace 2 9 3 5 3" xfId="28934" xr:uid="{00000000-0005-0000-0000-00004C3E0000}"/>
    <cellStyle name="_MultipleSpace 2 9 3 6" xfId="24254" xr:uid="{00000000-0005-0000-0000-00004D3E0000}"/>
    <cellStyle name="_MultipleSpace 2 9 3 7" xfId="37576" xr:uid="{00000000-0005-0000-0000-00004E3E0000}"/>
    <cellStyle name="_MultipleSpace 2 9 3 8" xfId="15627" xr:uid="{00000000-0005-0000-0000-00004F3E0000}"/>
    <cellStyle name="_MultipleSpace 2 9 4" xfId="2756" xr:uid="{00000000-0005-0000-0000-0000503E0000}"/>
    <cellStyle name="_MultipleSpace 2 9 4 2" xfId="10263" xr:uid="{00000000-0005-0000-0000-0000513E0000}"/>
    <cellStyle name="_MultipleSpace 2 9 4 2 2" xfId="44423" xr:uid="{00000000-0005-0000-0000-0000523E0000}"/>
    <cellStyle name="_MultipleSpace 2 9 4 2 3" xfId="31103" xr:uid="{00000000-0005-0000-0000-0000533E0000}"/>
    <cellStyle name="_MultipleSpace 2 9 4 3" xfId="23650" xr:uid="{00000000-0005-0000-0000-0000543E0000}"/>
    <cellStyle name="_MultipleSpace 2 9 4 4" xfId="36972" xr:uid="{00000000-0005-0000-0000-0000553E0000}"/>
    <cellStyle name="_MultipleSpace 2 9 4 5" xfId="17796" xr:uid="{00000000-0005-0000-0000-0000563E0000}"/>
    <cellStyle name="_MultipleSpace 2 9 5" xfId="4315" xr:uid="{00000000-0005-0000-0000-0000573E0000}"/>
    <cellStyle name="_MultipleSpace 2 9 5 2" xfId="11780" xr:uid="{00000000-0005-0000-0000-0000583E0000}"/>
    <cellStyle name="_MultipleSpace 2 9 5 2 2" xfId="45939" xr:uid="{00000000-0005-0000-0000-0000593E0000}"/>
    <cellStyle name="_MultipleSpace 2 9 5 2 3" xfId="32619" xr:uid="{00000000-0005-0000-0000-00005A3E0000}"/>
    <cellStyle name="_MultipleSpace 2 9 5 3" xfId="25166" xr:uid="{00000000-0005-0000-0000-00005B3E0000}"/>
    <cellStyle name="_MultipleSpace 2 9 5 4" xfId="38488" xr:uid="{00000000-0005-0000-0000-00005C3E0000}"/>
    <cellStyle name="_MultipleSpace 2 9 5 5" xfId="19312" xr:uid="{00000000-0005-0000-0000-00005D3E0000}"/>
    <cellStyle name="_MultipleSpace 2 9 6" xfId="5846" xr:uid="{00000000-0005-0000-0000-00005E3E0000}"/>
    <cellStyle name="_MultipleSpace 2 9 6 2" xfId="13311" xr:uid="{00000000-0005-0000-0000-00005F3E0000}"/>
    <cellStyle name="_MultipleSpace 2 9 6 2 2" xfId="47470" xr:uid="{00000000-0005-0000-0000-0000603E0000}"/>
    <cellStyle name="_MultipleSpace 2 9 6 2 3" xfId="34150" xr:uid="{00000000-0005-0000-0000-0000613E0000}"/>
    <cellStyle name="_MultipleSpace 2 9 6 3" xfId="26697" xr:uid="{00000000-0005-0000-0000-0000623E0000}"/>
    <cellStyle name="_MultipleSpace 2 9 6 4" xfId="40019" xr:uid="{00000000-0005-0000-0000-0000633E0000}"/>
    <cellStyle name="_MultipleSpace 2 9 6 5" xfId="20843" xr:uid="{00000000-0005-0000-0000-0000643E0000}"/>
    <cellStyle name="_MultipleSpace 2 9 7" xfId="9357" xr:uid="{00000000-0005-0000-0000-0000653E0000}"/>
    <cellStyle name="_MultipleSpace 2 9 7 2" xfId="30198" xr:uid="{00000000-0005-0000-0000-0000663E0000}"/>
    <cellStyle name="_MultipleSpace 2 9 7 3" xfId="43518" xr:uid="{00000000-0005-0000-0000-0000673E0000}"/>
    <cellStyle name="_MultipleSpace 2 9 7 4" xfId="16891" xr:uid="{00000000-0005-0000-0000-0000683E0000}"/>
    <cellStyle name="_MultipleSpace 2 9 8" xfId="7472" xr:uid="{00000000-0005-0000-0000-0000693E0000}"/>
    <cellStyle name="_MultipleSpace 2 9 8 2" xfId="41643" xr:uid="{00000000-0005-0000-0000-00006A3E0000}"/>
    <cellStyle name="_MultipleSpace 2 9 8 3" xfId="28323" xr:uid="{00000000-0005-0000-0000-00006B3E0000}"/>
    <cellStyle name="_MultipleSpace 2 9 9" xfId="22745" xr:uid="{00000000-0005-0000-0000-00006C3E0000}"/>
    <cellStyle name="_MultipleSpace 20" xfId="14681" xr:uid="{00000000-0005-0000-0000-00006D3E0000}"/>
    <cellStyle name="_MultipleSpace 20 2" xfId="48840" xr:uid="{00000000-0005-0000-0000-00006E3E0000}"/>
    <cellStyle name="_MultipleSpace 20 3" xfId="22243" xr:uid="{00000000-0005-0000-0000-00006F3E0000}"/>
    <cellStyle name="_MultipleSpace 21" xfId="14712" xr:uid="{00000000-0005-0000-0000-0000703E0000}"/>
    <cellStyle name="_MultipleSpace 21 2" xfId="48871" xr:uid="{00000000-0005-0000-0000-0000713E0000}"/>
    <cellStyle name="_MultipleSpace 21 3" xfId="35530" xr:uid="{00000000-0005-0000-0000-0000723E0000}"/>
    <cellStyle name="_MultipleSpace 22" xfId="35567" xr:uid="{00000000-0005-0000-0000-0000733E0000}"/>
    <cellStyle name="_MultipleSpace 23" xfId="14759" xr:uid="{00000000-0005-0000-0000-0000743E0000}"/>
    <cellStyle name="_MultipleSpace 3" xfId="600" xr:uid="{00000000-0005-0000-0000-0000753E0000}"/>
    <cellStyle name="_MultipleSpace 3 10" xfId="8975" xr:uid="{00000000-0005-0000-0000-0000763E0000}"/>
    <cellStyle name="_MultipleSpace 3 10 2" xfId="29816" xr:uid="{00000000-0005-0000-0000-0000773E0000}"/>
    <cellStyle name="_MultipleSpace 3 10 3" xfId="43136" xr:uid="{00000000-0005-0000-0000-0000783E0000}"/>
    <cellStyle name="_MultipleSpace 3 10 4" xfId="16509" xr:uid="{00000000-0005-0000-0000-0000793E0000}"/>
    <cellStyle name="_MultipleSpace 3 11" xfId="7245" xr:uid="{00000000-0005-0000-0000-00007A3E0000}"/>
    <cellStyle name="_MultipleSpace 3 11 2" xfId="41418" xr:uid="{00000000-0005-0000-0000-00007B3E0000}"/>
    <cellStyle name="_MultipleSpace 3 11 3" xfId="28096" xr:uid="{00000000-0005-0000-0000-00007C3E0000}"/>
    <cellStyle name="_MultipleSpace 3 12" xfId="22361" xr:uid="{00000000-0005-0000-0000-00007D3E0000}"/>
    <cellStyle name="_MultipleSpace 3 13" xfId="35685" xr:uid="{00000000-0005-0000-0000-00007E3E0000}"/>
    <cellStyle name="_MultipleSpace 3 14" xfId="14791" xr:uid="{00000000-0005-0000-0000-00007F3E0000}"/>
    <cellStyle name="_MultipleSpace 3 2" xfId="1220" xr:uid="{00000000-0005-0000-0000-0000803E0000}"/>
    <cellStyle name="_MultipleSpace 3 2 10" xfId="7331" xr:uid="{00000000-0005-0000-0000-0000813E0000}"/>
    <cellStyle name="_MultipleSpace 3 2 10 2" xfId="41502" xr:uid="{00000000-0005-0000-0000-0000823E0000}"/>
    <cellStyle name="_MultipleSpace 3 2 10 3" xfId="28182" xr:uid="{00000000-0005-0000-0000-0000833E0000}"/>
    <cellStyle name="_MultipleSpace 3 2 11" xfId="22455" xr:uid="{00000000-0005-0000-0000-0000843E0000}"/>
    <cellStyle name="_MultipleSpace 3 2 12" xfId="35778" xr:uid="{00000000-0005-0000-0000-0000853E0000}"/>
    <cellStyle name="_MultipleSpace 3 2 13" xfId="14875" xr:uid="{00000000-0005-0000-0000-0000863E0000}"/>
    <cellStyle name="_MultipleSpace 3 2 2" xfId="1579" xr:uid="{00000000-0005-0000-0000-0000873E0000}"/>
    <cellStyle name="_MultipleSpace 3 2 2 2" xfId="3271" xr:uid="{00000000-0005-0000-0000-0000883E0000}"/>
    <cellStyle name="_MultipleSpace 3 2 2 2 2" xfId="10736" xr:uid="{00000000-0005-0000-0000-0000893E0000}"/>
    <cellStyle name="_MultipleSpace 3 2 2 2 2 2" xfId="44896" xr:uid="{00000000-0005-0000-0000-00008A3E0000}"/>
    <cellStyle name="_MultipleSpace 3 2 2 2 2 3" xfId="31576" xr:uid="{00000000-0005-0000-0000-00008B3E0000}"/>
    <cellStyle name="_MultipleSpace 3 2 2 2 3" xfId="24123" xr:uid="{00000000-0005-0000-0000-00008C3E0000}"/>
    <cellStyle name="_MultipleSpace 3 2 2 2 4" xfId="37445" xr:uid="{00000000-0005-0000-0000-00008D3E0000}"/>
    <cellStyle name="_MultipleSpace 3 2 2 2 5" xfId="18269" xr:uid="{00000000-0005-0000-0000-00008E3E0000}"/>
    <cellStyle name="_MultipleSpace 3 2 2 3" xfId="4795" xr:uid="{00000000-0005-0000-0000-00008F3E0000}"/>
    <cellStyle name="_MultipleSpace 3 2 2 3 2" xfId="12260" xr:uid="{00000000-0005-0000-0000-0000903E0000}"/>
    <cellStyle name="_MultipleSpace 3 2 2 3 2 2" xfId="46419" xr:uid="{00000000-0005-0000-0000-0000913E0000}"/>
    <cellStyle name="_MultipleSpace 3 2 2 3 2 3" xfId="33099" xr:uid="{00000000-0005-0000-0000-0000923E0000}"/>
    <cellStyle name="_MultipleSpace 3 2 2 3 3" xfId="25646" xr:uid="{00000000-0005-0000-0000-0000933E0000}"/>
    <cellStyle name="_MultipleSpace 3 2 2 3 4" xfId="38968" xr:uid="{00000000-0005-0000-0000-0000943E0000}"/>
    <cellStyle name="_MultipleSpace 3 2 2 3 5" xfId="19792" xr:uid="{00000000-0005-0000-0000-0000953E0000}"/>
    <cellStyle name="_MultipleSpace 3 2 2 4" xfId="6338" xr:uid="{00000000-0005-0000-0000-0000963E0000}"/>
    <cellStyle name="_MultipleSpace 3 2 2 4 2" xfId="13803" xr:uid="{00000000-0005-0000-0000-0000973E0000}"/>
    <cellStyle name="_MultipleSpace 3 2 2 4 2 2" xfId="47962" xr:uid="{00000000-0005-0000-0000-0000983E0000}"/>
    <cellStyle name="_MultipleSpace 3 2 2 4 2 3" xfId="34642" xr:uid="{00000000-0005-0000-0000-0000993E0000}"/>
    <cellStyle name="_MultipleSpace 3 2 2 4 3" xfId="27189" xr:uid="{00000000-0005-0000-0000-00009A3E0000}"/>
    <cellStyle name="_MultipleSpace 3 2 2 4 4" xfId="40511" xr:uid="{00000000-0005-0000-0000-00009B3E0000}"/>
    <cellStyle name="_MultipleSpace 3 2 2 4 5" xfId="21335" xr:uid="{00000000-0005-0000-0000-00009C3E0000}"/>
    <cellStyle name="_MultipleSpace 3 2 2 5" xfId="9226" xr:uid="{00000000-0005-0000-0000-00009D3E0000}"/>
    <cellStyle name="_MultipleSpace 3 2 2 5 2" xfId="30067" xr:uid="{00000000-0005-0000-0000-00009E3E0000}"/>
    <cellStyle name="_MultipleSpace 3 2 2 5 3" xfId="43387" xr:uid="{00000000-0005-0000-0000-00009F3E0000}"/>
    <cellStyle name="_MultipleSpace 3 2 2 5 4" xfId="16760" xr:uid="{00000000-0005-0000-0000-0000A03E0000}"/>
    <cellStyle name="_MultipleSpace 3 2 2 6" xfId="7952" xr:uid="{00000000-0005-0000-0000-0000A13E0000}"/>
    <cellStyle name="_MultipleSpace 3 2 2 6 2" xfId="42123" xr:uid="{00000000-0005-0000-0000-0000A23E0000}"/>
    <cellStyle name="_MultipleSpace 3 2 2 6 3" xfId="28803" xr:uid="{00000000-0005-0000-0000-0000A33E0000}"/>
    <cellStyle name="_MultipleSpace 3 2 2 7" xfId="22614" xr:uid="{00000000-0005-0000-0000-0000A43E0000}"/>
    <cellStyle name="_MultipleSpace 3 2 2 8" xfId="35936" xr:uid="{00000000-0005-0000-0000-0000A53E0000}"/>
    <cellStyle name="_MultipleSpace 3 2 2 9" xfId="15496" xr:uid="{00000000-0005-0000-0000-0000A63E0000}"/>
    <cellStyle name="_MultipleSpace 3 2 3" xfId="1945" xr:uid="{00000000-0005-0000-0000-0000A73E0000}"/>
    <cellStyle name="_MultipleSpace 3 2 3 2" xfId="3502" xr:uid="{00000000-0005-0000-0000-0000A83E0000}"/>
    <cellStyle name="_MultipleSpace 3 2 3 2 2" xfId="10967" xr:uid="{00000000-0005-0000-0000-0000A93E0000}"/>
    <cellStyle name="_MultipleSpace 3 2 3 2 2 2" xfId="45127" xr:uid="{00000000-0005-0000-0000-0000AA3E0000}"/>
    <cellStyle name="_MultipleSpace 3 2 3 2 2 3" xfId="31807" xr:uid="{00000000-0005-0000-0000-0000AB3E0000}"/>
    <cellStyle name="_MultipleSpace 3 2 3 2 3" xfId="24354" xr:uid="{00000000-0005-0000-0000-0000AC3E0000}"/>
    <cellStyle name="_MultipleSpace 3 2 3 2 4" xfId="37676" xr:uid="{00000000-0005-0000-0000-0000AD3E0000}"/>
    <cellStyle name="_MultipleSpace 3 2 3 2 5" xfId="18500" xr:uid="{00000000-0005-0000-0000-0000AE3E0000}"/>
    <cellStyle name="_MultipleSpace 3 2 3 3" xfId="5026" xr:uid="{00000000-0005-0000-0000-0000AF3E0000}"/>
    <cellStyle name="_MultipleSpace 3 2 3 3 2" xfId="12491" xr:uid="{00000000-0005-0000-0000-0000B03E0000}"/>
    <cellStyle name="_MultipleSpace 3 2 3 3 2 2" xfId="46650" xr:uid="{00000000-0005-0000-0000-0000B13E0000}"/>
    <cellStyle name="_MultipleSpace 3 2 3 3 2 3" xfId="33330" xr:uid="{00000000-0005-0000-0000-0000B23E0000}"/>
    <cellStyle name="_MultipleSpace 3 2 3 3 3" xfId="25877" xr:uid="{00000000-0005-0000-0000-0000B33E0000}"/>
    <cellStyle name="_MultipleSpace 3 2 3 3 4" xfId="39199" xr:uid="{00000000-0005-0000-0000-0000B43E0000}"/>
    <cellStyle name="_MultipleSpace 3 2 3 3 5" xfId="20023" xr:uid="{00000000-0005-0000-0000-0000B53E0000}"/>
    <cellStyle name="_MultipleSpace 3 2 3 4" xfId="6569" xr:uid="{00000000-0005-0000-0000-0000B63E0000}"/>
    <cellStyle name="_MultipleSpace 3 2 3 4 2" xfId="14034" xr:uid="{00000000-0005-0000-0000-0000B73E0000}"/>
    <cellStyle name="_MultipleSpace 3 2 3 4 2 2" xfId="48193" xr:uid="{00000000-0005-0000-0000-0000B83E0000}"/>
    <cellStyle name="_MultipleSpace 3 2 3 4 2 3" xfId="34873" xr:uid="{00000000-0005-0000-0000-0000B93E0000}"/>
    <cellStyle name="_MultipleSpace 3 2 3 4 3" xfId="27420" xr:uid="{00000000-0005-0000-0000-0000BA3E0000}"/>
    <cellStyle name="_MultipleSpace 3 2 3 4 4" xfId="40742" xr:uid="{00000000-0005-0000-0000-0000BB3E0000}"/>
    <cellStyle name="_MultipleSpace 3 2 3 4 5" xfId="21566" xr:uid="{00000000-0005-0000-0000-0000BC3E0000}"/>
    <cellStyle name="_MultipleSpace 3 2 3 5" xfId="9457" xr:uid="{00000000-0005-0000-0000-0000BD3E0000}"/>
    <cellStyle name="_MultipleSpace 3 2 3 5 2" xfId="30298" xr:uid="{00000000-0005-0000-0000-0000BE3E0000}"/>
    <cellStyle name="_MultipleSpace 3 2 3 5 3" xfId="43618" xr:uid="{00000000-0005-0000-0000-0000BF3E0000}"/>
    <cellStyle name="_MultipleSpace 3 2 3 5 4" xfId="16991" xr:uid="{00000000-0005-0000-0000-0000C03E0000}"/>
    <cellStyle name="_MultipleSpace 3 2 3 6" xfId="8183" xr:uid="{00000000-0005-0000-0000-0000C13E0000}"/>
    <cellStyle name="_MultipleSpace 3 2 3 6 2" xfId="42354" xr:uid="{00000000-0005-0000-0000-0000C23E0000}"/>
    <cellStyle name="_MultipleSpace 3 2 3 6 3" xfId="29034" xr:uid="{00000000-0005-0000-0000-0000C33E0000}"/>
    <cellStyle name="_MultipleSpace 3 2 3 7" xfId="22845" xr:uid="{00000000-0005-0000-0000-0000C43E0000}"/>
    <cellStyle name="_MultipleSpace 3 2 3 8" xfId="36167" xr:uid="{00000000-0005-0000-0000-0000C53E0000}"/>
    <cellStyle name="_MultipleSpace 3 2 3 9" xfId="15727" xr:uid="{00000000-0005-0000-0000-0000C63E0000}"/>
    <cellStyle name="_MultipleSpace 3 2 4" xfId="2259" xr:uid="{00000000-0005-0000-0000-0000C73E0000}"/>
    <cellStyle name="_MultipleSpace 3 2 4 2" xfId="3797" xr:uid="{00000000-0005-0000-0000-0000C83E0000}"/>
    <cellStyle name="_MultipleSpace 3 2 4 2 2" xfId="11262" xr:uid="{00000000-0005-0000-0000-0000C93E0000}"/>
    <cellStyle name="_MultipleSpace 3 2 4 2 2 2" xfId="45422" xr:uid="{00000000-0005-0000-0000-0000CA3E0000}"/>
    <cellStyle name="_MultipleSpace 3 2 4 2 2 3" xfId="32102" xr:uid="{00000000-0005-0000-0000-0000CB3E0000}"/>
    <cellStyle name="_MultipleSpace 3 2 4 2 3" xfId="24649" xr:uid="{00000000-0005-0000-0000-0000CC3E0000}"/>
    <cellStyle name="_MultipleSpace 3 2 4 2 4" xfId="37971" xr:uid="{00000000-0005-0000-0000-0000CD3E0000}"/>
    <cellStyle name="_MultipleSpace 3 2 4 2 5" xfId="18795" xr:uid="{00000000-0005-0000-0000-0000CE3E0000}"/>
    <cellStyle name="_MultipleSpace 3 2 4 3" xfId="5321" xr:uid="{00000000-0005-0000-0000-0000CF3E0000}"/>
    <cellStyle name="_MultipleSpace 3 2 4 3 2" xfId="12786" xr:uid="{00000000-0005-0000-0000-0000D03E0000}"/>
    <cellStyle name="_MultipleSpace 3 2 4 3 2 2" xfId="46945" xr:uid="{00000000-0005-0000-0000-0000D13E0000}"/>
    <cellStyle name="_MultipleSpace 3 2 4 3 2 3" xfId="33625" xr:uid="{00000000-0005-0000-0000-0000D23E0000}"/>
    <cellStyle name="_MultipleSpace 3 2 4 3 3" xfId="26172" xr:uid="{00000000-0005-0000-0000-0000D33E0000}"/>
    <cellStyle name="_MultipleSpace 3 2 4 3 4" xfId="39494" xr:uid="{00000000-0005-0000-0000-0000D43E0000}"/>
    <cellStyle name="_MultipleSpace 3 2 4 3 5" xfId="20318" xr:uid="{00000000-0005-0000-0000-0000D53E0000}"/>
    <cellStyle name="_MultipleSpace 3 2 4 4" xfId="6864" xr:uid="{00000000-0005-0000-0000-0000D63E0000}"/>
    <cellStyle name="_MultipleSpace 3 2 4 4 2" xfId="14329" xr:uid="{00000000-0005-0000-0000-0000D73E0000}"/>
    <cellStyle name="_MultipleSpace 3 2 4 4 2 2" xfId="48488" xr:uid="{00000000-0005-0000-0000-0000D83E0000}"/>
    <cellStyle name="_MultipleSpace 3 2 4 4 2 3" xfId="35168" xr:uid="{00000000-0005-0000-0000-0000D93E0000}"/>
    <cellStyle name="_MultipleSpace 3 2 4 4 3" xfId="27715" xr:uid="{00000000-0005-0000-0000-0000DA3E0000}"/>
    <cellStyle name="_MultipleSpace 3 2 4 4 4" xfId="41037" xr:uid="{00000000-0005-0000-0000-0000DB3E0000}"/>
    <cellStyle name="_MultipleSpace 3 2 4 4 5" xfId="21861" xr:uid="{00000000-0005-0000-0000-0000DC3E0000}"/>
    <cellStyle name="_MultipleSpace 3 2 4 5" xfId="9766" xr:uid="{00000000-0005-0000-0000-0000DD3E0000}"/>
    <cellStyle name="_MultipleSpace 3 2 4 5 2" xfId="30607" xr:uid="{00000000-0005-0000-0000-0000DE3E0000}"/>
    <cellStyle name="_MultipleSpace 3 2 4 5 3" xfId="43927" xr:uid="{00000000-0005-0000-0000-0000DF3E0000}"/>
    <cellStyle name="_MultipleSpace 3 2 4 5 4" xfId="17300" xr:uid="{00000000-0005-0000-0000-0000E03E0000}"/>
    <cellStyle name="_MultipleSpace 3 2 4 6" xfId="8478" xr:uid="{00000000-0005-0000-0000-0000E13E0000}"/>
    <cellStyle name="_MultipleSpace 3 2 4 6 2" xfId="42649" xr:uid="{00000000-0005-0000-0000-0000E23E0000}"/>
    <cellStyle name="_MultipleSpace 3 2 4 6 3" xfId="29329" xr:uid="{00000000-0005-0000-0000-0000E33E0000}"/>
    <cellStyle name="_MultipleSpace 3 2 4 7" xfId="23154" xr:uid="{00000000-0005-0000-0000-0000E43E0000}"/>
    <cellStyle name="_MultipleSpace 3 2 4 8" xfId="36476" xr:uid="{00000000-0005-0000-0000-0000E53E0000}"/>
    <cellStyle name="_MultipleSpace 3 2 4 9" xfId="16022" xr:uid="{00000000-0005-0000-0000-0000E63E0000}"/>
    <cellStyle name="_MultipleSpace 3 2 5" xfId="3105" xr:uid="{00000000-0005-0000-0000-0000E73E0000}"/>
    <cellStyle name="_MultipleSpace 3 2 5 2" xfId="4637" xr:uid="{00000000-0005-0000-0000-0000E83E0000}"/>
    <cellStyle name="_MultipleSpace 3 2 5 2 2" xfId="12102" xr:uid="{00000000-0005-0000-0000-0000E93E0000}"/>
    <cellStyle name="_MultipleSpace 3 2 5 2 2 2" xfId="46261" xr:uid="{00000000-0005-0000-0000-0000EA3E0000}"/>
    <cellStyle name="_MultipleSpace 3 2 5 2 2 3" xfId="32941" xr:uid="{00000000-0005-0000-0000-0000EB3E0000}"/>
    <cellStyle name="_MultipleSpace 3 2 5 2 3" xfId="25488" xr:uid="{00000000-0005-0000-0000-0000EC3E0000}"/>
    <cellStyle name="_MultipleSpace 3 2 5 2 4" xfId="38810" xr:uid="{00000000-0005-0000-0000-0000ED3E0000}"/>
    <cellStyle name="_MultipleSpace 3 2 5 2 5" xfId="19634" xr:uid="{00000000-0005-0000-0000-0000EE3E0000}"/>
    <cellStyle name="_MultipleSpace 3 2 5 3" xfId="6180" xr:uid="{00000000-0005-0000-0000-0000EF3E0000}"/>
    <cellStyle name="_MultipleSpace 3 2 5 3 2" xfId="13645" xr:uid="{00000000-0005-0000-0000-0000F03E0000}"/>
    <cellStyle name="_MultipleSpace 3 2 5 3 2 2" xfId="47804" xr:uid="{00000000-0005-0000-0000-0000F13E0000}"/>
    <cellStyle name="_MultipleSpace 3 2 5 3 2 3" xfId="34484" xr:uid="{00000000-0005-0000-0000-0000F23E0000}"/>
    <cellStyle name="_MultipleSpace 3 2 5 3 3" xfId="27031" xr:uid="{00000000-0005-0000-0000-0000F33E0000}"/>
    <cellStyle name="_MultipleSpace 3 2 5 3 4" xfId="40353" xr:uid="{00000000-0005-0000-0000-0000F43E0000}"/>
    <cellStyle name="_MultipleSpace 3 2 5 3 5" xfId="21177" xr:uid="{00000000-0005-0000-0000-0000F53E0000}"/>
    <cellStyle name="_MultipleSpace 3 2 5 4" xfId="10578" xr:uid="{00000000-0005-0000-0000-0000F63E0000}"/>
    <cellStyle name="_MultipleSpace 3 2 5 4 2" xfId="31418" xr:uid="{00000000-0005-0000-0000-0000F73E0000}"/>
    <cellStyle name="_MultipleSpace 3 2 5 4 3" xfId="44738" xr:uid="{00000000-0005-0000-0000-0000F83E0000}"/>
    <cellStyle name="_MultipleSpace 3 2 5 4 4" xfId="18111" xr:uid="{00000000-0005-0000-0000-0000F93E0000}"/>
    <cellStyle name="_MultipleSpace 3 2 5 5" xfId="7794" xr:uid="{00000000-0005-0000-0000-0000FA3E0000}"/>
    <cellStyle name="_MultipleSpace 3 2 5 5 2" xfId="41965" xr:uid="{00000000-0005-0000-0000-0000FB3E0000}"/>
    <cellStyle name="_MultipleSpace 3 2 5 5 3" xfId="28645" xr:uid="{00000000-0005-0000-0000-0000FC3E0000}"/>
    <cellStyle name="_MultipleSpace 3 2 5 6" xfId="23965" xr:uid="{00000000-0005-0000-0000-0000FD3E0000}"/>
    <cellStyle name="_MultipleSpace 3 2 5 7" xfId="37287" xr:uid="{00000000-0005-0000-0000-0000FE3E0000}"/>
    <cellStyle name="_MultipleSpace 3 2 5 8" xfId="15338" xr:uid="{00000000-0005-0000-0000-0000FF3E0000}"/>
    <cellStyle name="_MultipleSpace 3 2 6" xfId="2615" xr:uid="{00000000-0005-0000-0000-0000003F0000}"/>
    <cellStyle name="_MultipleSpace 3 2 6 2" xfId="10122" xr:uid="{00000000-0005-0000-0000-0000013F0000}"/>
    <cellStyle name="_MultipleSpace 3 2 6 2 2" xfId="44282" xr:uid="{00000000-0005-0000-0000-0000023F0000}"/>
    <cellStyle name="_MultipleSpace 3 2 6 2 3" xfId="30962" xr:uid="{00000000-0005-0000-0000-0000033F0000}"/>
    <cellStyle name="_MultipleSpace 3 2 6 3" xfId="23509" xr:uid="{00000000-0005-0000-0000-0000043F0000}"/>
    <cellStyle name="_MultipleSpace 3 2 6 4" xfId="36831" xr:uid="{00000000-0005-0000-0000-0000053F0000}"/>
    <cellStyle name="_MultipleSpace 3 2 6 5" xfId="17655" xr:uid="{00000000-0005-0000-0000-0000063F0000}"/>
    <cellStyle name="_MultipleSpace 3 2 7" xfId="4174" xr:uid="{00000000-0005-0000-0000-0000073F0000}"/>
    <cellStyle name="_MultipleSpace 3 2 7 2" xfId="11639" xr:uid="{00000000-0005-0000-0000-0000083F0000}"/>
    <cellStyle name="_MultipleSpace 3 2 7 2 2" xfId="45798" xr:uid="{00000000-0005-0000-0000-0000093F0000}"/>
    <cellStyle name="_MultipleSpace 3 2 7 2 3" xfId="32478" xr:uid="{00000000-0005-0000-0000-00000A3F0000}"/>
    <cellStyle name="_MultipleSpace 3 2 7 3" xfId="25025" xr:uid="{00000000-0005-0000-0000-00000B3F0000}"/>
    <cellStyle name="_MultipleSpace 3 2 7 4" xfId="38347" xr:uid="{00000000-0005-0000-0000-00000C3F0000}"/>
    <cellStyle name="_MultipleSpace 3 2 7 5" xfId="19171" xr:uid="{00000000-0005-0000-0000-00000D3F0000}"/>
    <cellStyle name="_MultipleSpace 3 2 8" xfId="5705" xr:uid="{00000000-0005-0000-0000-00000E3F0000}"/>
    <cellStyle name="_MultipleSpace 3 2 8 2" xfId="13170" xr:uid="{00000000-0005-0000-0000-00000F3F0000}"/>
    <cellStyle name="_MultipleSpace 3 2 8 2 2" xfId="47329" xr:uid="{00000000-0005-0000-0000-0000103F0000}"/>
    <cellStyle name="_MultipleSpace 3 2 8 2 3" xfId="34009" xr:uid="{00000000-0005-0000-0000-0000113F0000}"/>
    <cellStyle name="_MultipleSpace 3 2 8 3" xfId="26556" xr:uid="{00000000-0005-0000-0000-0000123F0000}"/>
    <cellStyle name="_MultipleSpace 3 2 8 4" xfId="39878" xr:uid="{00000000-0005-0000-0000-0000133F0000}"/>
    <cellStyle name="_MultipleSpace 3 2 8 5" xfId="20702" xr:uid="{00000000-0005-0000-0000-0000143F0000}"/>
    <cellStyle name="_MultipleSpace 3 2 9" xfId="9068" xr:uid="{00000000-0005-0000-0000-0000153F0000}"/>
    <cellStyle name="_MultipleSpace 3 2 9 2" xfId="29909" xr:uid="{00000000-0005-0000-0000-0000163F0000}"/>
    <cellStyle name="_MultipleSpace 3 2 9 3" xfId="43229" xr:uid="{00000000-0005-0000-0000-0000173F0000}"/>
    <cellStyle name="_MultipleSpace 3 2 9 4" xfId="16602" xr:uid="{00000000-0005-0000-0000-0000183F0000}"/>
    <cellStyle name="_MultipleSpace 3 3" xfId="1296" xr:uid="{00000000-0005-0000-0000-0000193F0000}"/>
    <cellStyle name="_MultipleSpace 3 3 2" xfId="3179" xr:uid="{00000000-0005-0000-0000-00001A3F0000}"/>
    <cellStyle name="_MultipleSpace 3 3 2 2" xfId="10648" xr:uid="{00000000-0005-0000-0000-00001B3F0000}"/>
    <cellStyle name="_MultipleSpace 3 3 2 2 2" xfId="44808" xr:uid="{00000000-0005-0000-0000-00001C3F0000}"/>
    <cellStyle name="_MultipleSpace 3 3 2 2 3" xfId="31488" xr:uid="{00000000-0005-0000-0000-00001D3F0000}"/>
    <cellStyle name="_MultipleSpace 3 3 2 3" xfId="24035" xr:uid="{00000000-0005-0000-0000-00001E3F0000}"/>
    <cellStyle name="_MultipleSpace 3 3 2 4" xfId="37357" xr:uid="{00000000-0005-0000-0000-00001F3F0000}"/>
    <cellStyle name="_MultipleSpace 3 3 2 5" xfId="18181" xr:uid="{00000000-0005-0000-0000-0000203F0000}"/>
    <cellStyle name="_MultipleSpace 3 3 3" xfId="4707" xr:uid="{00000000-0005-0000-0000-0000213F0000}"/>
    <cellStyle name="_MultipleSpace 3 3 3 2" xfId="12172" xr:uid="{00000000-0005-0000-0000-0000223F0000}"/>
    <cellStyle name="_MultipleSpace 3 3 3 2 2" xfId="46331" xr:uid="{00000000-0005-0000-0000-0000233F0000}"/>
    <cellStyle name="_MultipleSpace 3 3 3 2 3" xfId="33011" xr:uid="{00000000-0005-0000-0000-0000243F0000}"/>
    <cellStyle name="_MultipleSpace 3 3 3 3" xfId="25558" xr:uid="{00000000-0005-0000-0000-0000253F0000}"/>
    <cellStyle name="_MultipleSpace 3 3 3 4" xfId="38880" xr:uid="{00000000-0005-0000-0000-0000263F0000}"/>
    <cellStyle name="_MultipleSpace 3 3 3 5" xfId="19704" xr:uid="{00000000-0005-0000-0000-0000273F0000}"/>
    <cellStyle name="_MultipleSpace 3 3 4" xfId="6250" xr:uid="{00000000-0005-0000-0000-0000283F0000}"/>
    <cellStyle name="_MultipleSpace 3 3 4 2" xfId="13715" xr:uid="{00000000-0005-0000-0000-0000293F0000}"/>
    <cellStyle name="_MultipleSpace 3 3 4 2 2" xfId="47874" xr:uid="{00000000-0005-0000-0000-00002A3F0000}"/>
    <cellStyle name="_MultipleSpace 3 3 4 2 3" xfId="34554" xr:uid="{00000000-0005-0000-0000-00002B3F0000}"/>
    <cellStyle name="_MultipleSpace 3 3 4 3" xfId="27101" xr:uid="{00000000-0005-0000-0000-00002C3F0000}"/>
    <cellStyle name="_MultipleSpace 3 3 4 4" xfId="40423" xr:uid="{00000000-0005-0000-0000-00002D3F0000}"/>
    <cellStyle name="_MultipleSpace 3 3 4 5" xfId="21247" xr:uid="{00000000-0005-0000-0000-00002E3F0000}"/>
    <cellStyle name="_MultipleSpace 3 3 5" xfId="9138" xr:uid="{00000000-0005-0000-0000-00002F3F0000}"/>
    <cellStyle name="_MultipleSpace 3 3 5 2" xfId="29979" xr:uid="{00000000-0005-0000-0000-0000303F0000}"/>
    <cellStyle name="_MultipleSpace 3 3 5 3" xfId="43299" xr:uid="{00000000-0005-0000-0000-0000313F0000}"/>
    <cellStyle name="_MultipleSpace 3 3 5 4" xfId="16672" xr:uid="{00000000-0005-0000-0000-0000323F0000}"/>
    <cellStyle name="_MultipleSpace 3 3 6" xfId="7864" xr:uid="{00000000-0005-0000-0000-0000333F0000}"/>
    <cellStyle name="_MultipleSpace 3 3 6 2" xfId="42035" xr:uid="{00000000-0005-0000-0000-0000343F0000}"/>
    <cellStyle name="_MultipleSpace 3 3 6 3" xfId="28715" xr:uid="{00000000-0005-0000-0000-0000353F0000}"/>
    <cellStyle name="_MultipleSpace 3 3 7" xfId="22525" xr:uid="{00000000-0005-0000-0000-0000363F0000}"/>
    <cellStyle name="_MultipleSpace 3 3 8" xfId="35848" xr:uid="{00000000-0005-0000-0000-0000373F0000}"/>
    <cellStyle name="_MultipleSpace 3 3 9" xfId="15408" xr:uid="{00000000-0005-0000-0000-0000383F0000}"/>
    <cellStyle name="_MultipleSpace 3 4" xfId="1859" xr:uid="{00000000-0005-0000-0000-0000393F0000}"/>
    <cellStyle name="_MultipleSpace 3 4 2" xfId="3418" xr:uid="{00000000-0005-0000-0000-00003A3F0000}"/>
    <cellStyle name="_MultipleSpace 3 4 2 2" xfId="10883" xr:uid="{00000000-0005-0000-0000-00003B3F0000}"/>
    <cellStyle name="_MultipleSpace 3 4 2 2 2" xfId="45043" xr:uid="{00000000-0005-0000-0000-00003C3F0000}"/>
    <cellStyle name="_MultipleSpace 3 4 2 2 3" xfId="31723" xr:uid="{00000000-0005-0000-0000-00003D3F0000}"/>
    <cellStyle name="_MultipleSpace 3 4 2 3" xfId="24270" xr:uid="{00000000-0005-0000-0000-00003E3F0000}"/>
    <cellStyle name="_MultipleSpace 3 4 2 4" xfId="37592" xr:uid="{00000000-0005-0000-0000-00003F3F0000}"/>
    <cellStyle name="_MultipleSpace 3 4 2 5" xfId="18416" xr:uid="{00000000-0005-0000-0000-0000403F0000}"/>
    <cellStyle name="_MultipleSpace 3 4 3" xfId="4942" xr:uid="{00000000-0005-0000-0000-0000413F0000}"/>
    <cellStyle name="_MultipleSpace 3 4 3 2" xfId="12407" xr:uid="{00000000-0005-0000-0000-0000423F0000}"/>
    <cellStyle name="_MultipleSpace 3 4 3 2 2" xfId="46566" xr:uid="{00000000-0005-0000-0000-0000433F0000}"/>
    <cellStyle name="_MultipleSpace 3 4 3 2 3" xfId="33246" xr:uid="{00000000-0005-0000-0000-0000443F0000}"/>
    <cellStyle name="_MultipleSpace 3 4 3 3" xfId="25793" xr:uid="{00000000-0005-0000-0000-0000453F0000}"/>
    <cellStyle name="_MultipleSpace 3 4 3 4" xfId="39115" xr:uid="{00000000-0005-0000-0000-0000463F0000}"/>
    <cellStyle name="_MultipleSpace 3 4 3 5" xfId="19939" xr:uid="{00000000-0005-0000-0000-0000473F0000}"/>
    <cellStyle name="_MultipleSpace 3 4 4" xfId="6485" xr:uid="{00000000-0005-0000-0000-0000483F0000}"/>
    <cellStyle name="_MultipleSpace 3 4 4 2" xfId="13950" xr:uid="{00000000-0005-0000-0000-0000493F0000}"/>
    <cellStyle name="_MultipleSpace 3 4 4 2 2" xfId="48109" xr:uid="{00000000-0005-0000-0000-00004A3F0000}"/>
    <cellStyle name="_MultipleSpace 3 4 4 2 3" xfId="34789" xr:uid="{00000000-0005-0000-0000-00004B3F0000}"/>
    <cellStyle name="_MultipleSpace 3 4 4 3" xfId="27336" xr:uid="{00000000-0005-0000-0000-00004C3F0000}"/>
    <cellStyle name="_MultipleSpace 3 4 4 4" xfId="40658" xr:uid="{00000000-0005-0000-0000-00004D3F0000}"/>
    <cellStyle name="_MultipleSpace 3 4 4 5" xfId="21482" xr:uid="{00000000-0005-0000-0000-00004E3F0000}"/>
    <cellStyle name="_MultipleSpace 3 4 5" xfId="9373" xr:uid="{00000000-0005-0000-0000-00004F3F0000}"/>
    <cellStyle name="_MultipleSpace 3 4 5 2" xfId="30214" xr:uid="{00000000-0005-0000-0000-0000503F0000}"/>
    <cellStyle name="_MultipleSpace 3 4 5 3" xfId="43534" xr:uid="{00000000-0005-0000-0000-0000513F0000}"/>
    <cellStyle name="_MultipleSpace 3 4 5 4" xfId="16907" xr:uid="{00000000-0005-0000-0000-0000523F0000}"/>
    <cellStyle name="_MultipleSpace 3 4 6" xfId="8099" xr:uid="{00000000-0005-0000-0000-0000533F0000}"/>
    <cellStyle name="_MultipleSpace 3 4 6 2" xfId="42270" xr:uid="{00000000-0005-0000-0000-0000543F0000}"/>
    <cellStyle name="_MultipleSpace 3 4 6 3" xfId="28950" xr:uid="{00000000-0005-0000-0000-0000553F0000}"/>
    <cellStyle name="_MultipleSpace 3 4 7" xfId="22761" xr:uid="{00000000-0005-0000-0000-0000563F0000}"/>
    <cellStyle name="_MultipleSpace 3 4 8" xfId="36083" xr:uid="{00000000-0005-0000-0000-0000573F0000}"/>
    <cellStyle name="_MultipleSpace 3 4 9" xfId="15643" xr:uid="{00000000-0005-0000-0000-0000583F0000}"/>
    <cellStyle name="_MultipleSpace 3 5" xfId="2175" xr:uid="{00000000-0005-0000-0000-0000593F0000}"/>
    <cellStyle name="_MultipleSpace 3 5 2" xfId="3716" xr:uid="{00000000-0005-0000-0000-00005A3F0000}"/>
    <cellStyle name="_MultipleSpace 3 5 2 2" xfId="11181" xr:uid="{00000000-0005-0000-0000-00005B3F0000}"/>
    <cellStyle name="_MultipleSpace 3 5 2 2 2" xfId="45341" xr:uid="{00000000-0005-0000-0000-00005C3F0000}"/>
    <cellStyle name="_MultipleSpace 3 5 2 2 3" xfId="32021" xr:uid="{00000000-0005-0000-0000-00005D3F0000}"/>
    <cellStyle name="_MultipleSpace 3 5 2 3" xfId="24568" xr:uid="{00000000-0005-0000-0000-00005E3F0000}"/>
    <cellStyle name="_MultipleSpace 3 5 2 4" xfId="37890" xr:uid="{00000000-0005-0000-0000-00005F3F0000}"/>
    <cellStyle name="_MultipleSpace 3 5 2 5" xfId="18714" xr:uid="{00000000-0005-0000-0000-0000603F0000}"/>
    <cellStyle name="_MultipleSpace 3 5 3" xfId="5240" xr:uid="{00000000-0005-0000-0000-0000613F0000}"/>
    <cellStyle name="_MultipleSpace 3 5 3 2" xfId="12705" xr:uid="{00000000-0005-0000-0000-0000623F0000}"/>
    <cellStyle name="_MultipleSpace 3 5 3 2 2" xfId="46864" xr:uid="{00000000-0005-0000-0000-0000633F0000}"/>
    <cellStyle name="_MultipleSpace 3 5 3 2 3" xfId="33544" xr:uid="{00000000-0005-0000-0000-0000643F0000}"/>
    <cellStyle name="_MultipleSpace 3 5 3 3" xfId="26091" xr:uid="{00000000-0005-0000-0000-0000653F0000}"/>
    <cellStyle name="_MultipleSpace 3 5 3 4" xfId="39413" xr:uid="{00000000-0005-0000-0000-0000663F0000}"/>
    <cellStyle name="_MultipleSpace 3 5 3 5" xfId="20237" xr:uid="{00000000-0005-0000-0000-0000673F0000}"/>
    <cellStyle name="_MultipleSpace 3 5 4" xfId="6783" xr:uid="{00000000-0005-0000-0000-0000683F0000}"/>
    <cellStyle name="_MultipleSpace 3 5 4 2" xfId="14248" xr:uid="{00000000-0005-0000-0000-0000693F0000}"/>
    <cellStyle name="_MultipleSpace 3 5 4 2 2" xfId="48407" xr:uid="{00000000-0005-0000-0000-00006A3F0000}"/>
    <cellStyle name="_MultipleSpace 3 5 4 2 3" xfId="35087" xr:uid="{00000000-0005-0000-0000-00006B3F0000}"/>
    <cellStyle name="_MultipleSpace 3 5 4 3" xfId="27634" xr:uid="{00000000-0005-0000-0000-00006C3F0000}"/>
    <cellStyle name="_MultipleSpace 3 5 4 4" xfId="40956" xr:uid="{00000000-0005-0000-0000-00006D3F0000}"/>
    <cellStyle name="_MultipleSpace 3 5 4 5" xfId="21780" xr:uid="{00000000-0005-0000-0000-00006E3F0000}"/>
    <cellStyle name="_MultipleSpace 3 5 5" xfId="9682" xr:uid="{00000000-0005-0000-0000-00006F3F0000}"/>
    <cellStyle name="_MultipleSpace 3 5 5 2" xfId="30523" xr:uid="{00000000-0005-0000-0000-0000703F0000}"/>
    <cellStyle name="_MultipleSpace 3 5 5 3" xfId="43843" xr:uid="{00000000-0005-0000-0000-0000713F0000}"/>
    <cellStyle name="_MultipleSpace 3 5 5 4" xfId="17216" xr:uid="{00000000-0005-0000-0000-0000723F0000}"/>
    <cellStyle name="_MultipleSpace 3 5 6" xfId="8397" xr:uid="{00000000-0005-0000-0000-0000733F0000}"/>
    <cellStyle name="_MultipleSpace 3 5 6 2" xfId="42568" xr:uid="{00000000-0005-0000-0000-0000743F0000}"/>
    <cellStyle name="_MultipleSpace 3 5 6 3" xfId="29248" xr:uid="{00000000-0005-0000-0000-0000753F0000}"/>
    <cellStyle name="_MultipleSpace 3 5 7" xfId="23070" xr:uid="{00000000-0005-0000-0000-0000763F0000}"/>
    <cellStyle name="_MultipleSpace 3 5 8" xfId="36392" xr:uid="{00000000-0005-0000-0000-0000773F0000}"/>
    <cellStyle name="_MultipleSpace 3 5 9" xfId="15941" xr:uid="{00000000-0005-0000-0000-0000783F0000}"/>
    <cellStyle name="_MultipleSpace 3 6" xfId="2939" xr:uid="{00000000-0005-0000-0000-0000793F0000}"/>
    <cellStyle name="_MultipleSpace 3 6 2" xfId="4493" xr:uid="{00000000-0005-0000-0000-00007A3F0000}"/>
    <cellStyle name="_MultipleSpace 3 6 2 2" xfId="11958" xr:uid="{00000000-0005-0000-0000-00007B3F0000}"/>
    <cellStyle name="_MultipleSpace 3 6 2 2 2" xfId="46117" xr:uid="{00000000-0005-0000-0000-00007C3F0000}"/>
    <cellStyle name="_MultipleSpace 3 6 2 2 3" xfId="32797" xr:uid="{00000000-0005-0000-0000-00007D3F0000}"/>
    <cellStyle name="_MultipleSpace 3 6 2 3" xfId="25344" xr:uid="{00000000-0005-0000-0000-00007E3F0000}"/>
    <cellStyle name="_MultipleSpace 3 6 2 4" xfId="38666" xr:uid="{00000000-0005-0000-0000-00007F3F0000}"/>
    <cellStyle name="_MultipleSpace 3 6 2 5" xfId="19490" xr:uid="{00000000-0005-0000-0000-0000803F0000}"/>
    <cellStyle name="_MultipleSpace 3 6 3" xfId="6036" xr:uid="{00000000-0005-0000-0000-0000813F0000}"/>
    <cellStyle name="_MultipleSpace 3 6 3 2" xfId="13501" xr:uid="{00000000-0005-0000-0000-0000823F0000}"/>
    <cellStyle name="_MultipleSpace 3 6 3 2 2" xfId="47660" xr:uid="{00000000-0005-0000-0000-0000833F0000}"/>
    <cellStyle name="_MultipleSpace 3 6 3 2 3" xfId="34340" xr:uid="{00000000-0005-0000-0000-0000843F0000}"/>
    <cellStyle name="_MultipleSpace 3 6 3 3" xfId="26887" xr:uid="{00000000-0005-0000-0000-0000853F0000}"/>
    <cellStyle name="_MultipleSpace 3 6 3 4" xfId="40209" xr:uid="{00000000-0005-0000-0000-0000863F0000}"/>
    <cellStyle name="_MultipleSpace 3 6 3 5" xfId="21033" xr:uid="{00000000-0005-0000-0000-0000873F0000}"/>
    <cellStyle name="_MultipleSpace 3 6 4" xfId="10434" xr:uid="{00000000-0005-0000-0000-0000883F0000}"/>
    <cellStyle name="_MultipleSpace 3 6 4 2" xfId="31274" xr:uid="{00000000-0005-0000-0000-0000893F0000}"/>
    <cellStyle name="_MultipleSpace 3 6 4 3" xfId="44594" xr:uid="{00000000-0005-0000-0000-00008A3F0000}"/>
    <cellStyle name="_MultipleSpace 3 6 4 4" xfId="17967" xr:uid="{00000000-0005-0000-0000-00008B3F0000}"/>
    <cellStyle name="_MultipleSpace 3 6 5" xfId="7650" xr:uid="{00000000-0005-0000-0000-00008C3F0000}"/>
    <cellStyle name="_MultipleSpace 3 6 5 2" xfId="41821" xr:uid="{00000000-0005-0000-0000-00008D3F0000}"/>
    <cellStyle name="_MultipleSpace 3 6 5 3" xfId="28501" xr:uid="{00000000-0005-0000-0000-00008E3F0000}"/>
    <cellStyle name="_MultipleSpace 3 6 6" xfId="23821" xr:uid="{00000000-0005-0000-0000-00008F3F0000}"/>
    <cellStyle name="_MultipleSpace 3 6 7" xfId="37143" xr:uid="{00000000-0005-0000-0000-0000903F0000}"/>
    <cellStyle name="_MultipleSpace 3 6 8" xfId="15194" xr:uid="{00000000-0005-0000-0000-0000913F0000}"/>
    <cellStyle name="_MultipleSpace 3 7" xfId="2503" xr:uid="{00000000-0005-0000-0000-0000923F0000}"/>
    <cellStyle name="_MultipleSpace 3 7 2" xfId="10010" xr:uid="{00000000-0005-0000-0000-0000933F0000}"/>
    <cellStyle name="_MultipleSpace 3 7 2 2" xfId="44170" xr:uid="{00000000-0005-0000-0000-0000943F0000}"/>
    <cellStyle name="_MultipleSpace 3 7 2 3" xfId="30850" xr:uid="{00000000-0005-0000-0000-0000953F0000}"/>
    <cellStyle name="_MultipleSpace 3 7 3" xfId="23397" xr:uid="{00000000-0005-0000-0000-0000963F0000}"/>
    <cellStyle name="_MultipleSpace 3 7 4" xfId="36719" xr:uid="{00000000-0005-0000-0000-0000973F0000}"/>
    <cellStyle name="_MultipleSpace 3 7 5" xfId="17543" xr:uid="{00000000-0005-0000-0000-0000983F0000}"/>
    <cellStyle name="_MultipleSpace 3 8" xfId="4053" xr:uid="{00000000-0005-0000-0000-0000993F0000}"/>
    <cellStyle name="_MultipleSpace 3 8 2" xfId="11518" xr:uid="{00000000-0005-0000-0000-00009A3F0000}"/>
    <cellStyle name="_MultipleSpace 3 8 2 2" xfId="45678" xr:uid="{00000000-0005-0000-0000-00009B3F0000}"/>
    <cellStyle name="_MultipleSpace 3 8 2 3" xfId="32358" xr:uid="{00000000-0005-0000-0000-00009C3F0000}"/>
    <cellStyle name="_MultipleSpace 3 8 3" xfId="24905" xr:uid="{00000000-0005-0000-0000-00009D3F0000}"/>
    <cellStyle name="_MultipleSpace 3 8 4" xfId="38227" xr:uid="{00000000-0005-0000-0000-00009E3F0000}"/>
    <cellStyle name="_MultipleSpace 3 8 5" xfId="19051" xr:uid="{00000000-0005-0000-0000-00009F3F0000}"/>
    <cellStyle name="_MultipleSpace 3 9" xfId="5621" xr:uid="{00000000-0005-0000-0000-0000A03F0000}"/>
    <cellStyle name="_MultipleSpace 3 9 2" xfId="13086" xr:uid="{00000000-0005-0000-0000-0000A13F0000}"/>
    <cellStyle name="_MultipleSpace 3 9 2 2" xfId="47245" xr:uid="{00000000-0005-0000-0000-0000A23F0000}"/>
    <cellStyle name="_MultipleSpace 3 9 2 3" xfId="33925" xr:uid="{00000000-0005-0000-0000-0000A33F0000}"/>
    <cellStyle name="_MultipleSpace 3 9 3" xfId="26472" xr:uid="{00000000-0005-0000-0000-0000A43F0000}"/>
    <cellStyle name="_MultipleSpace 3 9 4" xfId="39794" xr:uid="{00000000-0005-0000-0000-0000A53F0000}"/>
    <cellStyle name="_MultipleSpace 3 9 5" xfId="20618" xr:uid="{00000000-0005-0000-0000-0000A63F0000}"/>
    <cellStyle name="_MultipleSpace 4" xfId="1191" xr:uid="{00000000-0005-0000-0000-0000A73F0000}"/>
    <cellStyle name="_MultipleSpace 4 10" xfId="9040" xr:uid="{00000000-0005-0000-0000-0000A83F0000}"/>
    <cellStyle name="_MultipleSpace 4 10 2" xfId="29881" xr:uid="{00000000-0005-0000-0000-0000A93F0000}"/>
    <cellStyle name="_MultipleSpace 4 10 3" xfId="43201" xr:uid="{00000000-0005-0000-0000-0000AA3F0000}"/>
    <cellStyle name="_MultipleSpace 4 10 4" xfId="16574" xr:uid="{00000000-0005-0000-0000-0000AB3F0000}"/>
    <cellStyle name="_MultipleSpace 4 11" xfId="7267" xr:uid="{00000000-0005-0000-0000-0000AC3F0000}"/>
    <cellStyle name="_MultipleSpace 4 11 2" xfId="41439" xr:uid="{00000000-0005-0000-0000-0000AD3F0000}"/>
    <cellStyle name="_MultipleSpace 4 11 3" xfId="28118" xr:uid="{00000000-0005-0000-0000-0000AE3F0000}"/>
    <cellStyle name="_MultipleSpace 4 12" xfId="22427" xr:uid="{00000000-0005-0000-0000-0000AF3F0000}"/>
    <cellStyle name="_MultipleSpace 4 13" xfId="35750" xr:uid="{00000000-0005-0000-0000-0000B03F0000}"/>
    <cellStyle name="_MultipleSpace 4 14" xfId="14812" xr:uid="{00000000-0005-0000-0000-0000B13F0000}"/>
    <cellStyle name="_MultipleSpace 4 2" xfId="1728" xr:uid="{00000000-0005-0000-0000-0000B23F0000}"/>
    <cellStyle name="_MultipleSpace 4 2 10" xfId="22632" xr:uid="{00000000-0005-0000-0000-0000B33F0000}"/>
    <cellStyle name="_MultipleSpace 4 2 11" xfId="35954" xr:uid="{00000000-0005-0000-0000-0000B43F0000}"/>
    <cellStyle name="_MultipleSpace 4 2 12" xfId="14893" xr:uid="{00000000-0005-0000-0000-0000B53F0000}"/>
    <cellStyle name="_MultipleSpace 4 2 2" xfId="1963" xr:uid="{00000000-0005-0000-0000-0000B63F0000}"/>
    <cellStyle name="_MultipleSpace 4 2 2 2" xfId="3520" xr:uid="{00000000-0005-0000-0000-0000B73F0000}"/>
    <cellStyle name="_MultipleSpace 4 2 2 2 2" xfId="10985" xr:uid="{00000000-0005-0000-0000-0000B83F0000}"/>
    <cellStyle name="_MultipleSpace 4 2 2 2 2 2" xfId="45145" xr:uid="{00000000-0005-0000-0000-0000B93F0000}"/>
    <cellStyle name="_MultipleSpace 4 2 2 2 2 3" xfId="31825" xr:uid="{00000000-0005-0000-0000-0000BA3F0000}"/>
    <cellStyle name="_MultipleSpace 4 2 2 2 3" xfId="24372" xr:uid="{00000000-0005-0000-0000-0000BB3F0000}"/>
    <cellStyle name="_MultipleSpace 4 2 2 2 4" xfId="37694" xr:uid="{00000000-0005-0000-0000-0000BC3F0000}"/>
    <cellStyle name="_MultipleSpace 4 2 2 2 5" xfId="18518" xr:uid="{00000000-0005-0000-0000-0000BD3F0000}"/>
    <cellStyle name="_MultipleSpace 4 2 2 3" xfId="5044" xr:uid="{00000000-0005-0000-0000-0000BE3F0000}"/>
    <cellStyle name="_MultipleSpace 4 2 2 3 2" xfId="12509" xr:uid="{00000000-0005-0000-0000-0000BF3F0000}"/>
    <cellStyle name="_MultipleSpace 4 2 2 3 2 2" xfId="46668" xr:uid="{00000000-0005-0000-0000-0000C03F0000}"/>
    <cellStyle name="_MultipleSpace 4 2 2 3 2 3" xfId="33348" xr:uid="{00000000-0005-0000-0000-0000C13F0000}"/>
    <cellStyle name="_MultipleSpace 4 2 2 3 3" xfId="25895" xr:uid="{00000000-0005-0000-0000-0000C23F0000}"/>
    <cellStyle name="_MultipleSpace 4 2 2 3 4" xfId="39217" xr:uid="{00000000-0005-0000-0000-0000C33F0000}"/>
    <cellStyle name="_MultipleSpace 4 2 2 3 5" xfId="20041" xr:uid="{00000000-0005-0000-0000-0000C43F0000}"/>
    <cellStyle name="_MultipleSpace 4 2 2 4" xfId="6587" xr:uid="{00000000-0005-0000-0000-0000C53F0000}"/>
    <cellStyle name="_MultipleSpace 4 2 2 4 2" xfId="14052" xr:uid="{00000000-0005-0000-0000-0000C63F0000}"/>
    <cellStyle name="_MultipleSpace 4 2 2 4 2 2" xfId="48211" xr:uid="{00000000-0005-0000-0000-0000C73F0000}"/>
    <cellStyle name="_MultipleSpace 4 2 2 4 2 3" xfId="34891" xr:uid="{00000000-0005-0000-0000-0000C83F0000}"/>
    <cellStyle name="_MultipleSpace 4 2 2 4 3" xfId="27438" xr:uid="{00000000-0005-0000-0000-0000C93F0000}"/>
    <cellStyle name="_MultipleSpace 4 2 2 4 4" xfId="40760" xr:uid="{00000000-0005-0000-0000-0000CA3F0000}"/>
    <cellStyle name="_MultipleSpace 4 2 2 4 5" xfId="21584" xr:uid="{00000000-0005-0000-0000-0000CB3F0000}"/>
    <cellStyle name="_MultipleSpace 4 2 2 5" xfId="9475" xr:uid="{00000000-0005-0000-0000-0000CC3F0000}"/>
    <cellStyle name="_MultipleSpace 4 2 2 5 2" xfId="30316" xr:uid="{00000000-0005-0000-0000-0000CD3F0000}"/>
    <cellStyle name="_MultipleSpace 4 2 2 5 3" xfId="43636" xr:uid="{00000000-0005-0000-0000-0000CE3F0000}"/>
    <cellStyle name="_MultipleSpace 4 2 2 5 4" xfId="17009" xr:uid="{00000000-0005-0000-0000-0000CF3F0000}"/>
    <cellStyle name="_MultipleSpace 4 2 2 6" xfId="8201" xr:uid="{00000000-0005-0000-0000-0000D03F0000}"/>
    <cellStyle name="_MultipleSpace 4 2 2 6 2" xfId="42372" xr:uid="{00000000-0005-0000-0000-0000D13F0000}"/>
    <cellStyle name="_MultipleSpace 4 2 2 6 3" xfId="29052" xr:uid="{00000000-0005-0000-0000-0000D23F0000}"/>
    <cellStyle name="_MultipleSpace 4 2 2 7" xfId="22863" xr:uid="{00000000-0005-0000-0000-0000D33F0000}"/>
    <cellStyle name="_MultipleSpace 4 2 2 8" xfId="36185" xr:uid="{00000000-0005-0000-0000-0000D43F0000}"/>
    <cellStyle name="_MultipleSpace 4 2 2 9" xfId="15745" xr:uid="{00000000-0005-0000-0000-0000D53F0000}"/>
    <cellStyle name="_MultipleSpace 4 2 3" xfId="2277" xr:uid="{00000000-0005-0000-0000-0000D63F0000}"/>
    <cellStyle name="_MultipleSpace 4 2 3 2" xfId="3815" xr:uid="{00000000-0005-0000-0000-0000D73F0000}"/>
    <cellStyle name="_MultipleSpace 4 2 3 2 2" xfId="11280" xr:uid="{00000000-0005-0000-0000-0000D83F0000}"/>
    <cellStyle name="_MultipleSpace 4 2 3 2 2 2" xfId="45440" xr:uid="{00000000-0005-0000-0000-0000D93F0000}"/>
    <cellStyle name="_MultipleSpace 4 2 3 2 2 3" xfId="32120" xr:uid="{00000000-0005-0000-0000-0000DA3F0000}"/>
    <cellStyle name="_MultipleSpace 4 2 3 2 3" xfId="24667" xr:uid="{00000000-0005-0000-0000-0000DB3F0000}"/>
    <cellStyle name="_MultipleSpace 4 2 3 2 4" xfId="37989" xr:uid="{00000000-0005-0000-0000-0000DC3F0000}"/>
    <cellStyle name="_MultipleSpace 4 2 3 2 5" xfId="18813" xr:uid="{00000000-0005-0000-0000-0000DD3F0000}"/>
    <cellStyle name="_MultipleSpace 4 2 3 3" xfId="5339" xr:uid="{00000000-0005-0000-0000-0000DE3F0000}"/>
    <cellStyle name="_MultipleSpace 4 2 3 3 2" xfId="12804" xr:uid="{00000000-0005-0000-0000-0000DF3F0000}"/>
    <cellStyle name="_MultipleSpace 4 2 3 3 2 2" xfId="46963" xr:uid="{00000000-0005-0000-0000-0000E03F0000}"/>
    <cellStyle name="_MultipleSpace 4 2 3 3 2 3" xfId="33643" xr:uid="{00000000-0005-0000-0000-0000E13F0000}"/>
    <cellStyle name="_MultipleSpace 4 2 3 3 3" xfId="26190" xr:uid="{00000000-0005-0000-0000-0000E23F0000}"/>
    <cellStyle name="_MultipleSpace 4 2 3 3 4" xfId="39512" xr:uid="{00000000-0005-0000-0000-0000E33F0000}"/>
    <cellStyle name="_MultipleSpace 4 2 3 3 5" xfId="20336" xr:uid="{00000000-0005-0000-0000-0000E43F0000}"/>
    <cellStyle name="_MultipleSpace 4 2 3 4" xfId="6882" xr:uid="{00000000-0005-0000-0000-0000E53F0000}"/>
    <cellStyle name="_MultipleSpace 4 2 3 4 2" xfId="14347" xr:uid="{00000000-0005-0000-0000-0000E63F0000}"/>
    <cellStyle name="_MultipleSpace 4 2 3 4 2 2" xfId="48506" xr:uid="{00000000-0005-0000-0000-0000E73F0000}"/>
    <cellStyle name="_MultipleSpace 4 2 3 4 2 3" xfId="35186" xr:uid="{00000000-0005-0000-0000-0000E83F0000}"/>
    <cellStyle name="_MultipleSpace 4 2 3 4 3" xfId="27733" xr:uid="{00000000-0005-0000-0000-0000E93F0000}"/>
    <cellStyle name="_MultipleSpace 4 2 3 4 4" xfId="41055" xr:uid="{00000000-0005-0000-0000-0000EA3F0000}"/>
    <cellStyle name="_MultipleSpace 4 2 3 4 5" xfId="21879" xr:uid="{00000000-0005-0000-0000-0000EB3F0000}"/>
    <cellStyle name="_MultipleSpace 4 2 3 5" xfId="9784" xr:uid="{00000000-0005-0000-0000-0000EC3F0000}"/>
    <cellStyle name="_MultipleSpace 4 2 3 5 2" xfId="30625" xr:uid="{00000000-0005-0000-0000-0000ED3F0000}"/>
    <cellStyle name="_MultipleSpace 4 2 3 5 3" xfId="43945" xr:uid="{00000000-0005-0000-0000-0000EE3F0000}"/>
    <cellStyle name="_MultipleSpace 4 2 3 5 4" xfId="17318" xr:uid="{00000000-0005-0000-0000-0000EF3F0000}"/>
    <cellStyle name="_MultipleSpace 4 2 3 6" xfId="8496" xr:uid="{00000000-0005-0000-0000-0000F03F0000}"/>
    <cellStyle name="_MultipleSpace 4 2 3 6 2" xfId="42667" xr:uid="{00000000-0005-0000-0000-0000F13F0000}"/>
    <cellStyle name="_MultipleSpace 4 2 3 6 3" xfId="29347" xr:uid="{00000000-0005-0000-0000-0000F23F0000}"/>
    <cellStyle name="_MultipleSpace 4 2 3 7" xfId="23172" xr:uid="{00000000-0005-0000-0000-0000F33F0000}"/>
    <cellStyle name="_MultipleSpace 4 2 3 8" xfId="36494" xr:uid="{00000000-0005-0000-0000-0000F43F0000}"/>
    <cellStyle name="_MultipleSpace 4 2 3 9" xfId="16040" xr:uid="{00000000-0005-0000-0000-0000F53F0000}"/>
    <cellStyle name="_MultipleSpace 4 2 4" xfId="3289" xr:uid="{00000000-0005-0000-0000-0000F63F0000}"/>
    <cellStyle name="_MultipleSpace 4 2 4 2" xfId="4813" xr:uid="{00000000-0005-0000-0000-0000F73F0000}"/>
    <cellStyle name="_MultipleSpace 4 2 4 2 2" xfId="12278" xr:uid="{00000000-0005-0000-0000-0000F83F0000}"/>
    <cellStyle name="_MultipleSpace 4 2 4 2 2 2" xfId="46437" xr:uid="{00000000-0005-0000-0000-0000F93F0000}"/>
    <cellStyle name="_MultipleSpace 4 2 4 2 2 3" xfId="33117" xr:uid="{00000000-0005-0000-0000-0000FA3F0000}"/>
    <cellStyle name="_MultipleSpace 4 2 4 2 3" xfId="25664" xr:uid="{00000000-0005-0000-0000-0000FB3F0000}"/>
    <cellStyle name="_MultipleSpace 4 2 4 2 4" xfId="38986" xr:uid="{00000000-0005-0000-0000-0000FC3F0000}"/>
    <cellStyle name="_MultipleSpace 4 2 4 2 5" xfId="19810" xr:uid="{00000000-0005-0000-0000-0000FD3F0000}"/>
    <cellStyle name="_MultipleSpace 4 2 4 3" xfId="6356" xr:uid="{00000000-0005-0000-0000-0000FE3F0000}"/>
    <cellStyle name="_MultipleSpace 4 2 4 3 2" xfId="13821" xr:uid="{00000000-0005-0000-0000-0000FF3F0000}"/>
    <cellStyle name="_MultipleSpace 4 2 4 3 2 2" xfId="47980" xr:uid="{00000000-0005-0000-0000-000000400000}"/>
    <cellStyle name="_MultipleSpace 4 2 4 3 2 3" xfId="34660" xr:uid="{00000000-0005-0000-0000-000001400000}"/>
    <cellStyle name="_MultipleSpace 4 2 4 3 3" xfId="27207" xr:uid="{00000000-0005-0000-0000-000002400000}"/>
    <cellStyle name="_MultipleSpace 4 2 4 3 4" xfId="40529" xr:uid="{00000000-0005-0000-0000-000003400000}"/>
    <cellStyle name="_MultipleSpace 4 2 4 3 5" xfId="21353" xr:uid="{00000000-0005-0000-0000-000004400000}"/>
    <cellStyle name="_MultipleSpace 4 2 4 4" xfId="10754" xr:uid="{00000000-0005-0000-0000-000005400000}"/>
    <cellStyle name="_MultipleSpace 4 2 4 4 2" xfId="31594" xr:uid="{00000000-0005-0000-0000-000006400000}"/>
    <cellStyle name="_MultipleSpace 4 2 4 4 3" xfId="44914" xr:uid="{00000000-0005-0000-0000-000007400000}"/>
    <cellStyle name="_MultipleSpace 4 2 4 4 4" xfId="18287" xr:uid="{00000000-0005-0000-0000-000008400000}"/>
    <cellStyle name="_MultipleSpace 4 2 4 5" xfId="7970" xr:uid="{00000000-0005-0000-0000-000009400000}"/>
    <cellStyle name="_MultipleSpace 4 2 4 5 2" xfId="42141" xr:uid="{00000000-0005-0000-0000-00000A400000}"/>
    <cellStyle name="_MultipleSpace 4 2 4 5 3" xfId="28821" xr:uid="{00000000-0005-0000-0000-00000B400000}"/>
    <cellStyle name="_MultipleSpace 4 2 4 6" xfId="24141" xr:uid="{00000000-0005-0000-0000-00000C400000}"/>
    <cellStyle name="_MultipleSpace 4 2 4 7" xfId="37463" xr:uid="{00000000-0005-0000-0000-00000D400000}"/>
    <cellStyle name="_MultipleSpace 4 2 4 8" xfId="15514" xr:uid="{00000000-0005-0000-0000-00000E400000}"/>
    <cellStyle name="_MultipleSpace 4 2 5" xfId="2633" xr:uid="{00000000-0005-0000-0000-00000F400000}"/>
    <cellStyle name="_MultipleSpace 4 2 5 2" xfId="10140" xr:uid="{00000000-0005-0000-0000-000010400000}"/>
    <cellStyle name="_MultipleSpace 4 2 5 2 2" xfId="44300" xr:uid="{00000000-0005-0000-0000-000011400000}"/>
    <cellStyle name="_MultipleSpace 4 2 5 2 3" xfId="30980" xr:uid="{00000000-0005-0000-0000-000012400000}"/>
    <cellStyle name="_MultipleSpace 4 2 5 3" xfId="23527" xr:uid="{00000000-0005-0000-0000-000013400000}"/>
    <cellStyle name="_MultipleSpace 4 2 5 4" xfId="36849" xr:uid="{00000000-0005-0000-0000-000014400000}"/>
    <cellStyle name="_MultipleSpace 4 2 5 5" xfId="17673" xr:uid="{00000000-0005-0000-0000-000015400000}"/>
    <cellStyle name="_MultipleSpace 4 2 6" xfId="4192" xr:uid="{00000000-0005-0000-0000-000016400000}"/>
    <cellStyle name="_MultipleSpace 4 2 6 2" xfId="11657" xr:uid="{00000000-0005-0000-0000-000017400000}"/>
    <cellStyle name="_MultipleSpace 4 2 6 2 2" xfId="45816" xr:uid="{00000000-0005-0000-0000-000018400000}"/>
    <cellStyle name="_MultipleSpace 4 2 6 2 3" xfId="32496" xr:uid="{00000000-0005-0000-0000-000019400000}"/>
    <cellStyle name="_MultipleSpace 4 2 6 3" xfId="25043" xr:uid="{00000000-0005-0000-0000-00001A400000}"/>
    <cellStyle name="_MultipleSpace 4 2 6 4" xfId="38365" xr:uid="{00000000-0005-0000-0000-00001B400000}"/>
    <cellStyle name="_MultipleSpace 4 2 6 5" xfId="19189" xr:uid="{00000000-0005-0000-0000-00001C400000}"/>
    <cellStyle name="_MultipleSpace 4 2 7" xfId="5723" xr:uid="{00000000-0005-0000-0000-00001D400000}"/>
    <cellStyle name="_MultipleSpace 4 2 7 2" xfId="13188" xr:uid="{00000000-0005-0000-0000-00001E400000}"/>
    <cellStyle name="_MultipleSpace 4 2 7 2 2" xfId="47347" xr:uid="{00000000-0005-0000-0000-00001F400000}"/>
    <cellStyle name="_MultipleSpace 4 2 7 2 3" xfId="34027" xr:uid="{00000000-0005-0000-0000-000020400000}"/>
    <cellStyle name="_MultipleSpace 4 2 7 3" xfId="26574" xr:uid="{00000000-0005-0000-0000-000021400000}"/>
    <cellStyle name="_MultipleSpace 4 2 7 4" xfId="39896" xr:uid="{00000000-0005-0000-0000-000022400000}"/>
    <cellStyle name="_MultipleSpace 4 2 7 5" xfId="20720" xr:uid="{00000000-0005-0000-0000-000023400000}"/>
    <cellStyle name="_MultipleSpace 4 2 8" xfId="9244" xr:uid="{00000000-0005-0000-0000-000024400000}"/>
    <cellStyle name="_MultipleSpace 4 2 8 2" xfId="30085" xr:uid="{00000000-0005-0000-0000-000025400000}"/>
    <cellStyle name="_MultipleSpace 4 2 8 3" xfId="43405" xr:uid="{00000000-0005-0000-0000-000026400000}"/>
    <cellStyle name="_MultipleSpace 4 2 8 4" xfId="16778" xr:uid="{00000000-0005-0000-0000-000027400000}"/>
    <cellStyle name="_MultipleSpace 4 2 9" xfId="7349" xr:uid="{00000000-0005-0000-0000-000028400000}"/>
    <cellStyle name="_MultipleSpace 4 2 9 2" xfId="41520" xr:uid="{00000000-0005-0000-0000-000029400000}"/>
    <cellStyle name="_MultipleSpace 4 2 9 3" xfId="28200" xr:uid="{00000000-0005-0000-0000-00002A400000}"/>
    <cellStyle name="_MultipleSpace 4 3" xfId="1323" xr:uid="{00000000-0005-0000-0000-00002B400000}"/>
    <cellStyle name="_MultipleSpace 4 3 2" xfId="3206" xr:uid="{00000000-0005-0000-0000-00002C400000}"/>
    <cellStyle name="_MultipleSpace 4 3 2 2" xfId="10673" xr:uid="{00000000-0005-0000-0000-00002D400000}"/>
    <cellStyle name="_MultipleSpace 4 3 2 2 2" xfId="44833" xr:uid="{00000000-0005-0000-0000-00002E400000}"/>
    <cellStyle name="_MultipleSpace 4 3 2 2 3" xfId="31513" xr:uid="{00000000-0005-0000-0000-00002F400000}"/>
    <cellStyle name="_MultipleSpace 4 3 2 3" xfId="24060" xr:uid="{00000000-0005-0000-0000-000030400000}"/>
    <cellStyle name="_MultipleSpace 4 3 2 4" xfId="37382" xr:uid="{00000000-0005-0000-0000-000031400000}"/>
    <cellStyle name="_MultipleSpace 4 3 2 5" xfId="18206" xr:uid="{00000000-0005-0000-0000-000032400000}"/>
    <cellStyle name="_MultipleSpace 4 3 3" xfId="4732" xr:uid="{00000000-0005-0000-0000-000033400000}"/>
    <cellStyle name="_MultipleSpace 4 3 3 2" xfId="12197" xr:uid="{00000000-0005-0000-0000-000034400000}"/>
    <cellStyle name="_MultipleSpace 4 3 3 2 2" xfId="46356" xr:uid="{00000000-0005-0000-0000-000035400000}"/>
    <cellStyle name="_MultipleSpace 4 3 3 2 3" xfId="33036" xr:uid="{00000000-0005-0000-0000-000036400000}"/>
    <cellStyle name="_MultipleSpace 4 3 3 3" xfId="25583" xr:uid="{00000000-0005-0000-0000-000037400000}"/>
    <cellStyle name="_MultipleSpace 4 3 3 4" xfId="38905" xr:uid="{00000000-0005-0000-0000-000038400000}"/>
    <cellStyle name="_MultipleSpace 4 3 3 5" xfId="19729" xr:uid="{00000000-0005-0000-0000-000039400000}"/>
    <cellStyle name="_MultipleSpace 4 3 4" xfId="6275" xr:uid="{00000000-0005-0000-0000-00003A400000}"/>
    <cellStyle name="_MultipleSpace 4 3 4 2" xfId="13740" xr:uid="{00000000-0005-0000-0000-00003B400000}"/>
    <cellStyle name="_MultipleSpace 4 3 4 2 2" xfId="47899" xr:uid="{00000000-0005-0000-0000-00003C400000}"/>
    <cellStyle name="_MultipleSpace 4 3 4 2 3" xfId="34579" xr:uid="{00000000-0005-0000-0000-00003D400000}"/>
    <cellStyle name="_MultipleSpace 4 3 4 3" xfId="27126" xr:uid="{00000000-0005-0000-0000-00003E400000}"/>
    <cellStyle name="_MultipleSpace 4 3 4 4" xfId="40448" xr:uid="{00000000-0005-0000-0000-00003F400000}"/>
    <cellStyle name="_MultipleSpace 4 3 4 5" xfId="21272" xr:uid="{00000000-0005-0000-0000-000040400000}"/>
    <cellStyle name="_MultipleSpace 4 3 5" xfId="9163" xr:uid="{00000000-0005-0000-0000-000041400000}"/>
    <cellStyle name="_MultipleSpace 4 3 5 2" xfId="30004" xr:uid="{00000000-0005-0000-0000-000042400000}"/>
    <cellStyle name="_MultipleSpace 4 3 5 3" xfId="43324" xr:uid="{00000000-0005-0000-0000-000043400000}"/>
    <cellStyle name="_MultipleSpace 4 3 5 4" xfId="16697" xr:uid="{00000000-0005-0000-0000-000044400000}"/>
    <cellStyle name="_MultipleSpace 4 3 6" xfId="7889" xr:uid="{00000000-0005-0000-0000-000045400000}"/>
    <cellStyle name="_MultipleSpace 4 3 6 2" xfId="42060" xr:uid="{00000000-0005-0000-0000-000046400000}"/>
    <cellStyle name="_MultipleSpace 4 3 6 3" xfId="28740" xr:uid="{00000000-0005-0000-0000-000047400000}"/>
    <cellStyle name="_MultipleSpace 4 3 7" xfId="22550" xr:uid="{00000000-0005-0000-0000-000048400000}"/>
    <cellStyle name="_MultipleSpace 4 3 8" xfId="35873" xr:uid="{00000000-0005-0000-0000-000049400000}"/>
    <cellStyle name="_MultipleSpace 4 3 9" xfId="15433" xr:uid="{00000000-0005-0000-0000-00004A400000}"/>
    <cellStyle name="_MultipleSpace 4 4" xfId="1881" xr:uid="{00000000-0005-0000-0000-00004B400000}"/>
    <cellStyle name="_MultipleSpace 4 4 2" xfId="3439" xr:uid="{00000000-0005-0000-0000-00004C400000}"/>
    <cellStyle name="_MultipleSpace 4 4 2 2" xfId="10904" xr:uid="{00000000-0005-0000-0000-00004D400000}"/>
    <cellStyle name="_MultipleSpace 4 4 2 2 2" xfId="45064" xr:uid="{00000000-0005-0000-0000-00004E400000}"/>
    <cellStyle name="_MultipleSpace 4 4 2 2 3" xfId="31744" xr:uid="{00000000-0005-0000-0000-00004F400000}"/>
    <cellStyle name="_MultipleSpace 4 4 2 3" xfId="24291" xr:uid="{00000000-0005-0000-0000-000050400000}"/>
    <cellStyle name="_MultipleSpace 4 4 2 4" xfId="37613" xr:uid="{00000000-0005-0000-0000-000051400000}"/>
    <cellStyle name="_MultipleSpace 4 4 2 5" xfId="18437" xr:uid="{00000000-0005-0000-0000-000052400000}"/>
    <cellStyle name="_MultipleSpace 4 4 3" xfId="4963" xr:uid="{00000000-0005-0000-0000-000053400000}"/>
    <cellStyle name="_MultipleSpace 4 4 3 2" xfId="12428" xr:uid="{00000000-0005-0000-0000-000054400000}"/>
    <cellStyle name="_MultipleSpace 4 4 3 2 2" xfId="46587" xr:uid="{00000000-0005-0000-0000-000055400000}"/>
    <cellStyle name="_MultipleSpace 4 4 3 2 3" xfId="33267" xr:uid="{00000000-0005-0000-0000-000056400000}"/>
    <cellStyle name="_MultipleSpace 4 4 3 3" xfId="25814" xr:uid="{00000000-0005-0000-0000-000057400000}"/>
    <cellStyle name="_MultipleSpace 4 4 3 4" xfId="39136" xr:uid="{00000000-0005-0000-0000-000058400000}"/>
    <cellStyle name="_MultipleSpace 4 4 3 5" xfId="19960" xr:uid="{00000000-0005-0000-0000-000059400000}"/>
    <cellStyle name="_MultipleSpace 4 4 4" xfId="6506" xr:uid="{00000000-0005-0000-0000-00005A400000}"/>
    <cellStyle name="_MultipleSpace 4 4 4 2" xfId="13971" xr:uid="{00000000-0005-0000-0000-00005B400000}"/>
    <cellStyle name="_MultipleSpace 4 4 4 2 2" xfId="48130" xr:uid="{00000000-0005-0000-0000-00005C400000}"/>
    <cellStyle name="_MultipleSpace 4 4 4 2 3" xfId="34810" xr:uid="{00000000-0005-0000-0000-00005D400000}"/>
    <cellStyle name="_MultipleSpace 4 4 4 3" xfId="27357" xr:uid="{00000000-0005-0000-0000-00005E400000}"/>
    <cellStyle name="_MultipleSpace 4 4 4 4" xfId="40679" xr:uid="{00000000-0005-0000-0000-00005F400000}"/>
    <cellStyle name="_MultipleSpace 4 4 4 5" xfId="21503" xr:uid="{00000000-0005-0000-0000-000060400000}"/>
    <cellStyle name="_MultipleSpace 4 4 5" xfId="9394" xr:uid="{00000000-0005-0000-0000-000061400000}"/>
    <cellStyle name="_MultipleSpace 4 4 5 2" xfId="30235" xr:uid="{00000000-0005-0000-0000-000062400000}"/>
    <cellStyle name="_MultipleSpace 4 4 5 3" xfId="43555" xr:uid="{00000000-0005-0000-0000-000063400000}"/>
    <cellStyle name="_MultipleSpace 4 4 5 4" xfId="16928" xr:uid="{00000000-0005-0000-0000-000064400000}"/>
    <cellStyle name="_MultipleSpace 4 4 6" xfId="8120" xr:uid="{00000000-0005-0000-0000-000065400000}"/>
    <cellStyle name="_MultipleSpace 4 4 6 2" xfId="42291" xr:uid="{00000000-0005-0000-0000-000066400000}"/>
    <cellStyle name="_MultipleSpace 4 4 6 3" xfId="28971" xr:uid="{00000000-0005-0000-0000-000067400000}"/>
    <cellStyle name="_MultipleSpace 4 4 7" xfId="22782" xr:uid="{00000000-0005-0000-0000-000068400000}"/>
    <cellStyle name="_MultipleSpace 4 4 8" xfId="36104" xr:uid="{00000000-0005-0000-0000-000069400000}"/>
    <cellStyle name="_MultipleSpace 4 4 9" xfId="15664" xr:uid="{00000000-0005-0000-0000-00006A400000}"/>
    <cellStyle name="_MultipleSpace 4 5" xfId="2196" xr:uid="{00000000-0005-0000-0000-00006B400000}"/>
    <cellStyle name="_MultipleSpace 4 5 2" xfId="3734" xr:uid="{00000000-0005-0000-0000-00006C400000}"/>
    <cellStyle name="_MultipleSpace 4 5 2 2" xfId="11199" xr:uid="{00000000-0005-0000-0000-00006D400000}"/>
    <cellStyle name="_MultipleSpace 4 5 2 2 2" xfId="45359" xr:uid="{00000000-0005-0000-0000-00006E400000}"/>
    <cellStyle name="_MultipleSpace 4 5 2 2 3" xfId="32039" xr:uid="{00000000-0005-0000-0000-00006F400000}"/>
    <cellStyle name="_MultipleSpace 4 5 2 3" xfId="24586" xr:uid="{00000000-0005-0000-0000-000070400000}"/>
    <cellStyle name="_MultipleSpace 4 5 2 4" xfId="37908" xr:uid="{00000000-0005-0000-0000-000071400000}"/>
    <cellStyle name="_MultipleSpace 4 5 2 5" xfId="18732" xr:uid="{00000000-0005-0000-0000-000072400000}"/>
    <cellStyle name="_MultipleSpace 4 5 3" xfId="5258" xr:uid="{00000000-0005-0000-0000-000073400000}"/>
    <cellStyle name="_MultipleSpace 4 5 3 2" xfId="12723" xr:uid="{00000000-0005-0000-0000-000074400000}"/>
    <cellStyle name="_MultipleSpace 4 5 3 2 2" xfId="46882" xr:uid="{00000000-0005-0000-0000-000075400000}"/>
    <cellStyle name="_MultipleSpace 4 5 3 2 3" xfId="33562" xr:uid="{00000000-0005-0000-0000-000076400000}"/>
    <cellStyle name="_MultipleSpace 4 5 3 3" xfId="26109" xr:uid="{00000000-0005-0000-0000-000077400000}"/>
    <cellStyle name="_MultipleSpace 4 5 3 4" xfId="39431" xr:uid="{00000000-0005-0000-0000-000078400000}"/>
    <cellStyle name="_MultipleSpace 4 5 3 5" xfId="20255" xr:uid="{00000000-0005-0000-0000-000079400000}"/>
    <cellStyle name="_MultipleSpace 4 5 4" xfId="6801" xr:uid="{00000000-0005-0000-0000-00007A400000}"/>
    <cellStyle name="_MultipleSpace 4 5 4 2" xfId="14266" xr:uid="{00000000-0005-0000-0000-00007B400000}"/>
    <cellStyle name="_MultipleSpace 4 5 4 2 2" xfId="48425" xr:uid="{00000000-0005-0000-0000-00007C400000}"/>
    <cellStyle name="_MultipleSpace 4 5 4 2 3" xfId="35105" xr:uid="{00000000-0005-0000-0000-00007D400000}"/>
    <cellStyle name="_MultipleSpace 4 5 4 3" xfId="27652" xr:uid="{00000000-0005-0000-0000-00007E400000}"/>
    <cellStyle name="_MultipleSpace 4 5 4 4" xfId="40974" xr:uid="{00000000-0005-0000-0000-00007F400000}"/>
    <cellStyle name="_MultipleSpace 4 5 4 5" xfId="21798" xr:uid="{00000000-0005-0000-0000-000080400000}"/>
    <cellStyle name="_MultipleSpace 4 5 5" xfId="9703" xr:uid="{00000000-0005-0000-0000-000081400000}"/>
    <cellStyle name="_MultipleSpace 4 5 5 2" xfId="30544" xr:uid="{00000000-0005-0000-0000-000082400000}"/>
    <cellStyle name="_MultipleSpace 4 5 5 3" xfId="43864" xr:uid="{00000000-0005-0000-0000-000083400000}"/>
    <cellStyle name="_MultipleSpace 4 5 5 4" xfId="17237" xr:uid="{00000000-0005-0000-0000-000084400000}"/>
    <cellStyle name="_MultipleSpace 4 5 6" xfId="8415" xr:uid="{00000000-0005-0000-0000-000085400000}"/>
    <cellStyle name="_MultipleSpace 4 5 6 2" xfId="42586" xr:uid="{00000000-0005-0000-0000-000086400000}"/>
    <cellStyle name="_MultipleSpace 4 5 6 3" xfId="29266" xr:uid="{00000000-0005-0000-0000-000087400000}"/>
    <cellStyle name="_MultipleSpace 4 5 7" xfId="23091" xr:uid="{00000000-0005-0000-0000-000088400000}"/>
    <cellStyle name="_MultipleSpace 4 5 8" xfId="36413" xr:uid="{00000000-0005-0000-0000-000089400000}"/>
    <cellStyle name="_MultipleSpace 4 5 9" xfId="15959" xr:uid="{00000000-0005-0000-0000-00008A400000}"/>
    <cellStyle name="_MultipleSpace 4 6" xfId="3077" xr:uid="{00000000-0005-0000-0000-00008B400000}"/>
    <cellStyle name="_MultipleSpace 4 6 2" xfId="4609" xr:uid="{00000000-0005-0000-0000-00008C400000}"/>
    <cellStyle name="_MultipleSpace 4 6 2 2" xfId="12074" xr:uid="{00000000-0005-0000-0000-00008D400000}"/>
    <cellStyle name="_MultipleSpace 4 6 2 2 2" xfId="46233" xr:uid="{00000000-0005-0000-0000-00008E400000}"/>
    <cellStyle name="_MultipleSpace 4 6 2 2 3" xfId="32913" xr:uid="{00000000-0005-0000-0000-00008F400000}"/>
    <cellStyle name="_MultipleSpace 4 6 2 3" xfId="25460" xr:uid="{00000000-0005-0000-0000-000090400000}"/>
    <cellStyle name="_MultipleSpace 4 6 2 4" xfId="38782" xr:uid="{00000000-0005-0000-0000-000091400000}"/>
    <cellStyle name="_MultipleSpace 4 6 2 5" xfId="19606" xr:uid="{00000000-0005-0000-0000-000092400000}"/>
    <cellStyle name="_MultipleSpace 4 6 3" xfId="6152" xr:uid="{00000000-0005-0000-0000-000093400000}"/>
    <cellStyle name="_MultipleSpace 4 6 3 2" xfId="13617" xr:uid="{00000000-0005-0000-0000-000094400000}"/>
    <cellStyle name="_MultipleSpace 4 6 3 2 2" xfId="47776" xr:uid="{00000000-0005-0000-0000-000095400000}"/>
    <cellStyle name="_MultipleSpace 4 6 3 2 3" xfId="34456" xr:uid="{00000000-0005-0000-0000-000096400000}"/>
    <cellStyle name="_MultipleSpace 4 6 3 3" xfId="27003" xr:uid="{00000000-0005-0000-0000-000097400000}"/>
    <cellStyle name="_MultipleSpace 4 6 3 4" xfId="40325" xr:uid="{00000000-0005-0000-0000-000098400000}"/>
    <cellStyle name="_MultipleSpace 4 6 3 5" xfId="21149" xr:uid="{00000000-0005-0000-0000-000099400000}"/>
    <cellStyle name="_MultipleSpace 4 6 4" xfId="10550" xr:uid="{00000000-0005-0000-0000-00009A400000}"/>
    <cellStyle name="_MultipleSpace 4 6 4 2" xfId="31390" xr:uid="{00000000-0005-0000-0000-00009B400000}"/>
    <cellStyle name="_MultipleSpace 4 6 4 3" xfId="44710" xr:uid="{00000000-0005-0000-0000-00009C400000}"/>
    <cellStyle name="_MultipleSpace 4 6 4 4" xfId="18083" xr:uid="{00000000-0005-0000-0000-00009D400000}"/>
    <cellStyle name="_MultipleSpace 4 6 5" xfId="7766" xr:uid="{00000000-0005-0000-0000-00009E400000}"/>
    <cellStyle name="_MultipleSpace 4 6 5 2" xfId="41937" xr:uid="{00000000-0005-0000-0000-00009F400000}"/>
    <cellStyle name="_MultipleSpace 4 6 5 3" xfId="28617" xr:uid="{00000000-0005-0000-0000-0000A0400000}"/>
    <cellStyle name="_MultipleSpace 4 6 6" xfId="23937" xr:uid="{00000000-0005-0000-0000-0000A1400000}"/>
    <cellStyle name="_MultipleSpace 4 6 7" xfId="37259" xr:uid="{00000000-0005-0000-0000-0000A2400000}"/>
    <cellStyle name="_MultipleSpace 4 6 8" xfId="15310" xr:uid="{00000000-0005-0000-0000-0000A3400000}"/>
    <cellStyle name="_MultipleSpace 4 7" xfId="2552" xr:uid="{00000000-0005-0000-0000-0000A4400000}"/>
    <cellStyle name="_MultipleSpace 4 7 2" xfId="10059" xr:uid="{00000000-0005-0000-0000-0000A5400000}"/>
    <cellStyle name="_MultipleSpace 4 7 2 2" xfId="44219" xr:uid="{00000000-0005-0000-0000-0000A6400000}"/>
    <cellStyle name="_MultipleSpace 4 7 2 3" xfId="30899" xr:uid="{00000000-0005-0000-0000-0000A7400000}"/>
    <cellStyle name="_MultipleSpace 4 7 3" xfId="23446" xr:uid="{00000000-0005-0000-0000-0000A8400000}"/>
    <cellStyle name="_MultipleSpace 4 7 4" xfId="36768" xr:uid="{00000000-0005-0000-0000-0000A9400000}"/>
    <cellStyle name="_MultipleSpace 4 7 5" xfId="17592" xr:uid="{00000000-0005-0000-0000-0000AA400000}"/>
    <cellStyle name="_MultipleSpace 4 8" xfId="4111" xr:uid="{00000000-0005-0000-0000-0000AB400000}"/>
    <cellStyle name="_MultipleSpace 4 8 2" xfId="11576" xr:uid="{00000000-0005-0000-0000-0000AC400000}"/>
    <cellStyle name="_MultipleSpace 4 8 2 2" xfId="45735" xr:uid="{00000000-0005-0000-0000-0000AD400000}"/>
    <cellStyle name="_MultipleSpace 4 8 2 3" xfId="32415" xr:uid="{00000000-0005-0000-0000-0000AE400000}"/>
    <cellStyle name="_MultipleSpace 4 8 3" xfId="24962" xr:uid="{00000000-0005-0000-0000-0000AF400000}"/>
    <cellStyle name="_MultipleSpace 4 8 4" xfId="38284" xr:uid="{00000000-0005-0000-0000-0000B0400000}"/>
    <cellStyle name="_MultipleSpace 4 8 5" xfId="19108" xr:uid="{00000000-0005-0000-0000-0000B1400000}"/>
    <cellStyle name="_MultipleSpace 4 9" xfId="5642" xr:uid="{00000000-0005-0000-0000-0000B2400000}"/>
    <cellStyle name="_MultipleSpace 4 9 2" xfId="13107" xr:uid="{00000000-0005-0000-0000-0000B3400000}"/>
    <cellStyle name="_MultipleSpace 4 9 2 2" xfId="47266" xr:uid="{00000000-0005-0000-0000-0000B4400000}"/>
    <cellStyle name="_MultipleSpace 4 9 2 3" xfId="33946" xr:uid="{00000000-0005-0000-0000-0000B5400000}"/>
    <cellStyle name="_MultipleSpace 4 9 3" xfId="26493" xr:uid="{00000000-0005-0000-0000-0000B6400000}"/>
    <cellStyle name="_MultipleSpace 4 9 4" xfId="39815" xr:uid="{00000000-0005-0000-0000-0000B7400000}"/>
    <cellStyle name="_MultipleSpace 4 9 5" xfId="20639" xr:uid="{00000000-0005-0000-0000-0000B8400000}"/>
    <cellStyle name="_MultipleSpace 5" xfId="1344" xr:uid="{00000000-0005-0000-0000-0000B9400000}"/>
    <cellStyle name="_MultipleSpace 5 10" xfId="22571" xr:uid="{00000000-0005-0000-0000-0000BA400000}"/>
    <cellStyle name="_MultipleSpace 5 11" xfId="35894" xr:uid="{00000000-0005-0000-0000-0000BB400000}"/>
    <cellStyle name="_MultipleSpace 5 12" xfId="14833" xr:uid="{00000000-0005-0000-0000-0000BC400000}"/>
    <cellStyle name="_MultipleSpace 5 2" xfId="1902" xr:uid="{00000000-0005-0000-0000-0000BD400000}"/>
    <cellStyle name="_MultipleSpace 5 2 2" xfId="3460" xr:uid="{00000000-0005-0000-0000-0000BE400000}"/>
    <cellStyle name="_MultipleSpace 5 2 2 2" xfId="10925" xr:uid="{00000000-0005-0000-0000-0000BF400000}"/>
    <cellStyle name="_MultipleSpace 5 2 2 2 2" xfId="45085" xr:uid="{00000000-0005-0000-0000-0000C0400000}"/>
    <cellStyle name="_MultipleSpace 5 2 2 2 3" xfId="31765" xr:uid="{00000000-0005-0000-0000-0000C1400000}"/>
    <cellStyle name="_MultipleSpace 5 2 2 3" xfId="24312" xr:uid="{00000000-0005-0000-0000-0000C2400000}"/>
    <cellStyle name="_MultipleSpace 5 2 2 4" xfId="37634" xr:uid="{00000000-0005-0000-0000-0000C3400000}"/>
    <cellStyle name="_MultipleSpace 5 2 2 5" xfId="18458" xr:uid="{00000000-0005-0000-0000-0000C4400000}"/>
    <cellStyle name="_MultipleSpace 5 2 3" xfId="4984" xr:uid="{00000000-0005-0000-0000-0000C5400000}"/>
    <cellStyle name="_MultipleSpace 5 2 3 2" xfId="12449" xr:uid="{00000000-0005-0000-0000-0000C6400000}"/>
    <cellStyle name="_MultipleSpace 5 2 3 2 2" xfId="46608" xr:uid="{00000000-0005-0000-0000-0000C7400000}"/>
    <cellStyle name="_MultipleSpace 5 2 3 2 3" xfId="33288" xr:uid="{00000000-0005-0000-0000-0000C8400000}"/>
    <cellStyle name="_MultipleSpace 5 2 3 3" xfId="25835" xr:uid="{00000000-0005-0000-0000-0000C9400000}"/>
    <cellStyle name="_MultipleSpace 5 2 3 4" xfId="39157" xr:uid="{00000000-0005-0000-0000-0000CA400000}"/>
    <cellStyle name="_MultipleSpace 5 2 3 5" xfId="19981" xr:uid="{00000000-0005-0000-0000-0000CB400000}"/>
    <cellStyle name="_MultipleSpace 5 2 4" xfId="6527" xr:uid="{00000000-0005-0000-0000-0000CC400000}"/>
    <cellStyle name="_MultipleSpace 5 2 4 2" xfId="13992" xr:uid="{00000000-0005-0000-0000-0000CD400000}"/>
    <cellStyle name="_MultipleSpace 5 2 4 2 2" xfId="48151" xr:uid="{00000000-0005-0000-0000-0000CE400000}"/>
    <cellStyle name="_MultipleSpace 5 2 4 2 3" xfId="34831" xr:uid="{00000000-0005-0000-0000-0000CF400000}"/>
    <cellStyle name="_MultipleSpace 5 2 4 3" xfId="27378" xr:uid="{00000000-0005-0000-0000-0000D0400000}"/>
    <cellStyle name="_MultipleSpace 5 2 4 4" xfId="40700" xr:uid="{00000000-0005-0000-0000-0000D1400000}"/>
    <cellStyle name="_MultipleSpace 5 2 4 5" xfId="21524" xr:uid="{00000000-0005-0000-0000-0000D2400000}"/>
    <cellStyle name="_MultipleSpace 5 2 5" xfId="9415" xr:uid="{00000000-0005-0000-0000-0000D3400000}"/>
    <cellStyle name="_MultipleSpace 5 2 5 2" xfId="30256" xr:uid="{00000000-0005-0000-0000-0000D4400000}"/>
    <cellStyle name="_MultipleSpace 5 2 5 3" xfId="43576" xr:uid="{00000000-0005-0000-0000-0000D5400000}"/>
    <cellStyle name="_MultipleSpace 5 2 5 4" xfId="16949" xr:uid="{00000000-0005-0000-0000-0000D6400000}"/>
    <cellStyle name="_MultipleSpace 5 2 6" xfId="8141" xr:uid="{00000000-0005-0000-0000-0000D7400000}"/>
    <cellStyle name="_MultipleSpace 5 2 6 2" xfId="42312" xr:uid="{00000000-0005-0000-0000-0000D8400000}"/>
    <cellStyle name="_MultipleSpace 5 2 6 3" xfId="28992" xr:uid="{00000000-0005-0000-0000-0000D9400000}"/>
    <cellStyle name="_MultipleSpace 5 2 7" xfId="22803" xr:uid="{00000000-0005-0000-0000-0000DA400000}"/>
    <cellStyle name="_MultipleSpace 5 2 8" xfId="36125" xr:uid="{00000000-0005-0000-0000-0000DB400000}"/>
    <cellStyle name="_MultipleSpace 5 2 9" xfId="15685" xr:uid="{00000000-0005-0000-0000-0000DC400000}"/>
    <cellStyle name="_MultipleSpace 5 3" xfId="2217" xr:uid="{00000000-0005-0000-0000-0000DD400000}"/>
    <cellStyle name="_MultipleSpace 5 3 2" xfId="3755" xr:uid="{00000000-0005-0000-0000-0000DE400000}"/>
    <cellStyle name="_MultipleSpace 5 3 2 2" xfId="11220" xr:uid="{00000000-0005-0000-0000-0000DF400000}"/>
    <cellStyle name="_MultipleSpace 5 3 2 2 2" xfId="45380" xr:uid="{00000000-0005-0000-0000-0000E0400000}"/>
    <cellStyle name="_MultipleSpace 5 3 2 2 3" xfId="32060" xr:uid="{00000000-0005-0000-0000-0000E1400000}"/>
    <cellStyle name="_MultipleSpace 5 3 2 3" xfId="24607" xr:uid="{00000000-0005-0000-0000-0000E2400000}"/>
    <cellStyle name="_MultipleSpace 5 3 2 4" xfId="37929" xr:uid="{00000000-0005-0000-0000-0000E3400000}"/>
    <cellStyle name="_MultipleSpace 5 3 2 5" xfId="18753" xr:uid="{00000000-0005-0000-0000-0000E4400000}"/>
    <cellStyle name="_MultipleSpace 5 3 3" xfId="5279" xr:uid="{00000000-0005-0000-0000-0000E5400000}"/>
    <cellStyle name="_MultipleSpace 5 3 3 2" xfId="12744" xr:uid="{00000000-0005-0000-0000-0000E6400000}"/>
    <cellStyle name="_MultipleSpace 5 3 3 2 2" xfId="46903" xr:uid="{00000000-0005-0000-0000-0000E7400000}"/>
    <cellStyle name="_MultipleSpace 5 3 3 2 3" xfId="33583" xr:uid="{00000000-0005-0000-0000-0000E8400000}"/>
    <cellStyle name="_MultipleSpace 5 3 3 3" xfId="26130" xr:uid="{00000000-0005-0000-0000-0000E9400000}"/>
    <cellStyle name="_MultipleSpace 5 3 3 4" xfId="39452" xr:uid="{00000000-0005-0000-0000-0000EA400000}"/>
    <cellStyle name="_MultipleSpace 5 3 3 5" xfId="20276" xr:uid="{00000000-0005-0000-0000-0000EB400000}"/>
    <cellStyle name="_MultipleSpace 5 3 4" xfId="6822" xr:uid="{00000000-0005-0000-0000-0000EC400000}"/>
    <cellStyle name="_MultipleSpace 5 3 4 2" xfId="14287" xr:uid="{00000000-0005-0000-0000-0000ED400000}"/>
    <cellStyle name="_MultipleSpace 5 3 4 2 2" xfId="48446" xr:uid="{00000000-0005-0000-0000-0000EE400000}"/>
    <cellStyle name="_MultipleSpace 5 3 4 2 3" xfId="35126" xr:uid="{00000000-0005-0000-0000-0000EF400000}"/>
    <cellStyle name="_MultipleSpace 5 3 4 3" xfId="27673" xr:uid="{00000000-0005-0000-0000-0000F0400000}"/>
    <cellStyle name="_MultipleSpace 5 3 4 4" xfId="40995" xr:uid="{00000000-0005-0000-0000-0000F1400000}"/>
    <cellStyle name="_MultipleSpace 5 3 4 5" xfId="21819" xr:uid="{00000000-0005-0000-0000-0000F2400000}"/>
    <cellStyle name="_MultipleSpace 5 3 5" xfId="9724" xr:uid="{00000000-0005-0000-0000-0000F3400000}"/>
    <cellStyle name="_MultipleSpace 5 3 5 2" xfId="30565" xr:uid="{00000000-0005-0000-0000-0000F4400000}"/>
    <cellStyle name="_MultipleSpace 5 3 5 3" xfId="43885" xr:uid="{00000000-0005-0000-0000-0000F5400000}"/>
    <cellStyle name="_MultipleSpace 5 3 5 4" xfId="17258" xr:uid="{00000000-0005-0000-0000-0000F6400000}"/>
    <cellStyle name="_MultipleSpace 5 3 6" xfId="8436" xr:uid="{00000000-0005-0000-0000-0000F7400000}"/>
    <cellStyle name="_MultipleSpace 5 3 6 2" xfId="42607" xr:uid="{00000000-0005-0000-0000-0000F8400000}"/>
    <cellStyle name="_MultipleSpace 5 3 6 3" xfId="29287" xr:uid="{00000000-0005-0000-0000-0000F9400000}"/>
    <cellStyle name="_MultipleSpace 5 3 7" xfId="23112" xr:uid="{00000000-0005-0000-0000-0000FA400000}"/>
    <cellStyle name="_MultipleSpace 5 3 8" xfId="36434" xr:uid="{00000000-0005-0000-0000-0000FB400000}"/>
    <cellStyle name="_MultipleSpace 5 3 9" xfId="15980" xr:uid="{00000000-0005-0000-0000-0000FC400000}"/>
    <cellStyle name="_MultipleSpace 5 4" xfId="3227" xr:uid="{00000000-0005-0000-0000-0000FD400000}"/>
    <cellStyle name="_MultipleSpace 5 4 2" xfId="4753" xr:uid="{00000000-0005-0000-0000-0000FE400000}"/>
    <cellStyle name="_MultipleSpace 5 4 2 2" xfId="12218" xr:uid="{00000000-0005-0000-0000-0000FF400000}"/>
    <cellStyle name="_MultipleSpace 5 4 2 2 2" xfId="46377" xr:uid="{00000000-0005-0000-0000-000000410000}"/>
    <cellStyle name="_MultipleSpace 5 4 2 2 3" xfId="33057" xr:uid="{00000000-0005-0000-0000-000001410000}"/>
    <cellStyle name="_MultipleSpace 5 4 2 3" xfId="25604" xr:uid="{00000000-0005-0000-0000-000002410000}"/>
    <cellStyle name="_MultipleSpace 5 4 2 4" xfId="38926" xr:uid="{00000000-0005-0000-0000-000003410000}"/>
    <cellStyle name="_MultipleSpace 5 4 2 5" xfId="19750" xr:uid="{00000000-0005-0000-0000-000004410000}"/>
    <cellStyle name="_MultipleSpace 5 4 3" xfId="6296" xr:uid="{00000000-0005-0000-0000-000005410000}"/>
    <cellStyle name="_MultipleSpace 5 4 3 2" xfId="13761" xr:uid="{00000000-0005-0000-0000-000006410000}"/>
    <cellStyle name="_MultipleSpace 5 4 3 2 2" xfId="47920" xr:uid="{00000000-0005-0000-0000-000007410000}"/>
    <cellStyle name="_MultipleSpace 5 4 3 2 3" xfId="34600" xr:uid="{00000000-0005-0000-0000-000008410000}"/>
    <cellStyle name="_MultipleSpace 5 4 3 3" xfId="27147" xr:uid="{00000000-0005-0000-0000-000009410000}"/>
    <cellStyle name="_MultipleSpace 5 4 3 4" xfId="40469" xr:uid="{00000000-0005-0000-0000-00000A410000}"/>
    <cellStyle name="_MultipleSpace 5 4 3 5" xfId="21293" xr:uid="{00000000-0005-0000-0000-00000B410000}"/>
    <cellStyle name="_MultipleSpace 5 4 4" xfId="10694" xr:uid="{00000000-0005-0000-0000-00000C410000}"/>
    <cellStyle name="_MultipleSpace 5 4 4 2" xfId="31534" xr:uid="{00000000-0005-0000-0000-00000D410000}"/>
    <cellStyle name="_MultipleSpace 5 4 4 3" xfId="44854" xr:uid="{00000000-0005-0000-0000-00000E410000}"/>
    <cellStyle name="_MultipleSpace 5 4 4 4" xfId="18227" xr:uid="{00000000-0005-0000-0000-00000F410000}"/>
    <cellStyle name="_MultipleSpace 5 4 5" xfId="7910" xr:uid="{00000000-0005-0000-0000-000010410000}"/>
    <cellStyle name="_MultipleSpace 5 4 5 2" xfId="42081" xr:uid="{00000000-0005-0000-0000-000011410000}"/>
    <cellStyle name="_MultipleSpace 5 4 5 3" xfId="28761" xr:uid="{00000000-0005-0000-0000-000012410000}"/>
    <cellStyle name="_MultipleSpace 5 4 6" xfId="24081" xr:uid="{00000000-0005-0000-0000-000013410000}"/>
    <cellStyle name="_MultipleSpace 5 4 7" xfId="37403" xr:uid="{00000000-0005-0000-0000-000014410000}"/>
    <cellStyle name="_MultipleSpace 5 4 8" xfId="15454" xr:uid="{00000000-0005-0000-0000-000015410000}"/>
    <cellStyle name="_MultipleSpace 5 5" xfId="2573" xr:uid="{00000000-0005-0000-0000-000016410000}"/>
    <cellStyle name="_MultipleSpace 5 5 2" xfId="10080" xr:uid="{00000000-0005-0000-0000-000017410000}"/>
    <cellStyle name="_MultipleSpace 5 5 2 2" xfId="44240" xr:uid="{00000000-0005-0000-0000-000018410000}"/>
    <cellStyle name="_MultipleSpace 5 5 2 3" xfId="30920" xr:uid="{00000000-0005-0000-0000-000019410000}"/>
    <cellStyle name="_MultipleSpace 5 5 3" xfId="23467" xr:uid="{00000000-0005-0000-0000-00001A410000}"/>
    <cellStyle name="_MultipleSpace 5 5 4" xfId="36789" xr:uid="{00000000-0005-0000-0000-00001B410000}"/>
    <cellStyle name="_MultipleSpace 5 5 5" xfId="17613" xr:uid="{00000000-0005-0000-0000-00001C410000}"/>
    <cellStyle name="_MultipleSpace 5 6" xfId="4132" xr:uid="{00000000-0005-0000-0000-00001D410000}"/>
    <cellStyle name="_MultipleSpace 5 6 2" xfId="11597" xr:uid="{00000000-0005-0000-0000-00001E410000}"/>
    <cellStyle name="_MultipleSpace 5 6 2 2" xfId="45756" xr:uid="{00000000-0005-0000-0000-00001F410000}"/>
    <cellStyle name="_MultipleSpace 5 6 2 3" xfId="32436" xr:uid="{00000000-0005-0000-0000-000020410000}"/>
    <cellStyle name="_MultipleSpace 5 6 3" xfId="24983" xr:uid="{00000000-0005-0000-0000-000021410000}"/>
    <cellStyle name="_MultipleSpace 5 6 4" xfId="38305" xr:uid="{00000000-0005-0000-0000-000022410000}"/>
    <cellStyle name="_MultipleSpace 5 6 5" xfId="19129" xr:uid="{00000000-0005-0000-0000-000023410000}"/>
    <cellStyle name="_MultipleSpace 5 7" xfId="5663" xr:uid="{00000000-0005-0000-0000-000024410000}"/>
    <cellStyle name="_MultipleSpace 5 7 2" xfId="13128" xr:uid="{00000000-0005-0000-0000-000025410000}"/>
    <cellStyle name="_MultipleSpace 5 7 2 2" xfId="47287" xr:uid="{00000000-0005-0000-0000-000026410000}"/>
    <cellStyle name="_MultipleSpace 5 7 2 3" xfId="33967" xr:uid="{00000000-0005-0000-0000-000027410000}"/>
    <cellStyle name="_MultipleSpace 5 7 3" xfId="26514" xr:uid="{00000000-0005-0000-0000-000028410000}"/>
    <cellStyle name="_MultipleSpace 5 7 4" xfId="39836" xr:uid="{00000000-0005-0000-0000-000029410000}"/>
    <cellStyle name="_MultipleSpace 5 7 5" xfId="20660" xr:uid="{00000000-0005-0000-0000-00002A410000}"/>
    <cellStyle name="_MultipleSpace 5 8" xfId="9184" xr:uid="{00000000-0005-0000-0000-00002B410000}"/>
    <cellStyle name="_MultipleSpace 5 8 2" xfId="30025" xr:uid="{00000000-0005-0000-0000-00002C410000}"/>
    <cellStyle name="_MultipleSpace 5 8 3" xfId="43345" xr:uid="{00000000-0005-0000-0000-00002D410000}"/>
    <cellStyle name="_MultipleSpace 5 8 4" xfId="16718" xr:uid="{00000000-0005-0000-0000-00002E410000}"/>
    <cellStyle name="_MultipleSpace 5 9" xfId="7288" xr:uid="{00000000-0005-0000-0000-00002F410000}"/>
    <cellStyle name="_MultipleSpace 5 9 2" xfId="41460" xr:uid="{00000000-0005-0000-0000-000030410000}"/>
    <cellStyle name="_MultipleSpace 5 9 3" xfId="28139" xr:uid="{00000000-0005-0000-0000-000031410000}"/>
    <cellStyle name="_MultipleSpace 6" xfId="1260" xr:uid="{00000000-0005-0000-0000-000032410000}"/>
    <cellStyle name="_MultipleSpace 6 10" xfId="22489" xr:uid="{00000000-0005-0000-0000-000033410000}"/>
    <cellStyle name="_MultipleSpace 6 11" xfId="35812" xr:uid="{00000000-0005-0000-0000-000034410000}"/>
    <cellStyle name="_MultipleSpace 6 12" xfId="14914" xr:uid="{00000000-0005-0000-0000-000035410000}"/>
    <cellStyle name="_MultipleSpace 6 2" xfId="1984" xr:uid="{00000000-0005-0000-0000-000036410000}"/>
    <cellStyle name="_MultipleSpace 6 2 2" xfId="3541" xr:uid="{00000000-0005-0000-0000-000037410000}"/>
    <cellStyle name="_MultipleSpace 6 2 2 2" xfId="11006" xr:uid="{00000000-0005-0000-0000-000038410000}"/>
    <cellStyle name="_MultipleSpace 6 2 2 2 2" xfId="45166" xr:uid="{00000000-0005-0000-0000-000039410000}"/>
    <cellStyle name="_MultipleSpace 6 2 2 2 3" xfId="31846" xr:uid="{00000000-0005-0000-0000-00003A410000}"/>
    <cellStyle name="_MultipleSpace 6 2 2 3" xfId="24393" xr:uid="{00000000-0005-0000-0000-00003B410000}"/>
    <cellStyle name="_MultipleSpace 6 2 2 4" xfId="37715" xr:uid="{00000000-0005-0000-0000-00003C410000}"/>
    <cellStyle name="_MultipleSpace 6 2 2 5" xfId="18539" xr:uid="{00000000-0005-0000-0000-00003D410000}"/>
    <cellStyle name="_MultipleSpace 6 2 3" xfId="5065" xr:uid="{00000000-0005-0000-0000-00003E410000}"/>
    <cellStyle name="_MultipleSpace 6 2 3 2" xfId="12530" xr:uid="{00000000-0005-0000-0000-00003F410000}"/>
    <cellStyle name="_MultipleSpace 6 2 3 2 2" xfId="46689" xr:uid="{00000000-0005-0000-0000-000040410000}"/>
    <cellStyle name="_MultipleSpace 6 2 3 2 3" xfId="33369" xr:uid="{00000000-0005-0000-0000-000041410000}"/>
    <cellStyle name="_MultipleSpace 6 2 3 3" xfId="25916" xr:uid="{00000000-0005-0000-0000-000042410000}"/>
    <cellStyle name="_MultipleSpace 6 2 3 4" xfId="39238" xr:uid="{00000000-0005-0000-0000-000043410000}"/>
    <cellStyle name="_MultipleSpace 6 2 3 5" xfId="20062" xr:uid="{00000000-0005-0000-0000-000044410000}"/>
    <cellStyle name="_MultipleSpace 6 2 4" xfId="6608" xr:uid="{00000000-0005-0000-0000-000045410000}"/>
    <cellStyle name="_MultipleSpace 6 2 4 2" xfId="14073" xr:uid="{00000000-0005-0000-0000-000046410000}"/>
    <cellStyle name="_MultipleSpace 6 2 4 2 2" xfId="48232" xr:uid="{00000000-0005-0000-0000-000047410000}"/>
    <cellStyle name="_MultipleSpace 6 2 4 2 3" xfId="34912" xr:uid="{00000000-0005-0000-0000-000048410000}"/>
    <cellStyle name="_MultipleSpace 6 2 4 3" xfId="27459" xr:uid="{00000000-0005-0000-0000-000049410000}"/>
    <cellStyle name="_MultipleSpace 6 2 4 4" xfId="40781" xr:uid="{00000000-0005-0000-0000-00004A410000}"/>
    <cellStyle name="_MultipleSpace 6 2 4 5" xfId="21605" xr:uid="{00000000-0005-0000-0000-00004B410000}"/>
    <cellStyle name="_MultipleSpace 6 2 5" xfId="9496" xr:uid="{00000000-0005-0000-0000-00004C410000}"/>
    <cellStyle name="_MultipleSpace 6 2 5 2" xfId="30337" xr:uid="{00000000-0005-0000-0000-00004D410000}"/>
    <cellStyle name="_MultipleSpace 6 2 5 3" xfId="43657" xr:uid="{00000000-0005-0000-0000-00004E410000}"/>
    <cellStyle name="_MultipleSpace 6 2 5 4" xfId="17030" xr:uid="{00000000-0005-0000-0000-00004F410000}"/>
    <cellStyle name="_MultipleSpace 6 2 6" xfId="8222" xr:uid="{00000000-0005-0000-0000-000050410000}"/>
    <cellStyle name="_MultipleSpace 6 2 6 2" xfId="42393" xr:uid="{00000000-0005-0000-0000-000051410000}"/>
    <cellStyle name="_MultipleSpace 6 2 6 3" xfId="29073" xr:uid="{00000000-0005-0000-0000-000052410000}"/>
    <cellStyle name="_MultipleSpace 6 2 7" xfId="22884" xr:uid="{00000000-0005-0000-0000-000053410000}"/>
    <cellStyle name="_MultipleSpace 6 2 8" xfId="36206" xr:uid="{00000000-0005-0000-0000-000054410000}"/>
    <cellStyle name="_MultipleSpace 6 2 9" xfId="15766" xr:uid="{00000000-0005-0000-0000-000055410000}"/>
    <cellStyle name="_MultipleSpace 6 3" xfId="2298" xr:uid="{00000000-0005-0000-0000-000056410000}"/>
    <cellStyle name="_MultipleSpace 6 3 2" xfId="3836" xr:uid="{00000000-0005-0000-0000-000057410000}"/>
    <cellStyle name="_MultipleSpace 6 3 2 2" xfId="11301" xr:uid="{00000000-0005-0000-0000-000058410000}"/>
    <cellStyle name="_MultipleSpace 6 3 2 2 2" xfId="45461" xr:uid="{00000000-0005-0000-0000-000059410000}"/>
    <cellStyle name="_MultipleSpace 6 3 2 2 3" xfId="32141" xr:uid="{00000000-0005-0000-0000-00005A410000}"/>
    <cellStyle name="_MultipleSpace 6 3 2 3" xfId="24688" xr:uid="{00000000-0005-0000-0000-00005B410000}"/>
    <cellStyle name="_MultipleSpace 6 3 2 4" xfId="38010" xr:uid="{00000000-0005-0000-0000-00005C410000}"/>
    <cellStyle name="_MultipleSpace 6 3 2 5" xfId="18834" xr:uid="{00000000-0005-0000-0000-00005D410000}"/>
    <cellStyle name="_MultipleSpace 6 3 3" xfId="5360" xr:uid="{00000000-0005-0000-0000-00005E410000}"/>
    <cellStyle name="_MultipleSpace 6 3 3 2" xfId="12825" xr:uid="{00000000-0005-0000-0000-00005F410000}"/>
    <cellStyle name="_MultipleSpace 6 3 3 2 2" xfId="46984" xr:uid="{00000000-0005-0000-0000-000060410000}"/>
    <cellStyle name="_MultipleSpace 6 3 3 2 3" xfId="33664" xr:uid="{00000000-0005-0000-0000-000061410000}"/>
    <cellStyle name="_MultipleSpace 6 3 3 3" xfId="26211" xr:uid="{00000000-0005-0000-0000-000062410000}"/>
    <cellStyle name="_MultipleSpace 6 3 3 4" xfId="39533" xr:uid="{00000000-0005-0000-0000-000063410000}"/>
    <cellStyle name="_MultipleSpace 6 3 3 5" xfId="20357" xr:uid="{00000000-0005-0000-0000-000064410000}"/>
    <cellStyle name="_MultipleSpace 6 3 4" xfId="6903" xr:uid="{00000000-0005-0000-0000-000065410000}"/>
    <cellStyle name="_MultipleSpace 6 3 4 2" xfId="14368" xr:uid="{00000000-0005-0000-0000-000066410000}"/>
    <cellStyle name="_MultipleSpace 6 3 4 2 2" xfId="48527" xr:uid="{00000000-0005-0000-0000-000067410000}"/>
    <cellStyle name="_MultipleSpace 6 3 4 2 3" xfId="35207" xr:uid="{00000000-0005-0000-0000-000068410000}"/>
    <cellStyle name="_MultipleSpace 6 3 4 3" xfId="27754" xr:uid="{00000000-0005-0000-0000-000069410000}"/>
    <cellStyle name="_MultipleSpace 6 3 4 4" xfId="41076" xr:uid="{00000000-0005-0000-0000-00006A410000}"/>
    <cellStyle name="_MultipleSpace 6 3 4 5" xfId="21900" xr:uid="{00000000-0005-0000-0000-00006B410000}"/>
    <cellStyle name="_MultipleSpace 6 3 5" xfId="9805" xr:uid="{00000000-0005-0000-0000-00006C410000}"/>
    <cellStyle name="_MultipleSpace 6 3 5 2" xfId="30646" xr:uid="{00000000-0005-0000-0000-00006D410000}"/>
    <cellStyle name="_MultipleSpace 6 3 5 3" xfId="43966" xr:uid="{00000000-0005-0000-0000-00006E410000}"/>
    <cellStyle name="_MultipleSpace 6 3 5 4" xfId="17339" xr:uid="{00000000-0005-0000-0000-00006F410000}"/>
    <cellStyle name="_MultipleSpace 6 3 6" xfId="8517" xr:uid="{00000000-0005-0000-0000-000070410000}"/>
    <cellStyle name="_MultipleSpace 6 3 6 2" xfId="42688" xr:uid="{00000000-0005-0000-0000-000071410000}"/>
    <cellStyle name="_MultipleSpace 6 3 6 3" xfId="29368" xr:uid="{00000000-0005-0000-0000-000072410000}"/>
    <cellStyle name="_MultipleSpace 6 3 7" xfId="23193" xr:uid="{00000000-0005-0000-0000-000073410000}"/>
    <cellStyle name="_MultipleSpace 6 3 8" xfId="36515" xr:uid="{00000000-0005-0000-0000-000074410000}"/>
    <cellStyle name="_MultipleSpace 6 3 9" xfId="16061" xr:uid="{00000000-0005-0000-0000-000075410000}"/>
    <cellStyle name="_MultipleSpace 6 4" xfId="3143" xr:uid="{00000000-0005-0000-0000-000076410000}"/>
    <cellStyle name="_MultipleSpace 6 4 2" xfId="4671" xr:uid="{00000000-0005-0000-0000-000077410000}"/>
    <cellStyle name="_MultipleSpace 6 4 2 2" xfId="12136" xr:uid="{00000000-0005-0000-0000-000078410000}"/>
    <cellStyle name="_MultipleSpace 6 4 2 2 2" xfId="46295" xr:uid="{00000000-0005-0000-0000-000079410000}"/>
    <cellStyle name="_MultipleSpace 6 4 2 2 3" xfId="32975" xr:uid="{00000000-0005-0000-0000-00007A410000}"/>
    <cellStyle name="_MultipleSpace 6 4 2 3" xfId="25522" xr:uid="{00000000-0005-0000-0000-00007B410000}"/>
    <cellStyle name="_MultipleSpace 6 4 2 4" xfId="38844" xr:uid="{00000000-0005-0000-0000-00007C410000}"/>
    <cellStyle name="_MultipleSpace 6 4 2 5" xfId="19668" xr:uid="{00000000-0005-0000-0000-00007D410000}"/>
    <cellStyle name="_MultipleSpace 6 4 3" xfId="6214" xr:uid="{00000000-0005-0000-0000-00007E410000}"/>
    <cellStyle name="_MultipleSpace 6 4 3 2" xfId="13679" xr:uid="{00000000-0005-0000-0000-00007F410000}"/>
    <cellStyle name="_MultipleSpace 6 4 3 2 2" xfId="47838" xr:uid="{00000000-0005-0000-0000-000080410000}"/>
    <cellStyle name="_MultipleSpace 6 4 3 2 3" xfId="34518" xr:uid="{00000000-0005-0000-0000-000081410000}"/>
    <cellStyle name="_MultipleSpace 6 4 3 3" xfId="27065" xr:uid="{00000000-0005-0000-0000-000082410000}"/>
    <cellStyle name="_MultipleSpace 6 4 3 4" xfId="40387" xr:uid="{00000000-0005-0000-0000-000083410000}"/>
    <cellStyle name="_MultipleSpace 6 4 3 5" xfId="21211" xr:uid="{00000000-0005-0000-0000-000084410000}"/>
    <cellStyle name="_MultipleSpace 6 4 4" xfId="10612" xr:uid="{00000000-0005-0000-0000-000085410000}"/>
    <cellStyle name="_MultipleSpace 6 4 4 2" xfId="31452" xr:uid="{00000000-0005-0000-0000-000086410000}"/>
    <cellStyle name="_MultipleSpace 6 4 4 3" xfId="44772" xr:uid="{00000000-0005-0000-0000-000087410000}"/>
    <cellStyle name="_MultipleSpace 6 4 4 4" xfId="18145" xr:uid="{00000000-0005-0000-0000-000088410000}"/>
    <cellStyle name="_MultipleSpace 6 4 5" xfId="7828" xr:uid="{00000000-0005-0000-0000-000089410000}"/>
    <cellStyle name="_MultipleSpace 6 4 5 2" xfId="41999" xr:uid="{00000000-0005-0000-0000-00008A410000}"/>
    <cellStyle name="_MultipleSpace 6 4 5 3" xfId="28679" xr:uid="{00000000-0005-0000-0000-00008B410000}"/>
    <cellStyle name="_MultipleSpace 6 4 6" xfId="23999" xr:uid="{00000000-0005-0000-0000-00008C410000}"/>
    <cellStyle name="_MultipleSpace 6 4 7" xfId="37321" xr:uid="{00000000-0005-0000-0000-00008D410000}"/>
    <cellStyle name="_MultipleSpace 6 4 8" xfId="15372" xr:uid="{00000000-0005-0000-0000-00008E410000}"/>
    <cellStyle name="_MultipleSpace 6 5" xfId="2654" xr:uid="{00000000-0005-0000-0000-00008F410000}"/>
    <cellStyle name="_MultipleSpace 6 5 2" xfId="10161" xr:uid="{00000000-0005-0000-0000-000090410000}"/>
    <cellStyle name="_MultipleSpace 6 5 2 2" xfId="44321" xr:uid="{00000000-0005-0000-0000-000091410000}"/>
    <cellStyle name="_MultipleSpace 6 5 2 3" xfId="31001" xr:uid="{00000000-0005-0000-0000-000092410000}"/>
    <cellStyle name="_MultipleSpace 6 5 3" xfId="23548" xr:uid="{00000000-0005-0000-0000-000093410000}"/>
    <cellStyle name="_MultipleSpace 6 5 4" xfId="36870" xr:uid="{00000000-0005-0000-0000-000094410000}"/>
    <cellStyle name="_MultipleSpace 6 5 5" xfId="17694" xr:uid="{00000000-0005-0000-0000-000095410000}"/>
    <cellStyle name="_MultipleSpace 6 6" xfId="4213" xr:uid="{00000000-0005-0000-0000-000096410000}"/>
    <cellStyle name="_MultipleSpace 6 6 2" xfId="11678" xr:uid="{00000000-0005-0000-0000-000097410000}"/>
    <cellStyle name="_MultipleSpace 6 6 2 2" xfId="45837" xr:uid="{00000000-0005-0000-0000-000098410000}"/>
    <cellStyle name="_MultipleSpace 6 6 2 3" xfId="32517" xr:uid="{00000000-0005-0000-0000-000099410000}"/>
    <cellStyle name="_MultipleSpace 6 6 3" xfId="25064" xr:uid="{00000000-0005-0000-0000-00009A410000}"/>
    <cellStyle name="_MultipleSpace 6 6 4" xfId="38386" xr:uid="{00000000-0005-0000-0000-00009B410000}"/>
    <cellStyle name="_MultipleSpace 6 6 5" xfId="19210" xr:uid="{00000000-0005-0000-0000-00009C410000}"/>
    <cellStyle name="_MultipleSpace 6 7" xfId="5744" xr:uid="{00000000-0005-0000-0000-00009D410000}"/>
    <cellStyle name="_MultipleSpace 6 7 2" xfId="13209" xr:uid="{00000000-0005-0000-0000-00009E410000}"/>
    <cellStyle name="_MultipleSpace 6 7 2 2" xfId="47368" xr:uid="{00000000-0005-0000-0000-00009F410000}"/>
    <cellStyle name="_MultipleSpace 6 7 2 3" xfId="34048" xr:uid="{00000000-0005-0000-0000-0000A0410000}"/>
    <cellStyle name="_MultipleSpace 6 7 3" xfId="26595" xr:uid="{00000000-0005-0000-0000-0000A1410000}"/>
    <cellStyle name="_MultipleSpace 6 7 4" xfId="39917" xr:uid="{00000000-0005-0000-0000-0000A2410000}"/>
    <cellStyle name="_MultipleSpace 6 7 5" xfId="20741" xr:uid="{00000000-0005-0000-0000-0000A3410000}"/>
    <cellStyle name="_MultipleSpace 6 8" xfId="9102" xr:uid="{00000000-0005-0000-0000-0000A4410000}"/>
    <cellStyle name="_MultipleSpace 6 8 2" xfId="29943" xr:uid="{00000000-0005-0000-0000-0000A5410000}"/>
    <cellStyle name="_MultipleSpace 6 8 3" xfId="43263" xr:uid="{00000000-0005-0000-0000-0000A6410000}"/>
    <cellStyle name="_MultipleSpace 6 8 4" xfId="16636" xr:uid="{00000000-0005-0000-0000-0000A7410000}"/>
    <cellStyle name="_MultipleSpace 6 9" xfId="7370" xr:uid="{00000000-0005-0000-0000-0000A8410000}"/>
    <cellStyle name="_MultipleSpace 6 9 2" xfId="41541" xr:uid="{00000000-0005-0000-0000-0000A9410000}"/>
    <cellStyle name="_MultipleSpace 6 9 3" xfId="28221" xr:uid="{00000000-0005-0000-0000-0000AA410000}"/>
    <cellStyle name="_MultipleSpace 7" xfId="2009" xr:uid="{00000000-0005-0000-0000-0000AB410000}"/>
    <cellStyle name="_MultipleSpace 7 10" xfId="36227" xr:uid="{00000000-0005-0000-0000-0000AC410000}"/>
    <cellStyle name="_MultipleSpace 7 11" xfId="14935" xr:uid="{00000000-0005-0000-0000-0000AD410000}"/>
    <cellStyle name="_MultipleSpace 7 2" xfId="2319" xr:uid="{00000000-0005-0000-0000-0000AE410000}"/>
    <cellStyle name="_MultipleSpace 7 2 2" xfId="3857" xr:uid="{00000000-0005-0000-0000-0000AF410000}"/>
    <cellStyle name="_MultipleSpace 7 2 2 2" xfId="11322" xr:uid="{00000000-0005-0000-0000-0000B0410000}"/>
    <cellStyle name="_MultipleSpace 7 2 2 2 2" xfId="45482" xr:uid="{00000000-0005-0000-0000-0000B1410000}"/>
    <cellStyle name="_MultipleSpace 7 2 2 2 3" xfId="32162" xr:uid="{00000000-0005-0000-0000-0000B2410000}"/>
    <cellStyle name="_MultipleSpace 7 2 2 3" xfId="24709" xr:uid="{00000000-0005-0000-0000-0000B3410000}"/>
    <cellStyle name="_MultipleSpace 7 2 2 4" xfId="38031" xr:uid="{00000000-0005-0000-0000-0000B4410000}"/>
    <cellStyle name="_MultipleSpace 7 2 2 5" xfId="18855" xr:uid="{00000000-0005-0000-0000-0000B5410000}"/>
    <cellStyle name="_MultipleSpace 7 2 3" xfId="5381" xr:uid="{00000000-0005-0000-0000-0000B6410000}"/>
    <cellStyle name="_MultipleSpace 7 2 3 2" xfId="12846" xr:uid="{00000000-0005-0000-0000-0000B7410000}"/>
    <cellStyle name="_MultipleSpace 7 2 3 2 2" xfId="47005" xr:uid="{00000000-0005-0000-0000-0000B8410000}"/>
    <cellStyle name="_MultipleSpace 7 2 3 2 3" xfId="33685" xr:uid="{00000000-0005-0000-0000-0000B9410000}"/>
    <cellStyle name="_MultipleSpace 7 2 3 3" xfId="26232" xr:uid="{00000000-0005-0000-0000-0000BA410000}"/>
    <cellStyle name="_MultipleSpace 7 2 3 4" xfId="39554" xr:uid="{00000000-0005-0000-0000-0000BB410000}"/>
    <cellStyle name="_MultipleSpace 7 2 3 5" xfId="20378" xr:uid="{00000000-0005-0000-0000-0000BC410000}"/>
    <cellStyle name="_MultipleSpace 7 2 4" xfId="6924" xr:uid="{00000000-0005-0000-0000-0000BD410000}"/>
    <cellStyle name="_MultipleSpace 7 2 4 2" xfId="14389" xr:uid="{00000000-0005-0000-0000-0000BE410000}"/>
    <cellStyle name="_MultipleSpace 7 2 4 2 2" xfId="48548" xr:uid="{00000000-0005-0000-0000-0000BF410000}"/>
    <cellStyle name="_MultipleSpace 7 2 4 2 3" xfId="35228" xr:uid="{00000000-0005-0000-0000-0000C0410000}"/>
    <cellStyle name="_MultipleSpace 7 2 4 3" xfId="27775" xr:uid="{00000000-0005-0000-0000-0000C1410000}"/>
    <cellStyle name="_MultipleSpace 7 2 4 4" xfId="41097" xr:uid="{00000000-0005-0000-0000-0000C2410000}"/>
    <cellStyle name="_MultipleSpace 7 2 4 5" xfId="21921" xr:uid="{00000000-0005-0000-0000-0000C3410000}"/>
    <cellStyle name="_MultipleSpace 7 2 5" xfId="9826" xr:uid="{00000000-0005-0000-0000-0000C4410000}"/>
    <cellStyle name="_MultipleSpace 7 2 5 2" xfId="30667" xr:uid="{00000000-0005-0000-0000-0000C5410000}"/>
    <cellStyle name="_MultipleSpace 7 2 5 3" xfId="43987" xr:uid="{00000000-0005-0000-0000-0000C6410000}"/>
    <cellStyle name="_MultipleSpace 7 2 5 4" xfId="17360" xr:uid="{00000000-0005-0000-0000-0000C7410000}"/>
    <cellStyle name="_MultipleSpace 7 2 6" xfId="8538" xr:uid="{00000000-0005-0000-0000-0000C8410000}"/>
    <cellStyle name="_MultipleSpace 7 2 6 2" xfId="42709" xr:uid="{00000000-0005-0000-0000-0000C9410000}"/>
    <cellStyle name="_MultipleSpace 7 2 6 3" xfId="29389" xr:uid="{00000000-0005-0000-0000-0000CA410000}"/>
    <cellStyle name="_MultipleSpace 7 2 7" xfId="23214" xr:uid="{00000000-0005-0000-0000-0000CB410000}"/>
    <cellStyle name="_MultipleSpace 7 2 8" xfId="36536" xr:uid="{00000000-0005-0000-0000-0000CC410000}"/>
    <cellStyle name="_MultipleSpace 7 2 9" xfId="16082" xr:uid="{00000000-0005-0000-0000-0000CD410000}"/>
    <cellStyle name="_MultipleSpace 7 3" xfId="3562" xr:uid="{00000000-0005-0000-0000-0000CE410000}"/>
    <cellStyle name="_MultipleSpace 7 3 2" xfId="5086" xr:uid="{00000000-0005-0000-0000-0000CF410000}"/>
    <cellStyle name="_MultipleSpace 7 3 2 2" xfId="12551" xr:uid="{00000000-0005-0000-0000-0000D0410000}"/>
    <cellStyle name="_MultipleSpace 7 3 2 2 2" xfId="46710" xr:uid="{00000000-0005-0000-0000-0000D1410000}"/>
    <cellStyle name="_MultipleSpace 7 3 2 2 3" xfId="33390" xr:uid="{00000000-0005-0000-0000-0000D2410000}"/>
    <cellStyle name="_MultipleSpace 7 3 2 3" xfId="25937" xr:uid="{00000000-0005-0000-0000-0000D3410000}"/>
    <cellStyle name="_MultipleSpace 7 3 2 4" xfId="39259" xr:uid="{00000000-0005-0000-0000-0000D4410000}"/>
    <cellStyle name="_MultipleSpace 7 3 2 5" xfId="20083" xr:uid="{00000000-0005-0000-0000-0000D5410000}"/>
    <cellStyle name="_MultipleSpace 7 3 3" xfId="6629" xr:uid="{00000000-0005-0000-0000-0000D6410000}"/>
    <cellStyle name="_MultipleSpace 7 3 3 2" xfId="14094" xr:uid="{00000000-0005-0000-0000-0000D7410000}"/>
    <cellStyle name="_MultipleSpace 7 3 3 2 2" xfId="48253" xr:uid="{00000000-0005-0000-0000-0000D8410000}"/>
    <cellStyle name="_MultipleSpace 7 3 3 2 3" xfId="34933" xr:uid="{00000000-0005-0000-0000-0000D9410000}"/>
    <cellStyle name="_MultipleSpace 7 3 3 3" xfId="27480" xr:uid="{00000000-0005-0000-0000-0000DA410000}"/>
    <cellStyle name="_MultipleSpace 7 3 3 4" xfId="40802" xr:uid="{00000000-0005-0000-0000-0000DB410000}"/>
    <cellStyle name="_MultipleSpace 7 3 3 5" xfId="21626" xr:uid="{00000000-0005-0000-0000-0000DC410000}"/>
    <cellStyle name="_MultipleSpace 7 3 4" xfId="11027" xr:uid="{00000000-0005-0000-0000-0000DD410000}"/>
    <cellStyle name="_MultipleSpace 7 3 4 2" xfId="31867" xr:uid="{00000000-0005-0000-0000-0000DE410000}"/>
    <cellStyle name="_MultipleSpace 7 3 4 3" xfId="45187" xr:uid="{00000000-0005-0000-0000-0000DF410000}"/>
    <cellStyle name="_MultipleSpace 7 3 4 4" xfId="18560" xr:uid="{00000000-0005-0000-0000-0000E0410000}"/>
    <cellStyle name="_MultipleSpace 7 3 5" xfId="8243" xr:uid="{00000000-0005-0000-0000-0000E1410000}"/>
    <cellStyle name="_MultipleSpace 7 3 5 2" xfId="42414" xr:uid="{00000000-0005-0000-0000-0000E2410000}"/>
    <cellStyle name="_MultipleSpace 7 3 5 3" xfId="29094" xr:uid="{00000000-0005-0000-0000-0000E3410000}"/>
    <cellStyle name="_MultipleSpace 7 3 6" xfId="24414" xr:uid="{00000000-0005-0000-0000-0000E4410000}"/>
    <cellStyle name="_MultipleSpace 7 3 7" xfId="37736" xr:uid="{00000000-0005-0000-0000-0000E5410000}"/>
    <cellStyle name="_MultipleSpace 7 3 8" xfId="15787" xr:uid="{00000000-0005-0000-0000-0000E6410000}"/>
    <cellStyle name="_MultipleSpace 7 4" xfId="2675" xr:uid="{00000000-0005-0000-0000-0000E7410000}"/>
    <cellStyle name="_MultipleSpace 7 4 2" xfId="10182" xr:uid="{00000000-0005-0000-0000-0000E8410000}"/>
    <cellStyle name="_MultipleSpace 7 4 2 2" xfId="44342" xr:uid="{00000000-0005-0000-0000-0000E9410000}"/>
    <cellStyle name="_MultipleSpace 7 4 2 3" xfId="31022" xr:uid="{00000000-0005-0000-0000-0000EA410000}"/>
    <cellStyle name="_MultipleSpace 7 4 3" xfId="23569" xr:uid="{00000000-0005-0000-0000-0000EB410000}"/>
    <cellStyle name="_MultipleSpace 7 4 4" xfId="36891" xr:uid="{00000000-0005-0000-0000-0000EC410000}"/>
    <cellStyle name="_MultipleSpace 7 4 5" xfId="17715" xr:uid="{00000000-0005-0000-0000-0000ED410000}"/>
    <cellStyle name="_MultipleSpace 7 5" xfId="4234" xr:uid="{00000000-0005-0000-0000-0000EE410000}"/>
    <cellStyle name="_MultipleSpace 7 5 2" xfId="11699" xr:uid="{00000000-0005-0000-0000-0000EF410000}"/>
    <cellStyle name="_MultipleSpace 7 5 2 2" xfId="45858" xr:uid="{00000000-0005-0000-0000-0000F0410000}"/>
    <cellStyle name="_MultipleSpace 7 5 2 3" xfId="32538" xr:uid="{00000000-0005-0000-0000-0000F1410000}"/>
    <cellStyle name="_MultipleSpace 7 5 3" xfId="25085" xr:uid="{00000000-0005-0000-0000-0000F2410000}"/>
    <cellStyle name="_MultipleSpace 7 5 4" xfId="38407" xr:uid="{00000000-0005-0000-0000-0000F3410000}"/>
    <cellStyle name="_MultipleSpace 7 5 5" xfId="19231" xr:uid="{00000000-0005-0000-0000-0000F4410000}"/>
    <cellStyle name="_MultipleSpace 7 6" xfId="5765" xr:uid="{00000000-0005-0000-0000-0000F5410000}"/>
    <cellStyle name="_MultipleSpace 7 6 2" xfId="13230" xr:uid="{00000000-0005-0000-0000-0000F6410000}"/>
    <cellStyle name="_MultipleSpace 7 6 2 2" xfId="47389" xr:uid="{00000000-0005-0000-0000-0000F7410000}"/>
    <cellStyle name="_MultipleSpace 7 6 2 3" xfId="34069" xr:uid="{00000000-0005-0000-0000-0000F8410000}"/>
    <cellStyle name="_MultipleSpace 7 6 3" xfId="26616" xr:uid="{00000000-0005-0000-0000-0000F9410000}"/>
    <cellStyle name="_MultipleSpace 7 6 4" xfId="39938" xr:uid="{00000000-0005-0000-0000-0000FA410000}"/>
    <cellStyle name="_MultipleSpace 7 6 5" xfId="20762" xr:uid="{00000000-0005-0000-0000-0000FB410000}"/>
    <cellStyle name="_MultipleSpace 7 7" xfId="9517" xr:uid="{00000000-0005-0000-0000-0000FC410000}"/>
    <cellStyle name="_MultipleSpace 7 7 2" xfId="30358" xr:uid="{00000000-0005-0000-0000-0000FD410000}"/>
    <cellStyle name="_MultipleSpace 7 7 3" xfId="43678" xr:uid="{00000000-0005-0000-0000-0000FE410000}"/>
    <cellStyle name="_MultipleSpace 7 7 4" xfId="17051" xr:uid="{00000000-0005-0000-0000-0000FF410000}"/>
    <cellStyle name="_MultipleSpace 7 8" xfId="7391" xr:uid="{00000000-0005-0000-0000-000000420000}"/>
    <cellStyle name="_MultipleSpace 7 8 2" xfId="41562" xr:uid="{00000000-0005-0000-0000-000001420000}"/>
    <cellStyle name="_MultipleSpace 7 8 3" xfId="28242" xr:uid="{00000000-0005-0000-0000-000002420000}"/>
    <cellStyle name="_MultipleSpace 7 9" xfId="22905" xr:uid="{00000000-0005-0000-0000-000003420000}"/>
    <cellStyle name="_MultipleSpace 8" xfId="2030" xr:uid="{00000000-0005-0000-0000-000004420000}"/>
    <cellStyle name="_MultipleSpace 8 10" xfId="36248" xr:uid="{00000000-0005-0000-0000-000005420000}"/>
    <cellStyle name="_MultipleSpace 8 11" xfId="14956" xr:uid="{00000000-0005-0000-0000-000006420000}"/>
    <cellStyle name="_MultipleSpace 8 2" xfId="2340" xr:uid="{00000000-0005-0000-0000-000007420000}"/>
    <cellStyle name="_MultipleSpace 8 2 2" xfId="3878" xr:uid="{00000000-0005-0000-0000-000008420000}"/>
    <cellStyle name="_MultipleSpace 8 2 2 2" xfId="11343" xr:uid="{00000000-0005-0000-0000-000009420000}"/>
    <cellStyle name="_MultipleSpace 8 2 2 2 2" xfId="45503" xr:uid="{00000000-0005-0000-0000-00000A420000}"/>
    <cellStyle name="_MultipleSpace 8 2 2 2 3" xfId="32183" xr:uid="{00000000-0005-0000-0000-00000B420000}"/>
    <cellStyle name="_MultipleSpace 8 2 2 3" xfId="24730" xr:uid="{00000000-0005-0000-0000-00000C420000}"/>
    <cellStyle name="_MultipleSpace 8 2 2 4" xfId="38052" xr:uid="{00000000-0005-0000-0000-00000D420000}"/>
    <cellStyle name="_MultipleSpace 8 2 2 5" xfId="18876" xr:uid="{00000000-0005-0000-0000-00000E420000}"/>
    <cellStyle name="_MultipleSpace 8 2 3" xfId="5402" xr:uid="{00000000-0005-0000-0000-00000F420000}"/>
    <cellStyle name="_MultipleSpace 8 2 3 2" xfId="12867" xr:uid="{00000000-0005-0000-0000-000010420000}"/>
    <cellStyle name="_MultipleSpace 8 2 3 2 2" xfId="47026" xr:uid="{00000000-0005-0000-0000-000011420000}"/>
    <cellStyle name="_MultipleSpace 8 2 3 2 3" xfId="33706" xr:uid="{00000000-0005-0000-0000-000012420000}"/>
    <cellStyle name="_MultipleSpace 8 2 3 3" xfId="26253" xr:uid="{00000000-0005-0000-0000-000013420000}"/>
    <cellStyle name="_MultipleSpace 8 2 3 4" xfId="39575" xr:uid="{00000000-0005-0000-0000-000014420000}"/>
    <cellStyle name="_MultipleSpace 8 2 3 5" xfId="20399" xr:uid="{00000000-0005-0000-0000-000015420000}"/>
    <cellStyle name="_MultipleSpace 8 2 4" xfId="6945" xr:uid="{00000000-0005-0000-0000-000016420000}"/>
    <cellStyle name="_MultipleSpace 8 2 4 2" xfId="14410" xr:uid="{00000000-0005-0000-0000-000017420000}"/>
    <cellStyle name="_MultipleSpace 8 2 4 2 2" xfId="48569" xr:uid="{00000000-0005-0000-0000-000018420000}"/>
    <cellStyle name="_MultipleSpace 8 2 4 2 3" xfId="35249" xr:uid="{00000000-0005-0000-0000-000019420000}"/>
    <cellStyle name="_MultipleSpace 8 2 4 3" xfId="27796" xr:uid="{00000000-0005-0000-0000-00001A420000}"/>
    <cellStyle name="_MultipleSpace 8 2 4 4" xfId="41118" xr:uid="{00000000-0005-0000-0000-00001B420000}"/>
    <cellStyle name="_MultipleSpace 8 2 4 5" xfId="21942" xr:uid="{00000000-0005-0000-0000-00001C420000}"/>
    <cellStyle name="_MultipleSpace 8 2 5" xfId="9847" xr:uid="{00000000-0005-0000-0000-00001D420000}"/>
    <cellStyle name="_MultipleSpace 8 2 5 2" xfId="30688" xr:uid="{00000000-0005-0000-0000-00001E420000}"/>
    <cellStyle name="_MultipleSpace 8 2 5 3" xfId="44008" xr:uid="{00000000-0005-0000-0000-00001F420000}"/>
    <cellStyle name="_MultipleSpace 8 2 5 4" xfId="17381" xr:uid="{00000000-0005-0000-0000-000020420000}"/>
    <cellStyle name="_MultipleSpace 8 2 6" xfId="8559" xr:uid="{00000000-0005-0000-0000-000021420000}"/>
    <cellStyle name="_MultipleSpace 8 2 6 2" xfId="42730" xr:uid="{00000000-0005-0000-0000-000022420000}"/>
    <cellStyle name="_MultipleSpace 8 2 6 3" xfId="29410" xr:uid="{00000000-0005-0000-0000-000023420000}"/>
    <cellStyle name="_MultipleSpace 8 2 7" xfId="23235" xr:uid="{00000000-0005-0000-0000-000024420000}"/>
    <cellStyle name="_MultipleSpace 8 2 8" xfId="36557" xr:uid="{00000000-0005-0000-0000-000025420000}"/>
    <cellStyle name="_MultipleSpace 8 2 9" xfId="16103" xr:uid="{00000000-0005-0000-0000-000026420000}"/>
    <cellStyle name="_MultipleSpace 8 3" xfId="3583" xr:uid="{00000000-0005-0000-0000-000027420000}"/>
    <cellStyle name="_MultipleSpace 8 3 2" xfId="5107" xr:uid="{00000000-0005-0000-0000-000028420000}"/>
    <cellStyle name="_MultipleSpace 8 3 2 2" xfId="12572" xr:uid="{00000000-0005-0000-0000-000029420000}"/>
    <cellStyle name="_MultipleSpace 8 3 2 2 2" xfId="46731" xr:uid="{00000000-0005-0000-0000-00002A420000}"/>
    <cellStyle name="_MultipleSpace 8 3 2 2 3" xfId="33411" xr:uid="{00000000-0005-0000-0000-00002B420000}"/>
    <cellStyle name="_MultipleSpace 8 3 2 3" xfId="25958" xr:uid="{00000000-0005-0000-0000-00002C420000}"/>
    <cellStyle name="_MultipleSpace 8 3 2 4" xfId="39280" xr:uid="{00000000-0005-0000-0000-00002D420000}"/>
    <cellStyle name="_MultipleSpace 8 3 2 5" xfId="20104" xr:uid="{00000000-0005-0000-0000-00002E420000}"/>
    <cellStyle name="_MultipleSpace 8 3 3" xfId="6650" xr:uid="{00000000-0005-0000-0000-00002F420000}"/>
    <cellStyle name="_MultipleSpace 8 3 3 2" xfId="14115" xr:uid="{00000000-0005-0000-0000-000030420000}"/>
    <cellStyle name="_MultipleSpace 8 3 3 2 2" xfId="48274" xr:uid="{00000000-0005-0000-0000-000031420000}"/>
    <cellStyle name="_MultipleSpace 8 3 3 2 3" xfId="34954" xr:uid="{00000000-0005-0000-0000-000032420000}"/>
    <cellStyle name="_MultipleSpace 8 3 3 3" xfId="27501" xr:uid="{00000000-0005-0000-0000-000033420000}"/>
    <cellStyle name="_MultipleSpace 8 3 3 4" xfId="40823" xr:uid="{00000000-0005-0000-0000-000034420000}"/>
    <cellStyle name="_MultipleSpace 8 3 3 5" xfId="21647" xr:uid="{00000000-0005-0000-0000-000035420000}"/>
    <cellStyle name="_MultipleSpace 8 3 4" xfId="11048" xr:uid="{00000000-0005-0000-0000-000036420000}"/>
    <cellStyle name="_MultipleSpace 8 3 4 2" xfId="31888" xr:uid="{00000000-0005-0000-0000-000037420000}"/>
    <cellStyle name="_MultipleSpace 8 3 4 3" xfId="45208" xr:uid="{00000000-0005-0000-0000-000038420000}"/>
    <cellStyle name="_MultipleSpace 8 3 4 4" xfId="18581" xr:uid="{00000000-0005-0000-0000-000039420000}"/>
    <cellStyle name="_MultipleSpace 8 3 5" xfId="8264" xr:uid="{00000000-0005-0000-0000-00003A420000}"/>
    <cellStyle name="_MultipleSpace 8 3 5 2" xfId="42435" xr:uid="{00000000-0005-0000-0000-00003B420000}"/>
    <cellStyle name="_MultipleSpace 8 3 5 3" xfId="29115" xr:uid="{00000000-0005-0000-0000-00003C420000}"/>
    <cellStyle name="_MultipleSpace 8 3 6" xfId="24435" xr:uid="{00000000-0005-0000-0000-00003D420000}"/>
    <cellStyle name="_MultipleSpace 8 3 7" xfId="37757" xr:uid="{00000000-0005-0000-0000-00003E420000}"/>
    <cellStyle name="_MultipleSpace 8 3 8" xfId="15808" xr:uid="{00000000-0005-0000-0000-00003F420000}"/>
    <cellStyle name="_MultipleSpace 8 4" xfId="2696" xr:uid="{00000000-0005-0000-0000-000040420000}"/>
    <cellStyle name="_MultipleSpace 8 4 2" xfId="10203" xr:uid="{00000000-0005-0000-0000-000041420000}"/>
    <cellStyle name="_MultipleSpace 8 4 2 2" xfId="44363" xr:uid="{00000000-0005-0000-0000-000042420000}"/>
    <cellStyle name="_MultipleSpace 8 4 2 3" xfId="31043" xr:uid="{00000000-0005-0000-0000-000043420000}"/>
    <cellStyle name="_MultipleSpace 8 4 3" xfId="23590" xr:uid="{00000000-0005-0000-0000-000044420000}"/>
    <cellStyle name="_MultipleSpace 8 4 4" xfId="36912" xr:uid="{00000000-0005-0000-0000-000045420000}"/>
    <cellStyle name="_MultipleSpace 8 4 5" xfId="17736" xr:uid="{00000000-0005-0000-0000-000046420000}"/>
    <cellStyle name="_MultipleSpace 8 5" xfId="4255" xr:uid="{00000000-0005-0000-0000-000047420000}"/>
    <cellStyle name="_MultipleSpace 8 5 2" xfId="11720" xr:uid="{00000000-0005-0000-0000-000048420000}"/>
    <cellStyle name="_MultipleSpace 8 5 2 2" xfId="45879" xr:uid="{00000000-0005-0000-0000-000049420000}"/>
    <cellStyle name="_MultipleSpace 8 5 2 3" xfId="32559" xr:uid="{00000000-0005-0000-0000-00004A420000}"/>
    <cellStyle name="_MultipleSpace 8 5 3" xfId="25106" xr:uid="{00000000-0005-0000-0000-00004B420000}"/>
    <cellStyle name="_MultipleSpace 8 5 4" xfId="38428" xr:uid="{00000000-0005-0000-0000-00004C420000}"/>
    <cellStyle name="_MultipleSpace 8 5 5" xfId="19252" xr:uid="{00000000-0005-0000-0000-00004D420000}"/>
    <cellStyle name="_MultipleSpace 8 6" xfId="5786" xr:uid="{00000000-0005-0000-0000-00004E420000}"/>
    <cellStyle name="_MultipleSpace 8 6 2" xfId="13251" xr:uid="{00000000-0005-0000-0000-00004F420000}"/>
    <cellStyle name="_MultipleSpace 8 6 2 2" xfId="47410" xr:uid="{00000000-0005-0000-0000-000050420000}"/>
    <cellStyle name="_MultipleSpace 8 6 2 3" xfId="34090" xr:uid="{00000000-0005-0000-0000-000051420000}"/>
    <cellStyle name="_MultipleSpace 8 6 3" xfId="26637" xr:uid="{00000000-0005-0000-0000-000052420000}"/>
    <cellStyle name="_MultipleSpace 8 6 4" xfId="39959" xr:uid="{00000000-0005-0000-0000-000053420000}"/>
    <cellStyle name="_MultipleSpace 8 6 5" xfId="20783" xr:uid="{00000000-0005-0000-0000-000054420000}"/>
    <cellStyle name="_MultipleSpace 8 7" xfId="9538" xr:uid="{00000000-0005-0000-0000-000055420000}"/>
    <cellStyle name="_MultipleSpace 8 7 2" xfId="30379" xr:uid="{00000000-0005-0000-0000-000056420000}"/>
    <cellStyle name="_MultipleSpace 8 7 3" xfId="43699" xr:uid="{00000000-0005-0000-0000-000057420000}"/>
    <cellStyle name="_MultipleSpace 8 7 4" xfId="17072" xr:uid="{00000000-0005-0000-0000-000058420000}"/>
    <cellStyle name="_MultipleSpace 8 8" xfId="7412" xr:uid="{00000000-0005-0000-0000-000059420000}"/>
    <cellStyle name="_MultipleSpace 8 8 2" xfId="41583" xr:uid="{00000000-0005-0000-0000-00005A420000}"/>
    <cellStyle name="_MultipleSpace 8 8 3" xfId="28263" xr:uid="{00000000-0005-0000-0000-00005B420000}"/>
    <cellStyle name="_MultipleSpace 8 9" xfId="22926" xr:uid="{00000000-0005-0000-0000-00005C420000}"/>
    <cellStyle name="_MultipleSpace 9" xfId="2054" xr:uid="{00000000-0005-0000-0000-00005D420000}"/>
    <cellStyle name="_MultipleSpace 9 10" xfId="36272" xr:uid="{00000000-0005-0000-0000-00005E420000}"/>
    <cellStyle name="_MultipleSpace 9 11" xfId="14980" xr:uid="{00000000-0005-0000-0000-00005F420000}"/>
    <cellStyle name="_MultipleSpace 9 2" xfId="2364" xr:uid="{00000000-0005-0000-0000-000060420000}"/>
    <cellStyle name="_MultipleSpace 9 2 2" xfId="3902" xr:uid="{00000000-0005-0000-0000-000061420000}"/>
    <cellStyle name="_MultipleSpace 9 2 2 2" xfId="11367" xr:uid="{00000000-0005-0000-0000-000062420000}"/>
    <cellStyle name="_MultipleSpace 9 2 2 2 2" xfId="45527" xr:uid="{00000000-0005-0000-0000-000063420000}"/>
    <cellStyle name="_MultipleSpace 9 2 2 2 3" xfId="32207" xr:uid="{00000000-0005-0000-0000-000064420000}"/>
    <cellStyle name="_MultipleSpace 9 2 2 3" xfId="24754" xr:uid="{00000000-0005-0000-0000-000065420000}"/>
    <cellStyle name="_MultipleSpace 9 2 2 4" xfId="38076" xr:uid="{00000000-0005-0000-0000-000066420000}"/>
    <cellStyle name="_MultipleSpace 9 2 2 5" xfId="18900" xr:uid="{00000000-0005-0000-0000-000067420000}"/>
    <cellStyle name="_MultipleSpace 9 2 3" xfId="5426" xr:uid="{00000000-0005-0000-0000-000068420000}"/>
    <cellStyle name="_MultipleSpace 9 2 3 2" xfId="12891" xr:uid="{00000000-0005-0000-0000-000069420000}"/>
    <cellStyle name="_MultipleSpace 9 2 3 2 2" xfId="47050" xr:uid="{00000000-0005-0000-0000-00006A420000}"/>
    <cellStyle name="_MultipleSpace 9 2 3 2 3" xfId="33730" xr:uid="{00000000-0005-0000-0000-00006B420000}"/>
    <cellStyle name="_MultipleSpace 9 2 3 3" xfId="26277" xr:uid="{00000000-0005-0000-0000-00006C420000}"/>
    <cellStyle name="_MultipleSpace 9 2 3 4" xfId="39599" xr:uid="{00000000-0005-0000-0000-00006D420000}"/>
    <cellStyle name="_MultipleSpace 9 2 3 5" xfId="20423" xr:uid="{00000000-0005-0000-0000-00006E420000}"/>
    <cellStyle name="_MultipleSpace 9 2 4" xfId="6969" xr:uid="{00000000-0005-0000-0000-00006F420000}"/>
    <cellStyle name="_MultipleSpace 9 2 4 2" xfId="14434" xr:uid="{00000000-0005-0000-0000-000070420000}"/>
    <cellStyle name="_MultipleSpace 9 2 4 2 2" xfId="48593" xr:uid="{00000000-0005-0000-0000-000071420000}"/>
    <cellStyle name="_MultipleSpace 9 2 4 2 3" xfId="35273" xr:uid="{00000000-0005-0000-0000-000072420000}"/>
    <cellStyle name="_MultipleSpace 9 2 4 3" xfId="27820" xr:uid="{00000000-0005-0000-0000-000073420000}"/>
    <cellStyle name="_MultipleSpace 9 2 4 4" xfId="41142" xr:uid="{00000000-0005-0000-0000-000074420000}"/>
    <cellStyle name="_MultipleSpace 9 2 4 5" xfId="21966" xr:uid="{00000000-0005-0000-0000-000075420000}"/>
    <cellStyle name="_MultipleSpace 9 2 5" xfId="9871" xr:uid="{00000000-0005-0000-0000-000076420000}"/>
    <cellStyle name="_MultipleSpace 9 2 5 2" xfId="30712" xr:uid="{00000000-0005-0000-0000-000077420000}"/>
    <cellStyle name="_MultipleSpace 9 2 5 3" xfId="44032" xr:uid="{00000000-0005-0000-0000-000078420000}"/>
    <cellStyle name="_MultipleSpace 9 2 5 4" xfId="17405" xr:uid="{00000000-0005-0000-0000-000079420000}"/>
    <cellStyle name="_MultipleSpace 9 2 6" xfId="8583" xr:uid="{00000000-0005-0000-0000-00007A420000}"/>
    <cellStyle name="_MultipleSpace 9 2 6 2" xfId="42754" xr:uid="{00000000-0005-0000-0000-00007B420000}"/>
    <cellStyle name="_MultipleSpace 9 2 6 3" xfId="29434" xr:uid="{00000000-0005-0000-0000-00007C420000}"/>
    <cellStyle name="_MultipleSpace 9 2 7" xfId="23259" xr:uid="{00000000-0005-0000-0000-00007D420000}"/>
    <cellStyle name="_MultipleSpace 9 2 8" xfId="36581" xr:uid="{00000000-0005-0000-0000-00007E420000}"/>
    <cellStyle name="_MultipleSpace 9 2 9" xfId="16127" xr:uid="{00000000-0005-0000-0000-00007F420000}"/>
    <cellStyle name="_MultipleSpace 9 3" xfId="3607" xr:uid="{00000000-0005-0000-0000-000080420000}"/>
    <cellStyle name="_MultipleSpace 9 3 2" xfId="5131" xr:uid="{00000000-0005-0000-0000-000081420000}"/>
    <cellStyle name="_MultipleSpace 9 3 2 2" xfId="12596" xr:uid="{00000000-0005-0000-0000-000082420000}"/>
    <cellStyle name="_MultipleSpace 9 3 2 2 2" xfId="46755" xr:uid="{00000000-0005-0000-0000-000083420000}"/>
    <cellStyle name="_MultipleSpace 9 3 2 2 3" xfId="33435" xr:uid="{00000000-0005-0000-0000-000084420000}"/>
    <cellStyle name="_MultipleSpace 9 3 2 3" xfId="25982" xr:uid="{00000000-0005-0000-0000-000085420000}"/>
    <cellStyle name="_MultipleSpace 9 3 2 4" xfId="39304" xr:uid="{00000000-0005-0000-0000-000086420000}"/>
    <cellStyle name="_MultipleSpace 9 3 2 5" xfId="20128" xr:uid="{00000000-0005-0000-0000-000087420000}"/>
    <cellStyle name="_MultipleSpace 9 3 3" xfId="6674" xr:uid="{00000000-0005-0000-0000-000088420000}"/>
    <cellStyle name="_MultipleSpace 9 3 3 2" xfId="14139" xr:uid="{00000000-0005-0000-0000-000089420000}"/>
    <cellStyle name="_MultipleSpace 9 3 3 2 2" xfId="48298" xr:uid="{00000000-0005-0000-0000-00008A420000}"/>
    <cellStyle name="_MultipleSpace 9 3 3 2 3" xfId="34978" xr:uid="{00000000-0005-0000-0000-00008B420000}"/>
    <cellStyle name="_MultipleSpace 9 3 3 3" xfId="27525" xr:uid="{00000000-0005-0000-0000-00008C420000}"/>
    <cellStyle name="_MultipleSpace 9 3 3 4" xfId="40847" xr:uid="{00000000-0005-0000-0000-00008D420000}"/>
    <cellStyle name="_MultipleSpace 9 3 3 5" xfId="21671" xr:uid="{00000000-0005-0000-0000-00008E420000}"/>
    <cellStyle name="_MultipleSpace 9 3 4" xfId="11072" xr:uid="{00000000-0005-0000-0000-00008F420000}"/>
    <cellStyle name="_MultipleSpace 9 3 4 2" xfId="31912" xr:uid="{00000000-0005-0000-0000-000090420000}"/>
    <cellStyle name="_MultipleSpace 9 3 4 3" xfId="45232" xr:uid="{00000000-0005-0000-0000-000091420000}"/>
    <cellStyle name="_MultipleSpace 9 3 4 4" xfId="18605" xr:uid="{00000000-0005-0000-0000-000092420000}"/>
    <cellStyle name="_MultipleSpace 9 3 5" xfId="8288" xr:uid="{00000000-0005-0000-0000-000093420000}"/>
    <cellStyle name="_MultipleSpace 9 3 5 2" xfId="42459" xr:uid="{00000000-0005-0000-0000-000094420000}"/>
    <cellStyle name="_MultipleSpace 9 3 5 3" xfId="29139" xr:uid="{00000000-0005-0000-0000-000095420000}"/>
    <cellStyle name="_MultipleSpace 9 3 6" xfId="24459" xr:uid="{00000000-0005-0000-0000-000096420000}"/>
    <cellStyle name="_MultipleSpace 9 3 7" xfId="37781" xr:uid="{00000000-0005-0000-0000-000097420000}"/>
    <cellStyle name="_MultipleSpace 9 3 8" xfId="15832" xr:uid="{00000000-0005-0000-0000-000098420000}"/>
    <cellStyle name="_MultipleSpace 9 4" xfId="2720" xr:uid="{00000000-0005-0000-0000-000099420000}"/>
    <cellStyle name="_MultipleSpace 9 4 2" xfId="10227" xr:uid="{00000000-0005-0000-0000-00009A420000}"/>
    <cellStyle name="_MultipleSpace 9 4 2 2" xfId="44387" xr:uid="{00000000-0005-0000-0000-00009B420000}"/>
    <cellStyle name="_MultipleSpace 9 4 2 3" xfId="31067" xr:uid="{00000000-0005-0000-0000-00009C420000}"/>
    <cellStyle name="_MultipleSpace 9 4 3" xfId="23614" xr:uid="{00000000-0005-0000-0000-00009D420000}"/>
    <cellStyle name="_MultipleSpace 9 4 4" xfId="36936" xr:uid="{00000000-0005-0000-0000-00009E420000}"/>
    <cellStyle name="_MultipleSpace 9 4 5" xfId="17760" xr:uid="{00000000-0005-0000-0000-00009F420000}"/>
    <cellStyle name="_MultipleSpace 9 5" xfId="4279" xr:uid="{00000000-0005-0000-0000-0000A0420000}"/>
    <cellStyle name="_MultipleSpace 9 5 2" xfId="11744" xr:uid="{00000000-0005-0000-0000-0000A1420000}"/>
    <cellStyle name="_MultipleSpace 9 5 2 2" xfId="45903" xr:uid="{00000000-0005-0000-0000-0000A2420000}"/>
    <cellStyle name="_MultipleSpace 9 5 2 3" xfId="32583" xr:uid="{00000000-0005-0000-0000-0000A3420000}"/>
    <cellStyle name="_MultipleSpace 9 5 3" xfId="25130" xr:uid="{00000000-0005-0000-0000-0000A4420000}"/>
    <cellStyle name="_MultipleSpace 9 5 4" xfId="38452" xr:uid="{00000000-0005-0000-0000-0000A5420000}"/>
    <cellStyle name="_MultipleSpace 9 5 5" xfId="19276" xr:uid="{00000000-0005-0000-0000-0000A6420000}"/>
    <cellStyle name="_MultipleSpace 9 6" xfId="5810" xr:uid="{00000000-0005-0000-0000-0000A7420000}"/>
    <cellStyle name="_MultipleSpace 9 6 2" xfId="13275" xr:uid="{00000000-0005-0000-0000-0000A8420000}"/>
    <cellStyle name="_MultipleSpace 9 6 2 2" xfId="47434" xr:uid="{00000000-0005-0000-0000-0000A9420000}"/>
    <cellStyle name="_MultipleSpace 9 6 2 3" xfId="34114" xr:uid="{00000000-0005-0000-0000-0000AA420000}"/>
    <cellStyle name="_MultipleSpace 9 6 3" xfId="26661" xr:uid="{00000000-0005-0000-0000-0000AB420000}"/>
    <cellStyle name="_MultipleSpace 9 6 4" xfId="39983" xr:uid="{00000000-0005-0000-0000-0000AC420000}"/>
    <cellStyle name="_MultipleSpace 9 6 5" xfId="20807" xr:uid="{00000000-0005-0000-0000-0000AD420000}"/>
    <cellStyle name="_MultipleSpace 9 7" xfId="9562" xr:uid="{00000000-0005-0000-0000-0000AE420000}"/>
    <cellStyle name="_MultipleSpace 9 7 2" xfId="30403" xr:uid="{00000000-0005-0000-0000-0000AF420000}"/>
    <cellStyle name="_MultipleSpace 9 7 3" xfId="43723" xr:uid="{00000000-0005-0000-0000-0000B0420000}"/>
    <cellStyle name="_MultipleSpace 9 7 4" xfId="17096" xr:uid="{00000000-0005-0000-0000-0000B1420000}"/>
    <cellStyle name="_MultipleSpace 9 8" xfId="7436" xr:uid="{00000000-0005-0000-0000-0000B2420000}"/>
    <cellStyle name="_MultipleSpace 9 8 2" xfId="41607" xr:uid="{00000000-0005-0000-0000-0000B3420000}"/>
    <cellStyle name="_MultipleSpace 9 8 3" xfId="28287" xr:uid="{00000000-0005-0000-0000-0000B4420000}"/>
    <cellStyle name="_MultipleSpace 9 9" xfId="22950" xr:uid="{00000000-0005-0000-0000-0000B5420000}"/>
    <cellStyle name="_MultipleSpace_PPB 2018" xfId="750" xr:uid="{00000000-0005-0000-0000-0000B6420000}"/>
    <cellStyle name="_MultipleSpace_PPB 2018 10" xfId="2463" xr:uid="{00000000-0005-0000-0000-0000B7420000}"/>
    <cellStyle name="_MultipleSpace_PPB 2018 10 10" xfId="15081" xr:uid="{00000000-0005-0000-0000-0000B8420000}"/>
    <cellStyle name="_MultipleSpace_PPB 2018 10 2" xfId="4001" xr:uid="{00000000-0005-0000-0000-0000B9420000}"/>
    <cellStyle name="_MultipleSpace_PPB 2018 10 2 2" xfId="5525" xr:uid="{00000000-0005-0000-0000-0000BA420000}"/>
    <cellStyle name="_MultipleSpace_PPB 2018 10 2 2 2" xfId="12990" xr:uid="{00000000-0005-0000-0000-0000BB420000}"/>
    <cellStyle name="_MultipleSpace_PPB 2018 10 2 2 2 2" xfId="47149" xr:uid="{00000000-0005-0000-0000-0000BC420000}"/>
    <cellStyle name="_MultipleSpace_PPB 2018 10 2 2 2 3" xfId="33829" xr:uid="{00000000-0005-0000-0000-0000BD420000}"/>
    <cellStyle name="_MultipleSpace_PPB 2018 10 2 2 3" xfId="26376" xr:uid="{00000000-0005-0000-0000-0000BE420000}"/>
    <cellStyle name="_MultipleSpace_PPB 2018 10 2 2 4" xfId="39698" xr:uid="{00000000-0005-0000-0000-0000BF420000}"/>
    <cellStyle name="_MultipleSpace_PPB 2018 10 2 2 5" xfId="20522" xr:uid="{00000000-0005-0000-0000-0000C0420000}"/>
    <cellStyle name="_MultipleSpace_PPB 2018 10 2 3" xfId="7068" xr:uid="{00000000-0005-0000-0000-0000C1420000}"/>
    <cellStyle name="_MultipleSpace_PPB 2018 10 2 3 2" xfId="14533" xr:uid="{00000000-0005-0000-0000-0000C2420000}"/>
    <cellStyle name="_MultipleSpace_PPB 2018 10 2 3 2 2" xfId="48692" xr:uid="{00000000-0005-0000-0000-0000C3420000}"/>
    <cellStyle name="_MultipleSpace_PPB 2018 10 2 3 2 3" xfId="35372" xr:uid="{00000000-0005-0000-0000-0000C4420000}"/>
    <cellStyle name="_MultipleSpace_PPB 2018 10 2 3 3" xfId="27919" xr:uid="{00000000-0005-0000-0000-0000C5420000}"/>
    <cellStyle name="_MultipleSpace_PPB 2018 10 2 3 4" xfId="41241" xr:uid="{00000000-0005-0000-0000-0000C6420000}"/>
    <cellStyle name="_MultipleSpace_PPB 2018 10 2 3 5" xfId="22065" xr:uid="{00000000-0005-0000-0000-0000C7420000}"/>
    <cellStyle name="_MultipleSpace_PPB 2018 10 2 4" xfId="11466" xr:uid="{00000000-0005-0000-0000-0000C8420000}"/>
    <cellStyle name="_MultipleSpace_PPB 2018 10 2 4 2" xfId="32306" xr:uid="{00000000-0005-0000-0000-0000C9420000}"/>
    <cellStyle name="_MultipleSpace_PPB 2018 10 2 4 3" xfId="45626" xr:uid="{00000000-0005-0000-0000-0000CA420000}"/>
    <cellStyle name="_MultipleSpace_PPB 2018 10 2 4 4" xfId="18999" xr:uid="{00000000-0005-0000-0000-0000CB420000}"/>
    <cellStyle name="_MultipleSpace_PPB 2018 10 2 5" xfId="8682" xr:uid="{00000000-0005-0000-0000-0000CC420000}"/>
    <cellStyle name="_MultipleSpace_PPB 2018 10 2 5 2" xfId="42853" xr:uid="{00000000-0005-0000-0000-0000CD420000}"/>
    <cellStyle name="_MultipleSpace_PPB 2018 10 2 5 3" xfId="29533" xr:uid="{00000000-0005-0000-0000-0000CE420000}"/>
    <cellStyle name="_MultipleSpace_PPB 2018 10 2 6" xfId="24853" xr:uid="{00000000-0005-0000-0000-0000CF420000}"/>
    <cellStyle name="_MultipleSpace_PPB 2018 10 2 7" xfId="38175" xr:uid="{00000000-0005-0000-0000-0000D0420000}"/>
    <cellStyle name="_MultipleSpace_PPB 2018 10 2 8" xfId="16226" xr:uid="{00000000-0005-0000-0000-0000D1420000}"/>
    <cellStyle name="_MultipleSpace_PPB 2018 10 3" xfId="2819" xr:uid="{00000000-0005-0000-0000-0000D2420000}"/>
    <cellStyle name="_MultipleSpace_PPB 2018 10 3 2" xfId="10326" xr:uid="{00000000-0005-0000-0000-0000D3420000}"/>
    <cellStyle name="_MultipleSpace_PPB 2018 10 3 2 2" xfId="44486" xr:uid="{00000000-0005-0000-0000-0000D4420000}"/>
    <cellStyle name="_MultipleSpace_PPB 2018 10 3 2 3" xfId="31166" xr:uid="{00000000-0005-0000-0000-0000D5420000}"/>
    <cellStyle name="_MultipleSpace_PPB 2018 10 3 3" xfId="23713" xr:uid="{00000000-0005-0000-0000-0000D6420000}"/>
    <cellStyle name="_MultipleSpace_PPB 2018 10 3 4" xfId="37035" xr:uid="{00000000-0005-0000-0000-0000D7420000}"/>
    <cellStyle name="_MultipleSpace_PPB 2018 10 3 5" xfId="17859" xr:uid="{00000000-0005-0000-0000-0000D8420000}"/>
    <cellStyle name="_MultipleSpace_PPB 2018 10 4" xfId="4380" xr:uid="{00000000-0005-0000-0000-0000D9420000}"/>
    <cellStyle name="_MultipleSpace_PPB 2018 10 4 2" xfId="11845" xr:uid="{00000000-0005-0000-0000-0000DA420000}"/>
    <cellStyle name="_MultipleSpace_PPB 2018 10 4 2 2" xfId="46004" xr:uid="{00000000-0005-0000-0000-0000DB420000}"/>
    <cellStyle name="_MultipleSpace_PPB 2018 10 4 2 3" xfId="32684" xr:uid="{00000000-0005-0000-0000-0000DC420000}"/>
    <cellStyle name="_MultipleSpace_PPB 2018 10 4 3" xfId="25231" xr:uid="{00000000-0005-0000-0000-0000DD420000}"/>
    <cellStyle name="_MultipleSpace_PPB 2018 10 4 4" xfId="38553" xr:uid="{00000000-0005-0000-0000-0000DE420000}"/>
    <cellStyle name="_MultipleSpace_PPB 2018 10 4 5" xfId="19377" xr:uid="{00000000-0005-0000-0000-0000DF420000}"/>
    <cellStyle name="_MultipleSpace_PPB 2018 10 5" xfId="5911" xr:uid="{00000000-0005-0000-0000-0000E0420000}"/>
    <cellStyle name="_MultipleSpace_PPB 2018 10 5 2" xfId="13376" xr:uid="{00000000-0005-0000-0000-0000E1420000}"/>
    <cellStyle name="_MultipleSpace_PPB 2018 10 5 2 2" xfId="47535" xr:uid="{00000000-0005-0000-0000-0000E2420000}"/>
    <cellStyle name="_MultipleSpace_PPB 2018 10 5 2 3" xfId="34215" xr:uid="{00000000-0005-0000-0000-0000E3420000}"/>
    <cellStyle name="_MultipleSpace_PPB 2018 10 5 3" xfId="26762" xr:uid="{00000000-0005-0000-0000-0000E4420000}"/>
    <cellStyle name="_MultipleSpace_PPB 2018 10 5 4" xfId="40084" xr:uid="{00000000-0005-0000-0000-0000E5420000}"/>
    <cellStyle name="_MultipleSpace_PPB 2018 10 5 5" xfId="20908" xr:uid="{00000000-0005-0000-0000-0000E6420000}"/>
    <cellStyle name="_MultipleSpace_PPB 2018 10 6" xfId="9970" xr:uid="{00000000-0005-0000-0000-0000E7420000}"/>
    <cellStyle name="_MultipleSpace_PPB 2018 10 6 2" xfId="30811" xr:uid="{00000000-0005-0000-0000-0000E8420000}"/>
    <cellStyle name="_MultipleSpace_PPB 2018 10 6 3" xfId="44131" xr:uid="{00000000-0005-0000-0000-0000E9420000}"/>
    <cellStyle name="_MultipleSpace_PPB 2018 10 6 4" xfId="17504" xr:uid="{00000000-0005-0000-0000-0000EA420000}"/>
    <cellStyle name="_MultipleSpace_PPB 2018 10 7" xfId="7537" xr:uid="{00000000-0005-0000-0000-0000EB420000}"/>
    <cellStyle name="_MultipleSpace_PPB 2018 10 7 2" xfId="41708" xr:uid="{00000000-0005-0000-0000-0000EC420000}"/>
    <cellStyle name="_MultipleSpace_PPB 2018 10 7 3" xfId="28388" xr:uid="{00000000-0005-0000-0000-0000ED420000}"/>
    <cellStyle name="_MultipleSpace_PPB 2018 10 8" xfId="23358" xr:uid="{00000000-0005-0000-0000-0000EE420000}"/>
    <cellStyle name="_MultipleSpace_PPB 2018 10 9" xfId="36680" xr:uid="{00000000-0005-0000-0000-0000EF420000}"/>
    <cellStyle name="_MultipleSpace_PPB 2018 11" xfId="2183" xr:uid="{00000000-0005-0000-0000-0000F0420000}"/>
    <cellStyle name="_MultipleSpace_PPB 2018 11 2" xfId="2970" xr:uid="{00000000-0005-0000-0000-0000F1420000}"/>
    <cellStyle name="_MultipleSpace_PPB 2018 11 2 2" xfId="10459" xr:uid="{00000000-0005-0000-0000-0000F2420000}"/>
    <cellStyle name="_MultipleSpace_PPB 2018 11 2 2 2" xfId="44619" xr:uid="{00000000-0005-0000-0000-0000F3420000}"/>
    <cellStyle name="_MultipleSpace_PPB 2018 11 2 2 3" xfId="31299" xr:uid="{00000000-0005-0000-0000-0000F4420000}"/>
    <cellStyle name="_MultipleSpace_PPB 2018 11 2 3" xfId="23846" xr:uid="{00000000-0005-0000-0000-0000F5420000}"/>
    <cellStyle name="_MultipleSpace_PPB 2018 11 2 4" xfId="37168" xr:uid="{00000000-0005-0000-0000-0000F6420000}"/>
    <cellStyle name="_MultipleSpace_PPB 2018 11 2 5" xfId="17992" xr:uid="{00000000-0005-0000-0000-0000F7420000}"/>
    <cellStyle name="_MultipleSpace_PPB 2018 11 3" xfId="4518" xr:uid="{00000000-0005-0000-0000-0000F8420000}"/>
    <cellStyle name="_MultipleSpace_PPB 2018 11 3 2" xfId="11983" xr:uid="{00000000-0005-0000-0000-0000F9420000}"/>
    <cellStyle name="_MultipleSpace_PPB 2018 11 3 2 2" xfId="46142" xr:uid="{00000000-0005-0000-0000-0000FA420000}"/>
    <cellStyle name="_MultipleSpace_PPB 2018 11 3 2 3" xfId="32822" xr:uid="{00000000-0005-0000-0000-0000FB420000}"/>
    <cellStyle name="_MultipleSpace_PPB 2018 11 3 3" xfId="25369" xr:uid="{00000000-0005-0000-0000-0000FC420000}"/>
    <cellStyle name="_MultipleSpace_PPB 2018 11 3 4" xfId="38691" xr:uid="{00000000-0005-0000-0000-0000FD420000}"/>
    <cellStyle name="_MultipleSpace_PPB 2018 11 3 5" xfId="19515" xr:uid="{00000000-0005-0000-0000-0000FE420000}"/>
    <cellStyle name="_MultipleSpace_PPB 2018 11 4" xfId="6061" xr:uid="{00000000-0005-0000-0000-0000FF420000}"/>
    <cellStyle name="_MultipleSpace_PPB 2018 11 4 2" xfId="13526" xr:uid="{00000000-0005-0000-0000-000000430000}"/>
    <cellStyle name="_MultipleSpace_PPB 2018 11 4 2 2" xfId="47685" xr:uid="{00000000-0005-0000-0000-000001430000}"/>
    <cellStyle name="_MultipleSpace_PPB 2018 11 4 2 3" xfId="34365" xr:uid="{00000000-0005-0000-0000-000002430000}"/>
    <cellStyle name="_MultipleSpace_PPB 2018 11 4 3" xfId="26912" xr:uid="{00000000-0005-0000-0000-000003430000}"/>
    <cellStyle name="_MultipleSpace_PPB 2018 11 4 4" xfId="40234" xr:uid="{00000000-0005-0000-0000-000004430000}"/>
    <cellStyle name="_MultipleSpace_PPB 2018 11 4 5" xfId="21058" xr:uid="{00000000-0005-0000-0000-000005430000}"/>
    <cellStyle name="_MultipleSpace_PPB 2018 11 5" xfId="9690" xr:uid="{00000000-0005-0000-0000-000006430000}"/>
    <cellStyle name="_MultipleSpace_PPB 2018 11 5 2" xfId="30531" xr:uid="{00000000-0005-0000-0000-000007430000}"/>
    <cellStyle name="_MultipleSpace_PPB 2018 11 5 3" xfId="43851" xr:uid="{00000000-0005-0000-0000-000008430000}"/>
    <cellStyle name="_MultipleSpace_PPB 2018 11 5 4" xfId="17224" xr:uid="{00000000-0005-0000-0000-000009430000}"/>
    <cellStyle name="_MultipleSpace_PPB 2018 11 6" xfId="7675" xr:uid="{00000000-0005-0000-0000-00000A430000}"/>
    <cellStyle name="_MultipleSpace_PPB 2018 11 6 2" xfId="41846" xr:uid="{00000000-0005-0000-0000-00000B430000}"/>
    <cellStyle name="_MultipleSpace_PPB 2018 11 6 3" xfId="28526" xr:uid="{00000000-0005-0000-0000-00000C430000}"/>
    <cellStyle name="_MultipleSpace_PPB 2018 11 7" xfId="23078" xr:uid="{00000000-0005-0000-0000-00000D430000}"/>
    <cellStyle name="_MultipleSpace_PPB 2018 11 8" xfId="36400" xr:uid="{00000000-0005-0000-0000-00000E430000}"/>
    <cellStyle name="_MultipleSpace_PPB 2018 11 9" xfId="15219" xr:uid="{00000000-0005-0000-0000-00000F430000}"/>
    <cellStyle name="_MultipleSpace_PPB 2018 12" xfId="2531" xr:uid="{00000000-0005-0000-0000-000010430000}"/>
    <cellStyle name="_MultipleSpace_PPB 2018 12 2" xfId="5567" xr:uid="{00000000-0005-0000-0000-000011430000}"/>
    <cellStyle name="_MultipleSpace_PPB 2018 12 2 2" xfId="13032" xr:uid="{00000000-0005-0000-0000-000012430000}"/>
    <cellStyle name="_MultipleSpace_PPB 2018 12 2 2 2" xfId="47191" xr:uid="{00000000-0005-0000-0000-000013430000}"/>
    <cellStyle name="_MultipleSpace_PPB 2018 12 2 2 3" xfId="33871" xr:uid="{00000000-0005-0000-0000-000014430000}"/>
    <cellStyle name="_MultipleSpace_PPB 2018 12 2 3" xfId="26418" xr:uid="{00000000-0005-0000-0000-000015430000}"/>
    <cellStyle name="_MultipleSpace_PPB 2018 12 2 4" xfId="39740" xr:uid="{00000000-0005-0000-0000-000016430000}"/>
    <cellStyle name="_MultipleSpace_PPB 2018 12 2 5" xfId="20564" xr:uid="{00000000-0005-0000-0000-000017430000}"/>
    <cellStyle name="_MultipleSpace_PPB 2018 12 3" xfId="7110" xr:uid="{00000000-0005-0000-0000-000018430000}"/>
    <cellStyle name="_MultipleSpace_PPB 2018 12 3 2" xfId="14575" xr:uid="{00000000-0005-0000-0000-000019430000}"/>
    <cellStyle name="_MultipleSpace_PPB 2018 12 3 2 2" xfId="48734" xr:uid="{00000000-0005-0000-0000-00001A430000}"/>
    <cellStyle name="_MultipleSpace_PPB 2018 12 3 2 3" xfId="35414" xr:uid="{00000000-0005-0000-0000-00001B430000}"/>
    <cellStyle name="_MultipleSpace_PPB 2018 12 3 3" xfId="27961" xr:uid="{00000000-0005-0000-0000-00001C430000}"/>
    <cellStyle name="_MultipleSpace_PPB 2018 12 3 4" xfId="41283" xr:uid="{00000000-0005-0000-0000-00001D430000}"/>
    <cellStyle name="_MultipleSpace_PPB 2018 12 3 5" xfId="22107" xr:uid="{00000000-0005-0000-0000-00001E430000}"/>
    <cellStyle name="_MultipleSpace_PPB 2018 12 4" xfId="10038" xr:uid="{00000000-0005-0000-0000-00001F430000}"/>
    <cellStyle name="_MultipleSpace_PPB 2018 12 4 2" xfId="30878" xr:uid="{00000000-0005-0000-0000-000020430000}"/>
    <cellStyle name="_MultipleSpace_PPB 2018 12 4 3" xfId="44198" xr:uid="{00000000-0005-0000-0000-000021430000}"/>
    <cellStyle name="_MultipleSpace_PPB 2018 12 4 4" xfId="17571" xr:uid="{00000000-0005-0000-0000-000022430000}"/>
    <cellStyle name="_MultipleSpace_PPB 2018 12 5" xfId="8724" xr:uid="{00000000-0005-0000-0000-000023430000}"/>
    <cellStyle name="_MultipleSpace_PPB 2018 12 5 2" xfId="42895" xr:uid="{00000000-0005-0000-0000-000024430000}"/>
    <cellStyle name="_MultipleSpace_PPB 2018 12 5 3" xfId="29575" xr:uid="{00000000-0005-0000-0000-000025430000}"/>
    <cellStyle name="_MultipleSpace_PPB 2018 12 6" xfId="23425" xr:uid="{00000000-0005-0000-0000-000026430000}"/>
    <cellStyle name="_MultipleSpace_PPB 2018 12 7" xfId="36747" xr:uid="{00000000-0005-0000-0000-000027430000}"/>
    <cellStyle name="_MultipleSpace_PPB 2018 12 8" xfId="16268" xr:uid="{00000000-0005-0000-0000-000028430000}"/>
    <cellStyle name="_MultipleSpace_PPB 2018 13" xfId="4089" xr:uid="{00000000-0005-0000-0000-000029430000}"/>
    <cellStyle name="_MultipleSpace_PPB 2018 13 2" xfId="7145" xr:uid="{00000000-0005-0000-0000-00002A430000}"/>
    <cellStyle name="_MultipleSpace_PPB 2018 13 2 2" xfId="14610" xr:uid="{00000000-0005-0000-0000-00002B430000}"/>
    <cellStyle name="_MultipleSpace_PPB 2018 13 2 2 2" xfId="48769" xr:uid="{00000000-0005-0000-0000-00002C430000}"/>
    <cellStyle name="_MultipleSpace_PPB 2018 13 2 2 3" xfId="35449" xr:uid="{00000000-0005-0000-0000-00002D430000}"/>
    <cellStyle name="_MultipleSpace_PPB 2018 13 2 3" xfId="27996" xr:uid="{00000000-0005-0000-0000-00002E430000}"/>
    <cellStyle name="_MultipleSpace_PPB 2018 13 2 4" xfId="41318" xr:uid="{00000000-0005-0000-0000-00002F430000}"/>
    <cellStyle name="_MultipleSpace_PPB 2018 13 2 5" xfId="22142" xr:uid="{00000000-0005-0000-0000-000030430000}"/>
    <cellStyle name="_MultipleSpace_PPB 2018 13 3" xfId="11554" xr:uid="{00000000-0005-0000-0000-000031430000}"/>
    <cellStyle name="_MultipleSpace_PPB 2018 13 3 2" xfId="32394" xr:uid="{00000000-0005-0000-0000-000032430000}"/>
    <cellStyle name="_MultipleSpace_PPB 2018 13 3 3" xfId="45714" xr:uid="{00000000-0005-0000-0000-000033430000}"/>
    <cellStyle name="_MultipleSpace_PPB 2018 13 3 4" xfId="19087" xr:uid="{00000000-0005-0000-0000-000034430000}"/>
    <cellStyle name="_MultipleSpace_PPB 2018 13 4" xfId="8759" xr:uid="{00000000-0005-0000-0000-000035430000}"/>
    <cellStyle name="_MultipleSpace_PPB 2018 13 4 2" xfId="42930" xr:uid="{00000000-0005-0000-0000-000036430000}"/>
    <cellStyle name="_MultipleSpace_PPB 2018 13 4 3" xfId="29610" xr:uid="{00000000-0005-0000-0000-000037430000}"/>
    <cellStyle name="_MultipleSpace_PPB 2018 13 5" xfId="24941" xr:uid="{00000000-0005-0000-0000-000038430000}"/>
    <cellStyle name="_MultipleSpace_PPB 2018 13 6" xfId="38263" xr:uid="{00000000-0005-0000-0000-000039430000}"/>
    <cellStyle name="_MultipleSpace_PPB 2018 13 7" xfId="16303" xr:uid="{00000000-0005-0000-0000-00003A430000}"/>
    <cellStyle name="_MultipleSpace_PPB 2018 14" xfId="5629" xr:uid="{00000000-0005-0000-0000-00003B430000}"/>
    <cellStyle name="_MultipleSpace_PPB 2018 14 2" xfId="13094" xr:uid="{00000000-0005-0000-0000-00003C430000}"/>
    <cellStyle name="_MultipleSpace_PPB 2018 14 2 2" xfId="33933" xr:uid="{00000000-0005-0000-0000-00003D430000}"/>
    <cellStyle name="_MultipleSpace_PPB 2018 14 2 3" xfId="47253" xr:uid="{00000000-0005-0000-0000-00003E430000}"/>
    <cellStyle name="_MultipleSpace_PPB 2018 14 2 4" xfId="20626" xr:uid="{00000000-0005-0000-0000-00003F430000}"/>
    <cellStyle name="_MultipleSpace_PPB 2018 14 3" xfId="8782" xr:uid="{00000000-0005-0000-0000-000040430000}"/>
    <cellStyle name="_MultipleSpace_PPB 2018 14 3 2" xfId="42953" xr:uid="{00000000-0005-0000-0000-000041430000}"/>
    <cellStyle name="_MultipleSpace_PPB 2018 14 3 3" xfId="29633" xr:uid="{00000000-0005-0000-0000-000042430000}"/>
    <cellStyle name="_MultipleSpace_PPB 2018 14 4" xfId="26480" xr:uid="{00000000-0005-0000-0000-000043430000}"/>
    <cellStyle name="_MultipleSpace_PPB 2018 14 5" xfId="39802" xr:uid="{00000000-0005-0000-0000-000044430000}"/>
    <cellStyle name="_MultipleSpace_PPB 2018 14 6" xfId="16326" xr:uid="{00000000-0005-0000-0000-000045430000}"/>
    <cellStyle name="_MultipleSpace_PPB 2018 15" xfId="7184" xr:uid="{00000000-0005-0000-0000-000046430000}"/>
    <cellStyle name="_MultipleSpace_PPB 2018 15 2" xfId="14649" xr:uid="{00000000-0005-0000-0000-000047430000}"/>
    <cellStyle name="_MultipleSpace_PPB 2018 15 2 2" xfId="35488" xr:uid="{00000000-0005-0000-0000-000048430000}"/>
    <cellStyle name="_MultipleSpace_PPB 2018 15 2 3" xfId="48808" xr:uid="{00000000-0005-0000-0000-000049430000}"/>
    <cellStyle name="_MultipleSpace_PPB 2018 15 2 4" xfId="22181" xr:uid="{00000000-0005-0000-0000-00004A430000}"/>
    <cellStyle name="_MultipleSpace_PPB 2018 15 3" xfId="8806" xr:uid="{00000000-0005-0000-0000-00004B430000}"/>
    <cellStyle name="_MultipleSpace_PPB 2018 15 3 2" xfId="42977" xr:uid="{00000000-0005-0000-0000-00004C430000}"/>
    <cellStyle name="_MultipleSpace_PPB 2018 15 3 3" xfId="29657" xr:uid="{00000000-0005-0000-0000-00004D430000}"/>
    <cellStyle name="_MultipleSpace_PPB 2018 15 4" xfId="28035" xr:uid="{00000000-0005-0000-0000-00004E430000}"/>
    <cellStyle name="_MultipleSpace_PPB 2018 15 5" xfId="41357" xr:uid="{00000000-0005-0000-0000-00004F430000}"/>
    <cellStyle name="_MultipleSpace_PPB 2018 15 6" xfId="16350" xr:uid="{00000000-0005-0000-0000-000050430000}"/>
    <cellStyle name="_MultipleSpace_PPB 2018 16" xfId="8990" xr:uid="{00000000-0005-0000-0000-000051430000}"/>
    <cellStyle name="_MultipleSpace_PPB 2018 16 2" xfId="29831" xr:uid="{00000000-0005-0000-0000-000052430000}"/>
    <cellStyle name="_MultipleSpace_PPB 2018 16 3" xfId="43151" xr:uid="{00000000-0005-0000-0000-000053430000}"/>
    <cellStyle name="_MultipleSpace_PPB 2018 16 4" xfId="16524" xr:uid="{00000000-0005-0000-0000-000054430000}"/>
    <cellStyle name="_MultipleSpace_PPB 2018 17" xfId="7253" xr:uid="{00000000-0005-0000-0000-000055430000}"/>
    <cellStyle name="_MultipleSpace_PPB 2018 17 2" xfId="41426" xr:uid="{00000000-0005-0000-0000-000056430000}"/>
    <cellStyle name="_MultipleSpace_PPB 2018 17 3" xfId="28104" xr:uid="{00000000-0005-0000-0000-000057430000}"/>
    <cellStyle name="_MultipleSpace_PPB 2018 18" xfId="14690" xr:uid="{00000000-0005-0000-0000-000058430000}"/>
    <cellStyle name="_MultipleSpace_PPB 2018 18 2" xfId="48849" xr:uid="{00000000-0005-0000-0000-000059430000}"/>
    <cellStyle name="_MultipleSpace_PPB 2018 18 3" xfId="22376" xr:uid="{00000000-0005-0000-0000-00005A430000}"/>
    <cellStyle name="_MultipleSpace_PPB 2018 19" xfId="14728" xr:uid="{00000000-0005-0000-0000-00005B430000}"/>
    <cellStyle name="_MultipleSpace_PPB 2018 19 2" xfId="48887" xr:uid="{00000000-0005-0000-0000-00005C430000}"/>
    <cellStyle name="_MultipleSpace_PPB 2018 19 3" xfId="35538" xr:uid="{00000000-0005-0000-0000-00005D430000}"/>
    <cellStyle name="_MultipleSpace_PPB 2018 2" xfId="1229" xr:uid="{00000000-0005-0000-0000-00005E430000}"/>
    <cellStyle name="_MultipleSpace_PPB 2018 2 10" xfId="9077" xr:uid="{00000000-0005-0000-0000-00005F430000}"/>
    <cellStyle name="_MultipleSpace_PPB 2018 2 10 2" xfId="29918" xr:uid="{00000000-0005-0000-0000-000060430000}"/>
    <cellStyle name="_MultipleSpace_PPB 2018 2 10 3" xfId="43238" xr:uid="{00000000-0005-0000-0000-000061430000}"/>
    <cellStyle name="_MultipleSpace_PPB 2018 2 10 4" xfId="16611" xr:uid="{00000000-0005-0000-0000-000062430000}"/>
    <cellStyle name="_MultipleSpace_PPB 2018 2 11" xfId="7275" xr:uid="{00000000-0005-0000-0000-000063430000}"/>
    <cellStyle name="_MultipleSpace_PPB 2018 2 11 2" xfId="41447" xr:uid="{00000000-0005-0000-0000-000064430000}"/>
    <cellStyle name="_MultipleSpace_PPB 2018 2 11 3" xfId="28126" xr:uid="{00000000-0005-0000-0000-000065430000}"/>
    <cellStyle name="_MultipleSpace_PPB 2018 2 12" xfId="22464" xr:uid="{00000000-0005-0000-0000-000066430000}"/>
    <cellStyle name="_MultipleSpace_PPB 2018 2 13" xfId="35787" xr:uid="{00000000-0005-0000-0000-000067430000}"/>
    <cellStyle name="_MultipleSpace_PPB 2018 2 14" xfId="14820" xr:uid="{00000000-0005-0000-0000-000068430000}"/>
    <cellStyle name="_MultipleSpace_PPB 2018 2 2" xfId="1736" xr:uid="{00000000-0005-0000-0000-000069430000}"/>
    <cellStyle name="_MultipleSpace_PPB 2018 2 2 10" xfId="22640" xr:uid="{00000000-0005-0000-0000-00006A430000}"/>
    <cellStyle name="_MultipleSpace_PPB 2018 2 2 11" xfId="35962" xr:uid="{00000000-0005-0000-0000-00006B430000}"/>
    <cellStyle name="_MultipleSpace_PPB 2018 2 2 12" xfId="14901" xr:uid="{00000000-0005-0000-0000-00006C430000}"/>
    <cellStyle name="_MultipleSpace_PPB 2018 2 2 2" xfId="1971" xr:uid="{00000000-0005-0000-0000-00006D430000}"/>
    <cellStyle name="_MultipleSpace_PPB 2018 2 2 2 2" xfId="3528" xr:uid="{00000000-0005-0000-0000-00006E430000}"/>
    <cellStyle name="_MultipleSpace_PPB 2018 2 2 2 2 2" xfId="10993" xr:uid="{00000000-0005-0000-0000-00006F430000}"/>
    <cellStyle name="_MultipleSpace_PPB 2018 2 2 2 2 2 2" xfId="45153" xr:uid="{00000000-0005-0000-0000-000070430000}"/>
    <cellStyle name="_MultipleSpace_PPB 2018 2 2 2 2 2 3" xfId="31833" xr:uid="{00000000-0005-0000-0000-000071430000}"/>
    <cellStyle name="_MultipleSpace_PPB 2018 2 2 2 2 3" xfId="24380" xr:uid="{00000000-0005-0000-0000-000072430000}"/>
    <cellStyle name="_MultipleSpace_PPB 2018 2 2 2 2 4" xfId="37702" xr:uid="{00000000-0005-0000-0000-000073430000}"/>
    <cellStyle name="_MultipleSpace_PPB 2018 2 2 2 2 5" xfId="18526" xr:uid="{00000000-0005-0000-0000-000074430000}"/>
    <cellStyle name="_MultipleSpace_PPB 2018 2 2 2 3" xfId="5052" xr:uid="{00000000-0005-0000-0000-000075430000}"/>
    <cellStyle name="_MultipleSpace_PPB 2018 2 2 2 3 2" xfId="12517" xr:uid="{00000000-0005-0000-0000-000076430000}"/>
    <cellStyle name="_MultipleSpace_PPB 2018 2 2 2 3 2 2" xfId="46676" xr:uid="{00000000-0005-0000-0000-000077430000}"/>
    <cellStyle name="_MultipleSpace_PPB 2018 2 2 2 3 2 3" xfId="33356" xr:uid="{00000000-0005-0000-0000-000078430000}"/>
    <cellStyle name="_MultipleSpace_PPB 2018 2 2 2 3 3" xfId="25903" xr:uid="{00000000-0005-0000-0000-000079430000}"/>
    <cellStyle name="_MultipleSpace_PPB 2018 2 2 2 3 4" xfId="39225" xr:uid="{00000000-0005-0000-0000-00007A430000}"/>
    <cellStyle name="_MultipleSpace_PPB 2018 2 2 2 3 5" xfId="20049" xr:uid="{00000000-0005-0000-0000-00007B430000}"/>
    <cellStyle name="_MultipleSpace_PPB 2018 2 2 2 4" xfId="6595" xr:uid="{00000000-0005-0000-0000-00007C430000}"/>
    <cellStyle name="_MultipleSpace_PPB 2018 2 2 2 4 2" xfId="14060" xr:uid="{00000000-0005-0000-0000-00007D430000}"/>
    <cellStyle name="_MultipleSpace_PPB 2018 2 2 2 4 2 2" xfId="48219" xr:uid="{00000000-0005-0000-0000-00007E430000}"/>
    <cellStyle name="_MultipleSpace_PPB 2018 2 2 2 4 2 3" xfId="34899" xr:uid="{00000000-0005-0000-0000-00007F430000}"/>
    <cellStyle name="_MultipleSpace_PPB 2018 2 2 2 4 3" xfId="27446" xr:uid="{00000000-0005-0000-0000-000080430000}"/>
    <cellStyle name="_MultipleSpace_PPB 2018 2 2 2 4 4" xfId="40768" xr:uid="{00000000-0005-0000-0000-000081430000}"/>
    <cellStyle name="_MultipleSpace_PPB 2018 2 2 2 4 5" xfId="21592" xr:uid="{00000000-0005-0000-0000-000082430000}"/>
    <cellStyle name="_MultipleSpace_PPB 2018 2 2 2 5" xfId="9483" xr:uid="{00000000-0005-0000-0000-000083430000}"/>
    <cellStyle name="_MultipleSpace_PPB 2018 2 2 2 5 2" xfId="30324" xr:uid="{00000000-0005-0000-0000-000084430000}"/>
    <cellStyle name="_MultipleSpace_PPB 2018 2 2 2 5 3" xfId="43644" xr:uid="{00000000-0005-0000-0000-000085430000}"/>
    <cellStyle name="_MultipleSpace_PPB 2018 2 2 2 5 4" xfId="17017" xr:uid="{00000000-0005-0000-0000-000086430000}"/>
    <cellStyle name="_MultipleSpace_PPB 2018 2 2 2 6" xfId="8209" xr:uid="{00000000-0005-0000-0000-000087430000}"/>
    <cellStyle name="_MultipleSpace_PPB 2018 2 2 2 6 2" xfId="42380" xr:uid="{00000000-0005-0000-0000-000088430000}"/>
    <cellStyle name="_MultipleSpace_PPB 2018 2 2 2 6 3" xfId="29060" xr:uid="{00000000-0005-0000-0000-000089430000}"/>
    <cellStyle name="_MultipleSpace_PPB 2018 2 2 2 7" xfId="22871" xr:uid="{00000000-0005-0000-0000-00008A430000}"/>
    <cellStyle name="_MultipleSpace_PPB 2018 2 2 2 8" xfId="36193" xr:uid="{00000000-0005-0000-0000-00008B430000}"/>
    <cellStyle name="_MultipleSpace_PPB 2018 2 2 2 9" xfId="15753" xr:uid="{00000000-0005-0000-0000-00008C430000}"/>
    <cellStyle name="_MultipleSpace_PPB 2018 2 2 3" xfId="2285" xr:uid="{00000000-0005-0000-0000-00008D430000}"/>
    <cellStyle name="_MultipleSpace_PPB 2018 2 2 3 2" xfId="3823" xr:uid="{00000000-0005-0000-0000-00008E430000}"/>
    <cellStyle name="_MultipleSpace_PPB 2018 2 2 3 2 2" xfId="11288" xr:uid="{00000000-0005-0000-0000-00008F430000}"/>
    <cellStyle name="_MultipleSpace_PPB 2018 2 2 3 2 2 2" xfId="45448" xr:uid="{00000000-0005-0000-0000-000090430000}"/>
    <cellStyle name="_MultipleSpace_PPB 2018 2 2 3 2 2 3" xfId="32128" xr:uid="{00000000-0005-0000-0000-000091430000}"/>
    <cellStyle name="_MultipleSpace_PPB 2018 2 2 3 2 3" xfId="24675" xr:uid="{00000000-0005-0000-0000-000092430000}"/>
    <cellStyle name="_MultipleSpace_PPB 2018 2 2 3 2 4" xfId="37997" xr:uid="{00000000-0005-0000-0000-000093430000}"/>
    <cellStyle name="_MultipleSpace_PPB 2018 2 2 3 2 5" xfId="18821" xr:uid="{00000000-0005-0000-0000-000094430000}"/>
    <cellStyle name="_MultipleSpace_PPB 2018 2 2 3 3" xfId="5347" xr:uid="{00000000-0005-0000-0000-000095430000}"/>
    <cellStyle name="_MultipleSpace_PPB 2018 2 2 3 3 2" xfId="12812" xr:uid="{00000000-0005-0000-0000-000096430000}"/>
    <cellStyle name="_MultipleSpace_PPB 2018 2 2 3 3 2 2" xfId="46971" xr:uid="{00000000-0005-0000-0000-000097430000}"/>
    <cellStyle name="_MultipleSpace_PPB 2018 2 2 3 3 2 3" xfId="33651" xr:uid="{00000000-0005-0000-0000-000098430000}"/>
    <cellStyle name="_MultipleSpace_PPB 2018 2 2 3 3 3" xfId="26198" xr:uid="{00000000-0005-0000-0000-000099430000}"/>
    <cellStyle name="_MultipleSpace_PPB 2018 2 2 3 3 4" xfId="39520" xr:uid="{00000000-0005-0000-0000-00009A430000}"/>
    <cellStyle name="_MultipleSpace_PPB 2018 2 2 3 3 5" xfId="20344" xr:uid="{00000000-0005-0000-0000-00009B430000}"/>
    <cellStyle name="_MultipleSpace_PPB 2018 2 2 3 4" xfId="6890" xr:uid="{00000000-0005-0000-0000-00009C430000}"/>
    <cellStyle name="_MultipleSpace_PPB 2018 2 2 3 4 2" xfId="14355" xr:uid="{00000000-0005-0000-0000-00009D430000}"/>
    <cellStyle name="_MultipleSpace_PPB 2018 2 2 3 4 2 2" xfId="48514" xr:uid="{00000000-0005-0000-0000-00009E430000}"/>
    <cellStyle name="_MultipleSpace_PPB 2018 2 2 3 4 2 3" xfId="35194" xr:uid="{00000000-0005-0000-0000-00009F430000}"/>
    <cellStyle name="_MultipleSpace_PPB 2018 2 2 3 4 3" xfId="27741" xr:uid="{00000000-0005-0000-0000-0000A0430000}"/>
    <cellStyle name="_MultipleSpace_PPB 2018 2 2 3 4 4" xfId="41063" xr:uid="{00000000-0005-0000-0000-0000A1430000}"/>
    <cellStyle name="_MultipleSpace_PPB 2018 2 2 3 4 5" xfId="21887" xr:uid="{00000000-0005-0000-0000-0000A2430000}"/>
    <cellStyle name="_MultipleSpace_PPB 2018 2 2 3 5" xfId="9792" xr:uid="{00000000-0005-0000-0000-0000A3430000}"/>
    <cellStyle name="_MultipleSpace_PPB 2018 2 2 3 5 2" xfId="30633" xr:uid="{00000000-0005-0000-0000-0000A4430000}"/>
    <cellStyle name="_MultipleSpace_PPB 2018 2 2 3 5 3" xfId="43953" xr:uid="{00000000-0005-0000-0000-0000A5430000}"/>
    <cellStyle name="_MultipleSpace_PPB 2018 2 2 3 5 4" xfId="17326" xr:uid="{00000000-0005-0000-0000-0000A6430000}"/>
    <cellStyle name="_MultipleSpace_PPB 2018 2 2 3 6" xfId="8504" xr:uid="{00000000-0005-0000-0000-0000A7430000}"/>
    <cellStyle name="_MultipleSpace_PPB 2018 2 2 3 6 2" xfId="42675" xr:uid="{00000000-0005-0000-0000-0000A8430000}"/>
    <cellStyle name="_MultipleSpace_PPB 2018 2 2 3 6 3" xfId="29355" xr:uid="{00000000-0005-0000-0000-0000A9430000}"/>
    <cellStyle name="_MultipleSpace_PPB 2018 2 2 3 7" xfId="23180" xr:uid="{00000000-0005-0000-0000-0000AA430000}"/>
    <cellStyle name="_MultipleSpace_PPB 2018 2 2 3 8" xfId="36502" xr:uid="{00000000-0005-0000-0000-0000AB430000}"/>
    <cellStyle name="_MultipleSpace_PPB 2018 2 2 3 9" xfId="16048" xr:uid="{00000000-0005-0000-0000-0000AC430000}"/>
    <cellStyle name="_MultipleSpace_PPB 2018 2 2 4" xfId="3297" xr:uid="{00000000-0005-0000-0000-0000AD430000}"/>
    <cellStyle name="_MultipleSpace_PPB 2018 2 2 4 2" xfId="4821" xr:uid="{00000000-0005-0000-0000-0000AE430000}"/>
    <cellStyle name="_MultipleSpace_PPB 2018 2 2 4 2 2" xfId="12286" xr:uid="{00000000-0005-0000-0000-0000AF430000}"/>
    <cellStyle name="_MultipleSpace_PPB 2018 2 2 4 2 2 2" xfId="46445" xr:uid="{00000000-0005-0000-0000-0000B0430000}"/>
    <cellStyle name="_MultipleSpace_PPB 2018 2 2 4 2 2 3" xfId="33125" xr:uid="{00000000-0005-0000-0000-0000B1430000}"/>
    <cellStyle name="_MultipleSpace_PPB 2018 2 2 4 2 3" xfId="25672" xr:uid="{00000000-0005-0000-0000-0000B2430000}"/>
    <cellStyle name="_MultipleSpace_PPB 2018 2 2 4 2 4" xfId="38994" xr:uid="{00000000-0005-0000-0000-0000B3430000}"/>
    <cellStyle name="_MultipleSpace_PPB 2018 2 2 4 2 5" xfId="19818" xr:uid="{00000000-0005-0000-0000-0000B4430000}"/>
    <cellStyle name="_MultipleSpace_PPB 2018 2 2 4 3" xfId="6364" xr:uid="{00000000-0005-0000-0000-0000B5430000}"/>
    <cellStyle name="_MultipleSpace_PPB 2018 2 2 4 3 2" xfId="13829" xr:uid="{00000000-0005-0000-0000-0000B6430000}"/>
    <cellStyle name="_MultipleSpace_PPB 2018 2 2 4 3 2 2" xfId="47988" xr:uid="{00000000-0005-0000-0000-0000B7430000}"/>
    <cellStyle name="_MultipleSpace_PPB 2018 2 2 4 3 2 3" xfId="34668" xr:uid="{00000000-0005-0000-0000-0000B8430000}"/>
    <cellStyle name="_MultipleSpace_PPB 2018 2 2 4 3 3" xfId="27215" xr:uid="{00000000-0005-0000-0000-0000B9430000}"/>
    <cellStyle name="_MultipleSpace_PPB 2018 2 2 4 3 4" xfId="40537" xr:uid="{00000000-0005-0000-0000-0000BA430000}"/>
    <cellStyle name="_MultipleSpace_PPB 2018 2 2 4 3 5" xfId="21361" xr:uid="{00000000-0005-0000-0000-0000BB430000}"/>
    <cellStyle name="_MultipleSpace_PPB 2018 2 2 4 4" xfId="10762" xr:uid="{00000000-0005-0000-0000-0000BC430000}"/>
    <cellStyle name="_MultipleSpace_PPB 2018 2 2 4 4 2" xfId="31602" xr:uid="{00000000-0005-0000-0000-0000BD430000}"/>
    <cellStyle name="_MultipleSpace_PPB 2018 2 2 4 4 3" xfId="44922" xr:uid="{00000000-0005-0000-0000-0000BE430000}"/>
    <cellStyle name="_MultipleSpace_PPB 2018 2 2 4 4 4" xfId="18295" xr:uid="{00000000-0005-0000-0000-0000BF430000}"/>
    <cellStyle name="_MultipleSpace_PPB 2018 2 2 4 5" xfId="7978" xr:uid="{00000000-0005-0000-0000-0000C0430000}"/>
    <cellStyle name="_MultipleSpace_PPB 2018 2 2 4 5 2" xfId="42149" xr:uid="{00000000-0005-0000-0000-0000C1430000}"/>
    <cellStyle name="_MultipleSpace_PPB 2018 2 2 4 5 3" xfId="28829" xr:uid="{00000000-0005-0000-0000-0000C2430000}"/>
    <cellStyle name="_MultipleSpace_PPB 2018 2 2 4 6" xfId="24149" xr:uid="{00000000-0005-0000-0000-0000C3430000}"/>
    <cellStyle name="_MultipleSpace_PPB 2018 2 2 4 7" xfId="37471" xr:uid="{00000000-0005-0000-0000-0000C4430000}"/>
    <cellStyle name="_MultipleSpace_PPB 2018 2 2 4 8" xfId="15522" xr:uid="{00000000-0005-0000-0000-0000C5430000}"/>
    <cellStyle name="_MultipleSpace_PPB 2018 2 2 5" xfId="2641" xr:uid="{00000000-0005-0000-0000-0000C6430000}"/>
    <cellStyle name="_MultipleSpace_PPB 2018 2 2 5 2" xfId="10148" xr:uid="{00000000-0005-0000-0000-0000C7430000}"/>
    <cellStyle name="_MultipleSpace_PPB 2018 2 2 5 2 2" xfId="44308" xr:uid="{00000000-0005-0000-0000-0000C8430000}"/>
    <cellStyle name="_MultipleSpace_PPB 2018 2 2 5 2 3" xfId="30988" xr:uid="{00000000-0005-0000-0000-0000C9430000}"/>
    <cellStyle name="_MultipleSpace_PPB 2018 2 2 5 3" xfId="23535" xr:uid="{00000000-0005-0000-0000-0000CA430000}"/>
    <cellStyle name="_MultipleSpace_PPB 2018 2 2 5 4" xfId="36857" xr:uid="{00000000-0005-0000-0000-0000CB430000}"/>
    <cellStyle name="_MultipleSpace_PPB 2018 2 2 5 5" xfId="17681" xr:uid="{00000000-0005-0000-0000-0000CC430000}"/>
    <cellStyle name="_MultipleSpace_PPB 2018 2 2 6" xfId="4200" xr:uid="{00000000-0005-0000-0000-0000CD430000}"/>
    <cellStyle name="_MultipleSpace_PPB 2018 2 2 6 2" xfId="11665" xr:uid="{00000000-0005-0000-0000-0000CE430000}"/>
    <cellStyle name="_MultipleSpace_PPB 2018 2 2 6 2 2" xfId="45824" xr:uid="{00000000-0005-0000-0000-0000CF430000}"/>
    <cellStyle name="_MultipleSpace_PPB 2018 2 2 6 2 3" xfId="32504" xr:uid="{00000000-0005-0000-0000-0000D0430000}"/>
    <cellStyle name="_MultipleSpace_PPB 2018 2 2 6 3" xfId="25051" xr:uid="{00000000-0005-0000-0000-0000D1430000}"/>
    <cellStyle name="_MultipleSpace_PPB 2018 2 2 6 4" xfId="38373" xr:uid="{00000000-0005-0000-0000-0000D2430000}"/>
    <cellStyle name="_MultipleSpace_PPB 2018 2 2 6 5" xfId="19197" xr:uid="{00000000-0005-0000-0000-0000D3430000}"/>
    <cellStyle name="_MultipleSpace_PPB 2018 2 2 7" xfId="5731" xr:uid="{00000000-0005-0000-0000-0000D4430000}"/>
    <cellStyle name="_MultipleSpace_PPB 2018 2 2 7 2" xfId="13196" xr:uid="{00000000-0005-0000-0000-0000D5430000}"/>
    <cellStyle name="_MultipleSpace_PPB 2018 2 2 7 2 2" xfId="47355" xr:uid="{00000000-0005-0000-0000-0000D6430000}"/>
    <cellStyle name="_MultipleSpace_PPB 2018 2 2 7 2 3" xfId="34035" xr:uid="{00000000-0005-0000-0000-0000D7430000}"/>
    <cellStyle name="_MultipleSpace_PPB 2018 2 2 7 3" xfId="26582" xr:uid="{00000000-0005-0000-0000-0000D8430000}"/>
    <cellStyle name="_MultipleSpace_PPB 2018 2 2 7 4" xfId="39904" xr:uid="{00000000-0005-0000-0000-0000D9430000}"/>
    <cellStyle name="_MultipleSpace_PPB 2018 2 2 7 5" xfId="20728" xr:uid="{00000000-0005-0000-0000-0000DA430000}"/>
    <cellStyle name="_MultipleSpace_PPB 2018 2 2 8" xfId="9252" xr:uid="{00000000-0005-0000-0000-0000DB430000}"/>
    <cellStyle name="_MultipleSpace_PPB 2018 2 2 8 2" xfId="30093" xr:uid="{00000000-0005-0000-0000-0000DC430000}"/>
    <cellStyle name="_MultipleSpace_PPB 2018 2 2 8 3" xfId="43413" xr:uid="{00000000-0005-0000-0000-0000DD430000}"/>
    <cellStyle name="_MultipleSpace_PPB 2018 2 2 8 4" xfId="16786" xr:uid="{00000000-0005-0000-0000-0000DE430000}"/>
    <cellStyle name="_MultipleSpace_PPB 2018 2 2 9" xfId="7357" xr:uid="{00000000-0005-0000-0000-0000DF430000}"/>
    <cellStyle name="_MultipleSpace_PPB 2018 2 2 9 2" xfId="41528" xr:uid="{00000000-0005-0000-0000-0000E0430000}"/>
    <cellStyle name="_MultipleSpace_PPB 2018 2 2 9 3" xfId="28208" xr:uid="{00000000-0005-0000-0000-0000E1430000}"/>
    <cellStyle name="_MultipleSpace_PPB 2018 2 3" xfId="1331" xr:uid="{00000000-0005-0000-0000-0000E2430000}"/>
    <cellStyle name="_MultipleSpace_PPB 2018 2 3 2" xfId="3214" xr:uid="{00000000-0005-0000-0000-0000E3430000}"/>
    <cellStyle name="_MultipleSpace_PPB 2018 2 3 2 2" xfId="10681" xr:uid="{00000000-0005-0000-0000-0000E4430000}"/>
    <cellStyle name="_MultipleSpace_PPB 2018 2 3 2 2 2" xfId="44841" xr:uid="{00000000-0005-0000-0000-0000E5430000}"/>
    <cellStyle name="_MultipleSpace_PPB 2018 2 3 2 2 3" xfId="31521" xr:uid="{00000000-0005-0000-0000-0000E6430000}"/>
    <cellStyle name="_MultipleSpace_PPB 2018 2 3 2 3" xfId="24068" xr:uid="{00000000-0005-0000-0000-0000E7430000}"/>
    <cellStyle name="_MultipleSpace_PPB 2018 2 3 2 4" xfId="37390" xr:uid="{00000000-0005-0000-0000-0000E8430000}"/>
    <cellStyle name="_MultipleSpace_PPB 2018 2 3 2 5" xfId="18214" xr:uid="{00000000-0005-0000-0000-0000E9430000}"/>
    <cellStyle name="_MultipleSpace_PPB 2018 2 3 3" xfId="4740" xr:uid="{00000000-0005-0000-0000-0000EA430000}"/>
    <cellStyle name="_MultipleSpace_PPB 2018 2 3 3 2" xfId="12205" xr:uid="{00000000-0005-0000-0000-0000EB430000}"/>
    <cellStyle name="_MultipleSpace_PPB 2018 2 3 3 2 2" xfId="46364" xr:uid="{00000000-0005-0000-0000-0000EC430000}"/>
    <cellStyle name="_MultipleSpace_PPB 2018 2 3 3 2 3" xfId="33044" xr:uid="{00000000-0005-0000-0000-0000ED430000}"/>
    <cellStyle name="_MultipleSpace_PPB 2018 2 3 3 3" xfId="25591" xr:uid="{00000000-0005-0000-0000-0000EE430000}"/>
    <cellStyle name="_MultipleSpace_PPB 2018 2 3 3 4" xfId="38913" xr:uid="{00000000-0005-0000-0000-0000EF430000}"/>
    <cellStyle name="_MultipleSpace_PPB 2018 2 3 3 5" xfId="19737" xr:uid="{00000000-0005-0000-0000-0000F0430000}"/>
    <cellStyle name="_MultipleSpace_PPB 2018 2 3 4" xfId="6283" xr:uid="{00000000-0005-0000-0000-0000F1430000}"/>
    <cellStyle name="_MultipleSpace_PPB 2018 2 3 4 2" xfId="13748" xr:uid="{00000000-0005-0000-0000-0000F2430000}"/>
    <cellStyle name="_MultipleSpace_PPB 2018 2 3 4 2 2" xfId="47907" xr:uid="{00000000-0005-0000-0000-0000F3430000}"/>
    <cellStyle name="_MultipleSpace_PPB 2018 2 3 4 2 3" xfId="34587" xr:uid="{00000000-0005-0000-0000-0000F4430000}"/>
    <cellStyle name="_MultipleSpace_PPB 2018 2 3 4 3" xfId="27134" xr:uid="{00000000-0005-0000-0000-0000F5430000}"/>
    <cellStyle name="_MultipleSpace_PPB 2018 2 3 4 4" xfId="40456" xr:uid="{00000000-0005-0000-0000-0000F6430000}"/>
    <cellStyle name="_MultipleSpace_PPB 2018 2 3 4 5" xfId="21280" xr:uid="{00000000-0005-0000-0000-0000F7430000}"/>
    <cellStyle name="_MultipleSpace_PPB 2018 2 3 5" xfId="9171" xr:uid="{00000000-0005-0000-0000-0000F8430000}"/>
    <cellStyle name="_MultipleSpace_PPB 2018 2 3 5 2" xfId="30012" xr:uid="{00000000-0005-0000-0000-0000F9430000}"/>
    <cellStyle name="_MultipleSpace_PPB 2018 2 3 5 3" xfId="43332" xr:uid="{00000000-0005-0000-0000-0000FA430000}"/>
    <cellStyle name="_MultipleSpace_PPB 2018 2 3 5 4" xfId="16705" xr:uid="{00000000-0005-0000-0000-0000FB430000}"/>
    <cellStyle name="_MultipleSpace_PPB 2018 2 3 6" xfId="7897" xr:uid="{00000000-0005-0000-0000-0000FC430000}"/>
    <cellStyle name="_MultipleSpace_PPB 2018 2 3 6 2" xfId="42068" xr:uid="{00000000-0005-0000-0000-0000FD430000}"/>
    <cellStyle name="_MultipleSpace_PPB 2018 2 3 6 3" xfId="28748" xr:uid="{00000000-0005-0000-0000-0000FE430000}"/>
    <cellStyle name="_MultipleSpace_PPB 2018 2 3 7" xfId="22558" xr:uid="{00000000-0005-0000-0000-0000FF430000}"/>
    <cellStyle name="_MultipleSpace_PPB 2018 2 3 8" xfId="35881" xr:uid="{00000000-0005-0000-0000-000000440000}"/>
    <cellStyle name="_MultipleSpace_PPB 2018 2 3 9" xfId="15441" xr:uid="{00000000-0005-0000-0000-000001440000}"/>
    <cellStyle name="_MultipleSpace_PPB 2018 2 4" xfId="1889" xr:uid="{00000000-0005-0000-0000-000002440000}"/>
    <cellStyle name="_MultipleSpace_PPB 2018 2 4 2" xfId="3447" xr:uid="{00000000-0005-0000-0000-000003440000}"/>
    <cellStyle name="_MultipleSpace_PPB 2018 2 4 2 2" xfId="10912" xr:uid="{00000000-0005-0000-0000-000004440000}"/>
    <cellStyle name="_MultipleSpace_PPB 2018 2 4 2 2 2" xfId="45072" xr:uid="{00000000-0005-0000-0000-000005440000}"/>
    <cellStyle name="_MultipleSpace_PPB 2018 2 4 2 2 3" xfId="31752" xr:uid="{00000000-0005-0000-0000-000006440000}"/>
    <cellStyle name="_MultipleSpace_PPB 2018 2 4 2 3" xfId="24299" xr:uid="{00000000-0005-0000-0000-000007440000}"/>
    <cellStyle name="_MultipleSpace_PPB 2018 2 4 2 4" xfId="37621" xr:uid="{00000000-0005-0000-0000-000008440000}"/>
    <cellStyle name="_MultipleSpace_PPB 2018 2 4 2 5" xfId="18445" xr:uid="{00000000-0005-0000-0000-000009440000}"/>
    <cellStyle name="_MultipleSpace_PPB 2018 2 4 3" xfId="4971" xr:uid="{00000000-0005-0000-0000-00000A440000}"/>
    <cellStyle name="_MultipleSpace_PPB 2018 2 4 3 2" xfId="12436" xr:uid="{00000000-0005-0000-0000-00000B440000}"/>
    <cellStyle name="_MultipleSpace_PPB 2018 2 4 3 2 2" xfId="46595" xr:uid="{00000000-0005-0000-0000-00000C440000}"/>
    <cellStyle name="_MultipleSpace_PPB 2018 2 4 3 2 3" xfId="33275" xr:uid="{00000000-0005-0000-0000-00000D440000}"/>
    <cellStyle name="_MultipleSpace_PPB 2018 2 4 3 3" xfId="25822" xr:uid="{00000000-0005-0000-0000-00000E440000}"/>
    <cellStyle name="_MultipleSpace_PPB 2018 2 4 3 4" xfId="39144" xr:uid="{00000000-0005-0000-0000-00000F440000}"/>
    <cellStyle name="_MultipleSpace_PPB 2018 2 4 3 5" xfId="19968" xr:uid="{00000000-0005-0000-0000-000010440000}"/>
    <cellStyle name="_MultipleSpace_PPB 2018 2 4 4" xfId="6514" xr:uid="{00000000-0005-0000-0000-000011440000}"/>
    <cellStyle name="_MultipleSpace_PPB 2018 2 4 4 2" xfId="13979" xr:uid="{00000000-0005-0000-0000-000012440000}"/>
    <cellStyle name="_MultipleSpace_PPB 2018 2 4 4 2 2" xfId="48138" xr:uid="{00000000-0005-0000-0000-000013440000}"/>
    <cellStyle name="_MultipleSpace_PPB 2018 2 4 4 2 3" xfId="34818" xr:uid="{00000000-0005-0000-0000-000014440000}"/>
    <cellStyle name="_MultipleSpace_PPB 2018 2 4 4 3" xfId="27365" xr:uid="{00000000-0005-0000-0000-000015440000}"/>
    <cellStyle name="_MultipleSpace_PPB 2018 2 4 4 4" xfId="40687" xr:uid="{00000000-0005-0000-0000-000016440000}"/>
    <cellStyle name="_MultipleSpace_PPB 2018 2 4 4 5" xfId="21511" xr:uid="{00000000-0005-0000-0000-000017440000}"/>
    <cellStyle name="_MultipleSpace_PPB 2018 2 4 5" xfId="9402" xr:uid="{00000000-0005-0000-0000-000018440000}"/>
    <cellStyle name="_MultipleSpace_PPB 2018 2 4 5 2" xfId="30243" xr:uid="{00000000-0005-0000-0000-000019440000}"/>
    <cellStyle name="_MultipleSpace_PPB 2018 2 4 5 3" xfId="43563" xr:uid="{00000000-0005-0000-0000-00001A440000}"/>
    <cellStyle name="_MultipleSpace_PPB 2018 2 4 5 4" xfId="16936" xr:uid="{00000000-0005-0000-0000-00001B440000}"/>
    <cellStyle name="_MultipleSpace_PPB 2018 2 4 6" xfId="8128" xr:uid="{00000000-0005-0000-0000-00001C440000}"/>
    <cellStyle name="_MultipleSpace_PPB 2018 2 4 6 2" xfId="42299" xr:uid="{00000000-0005-0000-0000-00001D440000}"/>
    <cellStyle name="_MultipleSpace_PPB 2018 2 4 6 3" xfId="28979" xr:uid="{00000000-0005-0000-0000-00001E440000}"/>
    <cellStyle name="_MultipleSpace_PPB 2018 2 4 7" xfId="22790" xr:uid="{00000000-0005-0000-0000-00001F440000}"/>
    <cellStyle name="_MultipleSpace_PPB 2018 2 4 8" xfId="36112" xr:uid="{00000000-0005-0000-0000-000020440000}"/>
    <cellStyle name="_MultipleSpace_PPB 2018 2 4 9" xfId="15672" xr:uid="{00000000-0005-0000-0000-000021440000}"/>
    <cellStyle name="_MultipleSpace_PPB 2018 2 5" xfId="2204" xr:uid="{00000000-0005-0000-0000-000022440000}"/>
    <cellStyle name="_MultipleSpace_PPB 2018 2 5 2" xfId="3742" xr:uid="{00000000-0005-0000-0000-000023440000}"/>
    <cellStyle name="_MultipleSpace_PPB 2018 2 5 2 2" xfId="11207" xr:uid="{00000000-0005-0000-0000-000024440000}"/>
    <cellStyle name="_MultipleSpace_PPB 2018 2 5 2 2 2" xfId="45367" xr:uid="{00000000-0005-0000-0000-000025440000}"/>
    <cellStyle name="_MultipleSpace_PPB 2018 2 5 2 2 3" xfId="32047" xr:uid="{00000000-0005-0000-0000-000026440000}"/>
    <cellStyle name="_MultipleSpace_PPB 2018 2 5 2 3" xfId="24594" xr:uid="{00000000-0005-0000-0000-000027440000}"/>
    <cellStyle name="_MultipleSpace_PPB 2018 2 5 2 4" xfId="37916" xr:uid="{00000000-0005-0000-0000-000028440000}"/>
    <cellStyle name="_MultipleSpace_PPB 2018 2 5 2 5" xfId="18740" xr:uid="{00000000-0005-0000-0000-000029440000}"/>
    <cellStyle name="_MultipleSpace_PPB 2018 2 5 3" xfId="5266" xr:uid="{00000000-0005-0000-0000-00002A440000}"/>
    <cellStyle name="_MultipleSpace_PPB 2018 2 5 3 2" xfId="12731" xr:uid="{00000000-0005-0000-0000-00002B440000}"/>
    <cellStyle name="_MultipleSpace_PPB 2018 2 5 3 2 2" xfId="46890" xr:uid="{00000000-0005-0000-0000-00002C440000}"/>
    <cellStyle name="_MultipleSpace_PPB 2018 2 5 3 2 3" xfId="33570" xr:uid="{00000000-0005-0000-0000-00002D440000}"/>
    <cellStyle name="_MultipleSpace_PPB 2018 2 5 3 3" xfId="26117" xr:uid="{00000000-0005-0000-0000-00002E440000}"/>
    <cellStyle name="_MultipleSpace_PPB 2018 2 5 3 4" xfId="39439" xr:uid="{00000000-0005-0000-0000-00002F440000}"/>
    <cellStyle name="_MultipleSpace_PPB 2018 2 5 3 5" xfId="20263" xr:uid="{00000000-0005-0000-0000-000030440000}"/>
    <cellStyle name="_MultipleSpace_PPB 2018 2 5 4" xfId="6809" xr:uid="{00000000-0005-0000-0000-000031440000}"/>
    <cellStyle name="_MultipleSpace_PPB 2018 2 5 4 2" xfId="14274" xr:uid="{00000000-0005-0000-0000-000032440000}"/>
    <cellStyle name="_MultipleSpace_PPB 2018 2 5 4 2 2" xfId="48433" xr:uid="{00000000-0005-0000-0000-000033440000}"/>
    <cellStyle name="_MultipleSpace_PPB 2018 2 5 4 2 3" xfId="35113" xr:uid="{00000000-0005-0000-0000-000034440000}"/>
    <cellStyle name="_MultipleSpace_PPB 2018 2 5 4 3" xfId="27660" xr:uid="{00000000-0005-0000-0000-000035440000}"/>
    <cellStyle name="_MultipleSpace_PPB 2018 2 5 4 4" xfId="40982" xr:uid="{00000000-0005-0000-0000-000036440000}"/>
    <cellStyle name="_MultipleSpace_PPB 2018 2 5 4 5" xfId="21806" xr:uid="{00000000-0005-0000-0000-000037440000}"/>
    <cellStyle name="_MultipleSpace_PPB 2018 2 5 5" xfId="9711" xr:uid="{00000000-0005-0000-0000-000038440000}"/>
    <cellStyle name="_MultipleSpace_PPB 2018 2 5 5 2" xfId="30552" xr:uid="{00000000-0005-0000-0000-000039440000}"/>
    <cellStyle name="_MultipleSpace_PPB 2018 2 5 5 3" xfId="43872" xr:uid="{00000000-0005-0000-0000-00003A440000}"/>
    <cellStyle name="_MultipleSpace_PPB 2018 2 5 5 4" xfId="17245" xr:uid="{00000000-0005-0000-0000-00003B440000}"/>
    <cellStyle name="_MultipleSpace_PPB 2018 2 5 6" xfId="8423" xr:uid="{00000000-0005-0000-0000-00003C440000}"/>
    <cellStyle name="_MultipleSpace_PPB 2018 2 5 6 2" xfId="42594" xr:uid="{00000000-0005-0000-0000-00003D440000}"/>
    <cellStyle name="_MultipleSpace_PPB 2018 2 5 6 3" xfId="29274" xr:uid="{00000000-0005-0000-0000-00003E440000}"/>
    <cellStyle name="_MultipleSpace_PPB 2018 2 5 7" xfId="23099" xr:uid="{00000000-0005-0000-0000-00003F440000}"/>
    <cellStyle name="_MultipleSpace_PPB 2018 2 5 8" xfId="36421" xr:uid="{00000000-0005-0000-0000-000040440000}"/>
    <cellStyle name="_MultipleSpace_PPB 2018 2 5 9" xfId="15967" xr:uid="{00000000-0005-0000-0000-000041440000}"/>
    <cellStyle name="_MultipleSpace_PPB 2018 2 6" xfId="3114" xr:uid="{00000000-0005-0000-0000-000042440000}"/>
    <cellStyle name="_MultipleSpace_PPB 2018 2 6 2" xfId="4646" xr:uid="{00000000-0005-0000-0000-000043440000}"/>
    <cellStyle name="_MultipleSpace_PPB 2018 2 6 2 2" xfId="12111" xr:uid="{00000000-0005-0000-0000-000044440000}"/>
    <cellStyle name="_MultipleSpace_PPB 2018 2 6 2 2 2" xfId="46270" xr:uid="{00000000-0005-0000-0000-000045440000}"/>
    <cellStyle name="_MultipleSpace_PPB 2018 2 6 2 2 3" xfId="32950" xr:uid="{00000000-0005-0000-0000-000046440000}"/>
    <cellStyle name="_MultipleSpace_PPB 2018 2 6 2 3" xfId="25497" xr:uid="{00000000-0005-0000-0000-000047440000}"/>
    <cellStyle name="_MultipleSpace_PPB 2018 2 6 2 4" xfId="38819" xr:uid="{00000000-0005-0000-0000-000048440000}"/>
    <cellStyle name="_MultipleSpace_PPB 2018 2 6 2 5" xfId="19643" xr:uid="{00000000-0005-0000-0000-000049440000}"/>
    <cellStyle name="_MultipleSpace_PPB 2018 2 6 3" xfId="6189" xr:uid="{00000000-0005-0000-0000-00004A440000}"/>
    <cellStyle name="_MultipleSpace_PPB 2018 2 6 3 2" xfId="13654" xr:uid="{00000000-0005-0000-0000-00004B440000}"/>
    <cellStyle name="_MultipleSpace_PPB 2018 2 6 3 2 2" xfId="47813" xr:uid="{00000000-0005-0000-0000-00004C440000}"/>
    <cellStyle name="_MultipleSpace_PPB 2018 2 6 3 2 3" xfId="34493" xr:uid="{00000000-0005-0000-0000-00004D440000}"/>
    <cellStyle name="_MultipleSpace_PPB 2018 2 6 3 3" xfId="27040" xr:uid="{00000000-0005-0000-0000-00004E440000}"/>
    <cellStyle name="_MultipleSpace_PPB 2018 2 6 3 4" xfId="40362" xr:uid="{00000000-0005-0000-0000-00004F440000}"/>
    <cellStyle name="_MultipleSpace_PPB 2018 2 6 3 5" xfId="21186" xr:uid="{00000000-0005-0000-0000-000050440000}"/>
    <cellStyle name="_MultipleSpace_PPB 2018 2 6 4" xfId="10587" xr:uid="{00000000-0005-0000-0000-000051440000}"/>
    <cellStyle name="_MultipleSpace_PPB 2018 2 6 4 2" xfId="31427" xr:uid="{00000000-0005-0000-0000-000052440000}"/>
    <cellStyle name="_MultipleSpace_PPB 2018 2 6 4 3" xfId="44747" xr:uid="{00000000-0005-0000-0000-000053440000}"/>
    <cellStyle name="_MultipleSpace_PPB 2018 2 6 4 4" xfId="18120" xr:uid="{00000000-0005-0000-0000-000054440000}"/>
    <cellStyle name="_MultipleSpace_PPB 2018 2 6 5" xfId="7803" xr:uid="{00000000-0005-0000-0000-000055440000}"/>
    <cellStyle name="_MultipleSpace_PPB 2018 2 6 5 2" xfId="41974" xr:uid="{00000000-0005-0000-0000-000056440000}"/>
    <cellStyle name="_MultipleSpace_PPB 2018 2 6 5 3" xfId="28654" xr:uid="{00000000-0005-0000-0000-000057440000}"/>
    <cellStyle name="_MultipleSpace_PPB 2018 2 6 6" xfId="23974" xr:uid="{00000000-0005-0000-0000-000058440000}"/>
    <cellStyle name="_MultipleSpace_PPB 2018 2 6 7" xfId="37296" xr:uid="{00000000-0005-0000-0000-000059440000}"/>
    <cellStyle name="_MultipleSpace_PPB 2018 2 6 8" xfId="15347" xr:uid="{00000000-0005-0000-0000-00005A440000}"/>
    <cellStyle name="_MultipleSpace_PPB 2018 2 7" xfId="2560" xr:uid="{00000000-0005-0000-0000-00005B440000}"/>
    <cellStyle name="_MultipleSpace_PPB 2018 2 7 2" xfId="10067" xr:uid="{00000000-0005-0000-0000-00005C440000}"/>
    <cellStyle name="_MultipleSpace_PPB 2018 2 7 2 2" xfId="44227" xr:uid="{00000000-0005-0000-0000-00005D440000}"/>
    <cellStyle name="_MultipleSpace_PPB 2018 2 7 2 3" xfId="30907" xr:uid="{00000000-0005-0000-0000-00005E440000}"/>
    <cellStyle name="_MultipleSpace_PPB 2018 2 7 3" xfId="23454" xr:uid="{00000000-0005-0000-0000-00005F440000}"/>
    <cellStyle name="_MultipleSpace_PPB 2018 2 7 4" xfId="36776" xr:uid="{00000000-0005-0000-0000-000060440000}"/>
    <cellStyle name="_MultipleSpace_PPB 2018 2 7 5" xfId="17600" xr:uid="{00000000-0005-0000-0000-000061440000}"/>
    <cellStyle name="_MultipleSpace_PPB 2018 2 8" xfId="4119" xr:uid="{00000000-0005-0000-0000-000062440000}"/>
    <cellStyle name="_MultipleSpace_PPB 2018 2 8 2" xfId="11584" xr:uid="{00000000-0005-0000-0000-000063440000}"/>
    <cellStyle name="_MultipleSpace_PPB 2018 2 8 2 2" xfId="45743" xr:uid="{00000000-0005-0000-0000-000064440000}"/>
    <cellStyle name="_MultipleSpace_PPB 2018 2 8 2 3" xfId="32423" xr:uid="{00000000-0005-0000-0000-000065440000}"/>
    <cellStyle name="_MultipleSpace_PPB 2018 2 8 3" xfId="24970" xr:uid="{00000000-0005-0000-0000-000066440000}"/>
    <cellStyle name="_MultipleSpace_PPB 2018 2 8 4" xfId="38292" xr:uid="{00000000-0005-0000-0000-000067440000}"/>
    <cellStyle name="_MultipleSpace_PPB 2018 2 8 5" xfId="19116" xr:uid="{00000000-0005-0000-0000-000068440000}"/>
    <cellStyle name="_MultipleSpace_PPB 2018 2 9" xfId="5650" xr:uid="{00000000-0005-0000-0000-000069440000}"/>
    <cellStyle name="_MultipleSpace_PPB 2018 2 9 2" xfId="13115" xr:uid="{00000000-0005-0000-0000-00006A440000}"/>
    <cellStyle name="_MultipleSpace_PPB 2018 2 9 2 2" xfId="47274" xr:uid="{00000000-0005-0000-0000-00006B440000}"/>
    <cellStyle name="_MultipleSpace_PPB 2018 2 9 2 3" xfId="33954" xr:uid="{00000000-0005-0000-0000-00006C440000}"/>
    <cellStyle name="_MultipleSpace_PPB 2018 2 9 3" xfId="26501" xr:uid="{00000000-0005-0000-0000-00006D440000}"/>
    <cellStyle name="_MultipleSpace_PPB 2018 2 9 4" xfId="39823" xr:uid="{00000000-0005-0000-0000-00006E440000}"/>
    <cellStyle name="_MultipleSpace_PPB 2018 2 9 5" xfId="20647" xr:uid="{00000000-0005-0000-0000-00006F440000}"/>
    <cellStyle name="_MultipleSpace_PPB 2018 20" xfId="35700" xr:uid="{00000000-0005-0000-0000-000070440000}"/>
    <cellStyle name="_MultipleSpace_PPB 2018 21" xfId="14799" xr:uid="{00000000-0005-0000-0000-000071440000}"/>
    <cellStyle name="_MultipleSpace_PPB 2018 3" xfId="1352" xr:uid="{00000000-0005-0000-0000-000072440000}"/>
    <cellStyle name="_MultipleSpace_PPB 2018 3 10" xfId="22579" xr:uid="{00000000-0005-0000-0000-000073440000}"/>
    <cellStyle name="_MultipleSpace_PPB 2018 3 11" xfId="35902" xr:uid="{00000000-0005-0000-0000-000074440000}"/>
    <cellStyle name="_MultipleSpace_PPB 2018 3 12" xfId="14841" xr:uid="{00000000-0005-0000-0000-000075440000}"/>
    <cellStyle name="_MultipleSpace_PPB 2018 3 2" xfId="1910" xr:uid="{00000000-0005-0000-0000-000076440000}"/>
    <cellStyle name="_MultipleSpace_PPB 2018 3 2 2" xfId="3468" xr:uid="{00000000-0005-0000-0000-000077440000}"/>
    <cellStyle name="_MultipleSpace_PPB 2018 3 2 2 2" xfId="10933" xr:uid="{00000000-0005-0000-0000-000078440000}"/>
    <cellStyle name="_MultipleSpace_PPB 2018 3 2 2 2 2" xfId="45093" xr:uid="{00000000-0005-0000-0000-000079440000}"/>
    <cellStyle name="_MultipleSpace_PPB 2018 3 2 2 2 3" xfId="31773" xr:uid="{00000000-0005-0000-0000-00007A440000}"/>
    <cellStyle name="_MultipleSpace_PPB 2018 3 2 2 3" xfId="24320" xr:uid="{00000000-0005-0000-0000-00007B440000}"/>
    <cellStyle name="_MultipleSpace_PPB 2018 3 2 2 4" xfId="37642" xr:uid="{00000000-0005-0000-0000-00007C440000}"/>
    <cellStyle name="_MultipleSpace_PPB 2018 3 2 2 5" xfId="18466" xr:uid="{00000000-0005-0000-0000-00007D440000}"/>
    <cellStyle name="_MultipleSpace_PPB 2018 3 2 3" xfId="4992" xr:uid="{00000000-0005-0000-0000-00007E440000}"/>
    <cellStyle name="_MultipleSpace_PPB 2018 3 2 3 2" xfId="12457" xr:uid="{00000000-0005-0000-0000-00007F440000}"/>
    <cellStyle name="_MultipleSpace_PPB 2018 3 2 3 2 2" xfId="46616" xr:uid="{00000000-0005-0000-0000-000080440000}"/>
    <cellStyle name="_MultipleSpace_PPB 2018 3 2 3 2 3" xfId="33296" xr:uid="{00000000-0005-0000-0000-000081440000}"/>
    <cellStyle name="_MultipleSpace_PPB 2018 3 2 3 3" xfId="25843" xr:uid="{00000000-0005-0000-0000-000082440000}"/>
    <cellStyle name="_MultipleSpace_PPB 2018 3 2 3 4" xfId="39165" xr:uid="{00000000-0005-0000-0000-000083440000}"/>
    <cellStyle name="_MultipleSpace_PPB 2018 3 2 3 5" xfId="19989" xr:uid="{00000000-0005-0000-0000-000084440000}"/>
    <cellStyle name="_MultipleSpace_PPB 2018 3 2 4" xfId="6535" xr:uid="{00000000-0005-0000-0000-000085440000}"/>
    <cellStyle name="_MultipleSpace_PPB 2018 3 2 4 2" xfId="14000" xr:uid="{00000000-0005-0000-0000-000086440000}"/>
    <cellStyle name="_MultipleSpace_PPB 2018 3 2 4 2 2" xfId="48159" xr:uid="{00000000-0005-0000-0000-000087440000}"/>
    <cellStyle name="_MultipleSpace_PPB 2018 3 2 4 2 3" xfId="34839" xr:uid="{00000000-0005-0000-0000-000088440000}"/>
    <cellStyle name="_MultipleSpace_PPB 2018 3 2 4 3" xfId="27386" xr:uid="{00000000-0005-0000-0000-000089440000}"/>
    <cellStyle name="_MultipleSpace_PPB 2018 3 2 4 4" xfId="40708" xr:uid="{00000000-0005-0000-0000-00008A440000}"/>
    <cellStyle name="_MultipleSpace_PPB 2018 3 2 4 5" xfId="21532" xr:uid="{00000000-0005-0000-0000-00008B440000}"/>
    <cellStyle name="_MultipleSpace_PPB 2018 3 2 5" xfId="9423" xr:uid="{00000000-0005-0000-0000-00008C440000}"/>
    <cellStyle name="_MultipleSpace_PPB 2018 3 2 5 2" xfId="30264" xr:uid="{00000000-0005-0000-0000-00008D440000}"/>
    <cellStyle name="_MultipleSpace_PPB 2018 3 2 5 3" xfId="43584" xr:uid="{00000000-0005-0000-0000-00008E440000}"/>
    <cellStyle name="_MultipleSpace_PPB 2018 3 2 5 4" xfId="16957" xr:uid="{00000000-0005-0000-0000-00008F440000}"/>
    <cellStyle name="_MultipleSpace_PPB 2018 3 2 6" xfId="8149" xr:uid="{00000000-0005-0000-0000-000090440000}"/>
    <cellStyle name="_MultipleSpace_PPB 2018 3 2 6 2" xfId="42320" xr:uid="{00000000-0005-0000-0000-000091440000}"/>
    <cellStyle name="_MultipleSpace_PPB 2018 3 2 6 3" xfId="29000" xr:uid="{00000000-0005-0000-0000-000092440000}"/>
    <cellStyle name="_MultipleSpace_PPB 2018 3 2 7" xfId="22811" xr:uid="{00000000-0005-0000-0000-000093440000}"/>
    <cellStyle name="_MultipleSpace_PPB 2018 3 2 8" xfId="36133" xr:uid="{00000000-0005-0000-0000-000094440000}"/>
    <cellStyle name="_MultipleSpace_PPB 2018 3 2 9" xfId="15693" xr:uid="{00000000-0005-0000-0000-000095440000}"/>
    <cellStyle name="_MultipleSpace_PPB 2018 3 3" xfId="2225" xr:uid="{00000000-0005-0000-0000-000096440000}"/>
    <cellStyle name="_MultipleSpace_PPB 2018 3 3 2" xfId="3763" xr:uid="{00000000-0005-0000-0000-000097440000}"/>
    <cellStyle name="_MultipleSpace_PPB 2018 3 3 2 2" xfId="11228" xr:uid="{00000000-0005-0000-0000-000098440000}"/>
    <cellStyle name="_MultipleSpace_PPB 2018 3 3 2 2 2" xfId="45388" xr:uid="{00000000-0005-0000-0000-000099440000}"/>
    <cellStyle name="_MultipleSpace_PPB 2018 3 3 2 2 3" xfId="32068" xr:uid="{00000000-0005-0000-0000-00009A440000}"/>
    <cellStyle name="_MultipleSpace_PPB 2018 3 3 2 3" xfId="24615" xr:uid="{00000000-0005-0000-0000-00009B440000}"/>
    <cellStyle name="_MultipleSpace_PPB 2018 3 3 2 4" xfId="37937" xr:uid="{00000000-0005-0000-0000-00009C440000}"/>
    <cellStyle name="_MultipleSpace_PPB 2018 3 3 2 5" xfId="18761" xr:uid="{00000000-0005-0000-0000-00009D440000}"/>
    <cellStyle name="_MultipleSpace_PPB 2018 3 3 3" xfId="5287" xr:uid="{00000000-0005-0000-0000-00009E440000}"/>
    <cellStyle name="_MultipleSpace_PPB 2018 3 3 3 2" xfId="12752" xr:uid="{00000000-0005-0000-0000-00009F440000}"/>
    <cellStyle name="_MultipleSpace_PPB 2018 3 3 3 2 2" xfId="46911" xr:uid="{00000000-0005-0000-0000-0000A0440000}"/>
    <cellStyle name="_MultipleSpace_PPB 2018 3 3 3 2 3" xfId="33591" xr:uid="{00000000-0005-0000-0000-0000A1440000}"/>
    <cellStyle name="_MultipleSpace_PPB 2018 3 3 3 3" xfId="26138" xr:uid="{00000000-0005-0000-0000-0000A2440000}"/>
    <cellStyle name="_MultipleSpace_PPB 2018 3 3 3 4" xfId="39460" xr:uid="{00000000-0005-0000-0000-0000A3440000}"/>
    <cellStyle name="_MultipleSpace_PPB 2018 3 3 3 5" xfId="20284" xr:uid="{00000000-0005-0000-0000-0000A4440000}"/>
    <cellStyle name="_MultipleSpace_PPB 2018 3 3 4" xfId="6830" xr:uid="{00000000-0005-0000-0000-0000A5440000}"/>
    <cellStyle name="_MultipleSpace_PPB 2018 3 3 4 2" xfId="14295" xr:uid="{00000000-0005-0000-0000-0000A6440000}"/>
    <cellStyle name="_MultipleSpace_PPB 2018 3 3 4 2 2" xfId="48454" xr:uid="{00000000-0005-0000-0000-0000A7440000}"/>
    <cellStyle name="_MultipleSpace_PPB 2018 3 3 4 2 3" xfId="35134" xr:uid="{00000000-0005-0000-0000-0000A8440000}"/>
    <cellStyle name="_MultipleSpace_PPB 2018 3 3 4 3" xfId="27681" xr:uid="{00000000-0005-0000-0000-0000A9440000}"/>
    <cellStyle name="_MultipleSpace_PPB 2018 3 3 4 4" xfId="41003" xr:uid="{00000000-0005-0000-0000-0000AA440000}"/>
    <cellStyle name="_MultipleSpace_PPB 2018 3 3 4 5" xfId="21827" xr:uid="{00000000-0005-0000-0000-0000AB440000}"/>
    <cellStyle name="_MultipleSpace_PPB 2018 3 3 5" xfId="9732" xr:uid="{00000000-0005-0000-0000-0000AC440000}"/>
    <cellStyle name="_MultipleSpace_PPB 2018 3 3 5 2" xfId="30573" xr:uid="{00000000-0005-0000-0000-0000AD440000}"/>
    <cellStyle name="_MultipleSpace_PPB 2018 3 3 5 3" xfId="43893" xr:uid="{00000000-0005-0000-0000-0000AE440000}"/>
    <cellStyle name="_MultipleSpace_PPB 2018 3 3 5 4" xfId="17266" xr:uid="{00000000-0005-0000-0000-0000AF440000}"/>
    <cellStyle name="_MultipleSpace_PPB 2018 3 3 6" xfId="8444" xr:uid="{00000000-0005-0000-0000-0000B0440000}"/>
    <cellStyle name="_MultipleSpace_PPB 2018 3 3 6 2" xfId="42615" xr:uid="{00000000-0005-0000-0000-0000B1440000}"/>
    <cellStyle name="_MultipleSpace_PPB 2018 3 3 6 3" xfId="29295" xr:uid="{00000000-0005-0000-0000-0000B2440000}"/>
    <cellStyle name="_MultipleSpace_PPB 2018 3 3 7" xfId="23120" xr:uid="{00000000-0005-0000-0000-0000B3440000}"/>
    <cellStyle name="_MultipleSpace_PPB 2018 3 3 8" xfId="36442" xr:uid="{00000000-0005-0000-0000-0000B4440000}"/>
    <cellStyle name="_MultipleSpace_PPB 2018 3 3 9" xfId="15988" xr:uid="{00000000-0005-0000-0000-0000B5440000}"/>
    <cellStyle name="_MultipleSpace_PPB 2018 3 4" xfId="3235" xr:uid="{00000000-0005-0000-0000-0000B6440000}"/>
    <cellStyle name="_MultipleSpace_PPB 2018 3 4 2" xfId="4761" xr:uid="{00000000-0005-0000-0000-0000B7440000}"/>
    <cellStyle name="_MultipleSpace_PPB 2018 3 4 2 2" xfId="12226" xr:uid="{00000000-0005-0000-0000-0000B8440000}"/>
    <cellStyle name="_MultipleSpace_PPB 2018 3 4 2 2 2" xfId="46385" xr:uid="{00000000-0005-0000-0000-0000B9440000}"/>
    <cellStyle name="_MultipleSpace_PPB 2018 3 4 2 2 3" xfId="33065" xr:uid="{00000000-0005-0000-0000-0000BA440000}"/>
    <cellStyle name="_MultipleSpace_PPB 2018 3 4 2 3" xfId="25612" xr:uid="{00000000-0005-0000-0000-0000BB440000}"/>
    <cellStyle name="_MultipleSpace_PPB 2018 3 4 2 4" xfId="38934" xr:uid="{00000000-0005-0000-0000-0000BC440000}"/>
    <cellStyle name="_MultipleSpace_PPB 2018 3 4 2 5" xfId="19758" xr:uid="{00000000-0005-0000-0000-0000BD440000}"/>
    <cellStyle name="_MultipleSpace_PPB 2018 3 4 3" xfId="6304" xr:uid="{00000000-0005-0000-0000-0000BE440000}"/>
    <cellStyle name="_MultipleSpace_PPB 2018 3 4 3 2" xfId="13769" xr:uid="{00000000-0005-0000-0000-0000BF440000}"/>
    <cellStyle name="_MultipleSpace_PPB 2018 3 4 3 2 2" xfId="47928" xr:uid="{00000000-0005-0000-0000-0000C0440000}"/>
    <cellStyle name="_MultipleSpace_PPB 2018 3 4 3 2 3" xfId="34608" xr:uid="{00000000-0005-0000-0000-0000C1440000}"/>
    <cellStyle name="_MultipleSpace_PPB 2018 3 4 3 3" xfId="27155" xr:uid="{00000000-0005-0000-0000-0000C2440000}"/>
    <cellStyle name="_MultipleSpace_PPB 2018 3 4 3 4" xfId="40477" xr:uid="{00000000-0005-0000-0000-0000C3440000}"/>
    <cellStyle name="_MultipleSpace_PPB 2018 3 4 3 5" xfId="21301" xr:uid="{00000000-0005-0000-0000-0000C4440000}"/>
    <cellStyle name="_MultipleSpace_PPB 2018 3 4 4" xfId="10702" xr:uid="{00000000-0005-0000-0000-0000C5440000}"/>
    <cellStyle name="_MultipleSpace_PPB 2018 3 4 4 2" xfId="31542" xr:uid="{00000000-0005-0000-0000-0000C6440000}"/>
    <cellStyle name="_MultipleSpace_PPB 2018 3 4 4 3" xfId="44862" xr:uid="{00000000-0005-0000-0000-0000C7440000}"/>
    <cellStyle name="_MultipleSpace_PPB 2018 3 4 4 4" xfId="18235" xr:uid="{00000000-0005-0000-0000-0000C8440000}"/>
    <cellStyle name="_MultipleSpace_PPB 2018 3 4 5" xfId="7918" xr:uid="{00000000-0005-0000-0000-0000C9440000}"/>
    <cellStyle name="_MultipleSpace_PPB 2018 3 4 5 2" xfId="42089" xr:uid="{00000000-0005-0000-0000-0000CA440000}"/>
    <cellStyle name="_MultipleSpace_PPB 2018 3 4 5 3" xfId="28769" xr:uid="{00000000-0005-0000-0000-0000CB440000}"/>
    <cellStyle name="_MultipleSpace_PPB 2018 3 4 6" xfId="24089" xr:uid="{00000000-0005-0000-0000-0000CC440000}"/>
    <cellStyle name="_MultipleSpace_PPB 2018 3 4 7" xfId="37411" xr:uid="{00000000-0005-0000-0000-0000CD440000}"/>
    <cellStyle name="_MultipleSpace_PPB 2018 3 4 8" xfId="15462" xr:uid="{00000000-0005-0000-0000-0000CE440000}"/>
    <cellStyle name="_MultipleSpace_PPB 2018 3 5" xfId="2581" xr:uid="{00000000-0005-0000-0000-0000CF440000}"/>
    <cellStyle name="_MultipleSpace_PPB 2018 3 5 2" xfId="10088" xr:uid="{00000000-0005-0000-0000-0000D0440000}"/>
    <cellStyle name="_MultipleSpace_PPB 2018 3 5 2 2" xfId="44248" xr:uid="{00000000-0005-0000-0000-0000D1440000}"/>
    <cellStyle name="_MultipleSpace_PPB 2018 3 5 2 3" xfId="30928" xr:uid="{00000000-0005-0000-0000-0000D2440000}"/>
    <cellStyle name="_MultipleSpace_PPB 2018 3 5 3" xfId="23475" xr:uid="{00000000-0005-0000-0000-0000D3440000}"/>
    <cellStyle name="_MultipleSpace_PPB 2018 3 5 4" xfId="36797" xr:uid="{00000000-0005-0000-0000-0000D4440000}"/>
    <cellStyle name="_MultipleSpace_PPB 2018 3 5 5" xfId="17621" xr:uid="{00000000-0005-0000-0000-0000D5440000}"/>
    <cellStyle name="_MultipleSpace_PPB 2018 3 6" xfId="4140" xr:uid="{00000000-0005-0000-0000-0000D6440000}"/>
    <cellStyle name="_MultipleSpace_PPB 2018 3 6 2" xfId="11605" xr:uid="{00000000-0005-0000-0000-0000D7440000}"/>
    <cellStyle name="_MultipleSpace_PPB 2018 3 6 2 2" xfId="45764" xr:uid="{00000000-0005-0000-0000-0000D8440000}"/>
    <cellStyle name="_MultipleSpace_PPB 2018 3 6 2 3" xfId="32444" xr:uid="{00000000-0005-0000-0000-0000D9440000}"/>
    <cellStyle name="_MultipleSpace_PPB 2018 3 6 3" xfId="24991" xr:uid="{00000000-0005-0000-0000-0000DA440000}"/>
    <cellStyle name="_MultipleSpace_PPB 2018 3 6 4" xfId="38313" xr:uid="{00000000-0005-0000-0000-0000DB440000}"/>
    <cellStyle name="_MultipleSpace_PPB 2018 3 6 5" xfId="19137" xr:uid="{00000000-0005-0000-0000-0000DC440000}"/>
    <cellStyle name="_MultipleSpace_PPB 2018 3 7" xfId="5671" xr:uid="{00000000-0005-0000-0000-0000DD440000}"/>
    <cellStyle name="_MultipleSpace_PPB 2018 3 7 2" xfId="13136" xr:uid="{00000000-0005-0000-0000-0000DE440000}"/>
    <cellStyle name="_MultipleSpace_PPB 2018 3 7 2 2" xfId="47295" xr:uid="{00000000-0005-0000-0000-0000DF440000}"/>
    <cellStyle name="_MultipleSpace_PPB 2018 3 7 2 3" xfId="33975" xr:uid="{00000000-0005-0000-0000-0000E0440000}"/>
    <cellStyle name="_MultipleSpace_PPB 2018 3 7 3" xfId="26522" xr:uid="{00000000-0005-0000-0000-0000E1440000}"/>
    <cellStyle name="_MultipleSpace_PPB 2018 3 7 4" xfId="39844" xr:uid="{00000000-0005-0000-0000-0000E2440000}"/>
    <cellStyle name="_MultipleSpace_PPB 2018 3 7 5" xfId="20668" xr:uid="{00000000-0005-0000-0000-0000E3440000}"/>
    <cellStyle name="_MultipleSpace_PPB 2018 3 8" xfId="9192" xr:uid="{00000000-0005-0000-0000-0000E4440000}"/>
    <cellStyle name="_MultipleSpace_PPB 2018 3 8 2" xfId="30033" xr:uid="{00000000-0005-0000-0000-0000E5440000}"/>
    <cellStyle name="_MultipleSpace_PPB 2018 3 8 3" xfId="43353" xr:uid="{00000000-0005-0000-0000-0000E6440000}"/>
    <cellStyle name="_MultipleSpace_PPB 2018 3 8 4" xfId="16726" xr:uid="{00000000-0005-0000-0000-0000E7440000}"/>
    <cellStyle name="_MultipleSpace_PPB 2018 3 9" xfId="7296" xr:uid="{00000000-0005-0000-0000-0000E8440000}"/>
    <cellStyle name="_MultipleSpace_PPB 2018 3 9 2" xfId="41468" xr:uid="{00000000-0005-0000-0000-0000E9440000}"/>
    <cellStyle name="_MultipleSpace_PPB 2018 3 9 3" xfId="28147" xr:uid="{00000000-0005-0000-0000-0000EA440000}"/>
    <cellStyle name="_MultipleSpace_PPB 2018 4" xfId="1305" xr:uid="{00000000-0005-0000-0000-0000EB440000}"/>
    <cellStyle name="_MultipleSpace_PPB 2018 4 10" xfId="22534" xr:uid="{00000000-0005-0000-0000-0000EC440000}"/>
    <cellStyle name="_MultipleSpace_PPB 2018 4 11" xfId="35857" xr:uid="{00000000-0005-0000-0000-0000ED440000}"/>
    <cellStyle name="_MultipleSpace_PPB 2018 4 12" xfId="14922" xr:uid="{00000000-0005-0000-0000-0000EE440000}"/>
    <cellStyle name="_MultipleSpace_PPB 2018 4 2" xfId="1992" xr:uid="{00000000-0005-0000-0000-0000EF440000}"/>
    <cellStyle name="_MultipleSpace_PPB 2018 4 2 2" xfId="3549" xr:uid="{00000000-0005-0000-0000-0000F0440000}"/>
    <cellStyle name="_MultipleSpace_PPB 2018 4 2 2 2" xfId="11014" xr:uid="{00000000-0005-0000-0000-0000F1440000}"/>
    <cellStyle name="_MultipleSpace_PPB 2018 4 2 2 2 2" xfId="45174" xr:uid="{00000000-0005-0000-0000-0000F2440000}"/>
    <cellStyle name="_MultipleSpace_PPB 2018 4 2 2 2 3" xfId="31854" xr:uid="{00000000-0005-0000-0000-0000F3440000}"/>
    <cellStyle name="_MultipleSpace_PPB 2018 4 2 2 3" xfId="24401" xr:uid="{00000000-0005-0000-0000-0000F4440000}"/>
    <cellStyle name="_MultipleSpace_PPB 2018 4 2 2 4" xfId="37723" xr:uid="{00000000-0005-0000-0000-0000F5440000}"/>
    <cellStyle name="_MultipleSpace_PPB 2018 4 2 2 5" xfId="18547" xr:uid="{00000000-0005-0000-0000-0000F6440000}"/>
    <cellStyle name="_MultipleSpace_PPB 2018 4 2 3" xfId="5073" xr:uid="{00000000-0005-0000-0000-0000F7440000}"/>
    <cellStyle name="_MultipleSpace_PPB 2018 4 2 3 2" xfId="12538" xr:uid="{00000000-0005-0000-0000-0000F8440000}"/>
    <cellStyle name="_MultipleSpace_PPB 2018 4 2 3 2 2" xfId="46697" xr:uid="{00000000-0005-0000-0000-0000F9440000}"/>
    <cellStyle name="_MultipleSpace_PPB 2018 4 2 3 2 3" xfId="33377" xr:uid="{00000000-0005-0000-0000-0000FA440000}"/>
    <cellStyle name="_MultipleSpace_PPB 2018 4 2 3 3" xfId="25924" xr:uid="{00000000-0005-0000-0000-0000FB440000}"/>
    <cellStyle name="_MultipleSpace_PPB 2018 4 2 3 4" xfId="39246" xr:uid="{00000000-0005-0000-0000-0000FC440000}"/>
    <cellStyle name="_MultipleSpace_PPB 2018 4 2 3 5" xfId="20070" xr:uid="{00000000-0005-0000-0000-0000FD440000}"/>
    <cellStyle name="_MultipleSpace_PPB 2018 4 2 4" xfId="6616" xr:uid="{00000000-0005-0000-0000-0000FE440000}"/>
    <cellStyle name="_MultipleSpace_PPB 2018 4 2 4 2" xfId="14081" xr:uid="{00000000-0005-0000-0000-0000FF440000}"/>
    <cellStyle name="_MultipleSpace_PPB 2018 4 2 4 2 2" xfId="48240" xr:uid="{00000000-0005-0000-0000-000000450000}"/>
    <cellStyle name="_MultipleSpace_PPB 2018 4 2 4 2 3" xfId="34920" xr:uid="{00000000-0005-0000-0000-000001450000}"/>
    <cellStyle name="_MultipleSpace_PPB 2018 4 2 4 3" xfId="27467" xr:uid="{00000000-0005-0000-0000-000002450000}"/>
    <cellStyle name="_MultipleSpace_PPB 2018 4 2 4 4" xfId="40789" xr:uid="{00000000-0005-0000-0000-000003450000}"/>
    <cellStyle name="_MultipleSpace_PPB 2018 4 2 4 5" xfId="21613" xr:uid="{00000000-0005-0000-0000-000004450000}"/>
    <cellStyle name="_MultipleSpace_PPB 2018 4 2 5" xfId="9504" xr:uid="{00000000-0005-0000-0000-000005450000}"/>
    <cellStyle name="_MultipleSpace_PPB 2018 4 2 5 2" xfId="30345" xr:uid="{00000000-0005-0000-0000-000006450000}"/>
    <cellStyle name="_MultipleSpace_PPB 2018 4 2 5 3" xfId="43665" xr:uid="{00000000-0005-0000-0000-000007450000}"/>
    <cellStyle name="_MultipleSpace_PPB 2018 4 2 5 4" xfId="17038" xr:uid="{00000000-0005-0000-0000-000008450000}"/>
    <cellStyle name="_MultipleSpace_PPB 2018 4 2 6" xfId="8230" xr:uid="{00000000-0005-0000-0000-000009450000}"/>
    <cellStyle name="_MultipleSpace_PPB 2018 4 2 6 2" xfId="42401" xr:uid="{00000000-0005-0000-0000-00000A450000}"/>
    <cellStyle name="_MultipleSpace_PPB 2018 4 2 6 3" xfId="29081" xr:uid="{00000000-0005-0000-0000-00000B450000}"/>
    <cellStyle name="_MultipleSpace_PPB 2018 4 2 7" xfId="22892" xr:uid="{00000000-0005-0000-0000-00000C450000}"/>
    <cellStyle name="_MultipleSpace_PPB 2018 4 2 8" xfId="36214" xr:uid="{00000000-0005-0000-0000-00000D450000}"/>
    <cellStyle name="_MultipleSpace_PPB 2018 4 2 9" xfId="15774" xr:uid="{00000000-0005-0000-0000-00000E450000}"/>
    <cellStyle name="_MultipleSpace_PPB 2018 4 3" xfId="2306" xr:uid="{00000000-0005-0000-0000-00000F450000}"/>
    <cellStyle name="_MultipleSpace_PPB 2018 4 3 2" xfId="3844" xr:uid="{00000000-0005-0000-0000-000010450000}"/>
    <cellStyle name="_MultipleSpace_PPB 2018 4 3 2 2" xfId="11309" xr:uid="{00000000-0005-0000-0000-000011450000}"/>
    <cellStyle name="_MultipleSpace_PPB 2018 4 3 2 2 2" xfId="45469" xr:uid="{00000000-0005-0000-0000-000012450000}"/>
    <cellStyle name="_MultipleSpace_PPB 2018 4 3 2 2 3" xfId="32149" xr:uid="{00000000-0005-0000-0000-000013450000}"/>
    <cellStyle name="_MultipleSpace_PPB 2018 4 3 2 3" xfId="24696" xr:uid="{00000000-0005-0000-0000-000014450000}"/>
    <cellStyle name="_MultipleSpace_PPB 2018 4 3 2 4" xfId="38018" xr:uid="{00000000-0005-0000-0000-000015450000}"/>
    <cellStyle name="_MultipleSpace_PPB 2018 4 3 2 5" xfId="18842" xr:uid="{00000000-0005-0000-0000-000016450000}"/>
    <cellStyle name="_MultipleSpace_PPB 2018 4 3 3" xfId="5368" xr:uid="{00000000-0005-0000-0000-000017450000}"/>
    <cellStyle name="_MultipleSpace_PPB 2018 4 3 3 2" xfId="12833" xr:uid="{00000000-0005-0000-0000-000018450000}"/>
    <cellStyle name="_MultipleSpace_PPB 2018 4 3 3 2 2" xfId="46992" xr:uid="{00000000-0005-0000-0000-000019450000}"/>
    <cellStyle name="_MultipleSpace_PPB 2018 4 3 3 2 3" xfId="33672" xr:uid="{00000000-0005-0000-0000-00001A450000}"/>
    <cellStyle name="_MultipleSpace_PPB 2018 4 3 3 3" xfId="26219" xr:uid="{00000000-0005-0000-0000-00001B450000}"/>
    <cellStyle name="_MultipleSpace_PPB 2018 4 3 3 4" xfId="39541" xr:uid="{00000000-0005-0000-0000-00001C450000}"/>
    <cellStyle name="_MultipleSpace_PPB 2018 4 3 3 5" xfId="20365" xr:uid="{00000000-0005-0000-0000-00001D450000}"/>
    <cellStyle name="_MultipleSpace_PPB 2018 4 3 4" xfId="6911" xr:uid="{00000000-0005-0000-0000-00001E450000}"/>
    <cellStyle name="_MultipleSpace_PPB 2018 4 3 4 2" xfId="14376" xr:uid="{00000000-0005-0000-0000-00001F450000}"/>
    <cellStyle name="_MultipleSpace_PPB 2018 4 3 4 2 2" xfId="48535" xr:uid="{00000000-0005-0000-0000-000020450000}"/>
    <cellStyle name="_MultipleSpace_PPB 2018 4 3 4 2 3" xfId="35215" xr:uid="{00000000-0005-0000-0000-000021450000}"/>
    <cellStyle name="_MultipleSpace_PPB 2018 4 3 4 3" xfId="27762" xr:uid="{00000000-0005-0000-0000-000022450000}"/>
    <cellStyle name="_MultipleSpace_PPB 2018 4 3 4 4" xfId="41084" xr:uid="{00000000-0005-0000-0000-000023450000}"/>
    <cellStyle name="_MultipleSpace_PPB 2018 4 3 4 5" xfId="21908" xr:uid="{00000000-0005-0000-0000-000024450000}"/>
    <cellStyle name="_MultipleSpace_PPB 2018 4 3 5" xfId="9813" xr:uid="{00000000-0005-0000-0000-000025450000}"/>
    <cellStyle name="_MultipleSpace_PPB 2018 4 3 5 2" xfId="30654" xr:uid="{00000000-0005-0000-0000-000026450000}"/>
    <cellStyle name="_MultipleSpace_PPB 2018 4 3 5 3" xfId="43974" xr:uid="{00000000-0005-0000-0000-000027450000}"/>
    <cellStyle name="_MultipleSpace_PPB 2018 4 3 5 4" xfId="17347" xr:uid="{00000000-0005-0000-0000-000028450000}"/>
    <cellStyle name="_MultipleSpace_PPB 2018 4 3 6" xfId="8525" xr:uid="{00000000-0005-0000-0000-000029450000}"/>
    <cellStyle name="_MultipleSpace_PPB 2018 4 3 6 2" xfId="42696" xr:uid="{00000000-0005-0000-0000-00002A450000}"/>
    <cellStyle name="_MultipleSpace_PPB 2018 4 3 6 3" xfId="29376" xr:uid="{00000000-0005-0000-0000-00002B450000}"/>
    <cellStyle name="_MultipleSpace_PPB 2018 4 3 7" xfId="23201" xr:uid="{00000000-0005-0000-0000-00002C450000}"/>
    <cellStyle name="_MultipleSpace_PPB 2018 4 3 8" xfId="36523" xr:uid="{00000000-0005-0000-0000-00002D450000}"/>
    <cellStyle name="_MultipleSpace_PPB 2018 4 3 9" xfId="16069" xr:uid="{00000000-0005-0000-0000-00002E450000}"/>
    <cellStyle name="_MultipleSpace_PPB 2018 4 4" xfId="3188" xr:uid="{00000000-0005-0000-0000-00002F450000}"/>
    <cellStyle name="_MultipleSpace_PPB 2018 4 4 2" xfId="4716" xr:uid="{00000000-0005-0000-0000-000030450000}"/>
    <cellStyle name="_MultipleSpace_PPB 2018 4 4 2 2" xfId="12181" xr:uid="{00000000-0005-0000-0000-000031450000}"/>
    <cellStyle name="_MultipleSpace_PPB 2018 4 4 2 2 2" xfId="46340" xr:uid="{00000000-0005-0000-0000-000032450000}"/>
    <cellStyle name="_MultipleSpace_PPB 2018 4 4 2 2 3" xfId="33020" xr:uid="{00000000-0005-0000-0000-000033450000}"/>
    <cellStyle name="_MultipleSpace_PPB 2018 4 4 2 3" xfId="25567" xr:uid="{00000000-0005-0000-0000-000034450000}"/>
    <cellStyle name="_MultipleSpace_PPB 2018 4 4 2 4" xfId="38889" xr:uid="{00000000-0005-0000-0000-000035450000}"/>
    <cellStyle name="_MultipleSpace_PPB 2018 4 4 2 5" xfId="19713" xr:uid="{00000000-0005-0000-0000-000036450000}"/>
    <cellStyle name="_MultipleSpace_PPB 2018 4 4 3" xfId="6259" xr:uid="{00000000-0005-0000-0000-000037450000}"/>
    <cellStyle name="_MultipleSpace_PPB 2018 4 4 3 2" xfId="13724" xr:uid="{00000000-0005-0000-0000-000038450000}"/>
    <cellStyle name="_MultipleSpace_PPB 2018 4 4 3 2 2" xfId="47883" xr:uid="{00000000-0005-0000-0000-000039450000}"/>
    <cellStyle name="_MultipleSpace_PPB 2018 4 4 3 2 3" xfId="34563" xr:uid="{00000000-0005-0000-0000-00003A450000}"/>
    <cellStyle name="_MultipleSpace_PPB 2018 4 4 3 3" xfId="27110" xr:uid="{00000000-0005-0000-0000-00003B450000}"/>
    <cellStyle name="_MultipleSpace_PPB 2018 4 4 3 4" xfId="40432" xr:uid="{00000000-0005-0000-0000-00003C450000}"/>
    <cellStyle name="_MultipleSpace_PPB 2018 4 4 3 5" xfId="21256" xr:uid="{00000000-0005-0000-0000-00003D450000}"/>
    <cellStyle name="_MultipleSpace_PPB 2018 4 4 4" xfId="10657" xr:uid="{00000000-0005-0000-0000-00003E450000}"/>
    <cellStyle name="_MultipleSpace_PPB 2018 4 4 4 2" xfId="31497" xr:uid="{00000000-0005-0000-0000-00003F450000}"/>
    <cellStyle name="_MultipleSpace_PPB 2018 4 4 4 3" xfId="44817" xr:uid="{00000000-0005-0000-0000-000040450000}"/>
    <cellStyle name="_MultipleSpace_PPB 2018 4 4 4 4" xfId="18190" xr:uid="{00000000-0005-0000-0000-000041450000}"/>
    <cellStyle name="_MultipleSpace_PPB 2018 4 4 5" xfId="7873" xr:uid="{00000000-0005-0000-0000-000042450000}"/>
    <cellStyle name="_MultipleSpace_PPB 2018 4 4 5 2" xfId="42044" xr:uid="{00000000-0005-0000-0000-000043450000}"/>
    <cellStyle name="_MultipleSpace_PPB 2018 4 4 5 3" xfId="28724" xr:uid="{00000000-0005-0000-0000-000044450000}"/>
    <cellStyle name="_MultipleSpace_PPB 2018 4 4 6" xfId="24044" xr:uid="{00000000-0005-0000-0000-000045450000}"/>
    <cellStyle name="_MultipleSpace_PPB 2018 4 4 7" xfId="37366" xr:uid="{00000000-0005-0000-0000-000046450000}"/>
    <cellStyle name="_MultipleSpace_PPB 2018 4 4 8" xfId="15417" xr:uid="{00000000-0005-0000-0000-000047450000}"/>
    <cellStyle name="_MultipleSpace_PPB 2018 4 5" xfId="2662" xr:uid="{00000000-0005-0000-0000-000048450000}"/>
    <cellStyle name="_MultipleSpace_PPB 2018 4 5 2" xfId="10169" xr:uid="{00000000-0005-0000-0000-000049450000}"/>
    <cellStyle name="_MultipleSpace_PPB 2018 4 5 2 2" xfId="44329" xr:uid="{00000000-0005-0000-0000-00004A450000}"/>
    <cellStyle name="_MultipleSpace_PPB 2018 4 5 2 3" xfId="31009" xr:uid="{00000000-0005-0000-0000-00004B450000}"/>
    <cellStyle name="_MultipleSpace_PPB 2018 4 5 3" xfId="23556" xr:uid="{00000000-0005-0000-0000-00004C450000}"/>
    <cellStyle name="_MultipleSpace_PPB 2018 4 5 4" xfId="36878" xr:uid="{00000000-0005-0000-0000-00004D450000}"/>
    <cellStyle name="_MultipleSpace_PPB 2018 4 5 5" xfId="17702" xr:uid="{00000000-0005-0000-0000-00004E450000}"/>
    <cellStyle name="_MultipleSpace_PPB 2018 4 6" xfId="4221" xr:uid="{00000000-0005-0000-0000-00004F450000}"/>
    <cellStyle name="_MultipleSpace_PPB 2018 4 6 2" xfId="11686" xr:uid="{00000000-0005-0000-0000-000050450000}"/>
    <cellStyle name="_MultipleSpace_PPB 2018 4 6 2 2" xfId="45845" xr:uid="{00000000-0005-0000-0000-000051450000}"/>
    <cellStyle name="_MultipleSpace_PPB 2018 4 6 2 3" xfId="32525" xr:uid="{00000000-0005-0000-0000-000052450000}"/>
    <cellStyle name="_MultipleSpace_PPB 2018 4 6 3" xfId="25072" xr:uid="{00000000-0005-0000-0000-000053450000}"/>
    <cellStyle name="_MultipleSpace_PPB 2018 4 6 4" xfId="38394" xr:uid="{00000000-0005-0000-0000-000054450000}"/>
    <cellStyle name="_MultipleSpace_PPB 2018 4 6 5" xfId="19218" xr:uid="{00000000-0005-0000-0000-000055450000}"/>
    <cellStyle name="_MultipleSpace_PPB 2018 4 7" xfId="5752" xr:uid="{00000000-0005-0000-0000-000056450000}"/>
    <cellStyle name="_MultipleSpace_PPB 2018 4 7 2" xfId="13217" xr:uid="{00000000-0005-0000-0000-000057450000}"/>
    <cellStyle name="_MultipleSpace_PPB 2018 4 7 2 2" xfId="47376" xr:uid="{00000000-0005-0000-0000-000058450000}"/>
    <cellStyle name="_MultipleSpace_PPB 2018 4 7 2 3" xfId="34056" xr:uid="{00000000-0005-0000-0000-000059450000}"/>
    <cellStyle name="_MultipleSpace_PPB 2018 4 7 3" xfId="26603" xr:uid="{00000000-0005-0000-0000-00005A450000}"/>
    <cellStyle name="_MultipleSpace_PPB 2018 4 7 4" xfId="39925" xr:uid="{00000000-0005-0000-0000-00005B450000}"/>
    <cellStyle name="_MultipleSpace_PPB 2018 4 7 5" xfId="20749" xr:uid="{00000000-0005-0000-0000-00005C450000}"/>
    <cellStyle name="_MultipleSpace_PPB 2018 4 8" xfId="9147" xr:uid="{00000000-0005-0000-0000-00005D450000}"/>
    <cellStyle name="_MultipleSpace_PPB 2018 4 8 2" xfId="29988" xr:uid="{00000000-0005-0000-0000-00005E450000}"/>
    <cellStyle name="_MultipleSpace_PPB 2018 4 8 3" xfId="43308" xr:uid="{00000000-0005-0000-0000-00005F450000}"/>
    <cellStyle name="_MultipleSpace_PPB 2018 4 8 4" xfId="16681" xr:uid="{00000000-0005-0000-0000-000060450000}"/>
    <cellStyle name="_MultipleSpace_PPB 2018 4 9" xfId="7378" xr:uid="{00000000-0005-0000-0000-000061450000}"/>
    <cellStyle name="_MultipleSpace_PPB 2018 4 9 2" xfId="41549" xr:uid="{00000000-0005-0000-0000-000062450000}"/>
    <cellStyle name="_MultipleSpace_PPB 2018 4 9 3" xfId="28229" xr:uid="{00000000-0005-0000-0000-000063450000}"/>
    <cellStyle name="_MultipleSpace_PPB 2018 5" xfId="2017" xr:uid="{00000000-0005-0000-0000-000064450000}"/>
    <cellStyle name="_MultipleSpace_PPB 2018 5 10" xfId="36235" xr:uid="{00000000-0005-0000-0000-000065450000}"/>
    <cellStyle name="_MultipleSpace_PPB 2018 5 11" xfId="14943" xr:uid="{00000000-0005-0000-0000-000066450000}"/>
    <cellStyle name="_MultipleSpace_PPB 2018 5 2" xfId="2327" xr:uid="{00000000-0005-0000-0000-000067450000}"/>
    <cellStyle name="_MultipleSpace_PPB 2018 5 2 2" xfId="3865" xr:uid="{00000000-0005-0000-0000-000068450000}"/>
    <cellStyle name="_MultipleSpace_PPB 2018 5 2 2 2" xfId="11330" xr:uid="{00000000-0005-0000-0000-000069450000}"/>
    <cellStyle name="_MultipleSpace_PPB 2018 5 2 2 2 2" xfId="45490" xr:uid="{00000000-0005-0000-0000-00006A450000}"/>
    <cellStyle name="_MultipleSpace_PPB 2018 5 2 2 2 3" xfId="32170" xr:uid="{00000000-0005-0000-0000-00006B450000}"/>
    <cellStyle name="_MultipleSpace_PPB 2018 5 2 2 3" xfId="24717" xr:uid="{00000000-0005-0000-0000-00006C450000}"/>
    <cellStyle name="_MultipleSpace_PPB 2018 5 2 2 4" xfId="38039" xr:uid="{00000000-0005-0000-0000-00006D450000}"/>
    <cellStyle name="_MultipleSpace_PPB 2018 5 2 2 5" xfId="18863" xr:uid="{00000000-0005-0000-0000-00006E450000}"/>
    <cellStyle name="_MultipleSpace_PPB 2018 5 2 3" xfId="5389" xr:uid="{00000000-0005-0000-0000-00006F450000}"/>
    <cellStyle name="_MultipleSpace_PPB 2018 5 2 3 2" xfId="12854" xr:uid="{00000000-0005-0000-0000-000070450000}"/>
    <cellStyle name="_MultipleSpace_PPB 2018 5 2 3 2 2" xfId="47013" xr:uid="{00000000-0005-0000-0000-000071450000}"/>
    <cellStyle name="_MultipleSpace_PPB 2018 5 2 3 2 3" xfId="33693" xr:uid="{00000000-0005-0000-0000-000072450000}"/>
    <cellStyle name="_MultipleSpace_PPB 2018 5 2 3 3" xfId="26240" xr:uid="{00000000-0005-0000-0000-000073450000}"/>
    <cellStyle name="_MultipleSpace_PPB 2018 5 2 3 4" xfId="39562" xr:uid="{00000000-0005-0000-0000-000074450000}"/>
    <cellStyle name="_MultipleSpace_PPB 2018 5 2 3 5" xfId="20386" xr:uid="{00000000-0005-0000-0000-000075450000}"/>
    <cellStyle name="_MultipleSpace_PPB 2018 5 2 4" xfId="6932" xr:uid="{00000000-0005-0000-0000-000076450000}"/>
    <cellStyle name="_MultipleSpace_PPB 2018 5 2 4 2" xfId="14397" xr:uid="{00000000-0005-0000-0000-000077450000}"/>
    <cellStyle name="_MultipleSpace_PPB 2018 5 2 4 2 2" xfId="48556" xr:uid="{00000000-0005-0000-0000-000078450000}"/>
    <cellStyle name="_MultipleSpace_PPB 2018 5 2 4 2 3" xfId="35236" xr:uid="{00000000-0005-0000-0000-000079450000}"/>
    <cellStyle name="_MultipleSpace_PPB 2018 5 2 4 3" xfId="27783" xr:uid="{00000000-0005-0000-0000-00007A450000}"/>
    <cellStyle name="_MultipleSpace_PPB 2018 5 2 4 4" xfId="41105" xr:uid="{00000000-0005-0000-0000-00007B450000}"/>
    <cellStyle name="_MultipleSpace_PPB 2018 5 2 4 5" xfId="21929" xr:uid="{00000000-0005-0000-0000-00007C450000}"/>
    <cellStyle name="_MultipleSpace_PPB 2018 5 2 5" xfId="9834" xr:uid="{00000000-0005-0000-0000-00007D450000}"/>
    <cellStyle name="_MultipleSpace_PPB 2018 5 2 5 2" xfId="30675" xr:uid="{00000000-0005-0000-0000-00007E450000}"/>
    <cellStyle name="_MultipleSpace_PPB 2018 5 2 5 3" xfId="43995" xr:uid="{00000000-0005-0000-0000-00007F450000}"/>
    <cellStyle name="_MultipleSpace_PPB 2018 5 2 5 4" xfId="17368" xr:uid="{00000000-0005-0000-0000-000080450000}"/>
    <cellStyle name="_MultipleSpace_PPB 2018 5 2 6" xfId="8546" xr:uid="{00000000-0005-0000-0000-000081450000}"/>
    <cellStyle name="_MultipleSpace_PPB 2018 5 2 6 2" xfId="42717" xr:uid="{00000000-0005-0000-0000-000082450000}"/>
    <cellStyle name="_MultipleSpace_PPB 2018 5 2 6 3" xfId="29397" xr:uid="{00000000-0005-0000-0000-000083450000}"/>
    <cellStyle name="_MultipleSpace_PPB 2018 5 2 7" xfId="23222" xr:uid="{00000000-0005-0000-0000-000084450000}"/>
    <cellStyle name="_MultipleSpace_PPB 2018 5 2 8" xfId="36544" xr:uid="{00000000-0005-0000-0000-000085450000}"/>
    <cellStyle name="_MultipleSpace_PPB 2018 5 2 9" xfId="16090" xr:uid="{00000000-0005-0000-0000-000086450000}"/>
    <cellStyle name="_MultipleSpace_PPB 2018 5 3" xfId="3570" xr:uid="{00000000-0005-0000-0000-000087450000}"/>
    <cellStyle name="_MultipleSpace_PPB 2018 5 3 2" xfId="5094" xr:uid="{00000000-0005-0000-0000-000088450000}"/>
    <cellStyle name="_MultipleSpace_PPB 2018 5 3 2 2" xfId="12559" xr:uid="{00000000-0005-0000-0000-000089450000}"/>
    <cellStyle name="_MultipleSpace_PPB 2018 5 3 2 2 2" xfId="46718" xr:uid="{00000000-0005-0000-0000-00008A450000}"/>
    <cellStyle name="_MultipleSpace_PPB 2018 5 3 2 2 3" xfId="33398" xr:uid="{00000000-0005-0000-0000-00008B450000}"/>
    <cellStyle name="_MultipleSpace_PPB 2018 5 3 2 3" xfId="25945" xr:uid="{00000000-0005-0000-0000-00008C450000}"/>
    <cellStyle name="_MultipleSpace_PPB 2018 5 3 2 4" xfId="39267" xr:uid="{00000000-0005-0000-0000-00008D450000}"/>
    <cellStyle name="_MultipleSpace_PPB 2018 5 3 2 5" xfId="20091" xr:uid="{00000000-0005-0000-0000-00008E450000}"/>
    <cellStyle name="_MultipleSpace_PPB 2018 5 3 3" xfId="6637" xr:uid="{00000000-0005-0000-0000-00008F450000}"/>
    <cellStyle name="_MultipleSpace_PPB 2018 5 3 3 2" xfId="14102" xr:uid="{00000000-0005-0000-0000-000090450000}"/>
    <cellStyle name="_MultipleSpace_PPB 2018 5 3 3 2 2" xfId="48261" xr:uid="{00000000-0005-0000-0000-000091450000}"/>
    <cellStyle name="_MultipleSpace_PPB 2018 5 3 3 2 3" xfId="34941" xr:uid="{00000000-0005-0000-0000-000092450000}"/>
    <cellStyle name="_MultipleSpace_PPB 2018 5 3 3 3" xfId="27488" xr:uid="{00000000-0005-0000-0000-000093450000}"/>
    <cellStyle name="_MultipleSpace_PPB 2018 5 3 3 4" xfId="40810" xr:uid="{00000000-0005-0000-0000-000094450000}"/>
    <cellStyle name="_MultipleSpace_PPB 2018 5 3 3 5" xfId="21634" xr:uid="{00000000-0005-0000-0000-000095450000}"/>
    <cellStyle name="_MultipleSpace_PPB 2018 5 3 4" xfId="11035" xr:uid="{00000000-0005-0000-0000-000096450000}"/>
    <cellStyle name="_MultipleSpace_PPB 2018 5 3 4 2" xfId="31875" xr:uid="{00000000-0005-0000-0000-000097450000}"/>
    <cellStyle name="_MultipleSpace_PPB 2018 5 3 4 3" xfId="45195" xr:uid="{00000000-0005-0000-0000-000098450000}"/>
    <cellStyle name="_MultipleSpace_PPB 2018 5 3 4 4" xfId="18568" xr:uid="{00000000-0005-0000-0000-000099450000}"/>
    <cellStyle name="_MultipleSpace_PPB 2018 5 3 5" xfId="8251" xr:uid="{00000000-0005-0000-0000-00009A450000}"/>
    <cellStyle name="_MultipleSpace_PPB 2018 5 3 5 2" xfId="42422" xr:uid="{00000000-0005-0000-0000-00009B450000}"/>
    <cellStyle name="_MultipleSpace_PPB 2018 5 3 5 3" xfId="29102" xr:uid="{00000000-0005-0000-0000-00009C450000}"/>
    <cellStyle name="_MultipleSpace_PPB 2018 5 3 6" xfId="24422" xr:uid="{00000000-0005-0000-0000-00009D450000}"/>
    <cellStyle name="_MultipleSpace_PPB 2018 5 3 7" xfId="37744" xr:uid="{00000000-0005-0000-0000-00009E450000}"/>
    <cellStyle name="_MultipleSpace_PPB 2018 5 3 8" xfId="15795" xr:uid="{00000000-0005-0000-0000-00009F450000}"/>
    <cellStyle name="_MultipleSpace_PPB 2018 5 4" xfId="2683" xr:uid="{00000000-0005-0000-0000-0000A0450000}"/>
    <cellStyle name="_MultipleSpace_PPB 2018 5 4 2" xfId="10190" xr:uid="{00000000-0005-0000-0000-0000A1450000}"/>
    <cellStyle name="_MultipleSpace_PPB 2018 5 4 2 2" xfId="44350" xr:uid="{00000000-0005-0000-0000-0000A2450000}"/>
    <cellStyle name="_MultipleSpace_PPB 2018 5 4 2 3" xfId="31030" xr:uid="{00000000-0005-0000-0000-0000A3450000}"/>
    <cellStyle name="_MultipleSpace_PPB 2018 5 4 3" xfId="23577" xr:uid="{00000000-0005-0000-0000-0000A4450000}"/>
    <cellStyle name="_MultipleSpace_PPB 2018 5 4 4" xfId="36899" xr:uid="{00000000-0005-0000-0000-0000A5450000}"/>
    <cellStyle name="_MultipleSpace_PPB 2018 5 4 5" xfId="17723" xr:uid="{00000000-0005-0000-0000-0000A6450000}"/>
    <cellStyle name="_MultipleSpace_PPB 2018 5 5" xfId="4242" xr:uid="{00000000-0005-0000-0000-0000A7450000}"/>
    <cellStyle name="_MultipleSpace_PPB 2018 5 5 2" xfId="11707" xr:uid="{00000000-0005-0000-0000-0000A8450000}"/>
    <cellStyle name="_MultipleSpace_PPB 2018 5 5 2 2" xfId="45866" xr:uid="{00000000-0005-0000-0000-0000A9450000}"/>
    <cellStyle name="_MultipleSpace_PPB 2018 5 5 2 3" xfId="32546" xr:uid="{00000000-0005-0000-0000-0000AA450000}"/>
    <cellStyle name="_MultipleSpace_PPB 2018 5 5 3" xfId="25093" xr:uid="{00000000-0005-0000-0000-0000AB450000}"/>
    <cellStyle name="_MultipleSpace_PPB 2018 5 5 4" xfId="38415" xr:uid="{00000000-0005-0000-0000-0000AC450000}"/>
    <cellStyle name="_MultipleSpace_PPB 2018 5 5 5" xfId="19239" xr:uid="{00000000-0005-0000-0000-0000AD450000}"/>
    <cellStyle name="_MultipleSpace_PPB 2018 5 6" xfId="5773" xr:uid="{00000000-0005-0000-0000-0000AE450000}"/>
    <cellStyle name="_MultipleSpace_PPB 2018 5 6 2" xfId="13238" xr:uid="{00000000-0005-0000-0000-0000AF450000}"/>
    <cellStyle name="_MultipleSpace_PPB 2018 5 6 2 2" xfId="47397" xr:uid="{00000000-0005-0000-0000-0000B0450000}"/>
    <cellStyle name="_MultipleSpace_PPB 2018 5 6 2 3" xfId="34077" xr:uid="{00000000-0005-0000-0000-0000B1450000}"/>
    <cellStyle name="_MultipleSpace_PPB 2018 5 6 3" xfId="26624" xr:uid="{00000000-0005-0000-0000-0000B2450000}"/>
    <cellStyle name="_MultipleSpace_PPB 2018 5 6 4" xfId="39946" xr:uid="{00000000-0005-0000-0000-0000B3450000}"/>
    <cellStyle name="_MultipleSpace_PPB 2018 5 6 5" xfId="20770" xr:uid="{00000000-0005-0000-0000-0000B4450000}"/>
    <cellStyle name="_MultipleSpace_PPB 2018 5 7" xfId="9525" xr:uid="{00000000-0005-0000-0000-0000B5450000}"/>
    <cellStyle name="_MultipleSpace_PPB 2018 5 7 2" xfId="30366" xr:uid="{00000000-0005-0000-0000-0000B6450000}"/>
    <cellStyle name="_MultipleSpace_PPB 2018 5 7 3" xfId="43686" xr:uid="{00000000-0005-0000-0000-0000B7450000}"/>
    <cellStyle name="_MultipleSpace_PPB 2018 5 7 4" xfId="17059" xr:uid="{00000000-0005-0000-0000-0000B8450000}"/>
    <cellStyle name="_MultipleSpace_PPB 2018 5 8" xfId="7399" xr:uid="{00000000-0005-0000-0000-0000B9450000}"/>
    <cellStyle name="_MultipleSpace_PPB 2018 5 8 2" xfId="41570" xr:uid="{00000000-0005-0000-0000-0000BA450000}"/>
    <cellStyle name="_MultipleSpace_PPB 2018 5 8 3" xfId="28250" xr:uid="{00000000-0005-0000-0000-0000BB450000}"/>
    <cellStyle name="_MultipleSpace_PPB 2018 5 9" xfId="22913" xr:uid="{00000000-0005-0000-0000-0000BC450000}"/>
    <cellStyle name="_MultipleSpace_PPB 2018 6" xfId="2040" xr:uid="{00000000-0005-0000-0000-0000BD450000}"/>
    <cellStyle name="_MultipleSpace_PPB 2018 6 10" xfId="36258" xr:uid="{00000000-0005-0000-0000-0000BE450000}"/>
    <cellStyle name="_MultipleSpace_PPB 2018 6 11" xfId="14966" xr:uid="{00000000-0005-0000-0000-0000BF450000}"/>
    <cellStyle name="_MultipleSpace_PPB 2018 6 2" xfId="2350" xr:uid="{00000000-0005-0000-0000-0000C0450000}"/>
    <cellStyle name="_MultipleSpace_PPB 2018 6 2 2" xfId="3888" xr:uid="{00000000-0005-0000-0000-0000C1450000}"/>
    <cellStyle name="_MultipleSpace_PPB 2018 6 2 2 2" xfId="11353" xr:uid="{00000000-0005-0000-0000-0000C2450000}"/>
    <cellStyle name="_MultipleSpace_PPB 2018 6 2 2 2 2" xfId="45513" xr:uid="{00000000-0005-0000-0000-0000C3450000}"/>
    <cellStyle name="_MultipleSpace_PPB 2018 6 2 2 2 3" xfId="32193" xr:uid="{00000000-0005-0000-0000-0000C4450000}"/>
    <cellStyle name="_MultipleSpace_PPB 2018 6 2 2 3" xfId="24740" xr:uid="{00000000-0005-0000-0000-0000C5450000}"/>
    <cellStyle name="_MultipleSpace_PPB 2018 6 2 2 4" xfId="38062" xr:uid="{00000000-0005-0000-0000-0000C6450000}"/>
    <cellStyle name="_MultipleSpace_PPB 2018 6 2 2 5" xfId="18886" xr:uid="{00000000-0005-0000-0000-0000C7450000}"/>
    <cellStyle name="_MultipleSpace_PPB 2018 6 2 3" xfId="5412" xr:uid="{00000000-0005-0000-0000-0000C8450000}"/>
    <cellStyle name="_MultipleSpace_PPB 2018 6 2 3 2" xfId="12877" xr:uid="{00000000-0005-0000-0000-0000C9450000}"/>
    <cellStyle name="_MultipleSpace_PPB 2018 6 2 3 2 2" xfId="47036" xr:uid="{00000000-0005-0000-0000-0000CA450000}"/>
    <cellStyle name="_MultipleSpace_PPB 2018 6 2 3 2 3" xfId="33716" xr:uid="{00000000-0005-0000-0000-0000CB450000}"/>
    <cellStyle name="_MultipleSpace_PPB 2018 6 2 3 3" xfId="26263" xr:uid="{00000000-0005-0000-0000-0000CC450000}"/>
    <cellStyle name="_MultipleSpace_PPB 2018 6 2 3 4" xfId="39585" xr:uid="{00000000-0005-0000-0000-0000CD450000}"/>
    <cellStyle name="_MultipleSpace_PPB 2018 6 2 3 5" xfId="20409" xr:uid="{00000000-0005-0000-0000-0000CE450000}"/>
    <cellStyle name="_MultipleSpace_PPB 2018 6 2 4" xfId="6955" xr:uid="{00000000-0005-0000-0000-0000CF450000}"/>
    <cellStyle name="_MultipleSpace_PPB 2018 6 2 4 2" xfId="14420" xr:uid="{00000000-0005-0000-0000-0000D0450000}"/>
    <cellStyle name="_MultipleSpace_PPB 2018 6 2 4 2 2" xfId="48579" xr:uid="{00000000-0005-0000-0000-0000D1450000}"/>
    <cellStyle name="_MultipleSpace_PPB 2018 6 2 4 2 3" xfId="35259" xr:uid="{00000000-0005-0000-0000-0000D2450000}"/>
    <cellStyle name="_MultipleSpace_PPB 2018 6 2 4 3" xfId="27806" xr:uid="{00000000-0005-0000-0000-0000D3450000}"/>
    <cellStyle name="_MultipleSpace_PPB 2018 6 2 4 4" xfId="41128" xr:uid="{00000000-0005-0000-0000-0000D4450000}"/>
    <cellStyle name="_MultipleSpace_PPB 2018 6 2 4 5" xfId="21952" xr:uid="{00000000-0005-0000-0000-0000D5450000}"/>
    <cellStyle name="_MultipleSpace_PPB 2018 6 2 5" xfId="9857" xr:uid="{00000000-0005-0000-0000-0000D6450000}"/>
    <cellStyle name="_MultipleSpace_PPB 2018 6 2 5 2" xfId="30698" xr:uid="{00000000-0005-0000-0000-0000D7450000}"/>
    <cellStyle name="_MultipleSpace_PPB 2018 6 2 5 3" xfId="44018" xr:uid="{00000000-0005-0000-0000-0000D8450000}"/>
    <cellStyle name="_MultipleSpace_PPB 2018 6 2 5 4" xfId="17391" xr:uid="{00000000-0005-0000-0000-0000D9450000}"/>
    <cellStyle name="_MultipleSpace_PPB 2018 6 2 6" xfId="8569" xr:uid="{00000000-0005-0000-0000-0000DA450000}"/>
    <cellStyle name="_MultipleSpace_PPB 2018 6 2 6 2" xfId="42740" xr:uid="{00000000-0005-0000-0000-0000DB450000}"/>
    <cellStyle name="_MultipleSpace_PPB 2018 6 2 6 3" xfId="29420" xr:uid="{00000000-0005-0000-0000-0000DC450000}"/>
    <cellStyle name="_MultipleSpace_PPB 2018 6 2 7" xfId="23245" xr:uid="{00000000-0005-0000-0000-0000DD450000}"/>
    <cellStyle name="_MultipleSpace_PPB 2018 6 2 8" xfId="36567" xr:uid="{00000000-0005-0000-0000-0000DE450000}"/>
    <cellStyle name="_MultipleSpace_PPB 2018 6 2 9" xfId="16113" xr:uid="{00000000-0005-0000-0000-0000DF450000}"/>
    <cellStyle name="_MultipleSpace_PPB 2018 6 3" xfId="3593" xr:uid="{00000000-0005-0000-0000-0000E0450000}"/>
    <cellStyle name="_MultipleSpace_PPB 2018 6 3 2" xfId="5117" xr:uid="{00000000-0005-0000-0000-0000E1450000}"/>
    <cellStyle name="_MultipleSpace_PPB 2018 6 3 2 2" xfId="12582" xr:uid="{00000000-0005-0000-0000-0000E2450000}"/>
    <cellStyle name="_MultipleSpace_PPB 2018 6 3 2 2 2" xfId="46741" xr:uid="{00000000-0005-0000-0000-0000E3450000}"/>
    <cellStyle name="_MultipleSpace_PPB 2018 6 3 2 2 3" xfId="33421" xr:uid="{00000000-0005-0000-0000-0000E4450000}"/>
    <cellStyle name="_MultipleSpace_PPB 2018 6 3 2 3" xfId="25968" xr:uid="{00000000-0005-0000-0000-0000E5450000}"/>
    <cellStyle name="_MultipleSpace_PPB 2018 6 3 2 4" xfId="39290" xr:uid="{00000000-0005-0000-0000-0000E6450000}"/>
    <cellStyle name="_MultipleSpace_PPB 2018 6 3 2 5" xfId="20114" xr:uid="{00000000-0005-0000-0000-0000E7450000}"/>
    <cellStyle name="_MultipleSpace_PPB 2018 6 3 3" xfId="6660" xr:uid="{00000000-0005-0000-0000-0000E8450000}"/>
    <cellStyle name="_MultipleSpace_PPB 2018 6 3 3 2" xfId="14125" xr:uid="{00000000-0005-0000-0000-0000E9450000}"/>
    <cellStyle name="_MultipleSpace_PPB 2018 6 3 3 2 2" xfId="48284" xr:uid="{00000000-0005-0000-0000-0000EA450000}"/>
    <cellStyle name="_MultipleSpace_PPB 2018 6 3 3 2 3" xfId="34964" xr:uid="{00000000-0005-0000-0000-0000EB450000}"/>
    <cellStyle name="_MultipleSpace_PPB 2018 6 3 3 3" xfId="27511" xr:uid="{00000000-0005-0000-0000-0000EC450000}"/>
    <cellStyle name="_MultipleSpace_PPB 2018 6 3 3 4" xfId="40833" xr:uid="{00000000-0005-0000-0000-0000ED450000}"/>
    <cellStyle name="_MultipleSpace_PPB 2018 6 3 3 5" xfId="21657" xr:uid="{00000000-0005-0000-0000-0000EE450000}"/>
    <cellStyle name="_MultipleSpace_PPB 2018 6 3 4" xfId="11058" xr:uid="{00000000-0005-0000-0000-0000EF450000}"/>
    <cellStyle name="_MultipleSpace_PPB 2018 6 3 4 2" xfId="31898" xr:uid="{00000000-0005-0000-0000-0000F0450000}"/>
    <cellStyle name="_MultipleSpace_PPB 2018 6 3 4 3" xfId="45218" xr:uid="{00000000-0005-0000-0000-0000F1450000}"/>
    <cellStyle name="_MultipleSpace_PPB 2018 6 3 4 4" xfId="18591" xr:uid="{00000000-0005-0000-0000-0000F2450000}"/>
    <cellStyle name="_MultipleSpace_PPB 2018 6 3 5" xfId="8274" xr:uid="{00000000-0005-0000-0000-0000F3450000}"/>
    <cellStyle name="_MultipleSpace_PPB 2018 6 3 5 2" xfId="42445" xr:uid="{00000000-0005-0000-0000-0000F4450000}"/>
    <cellStyle name="_MultipleSpace_PPB 2018 6 3 5 3" xfId="29125" xr:uid="{00000000-0005-0000-0000-0000F5450000}"/>
    <cellStyle name="_MultipleSpace_PPB 2018 6 3 6" xfId="24445" xr:uid="{00000000-0005-0000-0000-0000F6450000}"/>
    <cellStyle name="_MultipleSpace_PPB 2018 6 3 7" xfId="37767" xr:uid="{00000000-0005-0000-0000-0000F7450000}"/>
    <cellStyle name="_MultipleSpace_PPB 2018 6 3 8" xfId="15818" xr:uid="{00000000-0005-0000-0000-0000F8450000}"/>
    <cellStyle name="_MultipleSpace_PPB 2018 6 4" xfId="2706" xr:uid="{00000000-0005-0000-0000-0000F9450000}"/>
    <cellStyle name="_MultipleSpace_PPB 2018 6 4 2" xfId="10213" xr:uid="{00000000-0005-0000-0000-0000FA450000}"/>
    <cellStyle name="_MultipleSpace_PPB 2018 6 4 2 2" xfId="44373" xr:uid="{00000000-0005-0000-0000-0000FB450000}"/>
    <cellStyle name="_MultipleSpace_PPB 2018 6 4 2 3" xfId="31053" xr:uid="{00000000-0005-0000-0000-0000FC450000}"/>
    <cellStyle name="_MultipleSpace_PPB 2018 6 4 3" xfId="23600" xr:uid="{00000000-0005-0000-0000-0000FD450000}"/>
    <cellStyle name="_MultipleSpace_PPB 2018 6 4 4" xfId="36922" xr:uid="{00000000-0005-0000-0000-0000FE450000}"/>
    <cellStyle name="_MultipleSpace_PPB 2018 6 4 5" xfId="17746" xr:uid="{00000000-0005-0000-0000-0000FF450000}"/>
    <cellStyle name="_MultipleSpace_PPB 2018 6 5" xfId="4265" xr:uid="{00000000-0005-0000-0000-000000460000}"/>
    <cellStyle name="_MultipleSpace_PPB 2018 6 5 2" xfId="11730" xr:uid="{00000000-0005-0000-0000-000001460000}"/>
    <cellStyle name="_MultipleSpace_PPB 2018 6 5 2 2" xfId="45889" xr:uid="{00000000-0005-0000-0000-000002460000}"/>
    <cellStyle name="_MultipleSpace_PPB 2018 6 5 2 3" xfId="32569" xr:uid="{00000000-0005-0000-0000-000003460000}"/>
    <cellStyle name="_MultipleSpace_PPB 2018 6 5 3" xfId="25116" xr:uid="{00000000-0005-0000-0000-000004460000}"/>
    <cellStyle name="_MultipleSpace_PPB 2018 6 5 4" xfId="38438" xr:uid="{00000000-0005-0000-0000-000005460000}"/>
    <cellStyle name="_MultipleSpace_PPB 2018 6 5 5" xfId="19262" xr:uid="{00000000-0005-0000-0000-000006460000}"/>
    <cellStyle name="_MultipleSpace_PPB 2018 6 6" xfId="5796" xr:uid="{00000000-0005-0000-0000-000007460000}"/>
    <cellStyle name="_MultipleSpace_PPB 2018 6 6 2" xfId="13261" xr:uid="{00000000-0005-0000-0000-000008460000}"/>
    <cellStyle name="_MultipleSpace_PPB 2018 6 6 2 2" xfId="47420" xr:uid="{00000000-0005-0000-0000-000009460000}"/>
    <cellStyle name="_MultipleSpace_PPB 2018 6 6 2 3" xfId="34100" xr:uid="{00000000-0005-0000-0000-00000A460000}"/>
    <cellStyle name="_MultipleSpace_PPB 2018 6 6 3" xfId="26647" xr:uid="{00000000-0005-0000-0000-00000B460000}"/>
    <cellStyle name="_MultipleSpace_PPB 2018 6 6 4" xfId="39969" xr:uid="{00000000-0005-0000-0000-00000C460000}"/>
    <cellStyle name="_MultipleSpace_PPB 2018 6 6 5" xfId="20793" xr:uid="{00000000-0005-0000-0000-00000D460000}"/>
    <cellStyle name="_MultipleSpace_PPB 2018 6 7" xfId="9548" xr:uid="{00000000-0005-0000-0000-00000E460000}"/>
    <cellStyle name="_MultipleSpace_PPB 2018 6 7 2" xfId="30389" xr:uid="{00000000-0005-0000-0000-00000F460000}"/>
    <cellStyle name="_MultipleSpace_PPB 2018 6 7 3" xfId="43709" xr:uid="{00000000-0005-0000-0000-000010460000}"/>
    <cellStyle name="_MultipleSpace_PPB 2018 6 7 4" xfId="17082" xr:uid="{00000000-0005-0000-0000-000011460000}"/>
    <cellStyle name="_MultipleSpace_PPB 2018 6 8" xfId="7422" xr:uid="{00000000-0005-0000-0000-000012460000}"/>
    <cellStyle name="_MultipleSpace_PPB 2018 6 8 2" xfId="41593" xr:uid="{00000000-0005-0000-0000-000013460000}"/>
    <cellStyle name="_MultipleSpace_PPB 2018 6 8 3" xfId="28273" xr:uid="{00000000-0005-0000-0000-000014460000}"/>
    <cellStyle name="_MultipleSpace_PPB 2018 6 9" xfId="22936" xr:uid="{00000000-0005-0000-0000-000015460000}"/>
    <cellStyle name="_MultipleSpace_PPB 2018 7" xfId="2064" xr:uid="{00000000-0005-0000-0000-000016460000}"/>
    <cellStyle name="_MultipleSpace_PPB 2018 7 10" xfId="36282" xr:uid="{00000000-0005-0000-0000-000017460000}"/>
    <cellStyle name="_MultipleSpace_PPB 2018 7 11" xfId="14990" xr:uid="{00000000-0005-0000-0000-000018460000}"/>
    <cellStyle name="_MultipleSpace_PPB 2018 7 2" xfId="2374" xr:uid="{00000000-0005-0000-0000-000019460000}"/>
    <cellStyle name="_MultipleSpace_PPB 2018 7 2 2" xfId="3912" xr:uid="{00000000-0005-0000-0000-00001A460000}"/>
    <cellStyle name="_MultipleSpace_PPB 2018 7 2 2 2" xfId="11377" xr:uid="{00000000-0005-0000-0000-00001B460000}"/>
    <cellStyle name="_MultipleSpace_PPB 2018 7 2 2 2 2" xfId="45537" xr:uid="{00000000-0005-0000-0000-00001C460000}"/>
    <cellStyle name="_MultipleSpace_PPB 2018 7 2 2 2 3" xfId="32217" xr:uid="{00000000-0005-0000-0000-00001D460000}"/>
    <cellStyle name="_MultipleSpace_PPB 2018 7 2 2 3" xfId="24764" xr:uid="{00000000-0005-0000-0000-00001E460000}"/>
    <cellStyle name="_MultipleSpace_PPB 2018 7 2 2 4" xfId="38086" xr:uid="{00000000-0005-0000-0000-00001F460000}"/>
    <cellStyle name="_MultipleSpace_PPB 2018 7 2 2 5" xfId="18910" xr:uid="{00000000-0005-0000-0000-000020460000}"/>
    <cellStyle name="_MultipleSpace_PPB 2018 7 2 3" xfId="5436" xr:uid="{00000000-0005-0000-0000-000021460000}"/>
    <cellStyle name="_MultipleSpace_PPB 2018 7 2 3 2" xfId="12901" xr:uid="{00000000-0005-0000-0000-000022460000}"/>
    <cellStyle name="_MultipleSpace_PPB 2018 7 2 3 2 2" xfId="47060" xr:uid="{00000000-0005-0000-0000-000023460000}"/>
    <cellStyle name="_MultipleSpace_PPB 2018 7 2 3 2 3" xfId="33740" xr:uid="{00000000-0005-0000-0000-000024460000}"/>
    <cellStyle name="_MultipleSpace_PPB 2018 7 2 3 3" xfId="26287" xr:uid="{00000000-0005-0000-0000-000025460000}"/>
    <cellStyle name="_MultipleSpace_PPB 2018 7 2 3 4" xfId="39609" xr:uid="{00000000-0005-0000-0000-000026460000}"/>
    <cellStyle name="_MultipleSpace_PPB 2018 7 2 3 5" xfId="20433" xr:uid="{00000000-0005-0000-0000-000027460000}"/>
    <cellStyle name="_MultipleSpace_PPB 2018 7 2 4" xfId="6979" xr:uid="{00000000-0005-0000-0000-000028460000}"/>
    <cellStyle name="_MultipleSpace_PPB 2018 7 2 4 2" xfId="14444" xr:uid="{00000000-0005-0000-0000-000029460000}"/>
    <cellStyle name="_MultipleSpace_PPB 2018 7 2 4 2 2" xfId="48603" xr:uid="{00000000-0005-0000-0000-00002A460000}"/>
    <cellStyle name="_MultipleSpace_PPB 2018 7 2 4 2 3" xfId="35283" xr:uid="{00000000-0005-0000-0000-00002B460000}"/>
    <cellStyle name="_MultipleSpace_PPB 2018 7 2 4 3" xfId="27830" xr:uid="{00000000-0005-0000-0000-00002C460000}"/>
    <cellStyle name="_MultipleSpace_PPB 2018 7 2 4 4" xfId="41152" xr:uid="{00000000-0005-0000-0000-00002D460000}"/>
    <cellStyle name="_MultipleSpace_PPB 2018 7 2 4 5" xfId="21976" xr:uid="{00000000-0005-0000-0000-00002E460000}"/>
    <cellStyle name="_MultipleSpace_PPB 2018 7 2 5" xfId="9881" xr:uid="{00000000-0005-0000-0000-00002F460000}"/>
    <cellStyle name="_MultipleSpace_PPB 2018 7 2 5 2" xfId="30722" xr:uid="{00000000-0005-0000-0000-000030460000}"/>
    <cellStyle name="_MultipleSpace_PPB 2018 7 2 5 3" xfId="44042" xr:uid="{00000000-0005-0000-0000-000031460000}"/>
    <cellStyle name="_MultipleSpace_PPB 2018 7 2 5 4" xfId="17415" xr:uid="{00000000-0005-0000-0000-000032460000}"/>
    <cellStyle name="_MultipleSpace_PPB 2018 7 2 6" xfId="8593" xr:uid="{00000000-0005-0000-0000-000033460000}"/>
    <cellStyle name="_MultipleSpace_PPB 2018 7 2 6 2" xfId="42764" xr:uid="{00000000-0005-0000-0000-000034460000}"/>
    <cellStyle name="_MultipleSpace_PPB 2018 7 2 6 3" xfId="29444" xr:uid="{00000000-0005-0000-0000-000035460000}"/>
    <cellStyle name="_MultipleSpace_PPB 2018 7 2 7" xfId="23269" xr:uid="{00000000-0005-0000-0000-000036460000}"/>
    <cellStyle name="_MultipleSpace_PPB 2018 7 2 8" xfId="36591" xr:uid="{00000000-0005-0000-0000-000037460000}"/>
    <cellStyle name="_MultipleSpace_PPB 2018 7 2 9" xfId="16137" xr:uid="{00000000-0005-0000-0000-000038460000}"/>
    <cellStyle name="_MultipleSpace_PPB 2018 7 3" xfId="3617" xr:uid="{00000000-0005-0000-0000-000039460000}"/>
    <cellStyle name="_MultipleSpace_PPB 2018 7 3 2" xfId="5141" xr:uid="{00000000-0005-0000-0000-00003A460000}"/>
    <cellStyle name="_MultipleSpace_PPB 2018 7 3 2 2" xfId="12606" xr:uid="{00000000-0005-0000-0000-00003B460000}"/>
    <cellStyle name="_MultipleSpace_PPB 2018 7 3 2 2 2" xfId="46765" xr:uid="{00000000-0005-0000-0000-00003C460000}"/>
    <cellStyle name="_MultipleSpace_PPB 2018 7 3 2 2 3" xfId="33445" xr:uid="{00000000-0005-0000-0000-00003D460000}"/>
    <cellStyle name="_MultipleSpace_PPB 2018 7 3 2 3" xfId="25992" xr:uid="{00000000-0005-0000-0000-00003E460000}"/>
    <cellStyle name="_MultipleSpace_PPB 2018 7 3 2 4" xfId="39314" xr:uid="{00000000-0005-0000-0000-00003F460000}"/>
    <cellStyle name="_MultipleSpace_PPB 2018 7 3 2 5" xfId="20138" xr:uid="{00000000-0005-0000-0000-000040460000}"/>
    <cellStyle name="_MultipleSpace_PPB 2018 7 3 3" xfId="6684" xr:uid="{00000000-0005-0000-0000-000041460000}"/>
    <cellStyle name="_MultipleSpace_PPB 2018 7 3 3 2" xfId="14149" xr:uid="{00000000-0005-0000-0000-000042460000}"/>
    <cellStyle name="_MultipleSpace_PPB 2018 7 3 3 2 2" xfId="48308" xr:uid="{00000000-0005-0000-0000-000043460000}"/>
    <cellStyle name="_MultipleSpace_PPB 2018 7 3 3 2 3" xfId="34988" xr:uid="{00000000-0005-0000-0000-000044460000}"/>
    <cellStyle name="_MultipleSpace_PPB 2018 7 3 3 3" xfId="27535" xr:uid="{00000000-0005-0000-0000-000045460000}"/>
    <cellStyle name="_MultipleSpace_PPB 2018 7 3 3 4" xfId="40857" xr:uid="{00000000-0005-0000-0000-000046460000}"/>
    <cellStyle name="_MultipleSpace_PPB 2018 7 3 3 5" xfId="21681" xr:uid="{00000000-0005-0000-0000-000047460000}"/>
    <cellStyle name="_MultipleSpace_PPB 2018 7 3 4" xfId="11082" xr:uid="{00000000-0005-0000-0000-000048460000}"/>
    <cellStyle name="_MultipleSpace_PPB 2018 7 3 4 2" xfId="31922" xr:uid="{00000000-0005-0000-0000-000049460000}"/>
    <cellStyle name="_MultipleSpace_PPB 2018 7 3 4 3" xfId="45242" xr:uid="{00000000-0005-0000-0000-00004A460000}"/>
    <cellStyle name="_MultipleSpace_PPB 2018 7 3 4 4" xfId="18615" xr:uid="{00000000-0005-0000-0000-00004B460000}"/>
    <cellStyle name="_MultipleSpace_PPB 2018 7 3 5" xfId="8298" xr:uid="{00000000-0005-0000-0000-00004C460000}"/>
    <cellStyle name="_MultipleSpace_PPB 2018 7 3 5 2" xfId="42469" xr:uid="{00000000-0005-0000-0000-00004D460000}"/>
    <cellStyle name="_MultipleSpace_PPB 2018 7 3 5 3" xfId="29149" xr:uid="{00000000-0005-0000-0000-00004E460000}"/>
    <cellStyle name="_MultipleSpace_PPB 2018 7 3 6" xfId="24469" xr:uid="{00000000-0005-0000-0000-00004F460000}"/>
    <cellStyle name="_MultipleSpace_PPB 2018 7 3 7" xfId="37791" xr:uid="{00000000-0005-0000-0000-000050460000}"/>
    <cellStyle name="_MultipleSpace_PPB 2018 7 3 8" xfId="15842" xr:uid="{00000000-0005-0000-0000-000051460000}"/>
    <cellStyle name="_MultipleSpace_PPB 2018 7 4" xfId="2730" xr:uid="{00000000-0005-0000-0000-000052460000}"/>
    <cellStyle name="_MultipleSpace_PPB 2018 7 4 2" xfId="10237" xr:uid="{00000000-0005-0000-0000-000053460000}"/>
    <cellStyle name="_MultipleSpace_PPB 2018 7 4 2 2" xfId="44397" xr:uid="{00000000-0005-0000-0000-000054460000}"/>
    <cellStyle name="_MultipleSpace_PPB 2018 7 4 2 3" xfId="31077" xr:uid="{00000000-0005-0000-0000-000055460000}"/>
    <cellStyle name="_MultipleSpace_PPB 2018 7 4 3" xfId="23624" xr:uid="{00000000-0005-0000-0000-000056460000}"/>
    <cellStyle name="_MultipleSpace_PPB 2018 7 4 4" xfId="36946" xr:uid="{00000000-0005-0000-0000-000057460000}"/>
    <cellStyle name="_MultipleSpace_PPB 2018 7 4 5" xfId="17770" xr:uid="{00000000-0005-0000-0000-000058460000}"/>
    <cellStyle name="_MultipleSpace_PPB 2018 7 5" xfId="4289" xr:uid="{00000000-0005-0000-0000-000059460000}"/>
    <cellStyle name="_MultipleSpace_PPB 2018 7 5 2" xfId="11754" xr:uid="{00000000-0005-0000-0000-00005A460000}"/>
    <cellStyle name="_MultipleSpace_PPB 2018 7 5 2 2" xfId="45913" xr:uid="{00000000-0005-0000-0000-00005B460000}"/>
    <cellStyle name="_MultipleSpace_PPB 2018 7 5 2 3" xfId="32593" xr:uid="{00000000-0005-0000-0000-00005C460000}"/>
    <cellStyle name="_MultipleSpace_PPB 2018 7 5 3" xfId="25140" xr:uid="{00000000-0005-0000-0000-00005D460000}"/>
    <cellStyle name="_MultipleSpace_PPB 2018 7 5 4" xfId="38462" xr:uid="{00000000-0005-0000-0000-00005E460000}"/>
    <cellStyle name="_MultipleSpace_PPB 2018 7 5 5" xfId="19286" xr:uid="{00000000-0005-0000-0000-00005F460000}"/>
    <cellStyle name="_MultipleSpace_PPB 2018 7 6" xfId="5820" xr:uid="{00000000-0005-0000-0000-000060460000}"/>
    <cellStyle name="_MultipleSpace_PPB 2018 7 6 2" xfId="13285" xr:uid="{00000000-0005-0000-0000-000061460000}"/>
    <cellStyle name="_MultipleSpace_PPB 2018 7 6 2 2" xfId="47444" xr:uid="{00000000-0005-0000-0000-000062460000}"/>
    <cellStyle name="_MultipleSpace_PPB 2018 7 6 2 3" xfId="34124" xr:uid="{00000000-0005-0000-0000-000063460000}"/>
    <cellStyle name="_MultipleSpace_PPB 2018 7 6 3" xfId="26671" xr:uid="{00000000-0005-0000-0000-000064460000}"/>
    <cellStyle name="_MultipleSpace_PPB 2018 7 6 4" xfId="39993" xr:uid="{00000000-0005-0000-0000-000065460000}"/>
    <cellStyle name="_MultipleSpace_PPB 2018 7 6 5" xfId="20817" xr:uid="{00000000-0005-0000-0000-000066460000}"/>
    <cellStyle name="_MultipleSpace_PPB 2018 7 7" xfId="9572" xr:uid="{00000000-0005-0000-0000-000067460000}"/>
    <cellStyle name="_MultipleSpace_PPB 2018 7 7 2" xfId="30413" xr:uid="{00000000-0005-0000-0000-000068460000}"/>
    <cellStyle name="_MultipleSpace_PPB 2018 7 7 3" xfId="43733" xr:uid="{00000000-0005-0000-0000-000069460000}"/>
    <cellStyle name="_MultipleSpace_PPB 2018 7 7 4" xfId="17106" xr:uid="{00000000-0005-0000-0000-00006A460000}"/>
    <cellStyle name="_MultipleSpace_PPB 2018 7 8" xfId="7446" xr:uid="{00000000-0005-0000-0000-00006B460000}"/>
    <cellStyle name="_MultipleSpace_PPB 2018 7 8 2" xfId="41617" xr:uid="{00000000-0005-0000-0000-00006C460000}"/>
    <cellStyle name="_MultipleSpace_PPB 2018 7 8 3" xfId="28297" xr:uid="{00000000-0005-0000-0000-00006D460000}"/>
    <cellStyle name="_MultipleSpace_PPB 2018 7 9" xfId="22960" xr:uid="{00000000-0005-0000-0000-00006E460000}"/>
    <cellStyle name="_MultipleSpace_PPB 2018 8" xfId="1867" xr:uid="{00000000-0005-0000-0000-00006F460000}"/>
    <cellStyle name="_MultipleSpace_PPB 2018 8 10" xfId="36091" xr:uid="{00000000-0005-0000-0000-000070460000}"/>
    <cellStyle name="_MultipleSpace_PPB 2018 8 11" xfId="15015" xr:uid="{00000000-0005-0000-0000-000071460000}"/>
    <cellStyle name="_MultipleSpace_PPB 2018 8 2" xfId="2399" xr:uid="{00000000-0005-0000-0000-000072460000}"/>
    <cellStyle name="_MultipleSpace_PPB 2018 8 2 2" xfId="3937" xr:uid="{00000000-0005-0000-0000-000073460000}"/>
    <cellStyle name="_MultipleSpace_PPB 2018 8 2 2 2" xfId="11402" xr:uid="{00000000-0005-0000-0000-000074460000}"/>
    <cellStyle name="_MultipleSpace_PPB 2018 8 2 2 2 2" xfId="45562" xr:uid="{00000000-0005-0000-0000-000075460000}"/>
    <cellStyle name="_MultipleSpace_PPB 2018 8 2 2 2 3" xfId="32242" xr:uid="{00000000-0005-0000-0000-000076460000}"/>
    <cellStyle name="_MultipleSpace_PPB 2018 8 2 2 3" xfId="24789" xr:uid="{00000000-0005-0000-0000-000077460000}"/>
    <cellStyle name="_MultipleSpace_PPB 2018 8 2 2 4" xfId="38111" xr:uid="{00000000-0005-0000-0000-000078460000}"/>
    <cellStyle name="_MultipleSpace_PPB 2018 8 2 2 5" xfId="18935" xr:uid="{00000000-0005-0000-0000-000079460000}"/>
    <cellStyle name="_MultipleSpace_PPB 2018 8 2 3" xfId="5461" xr:uid="{00000000-0005-0000-0000-00007A460000}"/>
    <cellStyle name="_MultipleSpace_PPB 2018 8 2 3 2" xfId="12926" xr:uid="{00000000-0005-0000-0000-00007B460000}"/>
    <cellStyle name="_MultipleSpace_PPB 2018 8 2 3 2 2" xfId="47085" xr:uid="{00000000-0005-0000-0000-00007C460000}"/>
    <cellStyle name="_MultipleSpace_PPB 2018 8 2 3 2 3" xfId="33765" xr:uid="{00000000-0005-0000-0000-00007D460000}"/>
    <cellStyle name="_MultipleSpace_PPB 2018 8 2 3 3" xfId="26312" xr:uid="{00000000-0005-0000-0000-00007E460000}"/>
    <cellStyle name="_MultipleSpace_PPB 2018 8 2 3 4" xfId="39634" xr:uid="{00000000-0005-0000-0000-00007F460000}"/>
    <cellStyle name="_MultipleSpace_PPB 2018 8 2 3 5" xfId="20458" xr:uid="{00000000-0005-0000-0000-000080460000}"/>
    <cellStyle name="_MultipleSpace_PPB 2018 8 2 4" xfId="7004" xr:uid="{00000000-0005-0000-0000-000081460000}"/>
    <cellStyle name="_MultipleSpace_PPB 2018 8 2 4 2" xfId="14469" xr:uid="{00000000-0005-0000-0000-000082460000}"/>
    <cellStyle name="_MultipleSpace_PPB 2018 8 2 4 2 2" xfId="48628" xr:uid="{00000000-0005-0000-0000-000083460000}"/>
    <cellStyle name="_MultipleSpace_PPB 2018 8 2 4 2 3" xfId="35308" xr:uid="{00000000-0005-0000-0000-000084460000}"/>
    <cellStyle name="_MultipleSpace_PPB 2018 8 2 4 3" xfId="27855" xr:uid="{00000000-0005-0000-0000-000085460000}"/>
    <cellStyle name="_MultipleSpace_PPB 2018 8 2 4 4" xfId="41177" xr:uid="{00000000-0005-0000-0000-000086460000}"/>
    <cellStyle name="_MultipleSpace_PPB 2018 8 2 4 5" xfId="22001" xr:uid="{00000000-0005-0000-0000-000087460000}"/>
    <cellStyle name="_MultipleSpace_PPB 2018 8 2 5" xfId="9906" xr:uid="{00000000-0005-0000-0000-000088460000}"/>
    <cellStyle name="_MultipleSpace_PPB 2018 8 2 5 2" xfId="30747" xr:uid="{00000000-0005-0000-0000-000089460000}"/>
    <cellStyle name="_MultipleSpace_PPB 2018 8 2 5 3" xfId="44067" xr:uid="{00000000-0005-0000-0000-00008A460000}"/>
    <cellStyle name="_MultipleSpace_PPB 2018 8 2 5 4" xfId="17440" xr:uid="{00000000-0005-0000-0000-00008B460000}"/>
    <cellStyle name="_MultipleSpace_PPB 2018 8 2 6" xfId="8618" xr:uid="{00000000-0005-0000-0000-00008C460000}"/>
    <cellStyle name="_MultipleSpace_PPB 2018 8 2 6 2" xfId="42789" xr:uid="{00000000-0005-0000-0000-00008D460000}"/>
    <cellStyle name="_MultipleSpace_PPB 2018 8 2 6 3" xfId="29469" xr:uid="{00000000-0005-0000-0000-00008E460000}"/>
    <cellStyle name="_MultipleSpace_PPB 2018 8 2 7" xfId="23294" xr:uid="{00000000-0005-0000-0000-00008F460000}"/>
    <cellStyle name="_MultipleSpace_PPB 2018 8 2 8" xfId="36616" xr:uid="{00000000-0005-0000-0000-000090460000}"/>
    <cellStyle name="_MultipleSpace_PPB 2018 8 2 9" xfId="16162" xr:uid="{00000000-0005-0000-0000-000091460000}"/>
    <cellStyle name="_MultipleSpace_PPB 2018 8 3" xfId="3426" xr:uid="{00000000-0005-0000-0000-000092460000}"/>
    <cellStyle name="_MultipleSpace_PPB 2018 8 3 2" xfId="4950" xr:uid="{00000000-0005-0000-0000-000093460000}"/>
    <cellStyle name="_MultipleSpace_PPB 2018 8 3 2 2" xfId="12415" xr:uid="{00000000-0005-0000-0000-000094460000}"/>
    <cellStyle name="_MultipleSpace_PPB 2018 8 3 2 2 2" xfId="46574" xr:uid="{00000000-0005-0000-0000-000095460000}"/>
    <cellStyle name="_MultipleSpace_PPB 2018 8 3 2 2 3" xfId="33254" xr:uid="{00000000-0005-0000-0000-000096460000}"/>
    <cellStyle name="_MultipleSpace_PPB 2018 8 3 2 3" xfId="25801" xr:uid="{00000000-0005-0000-0000-000097460000}"/>
    <cellStyle name="_MultipleSpace_PPB 2018 8 3 2 4" xfId="39123" xr:uid="{00000000-0005-0000-0000-000098460000}"/>
    <cellStyle name="_MultipleSpace_PPB 2018 8 3 2 5" xfId="19947" xr:uid="{00000000-0005-0000-0000-000099460000}"/>
    <cellStyle name="_MultipleSpace_PPB 2018 8 3 3" xfId="6493" xr:uid="{00000000-0005-0000-0000-00009A460000}"/>
    <cellStyle name="_MultipleSpace_PPB 2018 8 3 3 2" xfId="13958" xr:uid="{00000000-0005-0000-0000-00009B460000}"/>
    <cellStyle name="_MultipleSpace_PPB 2018 8 3 3 2 2" xfId="48117" xr:uid="{00000000-0005-0000-0000-00009C460000}"/>
    <cellStyle name="_MultipleSpace_PPB 2018 8 3 3 2 3" xfId="34797" xr:uid="{00000000-0005-0000-0000-00009D460000}"/>
    <cellStyle name="_MultipleSpace_PPB 2018 8 3 3 3" xfId="27344" xr:uid="{00000000-0005-0000-0000-00009E460000}"/>
    <cellStyle name="_MultipleSpace_PPB 2018 8 3 3 4" xfId="40666" xr:uid="{00000000-0005-0000-0000-00009F460000}"/>
    <cellStyle name="_MultipleSpace_PPB 2018 8 3 3 5" xfId="21490" xr:uid="{00000000-0005-0000-0000-0000A0460000}"/>
    <cellStyle name="_MultipleSpace_PPB 2018 8 3 4" xfId="10891" xr:uid="{00000000-0005-0000-0000-0000A1460000}"/>
    <cellStyle name="_MultipleSpace_PPB 2018 8 3 4 2" xfId="31731" xr:uid="{00000000-0005-0000-0000-0000A2460000}"/>
    <cellStyle name="_MultipleSpace_PPB 2018 8 3 4 3" xfId="45051" xr:uid="{00000000-0005-0000-0000-0000A3460000}"/>
    <cellStyle name="_MultipleSpace_PPB 2018 8 3 4 4" xfId="18424" xr:uid="{00000000-0005-0000-0000-0000A4460000}"/>
    <cellStyle name="_MultipleSpace_PPB 2018 8 3 5" xfId="8107" xr:uid="{00000000-0005-0000-0000-0000A5460000}"/>
    <cellStyle name="_MultipleSpace_PPB 2018 8 3 5 2" xfId="42278" xr:uid="{00000000-0005-0000-0000-0000A6460000}"/>
    <cellStyle name="_MultipleSpace_PPB 2018 8 3 5 3" xfId="28958" xr:uid="{00000000-0005-0000-0000-0000A7460000}"/>
    <cellStyle name="_MultipleSpace_PPB 2018 8 3 6" xfId="24278" xr:uid="{00000000-0005-0000-0000-0000A8460000}"/>
    <cellStyle name="_MultipleSpace_PPB 2018 8 3 7" xfId="37600" xr:uid="{00000000-0005-0000-0000-0000A9460000}"/>
    <cellStyle name="_MultipleSpace_PPB 2018 8 3 8" xfId="15651" xr:uid="{00000000-0005-0000-0000-0000AA460000}"/>
    <cellStyle name="_MultipleSpace_PPB 2018 8 4" xfId="2755" xr:uid="{00000000-0005-0000-0000-0000AB460000}"/>
    <cellStyle name="_MultipleSpace_PPB 2018 8 4 2" xfId="10262" xr:uid="{00000000-0005-0000-0000-0000AC460000}"/>
    <cellStyle name="_MultipleSpace_PPB 2018 8 4 2 2" xfId="44422" xr:uid="{00000000-0005-0000-0000-0000AD460000}"/>
    <cellStyle name="_MultipleSpace_PPB 2018 8 4 2 3" xfId="31102" xr:uid="{00000000-0005-0000-0000-0000AE460000}"/>
    <cellStyle name="_MultipleSpace_PPB 2018 8 4 3" xfId="23649" xr:uid="{00000000-0005-0000-0000-0000AF460000}"/>
    <cellStyle name="_MultipleSpace_PPB 2018 8 4 4" xfId="36971" xr:uid="{00000000-0005-0000-0000-0000B0460000}"/>
    <cellStyle name="_MultipleSpace_PPB 2018 8 4 5" xfId="17795" xr:uid="{00000000-0005-0000-0000-0000B1460000}"/>
    <cellStyle name="_MultipleSpace_PPB 2018 8 5" xfId="4314" xr:uid="{00000000-0005-0000-0000-0000B2460000}"/>
    <cellStyle name="_MultipleSpace_PPB 2018 8 5 2" xfId="11779" xr:uid="{00000000-0005-0000-0000-0000B3460000}"/>
    <cellStyle name="_MultipleSpace_PPB 2018 8 5 2 2" xfId="45938" xr:uid="{00000000-0005-0000-0000-0000B4460000}"/>
    <cellStyle name="_MultipleSpace_PPB 2018 8 5 2 3" xfId="32618" xr:uid="{00000000-0005-0000-0000-0000B5460000}"/>
    <cellStyle name="_MultipleSpace_PPB 2018 8 5 3" xfId="25165" xr:uid="{00000000-0005-0000-0000-0000B6460000}"/>
    <cellStyle name="_MultipleSpace_PPB 2018 8 5 4" xfId="38487" xr:uid="{00000000-0005-0000-0000-0000B7460000}"/>
    <cellStyle name="_MultipleSpace_PPB 2018 8 5 5" xfId="19311" xr:uid="{00000000-0005-0000-0000-0000B8460000}"/>
    <cellStyle name="_MultipleSpace_PPB 2018 8 6" xfId="5845" xr:uid="{00000000-0005-0000-0000-0000B9460000}"/>
    <cellStyle name="_MultipleSpace_PPB 2018 8 6 2" xfId="13310" xr:uid="{00000000-0005-0000-0000-0000BA460000}"/>
    <cellStyle name="_MultipleSpace_PPB 2018 8 6 2 2" xfId="47469" xr:uid="{00000000-0005-0000-0000-0000BB460000}"/>
    <cellStyle name="_MultipleSpace_PPB 2018 8 6 2 3" xfId="34149" xr:uid="{00000000-0005-0000-0000-0000BC460000}"/>
    <cellStyle name="_MultipleSpace_PPB 2018 8 6 3" xfId="26696" xr:uid="{00000000-0005-0000-0000-0000BD460000}"/>
    <cellStyle name="_MultipleSpace_PPB 2018 8 6 4" xfId="40018" xr:uid="{00000000-0005-0000-0000-0000BE460000}"/>
    <cellStyle name="_MultipleSpace_PPB 2018 8 6 5" xfId="20842" xr:uid="{00000000-0005-0000-0000-0000BF460000}"/>
    <cellStyle name="_MultipleSpace_PPB 2018 8 7" xfId="9381" xr:uid="{00000000-0005-0000-0000-0000C0460000}"/>
    <cellStyle name="_MultipleSpace_PPB 2018 8 7 2" xfId="30222" xr:uid="{00000000-0005-0000-0000-0000C1460000}"/>
    <cellStyle name="_MultipleSpace_PPB 2018 8 7 3" xfId="43542" xr:uid="{00000000-0005-0000-0000-0000C2460000}"/>
    <cellStyle name="_MultipleSpace_PPB 2018 8 7 4" xfId="16915" xr:uid="{00000000-0005-0000-0000-0000C3460000}"/>
    <cellStyle name="_MultipleSpace_PPB 2018 8 8" xfId="7471" xr:uid="{00000000-0005-0000-0000-0000C4460000}"/>
    <cellStyle name="_MultipleSpace_PPB 2018 8 8 2" xfId="41642" xr:uid="{00000000-0005-0000-0000-0000C5460000}"/>
    <cellStyle name="_MultipleSpace_PPB 2018 8 8 3" xfId="28322" xr:uid="{00000000-0005-0000-0000-0000C6460000}"/>
    <cellStyle name="_MultipleSpace_PPB 2018 8 9" xfId="22769" xr:uid="{00000000-0005-0000-0000-0000C7460000}"/>
    <cellStyle name="_MultipleSpace_PPB 2018 9" xfId="2112" xr:uid="{00000000-0005-0000-0000-0000C8460000}"/>
    <cellStyle name="_MultipleSpace_PPB 2018 9 10" xfId="36330" xr:uid="{00000000-0005-0000-0000-0000C9460000}"/>
    <cellStyle name="_MultipleSpace_PPB 2018 9 11" xfId="15050" xr:uid="{00000000-0005-0000-0000-0000CA460000}"/>
    <cellStyle name="_MultipleSpace_PPB 2018 9 2" xfId="2434" xr:uid="{00000000-0005-0000-0000-0000CB460000}"/>
    <cellStyle name="_MultipleSpace_PPB 2018 9 2 2" xfId="3972" xr:uid="{00000000-0005-0000-0000-0000CC460000}"/>
    <cellStyle name="_MultipleSpace_PPB 2018 9 2 2 2" xfId="11437" xr:uid="{00000000-0005-0000-0000-0000CD460000}"/>
    <cellStyle name="_MultipleSpace_PPB 2018 9 2 2 2 2" xfId="45597" xr:uid="{00000000-0005-0000-0000-0000CE460000}"/>
    <cellStyle name="_MultipleSpace_PPB 2018 9 2 2 2 3" xfId="32277" xr:uid="{00000000-0005-0000-0000-0000CF460000}"/>
    <cellStyle name="_MultipleSpace_PPB 2018 9 2 2 3" xfId="24824" xr:uid="{00000000-0005-0000-0000-0000D0460000}"/>
    <cellStyle name="_MultipleSpace_PPB 2018 9 2 2 4" xfId="38146" xr:uid="{00000000-0005-0000-0000-0000D1460000}"/>
    <cellStyle name="_MultipleSpace_PPB 2018 9 2 2 5" xfId="18970" xr:uid="{00000000-0005-0000-0000-0000D2460000}"/>
    <cellStyle name="_MultipleSpace_PPB 2018 9 2 3" xfId="5496" xr:uid="{00000000-0005-0000-0000-0000D3460000}"/>
    <cellStyle name="_MultipleSpace_PPB 2018 9 2 3 2" xfId="12961" xr:uid="{00000000-0005-0000-0000-0000D4460000}"/>
    <cellStyle name="_MultipleSpace_PPB 2018 9 2 3 2 2" xfId="47120" xr:uid="{00000000-0005-0000-0000-0000D5460000}"/>
    <cellStyle name="_MultipleSpace_PPB 2018 9 2 3 2 3" xfId="33800" xr:uid="{00000000-0005-0000-0000-0000D6460000}"/>
    <cellStyle name="_MultipleSpace_PPB 2018 9 2 3 3" xfId="26347" xr:uid="{00000000-0005-0000-0000-0000D7460000}"/>
    <cellStyle name="_MultipleSpace_PPB 2018 9 2 3 4" xfId="39669" xr:uid="{00000000-0005-0000-0000-0000D8460000}"/>
    <cellStyle name="_MultipleSpace_PPB 2018 9 2 3 5" xfId="20493" xr:uid="{00000000-0005-0000-0000-0000D9460000}"/>
    <cellStyle name="_MultipleSpace_PPB 2018 9 2 4" xfId="7039" xr:uid="{00000000-0005-0000-0000-0000DA460000}"/>
    <cellStyle name="_MultipleSpace_PPB 2018 9 2 4 2" xfId="14504" xr:uid="{00000000-0005-0000-0000-0000DB460000}"/>
    <cellStyle name="_MultipleSpace_PPB 2018 9 2 4 2 2" xfId="48663" xr:uid="{00000000-0005-0000-0000-0000DC460000}"/>
    <cellStyle name="_MultipleSpace_PPB 2018 9 2 4 2 3" xfId="35343" xr:uid="{00000000-0005-0000-0000-0000DD460000}"/>
    <cellStyle name="_MultipleSpace_PPB 2018 9 2 4 3" xfId="27890" xr:uid="{00000000-0005-0000-0000-0000DE460000}"/>
    <cellStyle name="_MultipleSpace_PPB 2018 9 2 4 4" xfId="41212" xr:uid="{00000000-0005-0000-0000-0000DF460000}"/>
    <cellStyle name="_MultipleSpace_PPB 2018 9 2 4 5" xfId="22036" xr:uid="{00000000-0005-0000-0000-0000E0460000}"/>
    <cellStyle name="_MultipleSpace_PPB 2018 9 2 5" xfId="9941" xr:uid="{00000000-0005-0000-0000-0000E1460000}"/>
    <cellStyle name="_MultipleSpace_PPB 2018 9 2 5 2" xfId="30782" xr:uid="{00000000-0005-0000-0000-0000E2460000}"/>
    <cellStyle name="_MultipleSpace_PPB 2018 9 2 5 3" xfId="44102" xr:uid="{00000000-0005-0000-0000-0000E3460000}"/>
    <cellStyle name="_MultipleSpace_PPB 2018 9 2 5 4" xfId="17475" xr:uid="{00000000-0005-0000-0000-0000E4460000}"/>
    <cellStyle name="_MultipleSpace_PPB 2018 9 2 6" xfId="8653" xr:uid="{00000000-0005-0000-0000-0000E5460000}"/>
    <cellStyle name="_MultipleSpace_PPB 2018 9 2 6 2" xfId="42824" xr:uid="{00000000-0005-0000-0000-0000E6460000}"/>
    <cellStyle name="_MultipleSpace_PPB 2018 9 2 6 3" xfId="29504" xr:uid="{00000000-0005-0000-0000-0000E7460000}"/>
    <cellStyle name="_MultipleSpace_PPB 2018 9 2 7" xfId="23329" xr:uid="{00000000-0005-0000-0000-0000E8460000}"/>
    <cellStyle name="_MultipleSpace_PPB 2018 9 2 8" xfId="36651" xr:uid="{00000000-0005-0000-0000-0000E9460000}"/>
    <cellStyle name="_MultipleSpace_PPB 2018 9 2 9" xfId="16197" xr:uid="{00000000-0005-0000-0000-0000EA460000}"/>
    <cellStyle name="_MultipleSpace_PPB 2018 9 3" xfId="3665" xr:uid="{00000000-0005-0000-0000-0000EB460000}"/>
    <cellStyle name="_MultipleSpace_PPB 2018 9 3 2" xfId="5189" xr:uid="{00000000-0005-0000-0000-0000EC460000}"/>
    <cellStyle name="_MultipleSpace_PPB 2018 9 3 2 2" xfId="12654" xr:uid="{00000000-0005-0000-0000-0000ED460000}"/>
    <cellStyle name="_MultipleSpace_PPB 2018 9 3 2 2 2" xfId="46813" xr:uid="{00000000-0005-0000-0000-0000EE460000}"/>
    <cellStyle name="_MultipleSpace_PPB 2018 9 3 2 2 3" xfId="33493" xr:uid="{00000000-0005-0000-0000-0000EF460000}"/>
    <cellStyle name="_MultipleSpace_PPB 2018 9 3 2 3" xfId="26040" xr:uid="{00000000-0005-0000-0000-0000F0460000}"/>
    <cellStyle name="_MultipleSpace_PPB 2018 9 3 2 4" xfId="39362" xr:uid="{00000000-0005-0000-0000-0000F1460000}"/>
    <cellStyle name="_MultipleSpace_PPB 2018 9 3 2 5" xfId="20186" xr:uid="{00000000-0005-0000-0000-0000F2460000}"/>
    <cellStyle name="_MultipleSpace_PPB 2018 9 3 3" xfId="6732" xr:uid="{00000000-0005-0000-0000-0000F3460000}"/>
    <cellStyle name="_MultipleSpace_PPB 2018 9 3 3 2" xfId="14197" xr:uid="{00000000-0005-0000-0000-0000F4460000}"/>
    <cellStyle name="_MultipleSpace_PPB 2018 9 3 3 2 2" xfId="48356" xr:uid="{00000000-0005-0000-0000-0000F5460000}"/>
    <cellStyle name="_MultipleSpace_PPB 2018 9 3 3 2 3" xfId="35036" xr:uid="{00000000-0005-0000-0000-0000F6460000}"/>
    <cellStyle name="_MultipleSpace_PPB 2018 9 3 3 3" xfId="27583" xr:uid="{00000000-0005-0000-0000-0000F7460000}"/>
    <cellStyle name="_MultipleSpace_PPB 2018 9 3 3 4" xfId="40905" xr:uid="{00000000-0005-0000-0000-0000F8460000}"/>
    <cellStyle name="_MultipleSpace_PPB 2018 9 3 3 5" xfId="21729" xr:uid="{00000000-0005-0000-0000-0000F9460000}"/>
    <cellStyle name="_MultipleSpace_PPB 2018 9 3 4" xfId="11130" xr:uid="{00000000-0005-0000-0000-0000FA460000}"/>
    <cellStyle name="_MultipleSpace_PPB 2018 9 3 4 2" xfId="31970" xr:uid="{00000000-0005-0000-0000-0000FB460000}"/>
    <cellStyle name="_MultipleSpace_PPB 2018 9 3 4 3" xfId="45290" xr:uid="{00000000-0005-0000-0000-0000FC460000}"/>
    <cellStyle name="_MultipleSpace_PPB 2018 9 3 4 4" xfId="18663" xr:uid="{00000000-0005-0000-0000-0000FD460000}"/>
    <cellStyle name="_MultipleSpace_PPB 2018 9 3 5" xfId="8346" xr:uid="{00000000-0005-0000-0000-0000FE460000}"/>
    <cellStyle name="_MultipleSpace_PPB 2018 9 3 5 2" xfId="42517" xr:uid="{00000000-0005-0000-0000-0000FF460000}"/>
    <cellStyle name="_MultipleSpace_PPB 2018 9 3 5 3" xfId="29197" xr:uid="{00000000-0005-0000-0000-000000470000}"/>
    <cellStyle name="_MultipleSpace_PPB 2018 9 3 6" xfId="24517" xr:uid="{00000000-0005-0000-0000-000001470000}"/>
    <cellStyle name="_MultipleSpace_PPB 2018 9 3 7" xfId="37839" xr:uid="{00000000-0005-0000-0000-000002470000}"/>
    <cellStyle name="_MultipleSpace_PPB 2018 9 3 8" xfId="15890" xr:uid="{00000000-0005-0000-0000-000003470000}"/>
    <cellStyle name="_MultipleSpace_PPB 2018 9 4" xfId="2790" xr:uid="{00000000-0005-0000-0000-000004470000}"/>
    <cellStyle name="_MultipleSpace_PPB 2018 9 4 2" xfId="10297" xr:uid="{00000000-0005-0000-0000-000005470000}"/>
    <cellStyle name="_MultipleSpace_PPB 2018 9 4 2 2" xfId="44457" xr:uid="{00000000-0005-0000-0000-000006470000}"/>
    <cellStyle name="_MultipleSpace_PPB 2018 9 4 2 3" xfId="31137" xr:uid="{00000000-0005-0000-0000-000007470000}"/>
    <cellStyle name="_MultipleSpace_PPB 2018 9 4 3" xfId="23684" xr:uid="{00000000-0005-0000-0000-000008470000}"/>
    <cellStyle name="_MultipleSpace_PPB 2018 9 4 4" xfId="37006" xr:uid="{00000000-0005-0000-0000-000009470000}"/>
    <cellStyle name="_MultipleSpace_PPB 2018 9 4 5" xfId="17830" xr:uid="{00000000-0005-0000-0000-00000A470000}"/>
    <cellStyle name="_MultipleSpace_PPB 2018 9 5" xfId="4349" xr:uid="{00000000-0005-0000-0000-00000B470000}"/>
    <cellStyle name="_MultipleSpace_PPB 2018 9 5 2" xfId="11814" xr:uid="{00000000-0005-0000-0000-00000C470000}"/>
    <cellStyle name="_MultipleSpace_PPB 2018 9 5 2 2" xfId="45973" xr:uid="{00000000-0005-0000-0000-00000D470000}"/>
    <cellStyle name="_MultipleSpace_PPB 2018 9 5 2 3" xfId="32653" xr:uid="{00000000-0005-0000-0000-00000E470000}"/>
    <cellStyle name="_MultipleSpace_PPB 2018 9 5 3" xfId="25200" xr:uid="{00000000-0005-0000-0000-00000F470000}"/>
    <cellStyle name="_MultipleSpace_PPB 2018 9 5 4" xfId="38522" xr:uid="{00000000-0005-0000-0000-000010470000}"/>
    <cellStyle name="_MultipleSpace_PPB 2018 9 5 5" xfId="19346" xr:uid="{00000000-0005-0000-0000-000011470000}"/>
    <cellStyle name="_MultipleSpace_PPB 2018 9 6" xfId="5880" xr:uid="{00000000-0005-0000-0000-000012470000}"/>
    <cellStyle name="_MultipleSpace_PPB 2018 9 6 2" xfId="13345" xr:uid="{00000000-0005-0000-0000-000013470000}"/>
    <cellStyle name="_MultipleSpace_PPB 2018 9 6 2 2" xfId="47504" xr:uid="{00000000-0005-0000-0000-000014470000}"/>
    <cellStyle name="_MultipleSpace_PPB 2018 9 6 2 3" xfId="34184" xr:uid="{00000000-0005-0000-0000-000015470000}"/>
    <cellStyle name="_MultipleSpace_PPB 2018 9 6 3" xfId="26731" xr:uid="{00000000-0005-0000-0000-000016470000}"/>
    <cellStyle name="_MultipleSpace_PPB 2018 9 6 4" xfId="40053" xr:uid="{00000000-0005-0000-0000-000017470000}"/>
    <cellStyle name="_MultipleSpace_PPB 2018 9 6 5" xfId="20877" xr:uid="{00000000-0005-0000-0000-000018470000}"/>
    <cellStyle name="_MultipleSpace_PPB 2018 9 7" xfId="9620" xr:uid="{00000000-0005-0000-0000-000019470000}"/>
    <cellStyle name="_MultipleSpace_PPB 2018 9 7 2" xfId="30461" xr:uid="{00000000-0005-0000-0000-00001A470000}"/>
    <cellStyle name="_MultipleSpace_PPB 2018 9 7 3" xfId="43781" xr:uid="{00000000-0005-0000-0000-00001B470000}"/>
    <cellStyle name="_MultipleSpace_PPB 2018 9 7 4" xfId="17154" xr:uid="{00000000-0005-0000-0000-00001C470000}"/>
    <cellStyle name="_MultipleSpace_PPB 2018 9 8" xfId="7506" xr:uid="{00000000-0005-0000-0000-00001D470000}"/>
    <cellStyle name="_MultipleSpace_PPB 2018 9 8 2" xfId="41677" xr:uid="{00000000-0005-0000-0000-00001E470000}"/>
    <cellStyle name="_MultipleSpace_PPB 2018 9 8 3" xfId="28357" xr:uid="{00000000-0005-0000-0000-00001F470000}"/>
    <cellStyle name="_MultipleSpace_PPB 2018 9 9" xfId="23008" xr:uid="{00000000-0005-0000-0000-000020470000}"/>
    <cellStyle name="_SubHeading" xfId="112" xr:uid="{00000000-0005-0000-0000-000021470000}"/>
    <cellStyle name="_SubHeading 2" xfId="753" xr:uid="{00000000-0005-0000-0000-000022470000}"/>
    <cellStyle name="_SubHeading_PPB 2018" xfId="752" xr:uid="{00000000-0005-0000-0000-000023470000}"/>
    <cellStyle name="_Table" xfId="113" xr:uid="{00000000-0005-0000-0000-000024470000}"/>
    <cellStyle name="_Table 2" xfId="755" xr:uid="{00000000-0005-0000-0000-000025470000}"/>
    <cellStyle name="_Table_PPB 2018" xfId="754" xr:uid="{00000000-0005-0000-0000-000026470000}"/>
    <cellStyle name="_TableHead" xfId="114" xr:uid="{00000000-0005-0000-0000-000027470000}"/>
    <cellStyle name="_TableHead 2" xfId="757" xr:uid="{00000000-0005-0000-0000-000028470000}"/>
    <cellStyle name="_TableHead 2_Dialog Nov18" xfId="761" xr:uid="{00000000-0005-0000-0000-000029470000}"/>
    <cellStyle name="_TableHead_PPB 2018" xfId="756" xr:uid="{00000000-0005-0000-0000-00002A470000}"/>
    <cellStyle name="_TableRowHead" xfId="115" xr:uid="{00000000-0005-0000-0000-00002B470000}"/>
    <cellStyle name="_TableRowHead 2" xfId="759" xr:uid="{00000000-0005-0000-0000-00002C470000}"/>
    <cellStyle name="_TableRowHead_PPB 2018" xfId="758" xr:uid="{00000000-0005-0000-0000-00002D470000}"/>
    <cellStyle name="_TableSuperHead" xfId="118" xr:uid="{00000000-0005-0000-0000-00002E470000}"/>
    <cellStyle name="_TableSuperHead 2" xfId="739" xr:uid="{00000000-0005-0000-0000-00002F470000}"/>
    <cellStyle name="_TableSuperHead_Dialog Nov18" xfId="762" xr:uid="{00000000-0005-0000-0000-000030470000}"/>
    <cellStyle name="_TableSuperHead_SNAM Aug18" xfId="738" xr:uid="{00000000-0005-0000-0000-000031470000}"/>
    <cellStyle name="=C:\WINNT35\SYSTEM32\COMMAND.COM" xfId="885" xr:uid="{00000000-0005-0000-0000-000032470000}"/>
    <cellStyle name="20% - Accent1" xfId="22" builtinId="30" customBuiltin="1"/>
    <cellStyle name="20% - Accent1 10" xfId="1743" xr:uid="{00000000-0005-0000-0000-000034470000}"/>
    <cellStyle name="20% - Accent1 10 2" xfId="3303" xr:uid="{00000000-0005-0000-0000-000035470000}"/>
    <cellStyle name="20% - Accent1 10 2 2" xfId="10768" xr:uid="{00000000-0005-0000-0000-000036470000}"/>
    <cellStyle name="20% - Accent1 10 2 2 2" xfId="44928" xr:uid="{00000000-0005-0000-0000-000037470000}"/>
    <cellStyle name="20% - Accent1 10 2 2 3" xfId="31608" xr:uid="{00000000-0005-0000-0000-000038470000}"/>
    <cellStyle name="20% - Accent1 10 2 3" xfId="24155" xr:uid="{00000000-0005-0000-0000-000039470000}"/>
    <cellStyle name="20% - Accent1 10 2 4" xfId="37477" xr:uid="{00000000-0005-0000-0000-00003A470000}"/>
    <cellStyle name="20% - Accent1 10 2 5" xfId="18301" xr:uid="{00000000-0005-0000-0000-00003B470000}"/>
    <cellStyle name="20% - Accent1 10 3" xfId="4827" xr:uid="{00000000-0005-0000-0000-00003C470000}"/>
    <cellStyle name="20% - Accent1 10 3 2" xfId="12292" xr:uid="{00000000-0005-0000-0000-00003D470000}"/>
    <cellStyle name="20% - Accent1 10 3 2 2" xfId="46451" xr:uid="{00000000-0005-0000-0000-00003E470000}"/>
    <cellStyle name="20% - Accent1 10 3 2 3" xfId="33131" xr:uid="{00000000-0005-0000-0000-00003F470000}"/>
    <cellStyle name="20% - Accent1 10 3 3" xfId="25678" xr:uid="{00000000-0005-0000-0000-000040470000}"/>
    <cellStyle name="20% - Accent1 10 3 4" xfId="39000" xr:uid="{00000000-0005-0000-0000-000041470000}"/>
    <cellStyle name="20% - Accent1 10 3 5" xfId="19824" xr:uid="{00000000-0005-0000-0000-000042470000}"/>
    <cellStyle name="20% - Accent1 10 4" xfId="6370" xr:uid="{00000000-0005-0000-0000-000043470000}"/>
    <cellStyle name="20% - Accent1 10 4 2" xfId="13835" xr:uid="{00000000-0005-0000-0000-000044470000}"/>
    <cellStyle name="20% - Accent1 10 4 2 2" xfId="47994" xr:uid="{00000000-0005-0000-0000-000045470000}"/>
    <cellStyle name="20% - Accent1 10 4 2 3" xfId="34674" xr:uid="{00000000-0005-0000-0000-000046470000}"/>
    <cellStyle name="20% - Accent1 10 4 3" xfId="27221" xr:uid="{00000000-0005-0000-0000-000047470000}"/>
    <cellStyle name="20% - Accent1 10 4 4" xfId="40543" xr:uid="{00000000-0005-0000-0000-000048470000}"/>
    <cellStyle name="20% - Accent1 10 4 5" xfId="21367" xr:uid="{00000000-0005-0000-0000-000049470000}"/>
    <cellStyle name="20% - Accent1 10 5" xfId="9258" xr:uid="{00000000-0005-0000-0000-00004A470000}"/>
    <cellStyle name="20% - Accent1 10 5 2" xfId="30099" xr:uid="{00000000-0005-0000-0000-00004B470000}"/>
    <cellStyle name="20% - Accent1 10 5 3" xfId="43419" xr:uid="{00000000-0005-0000-0000-00004C470000}"/>
    <cellStyle name="20% - Accent1 10 5 4" xfId="16792" xr:uid="{00000000-0005-0000-0000-00004D470000}"/>
    <cellStyle name="20% - Accent1 10 6" xfId="7984" xr:uid="{00000000-0005-0000-0000-00004E470000}"/>
    <cellStyle name="20% - Accent1 10 6 2" xfId="42155" xr:uid="{00000000-0005-0000-0000-00004F470000}"/>
    <cellStyle name="20% - Accent1 10 6 3" xfId="28835" xr:uid="{00000000-0005-0000-0000-000050470000}"/>
    <cellStyle name="20% - Accent1 10 7" xfId="22646" xr:uid="{00000000-0005-0000-0000-000051470000}"/>
    <cellStyle name="20% - Accent1 10 8" xfId="35968" xr:uid="{00000000-0005-0000-0000-000052470000}"/>
    <cellStyle name="20% - Accent1 10 9" xfId="15528" xr:uid="{00000000-0005-0000-0000-000053470000}"/>
    <cellStyle name="20% - Accent1 11" xfId="1749" xr:uid="{00000000-0005-0000-0000-000054470000}"/>
    <cellStyle name="20% - Accent1 11 2" xfId="3309" xr:uid="{00000000-0005-0000-0000-000055470000}"/>
    <cellStyle name="20% - Accent1 11 2 2" xfId="10774" xr:uid="{00000000-0005-0000-0000-000056470000}"/>
    <cellStyle name="20% - Accent1 11 2 2 2" xfId="44934" xr:uid="{00000000-0005-0000-0000-000057470000}"/>
    <cellStyle name="20% - Accent1 11 2 2 3" xfId="31614" xr:uid="{00000000-0005-0000-0000-000058470000}"/>
    <cellStyle name="20% - Accent1 11 2 3" xfId="24161" xr:uid="{00000000-0005-0000-0000-000059470000}"/>
    <cellStyle name="20% - Accent1 11 2 4" xfId="37483" xr:uid="{00000000-0005-0000-0000-00005A470000}"/>
    <cellStyle name="20% - Accent1 11 2 5" xfId="18307" xr:uid="{00000000-0005-0000-0000-00005B470000}"/>
    <cellStyle name="20% - Accent1 11 3" xfId="4833" xr:uid="{00000000-0005-0000-0000-00005C470000}"/>
    <cellStyle name="20% - Accent1 11 3 2" xfId="12298" xr:uid="{00000000-0005-0000-0000-00005D470000}"/>
    <cellStyle name="20% - Accent1 11 3 2 2" xfId="46457" xr:uid="{00000000-0005-0000-0000-00005E470000}"/>
    <cellStyle name="20% - Accent1 11 3 2 3" xfId="33137" xr:uid="{00000000-0005-0000-0000-00005F470000}"/>
    <cellStyle name="20% - Accent1 11 3 3" xfId="25684" xr:uid="{00000000-0005-0000-0000-000060470000}"/>
    <cellStyle name="20% - Accent1 11 3 4" xfId="39006" xr:uid="{00000000-0005-0000-0000-000061470000}"/>
    <cellStyle name="20% - Accent1 11 3 5" xfId="19830" xr:uid="{00000000-0005-0000-0000-000062470000}"/>
    <cellStyle name="20% - Accent1 11 4" xfId="6376" xr:uid="{00000000-0005-0000-0000-000063470000}"/>
    <cellStyle name="20% - Accent1 11 4 2" xfId="13841" xr:uid="{00000000-0005-0000-0000-000064470000}"/>
    <cellStyle name="20% - Accent1 11 4 2 2" xfId="48000" xr:uid="{00000000-0005-0000-0000-000065470000}"/>
    <cellStyle name="20% - Accent1 11 4 2 3" xfId="34680" xr:uid="{00000000-0005-0000-0000-000066470000}"/>
    <cellStyle name="20% - Accent1 11 4 3" xfId="27227" xr:uid="{00000000-0005-0000-0000-000067470000}"/>
    <cellStyle name="20% - Accent1 11 4 4" xfId="40549" xr:uid="{00000000-0005-0000-0000-000068470000}"/>
    <cellStyle name="20% - Accent1 11 4 5" xfId="21373" xr:uid="{00000000-0005-0000-0000-000069470000}"/>
    <cellStyle name="20% - Accent1 11 5" xfId="9264" xr:uid="{00000000-0005-0000-0000-00006A470000}"/>
    <cellStyle name="20% - Accent1 11 5 2" xfId="30105" xr:uid="{00000000-0005-0000-0000-00006B470000}"/>
    <cellStyle name="20% - Accent1 11 5 3" xfId="43425" xr:uid="{00000000-0005-0000-0000-00006C470000}"/>
    <cellStyle name="20% - Accent1 11 5 4" xfId="16798" xr:uid="{00000000-0005-0000-0000-00006D470000}"/>
    <cellStyle name="20% - Accent1 11 6" xfId="7990" xr:uid="{00000000-0005-0000-0000-00006E470000}"/>
    <cellStyle name="20% - Accent1 11 6 2" xfId="42161" xr:uid="{00000000-0005-0000-0000-00006F470000}"/>
    <cellStyle name="20% - Accent1 11 6 3" xfId="28841" xr:uid="{00000000-0005-0000-0000-000070470000}"/>
    <cellStyle name="20% - Accent1 11 7" xfId="22652" xr:uid="{00000000-0005-0000-0000-000071470000}"/>
    <cellStyle name="20% - Accent1 11 8" xfId="35974" xr:uid="{00000000-0005-0000-0000-000072470000}"/>
    <cellStyle name="20% - Accent1 11 9" xfId="15534" xr:uid="{00000000-0005-0000-0000-000073470000}"/>
    <cellStyle name="20% - Accent1 12" xfId="1766" xr:uid="{00000000-0005-0000-0000-000074470000}"/>
    <cellStyle name="20% - Accent1 12 2" xfId="3326" xr:uid="{00000000-0005-0000-0000-000075470000}"/>
    <cellStyle name="20% - Accent1 12 2 2" xfId="10791" xr:uid="{00000000-0005-0000-0000-000076470000}"/>
    <cellStyle name="20% - Accent1 12 2 2 2" xfId="44951" xr:uid="{00000000-0005-0000-0000-000077470000}"/>
    <cellStyle name="20% - Accent1 12 2 2 3" xfId="31631" xr:uid="{00000000-0005-0000-0000-000078470000}"/>
    <cellStyle name="20% - Accent1 12 2 3" xfId="24178" xr:uid="{00000000-0005-0000-0000-000079470000}"/>
    <cellStyle name="20% - Accent1 12 2 4" xfId="37500" xr:uid="{00000000-0005-0000-0000-00007A470000}"/>
    <cellStyle name="20% - Accent1 12 2 5" xfId="18324" xr:uid="{00000000-0005-0000-0000-00007B470000}"/>
    <cellStyle name="20% - Accent1 12 3" xfId="4850" xr:uid="{00000000-0005-0000-0000-00007C470000}"/>
    <cellStyle name="20% - Accent1 12 3 2" xfId="12315" xr:uid="{00000000-0005-0000-0000-00007D470000}"/>
    <cellStyle name="20% - Accent1 12 3 2 2" xfId="46474" xr:uid="{00000000-0005-0000-0000-00007E470000}"/>
    <cellStyle name="20% - Accent1 12 3 2 3" xfId="33154" xr:uid="{00000000-0005-0000-0000-00007F470000}"/>
    <cellStyle name="20% - Accent1 12 3 3" xfId="25701" xr:uid="{00000000-0005-0000-0000-000080470000}"/>
    <cellStyle name="20% - Accent1 12 3 4" xfId="39023" xr:uid="{00000000-0005-0000-0000-000081470000}"/>
    <cellStyle name="20% - Accent1 12 3 5" xfId="19847" xr:uid="{00000000-0005-0000-0000-000082470000}"/>
    <cellStyle name="20% - Accent1 12 4" xfId="6393" xr:uid="{00000000-0005-0000-0000-000083470000}"/>
    <cellStyle name="20% - Accent1 12 4 2" xfId="13858" xr:uid="{00000000-0005-0000-0000-000084470000}"/>
    <cellStyle name="20% - Accent1 12 4 2 2" xfId="48017" xr:uid="{00000000-0005-0000-0000-000085470000}"/>
    <cellStyle name="20% - Accent1 12 4 2 3" xfId="34697" xr:uid="{00000000-0005-0000-0000-000086470000}"/>
    <cellStyle name="20% - Accent1 12 4 3" xfId="27244" xr:uid="{00000000-0005-0000-0000-000087470000}"/>
    <cellStyle name="20% - Accent1 12 4 4" xfId="40566" xr:uid="{00000000-0005-0000-0000-000088470000}"/>
    <cellStyle name="20% - Accent1 12 4 5" xfId="21390" xr:uid="{00000000-0005-0000-0000-000089470000}"/>
    <cellStyle name="20% - Accent1 12 5" xfId="9281" xr:uid="{00000000-0005-0000-0000-00008A470000}"/>
    <cellStyle name="20% - Accent1 12 5 2" xfId="30122" xr:uid="{00000000-0005-0000-0000-00008B470000}"/>
    <cellStyle name="20% - Accent1 12 5 3" xfId="43442" xr:uid="{00000000-0005-0000-0000-00008C470000}"/>
    <cellStyle name="20% - Accent1 12 5 4" xfId="16815" xr:uid="{00000000-0005-0000-0000-00008D470000}"/>
    <cellStyle name="20% - Accent1 12 6" xfId="8007" xr:uid="{00000000-0005-0000-0000-00008E470000}"/>
    <cellStyle name="20% - Accent1 12 6 2" xfId="42178" xr:uid="{00000000-0005-0000-0000-00008F470000}"/>
    <cellStyle name="20% - Accent1 12 6 3" xfId="28858" xr:uid="{00000000-0005-0000-0000-000090470000}"/>
    <cellStyle name="20% - Accent1 12 7" xfId="22669" xr:uid="{00000000-0005-0000-0000-000091470000}"/>
    <cellStyle name="20% - Accent1 12 8" xfId="35991" xr:uid="{00000000-0005-0000-0000-000092470000}"/>
    <cellStyle name="20% - Accent1 12 9" xfId="15551" xr:uid="{00000000-0005-0000-0000-000093470000}"/>
    <cellStyle name="20% - Accent1 13" xfId="1787" xr:uid="{00000000-0005-0000-0000-000094470000}"/>
    <cellStyle name="20% - Accent1 13 2" xfId="3347" xr:uid="{00000000-0005-0000-0000-000095470000}"/>
    <cellStyle name="20% - Accent1 13 2 2" xfId="10812" xr:uid="{00000000-0005-0000-0000-000096470000}"/>
    <cellStyle name="20% - Accent1 13 2 2 2" xfId="44972" xr:uid="{00000000-0005-0000-0000-000097470000}"/>
    <cellStyle name="20% - Accent1 13 2 2 3" xfId="31652" xr:uid="{00000000-0005-0000-0000-000098470000}"/>
    <cellStyle name="20% - Accent1 13 2 3" xfId="24199" xr:uid="{00000000-0005-0000-0000-000099470000}"/>
    <cellStyle name="20% - Accent1 13 2 4" xfId="37521" xr:uid="{00000000-0005-0000-0000-00009A470000}"/>
    <cellStyle name="20% - Accent1 13 2 5" xfId="18345" xr:uid="{00000000-0005-0000-0000-00009B470000}"/>
    <cellStyle name="20% - Accent1 13 3" xfId="4871" xr:uid="{00000000-0005-0000-0000-00009C470000}"/>
    <cellStyle name="20% - Accent1 13 3 2" xfId="12336" xr:uid="{00000000-0005-0000-0000-00009D470000}"/>
    <cellStyle name="20% - Accent1 13 3 2 2" xfId="46495" xr:uid="{00000000-0005-0000-0000-00009E470000}"/>
    <cellStyle name="20% - Accent1 13 3 2 3" xfId="33175" xr:uid="{00000000-0005-0000-0000-00009F470000}"/>
    <cellStyle name="20% - Accent1 13 3 3" xfId="25722" xr:uid="{00000000-0005-0000-0000-0000A0470000}"/>
    <cellStyle name="20% - Accent1 13 3 4" xfId="39044" xr:uid="{00000000-0005-0000-0000-0000A1470000}"/>
    <cellStyle name="20% - Accent1 13 3 5" xfId="19868" xr:uid="{00000000-0005-0000-0000-0000A2470000}"/>
    <cellStyle name="20% - Accent1 13 4" xfId="6414" xr:uid="{00000000-0005-0000-0000-0000A3470000}"/>
    <cellStyle name="20% - Accent1 13 4 2" xfId="13879" xr:uid="{00000000-0005-0000-0000-0000A4470000}"/>
    <cellStyle name="20% - Accent1 13 4 2 2" xfId="48038" xr:uid="{00000000-0005-0000-0000-0000A5470000}"/>
    <cellStyle name="20% - Accent1 13 4 2 3" xfId="34718" xr:uid="{00000000-0005-0000-0000-0000A6470000}"/>
    <cellStyle name="20% - Accent1 13 4 3" xfId="27265" xr:uid="{00000000-0005-0000-0000-0000A7470000}"/>
    <cellStyle name="20% - Accent1 13 4 4" xfId="40587" xr:uid="{00000000-0005-0000-0000-0000A8470000}"/>
    <cellStyle name="20% - Accent1 13 4 5" xfId="21411" xr:uid="{00000000-0005-0000-0000-0000A9470000}"/>
    <cellStyle name="20% - Accent1 13 5" xfId="9302" xr:uid="{00000000-0005-0000-0000-0000AA470000}"/>
    <cellStyle name="20% - Accent1 13 5 2" xfId="30143" xr:uid="{00000000-0005-0000-0000-0000AB470000}"/>
    <cellStyle name="20% - Accent1 13 5 3" xfId="43463" xr:uid="{00000000-0005-0000-0000-0000AC470000}"/>
    <cellStyle name="20% - Accent1 13 5 4" xfId="16836" xr:uid="{00000000-0005-0000-0000-0000AD470000}"/>
    <cellStyle name="20% - Accent1 13 6" xfId="8028" xr:uid="{00000000-0005-0000-0000-0000AE470000}"/>
    <cellStyle name="20% - Accent1 13 6 2" xfId="42199" xr:uid="{00000000-0005-0000-0000-0000AF470000}"/>
    <cellStyle name="20% - Accent1 13 6 3" xfId="28879" xr:uid="{00000000-0005-0000-0000-0000B0470000}"/>
    <cellStyle name="20% - Accent1 13 7" xfId="22690" xr:uid="{00000000-0005-0000-0000-0000B1470000}"/>
    <cellStyle name="20% - Accent1 13 8" xfId="36012" xr:uid="{00000000-0005-0000-0000-0000B2470000}"/>
    <cellStyle name="20% - Accent1 13 9" xfId="15572" xr:uid="{00000000-0005-0000-0000-0000B3470000}"/>
    <cellStyle name="20% - Accent1 14" xfId="1805" xr:uid="{00000000-0005-0000-0000-0000B4470000}"/>
    <cellStyle name="20% - Accent1 14 2" xfId="3365" xr:uid="{00000000-0005-0000-0000-0000B5470000}"/>
    <cellStyle name="20% - Accent1 14 2 2" xfId="10830" xr:uid="{00000000-0005-0000-0000-0000B6470000}"/>
    <cellStyle name="20% - Accent1 14 2 2 2" xfId="44990" xr:uid="{00000000-0005-0000-0000-0000B7470000}"/>
    <cellStyle name="20% - Accent1 14 2 2 3" xfId="31670" xr:uid="{00000000-0005-0000-0000-0000B8470000}"/>
    <cellStyle name="20% - Accent1 14 2 3" xfId="24217" xr:uid="{00000000-0005-0000-0000-0000B9470000}"/>
    <cellStyle name="20% - Accent1 14 2 4" xfId="37539" xr:uid="{00000000-0005-0000-0000-0000BA470000}"/>
    <cellStyle name="20% - Accent1 14 2 5" xfId="18363" xr:uid="{00000000-0005-0000-0000-0000BB470000}"/>
    <cellStyle name="20% - Accent1 14 3" xfId="4889" xr:uid="{00000000-0005-0000-0000-0000BC470000}"/>
    <cellStyle name="20% - Accent1 14 3 2" xfId="12354" xr:uid="{00000000-0005-0000-0000-0000BD470000}"/>
    <cellStyle name="20% - Accent1 14 3 2 2" xfId="46513" xr:uid="{00000000-0005-0000-0000-0000BE470000}"/>
    <cellStyle name="20% - Accent1 14 3 2 3" xfId="33193" xr:uid="{00000000-0005-0000-0000-0000BF470000}"/>
    <cellStyle name="20% - Accent1 14 3 3" xfId="25740" xr:uid="{00000000-0005-0000-0000-0000C0470000}"/>
    <cellStyle name="20% - Accent1 14 3 4" xfId="39062" xr:uid="{00000000-0005-0000-0000-0000C1470000}"/>
    <cellStyle name="20% - Accent1 14 3 5" xfId="19886" xr:uid="{00000000-0005-0000-0000-0000C2470000}"/>
    <cellStyle name="20% - Accent1 14 4" xfId="6432" xr:uid="{00000000-0005-0000-0000-0000C3470000}"/>
    <cellStyle name="20% - Accent1 14 4 2" xfId="13897" xr:uid="{00000000-0005-0000-0000-0000C4470000}"/>
    <cellStyle name="20% - Accent1 14 4 2 2" xfId="48056" xr:uid="{00000000-0005-0000-0000-0000C5470000}"/>
    <cellStyle name="20% - Accent1 14 4 2 3" xfId="34736" xr:uid="{00000000-0005-0000-0000-0000C6470000}"/>
    <cellStyle name="20% - Accent1 14 4 3" xfId="27283" xr:uid="{00000000-0005-0000-0000-0000C7470000}"/>
    <cellStyle name="20% - Accent1 14 4 4" xfId="40605" xr:uid="{00000000-0005-0000-0000-0000C8470000}"/>
    <cellStyle name="20% - Accent1 14 4 5" xfId="21429" xr:uid="{00000000-0005-0000-0000-0000C9470000}"/>
    <cellStyle name="20% - Accent1 14 5" xfId="9320" xr:uid="{00000000-0005-0000-0000-0000CA470000}"/>
    <cellStyle name="20% - Accent1 14 5 2" xfId="30161" xr:uid="{00000000-0005-0000-0000-0000CB470000}"/>
    <cellStyle name="20% - Accent1 14 5 3" xfId="43481" xr:uid="{00000000-0005-0000-0000-0000CC470000}"/>
    <cellStyle name="20% - Accent1 14 5 4" xfId="16854" xr:uid="{00000000-0005-0000-0000-0000CD470000}"/>
    <cellStyle name="20% - Accent1 14 6" xfId="8046" xr:uid="{00000000-0005-0000-0000-0000CE470000}"/>
    <cellStyle name="20% - Accent1 14 6 2" xfId="42217" xr:uid="{00000000-0005-0000-0000-0000CF470000}"/>
    <cellStyle name="20% - Accent1 14 6 3" xfId="28897" xr:uid="{00000000-0005-0000-0000-0000D0470000}"/>
    <cellStyle name="20% - Accent1 14 7" xfId="22708" xr:uid="{00000000-0005-0000-0000-0000D1470000}"/>
    <cellStyle name="20% - Accent1 14 8" xfId="36030" xr:uid="{00000000-0005-0000-0000-0000D2470000}"/>
    <cellStyle name="20% - Accent1 14 9" xfId="15590" xr:uid="{00000000-0005-0000-0000-0000D3470000}"/>
    <cellStyle name="20% - Accent1 15" xfId="2082" xr:uid="{00000000-0005-0000-0000-0000D4470000}"/>
    <cellStyle name="20% - Accent1 15 2" xfId="3635" xr:uid="{00000000-0005-0000-0000-0000D5470000}"/>
    <cellStyle name="20% - Accent1 15 2 2" xfId="11100" xr:uid="{00000000-0005-0000-0000-0000D6470000}"/>
    <cellStyle name="20% - Accent1 15 2 2 2" xfId="45260" xr:uid="{00000000-0005-0000-0000-0000D7470000}"/>
    <cellStyle name="20% - Accent1 15 2 2 3" xfId="31940" xr:uid="{00000000-0005-0000-0000-0000D8470000}"/>
    <cellStyle name="20% - Accent1 15 2 3" xfId="24487" xr:uid="{00000000-0005-0000-0000-0000D9470000}"/>
    <cellStyle name="20% - Accent1 15 2 4" xfId="37809" xr:uid="{00000000-0005-0000-0000-0000DA470000}"/>
    <cellStyle name="20% - Accent1 15 2 5" xfId="18633" xr:uid="{00000000-0005-0000-0000-0000DB470000}"/>
    <cellStyle name="20% - Accent1 15 3" xfId="5159" xr:uid="{00000000-0005-0000-0000-0000DC470000}"/>
    <cellStyle name="20% - Accent1 15 3 2" xfId="12624" xr:uid="{00000000-0005-0000-0000-0000DD470000}"/>
    <cellStyle name="20% - Accent1 15 3 2 2" xfId="46783" xr:uid="{00000000-0005-0000-0000-0000DE470000}"/>
    <cellStyle name="20% - Accent1 15 3 2 3" xfId="33463" xr:uid="{00000000-0005-0000-0000-0000DF470000}"/>
    <cellStyle name="20% - Accent1 15 3 3" xfId="26010" xr:uid="{00000000-0005-0000-0000-0000E0470000}"/>
    <cellStyle name="20% - Accent1 15 3 4" xfId="39332" xr:uid="{00000000-0005-0000-0000-0000E1470000}"/>
    <cellStyle name="20% - Accent1 15 3 5" xfId="20156" xr:uid="{00000000-0005-0000-0000-0000E2470000}"/>
    <cellStyle name="20% - Accent1 15 4" xfId="6702" xr:uid="{00000000-0005-0000-0000-0000E3470000}"/>
    <cellStyle name="20% - Accent1 15 4 2" xfId="14167" xr:uid="{00000000-0005-0000-0000-0000E4470000}"/>
    <cellStyle name="20% - Accent1 15 4 2 2" xfId="48326" xr:uid="{00000000-0005-0000-0000-0000E5470000}"/>
    <cellStyle name="20% - Accent1 15 4 2 3" xfId="35006" xr:uid="{00000000-0005-0000-0000-0000E6470000}"/>
    <cellStyle name="20% - Accent1 15 4 3" xfId="27553" xr:uid="{00000000-0005-0000-0000-0000E7470000}"/>
    <cellStyle name="20% - Accent1 15 4 4" xfId="40875" xr:uid="{00000000-0005-0000-0000-0000E8470000}"/>
    <cellStyle name="20% - Accent1 15 4 5" xfId="21699" xr:uid="{00000000-0005-0000-0000-0000E9470000}"/>
    <cellStyle name="20% - Accent1 15 5" xfId="9590" xr:uid="{00000000-0005-0000-0000-0000EA470000}"/>
    <cellStyle name="20% - Accent1 15 5 2" xfId="30431" xr:uid="{00000000-0005-0000-0000-0000EB470000}"/>
    <cellStyle name="20% - Accent1 15 5 3" xfId="43751" xr:uid="{00000000-0005-0000-0000-0000EC470000}"/>
    <cellStyle name="20% - Accent1 15 5 4" xfId="17124" xr:uid="{00000000-0005-0000-0000-0000ED470000}"/>
    <cellStyle name="20% - Accent1 15 6" xfId="8316" xr:uid="{00000000-0005-0000-0000-0000EE470000}"/>
    <cellStyle name="20% - Accent1 15 6 2" xfId="42487" xr:uid="{00000000-0005-0000-0000-0000EF470000}"/>
    <cellStyle name="20% - Accent1 15 6 3" xfId="29167" xr:uid="{00000000-0005-0000-0000-0000F0470000}"/>
    <cellStyle name="20% - Accent1 15 7" xfId="22978" xr:uid="{00000000-0005-0000-0000-0000F1470000}"/>
    <cellStyle name="20% - Accent1 15 8" xfId="36300" xr:uid="{00000000-0005-0000-0000-0000F2470000}"/>
    <cellStyle name="20% - Accent1 15 9" xfId="15860" xr:uid="{00000000-0005-0000-0000-0000F3470000}"/>
    <cellStyle name="20% - Accent1 16" xfId="2147" xr:uid="{00000000-0005-0000-0000-0000F4470000}"/>
    <cellStyle name="20% - Accent1 16 2" xfId="3690" xr:uid="{00000000-0005-0000-0000-0000F5470000}"/>
    <cellStyle name="20% - Accent1 16 2 2" xfId="11155" xr:uid="{00000000-0005-0000-0000-0000F6470000}"/>
    <cellStyle name="20% - Accent1 16 2 2 2" xfId="45315" xr:uid="{00000000-0005-0000-0000-0000F7470000}"/>
    <cellStyle name="20% - Accent1 16 2 2 3" xfId="31995" xr:uid="{00000000-0005-0000-0000-0000F8470000}"/>
    <cellStyle name="20% - Accent1 16 2 3" xfId="24542" xr:uid="{00000000-0005-0000-0000-0000F9470000}"/>
    <cellStyle name="20% - Accent1 16 2 4" xfId="37864" xr:uid="{00000000-0005-0000-0000-0000FA470000}"/>
    <cellStyle name="20% - Accent1 16 2 5" xfId="18688" xr:uid="{00000000-0005-0000-0000-0000FB470000}"/>
    <cellStyle name="20% - Accent1 16 3" xfId="5214" xr:uid="{00000000-0005-0000-0000-0000FC470000}"/>
    <cellStyle name="20% - Accent1 16 3 2" xfId="12679" xr:uid="{00000000-0005-0000-0000-0000FD470000}"/>
    <cellStyle name="20% - Accent1 16 3 2 2" xfId="46838" xr:uid="{00000000-0005-0000-0000-0000FE470000}"/>
    <cellStyle name="20% - Accent1 16 3 2 3" xfId="33518" xr:uid="{00000000-0005-0000-0000-0000FF470000}"/>
    <cellStyle name="20% - Accent1 16 3 3" xfId="26065" xr:uid="{00000000-0005-0000-0000-000000480000}"/>
    <cellStyle name="20% - Accent1 16 3 4" xfId="39387" xr:uid="{00000000-0005-0000-0000-000001480000}"/>
    <cellStyle name="20% - Accent1 16 3 5" xfId="20211" xr:uid="{00000000-0005-0000-0000-000002480000}"/>
    <cellStyle name="20% - Accent1 16 4" xfId="6757" xr:uid="{00000000-0005-0000-0000-000003480000}"/>
    <cellStyle name="20% - Accent1 16 4 2" xfId="14222" xr:uid="{00000000-0005-0000-0000-000004480000}"/>
    <cellStyle name="20% - Accent1 16 4 2 2" xfId="48381" xr:uid="{00000000-0005-0000-0000-000005480000}"/>
    <cellStyle name="20% - Accent1 16 4 2 3" xfId="35061" xr:uid="{00000000-0005-0000-0000-000006480000}"/>
    <cellStyle name="20% - Accent1 16 4 3" xfId="27608" xr:uid="{00000000-0005-0000-0000-000007480000}"/>
    <cellStyle name="20% - Accent1 16 4 4" xfId="40930" xr:uid="{00000000-0005-0000-0000-000008480000}"/>
    <cellStyle name="20% - Accent1 16 4 5" xfId="21754" xr:uid="{00000000-0005-0000-0000-000009480000}"/>
    <cellStyle name="20% - Accent1 16 5" xfId="9654" xr:uid="{00000000-0005-0000-0000-00000A480000}"/>
    <cellStyle name="20% - Accent1 16 5 2" xfId="30495" xr:uid="{00000000-0005-0000-0000-00000B480000}"/>
    <cellStyle name="20% - Accent1 16 5 3" xfId="43815" xr:uid="{00000000-0005-0000-0000-00000C480000}"/>
    <cellStyle name="20% - Accent1 16 5 4" xfId="17188" xr:uid="{00000000-0005-0000-0000-00000D480000}"/>
    <cellStyle name="20% - Accent1 16 6" xfId="8371" xr:uid="{00000000-0005-0000-0000-00000E480000}"/>
    <cellStyle name="20% - Accent1 16 6 2" xfId="42542" xr:uid="{00000000-0005-0000-0000-00000F480000}"/>
    <cellStyle name="20% - Accent1 16 6 3" xfId="29222" xr:uid="{00000000-0005-0000-0000-000010480000}"/>
    <cellStyle name="20% - Accent1 16 7" xfId="23042" xr:uid="{00000000-0005-0000-0000-000011480000}"/>
    <cellStyle name="20% - Accent1 16 8" xfId="36364" xr:uid="{00000000-0005-0000-0000-000012480000}"/>
    <cellStyle name="20% - Accent1 16 9" xfId="15915" xr:uid="{00000000-0005-0000-0000-000013480000}"/>
    <cellStyle name="20% - Accent1 17" xfId="2479" xr:uid="{00000000-0005-0000-0000-000014480000}"/>
    <cellStyle name="20% - Accent1 17 2" xfId="5539" xr:uid="{00000000-0005-0000-0000-000015480000}"/>
    <cellStyle name="20% - Accent1 17 2 2" xfId="13004" xr:uid="{00000000-0005-0000-0000-000016480000}"/>
    <cellStyle name="20% - Accent1 17 2 2 2" xfId="47163" xr:uid="{00000000-0005-0000-0000-000017480000}"/>
    <cellStyle name="20% - Accent1 17 2 2 3" xfId="33843" xr:uid="{00000000-0005-0000-0000-000018480000}"/>
    <cellStyle name="20% - Accent1 17 2 3" xfId="26390" xr:uid="{00000000-0005-0000-0000-000019480000}"/>
    <cellStyle name="20% - Accent1 17 2 4" xfId="39712" xr:uid="{00000000-0005-0000-0000-00001A480000}"/>
    <cellStyle name="20% - Accent1 17 2 5" xfId="20536" xr:uid="{00000000-0005-0000-0000-00001B480000}"/>
    <cellStyle name="20% - Accent1 17 3" xfId="7082" xr:uid="{00000000-0005-0000-0000-00001C480000}"/>
    <cellStyle name="20% - Accent1 17 3 2" xfId="14547" xr:uid="{00000000-0005-0000-0000-00001D480000}"/>
    <cellStyle name="20% - Accent1 17 3 2 2" xfId="48706" xr:uid="{00000000-0005-0000-0000-00001E480000}"/>
    <cellStyle name="20% - Accent1 17 3 2 3" xfId="35386" xr:uid="{00000000-0005-0000-0000-00001F480000}"/>
    <cellStyle name="20% - Accent1 17 3 3" xfId="27933" xr:uid="{00000000-0005-0000-0000-000020480000}"/>
    <cellStyle name="20% - Accent1 17 3 4" xfId="41255" xr:uid="{00000000-0005-0000-0000-000021480000}"/>
    <cellStyle name="20% - Accent1 17 3 5" xfId="22079" xr:uid="{00000000-0005-0000-0000-000022480000}"/>
    <cellStyle name="20% - Accent1 17 4" xfId="9986" xr:uid="{00000000-0005-0000-0000-000023480000}"/>
    <cellStyle name="20% - Accent1 17 4 2" xfId="30826" xr:uid="{00000000-0005-0000-0000-000024480000}"/>
    <cellStyle name="20% - Accent1 17 4 3" xfId="44146" xr:uid="{00000000-0005-0000-0000-000025480000}"/>
    <cellStyle name="20% - Accent1 17 4 4" xfId="17519" xr:uid="{00000000-0005-0000-0000-000026480000}"/>
    <cellStyle name="20% - Accent1 17 5" xfId="8696" xr:uid="{00000000-0005-0000-0000-000027480000}"/>
    <cellStyle name="20% - Accent1 17 5 2" xfId="42867" xr:uid="{00000000-0005-0000-0000-000028480000}"/>
    <cellStyle name="20% - Accent1 17 5 3" xfId="29547" xr:uid="{00000000-0005-0000-0000-000029480000}"/>
    <cellStyle name="20% - Accent1 17 6" xfId="23373" xr:uid="{00000000-0005-0000-0000-00002A480000}"/>
    <cellStyle name="20% - Accent1 17 7" xfId="36695" xr:uid="{00000000-0005-0000-0000-00002B480000}"/>
    <cellStyle name="20% - Accent1 17 8" xfId="16240" xr:uid="{00000000-0005-0000-0000-00002C480000}"/>
    <cellStyle name="20% - Accent1 18" xfId="4097" xr:uid="{00000000-0005-0000-0000-00002D480000}"/>
    <cellStyle name="20% - Accent1 18 2" xfId="11562" xr:uid="{00000000-0005-0000-0000-00002E480000}"/>
    <cellStyle name="20% - Accent1 18 2 2" xfId="45721" xr:uid="{00000000-0005-0000-0000-00002F480000}"/>
    <cellStyle name="20% - Accent1 18 2 3" xfId="32401" xr:uid="{00000000-0005-0000-0000-000030480000}"/>
    <cellStyle name="20% - Accent1 18 3" xfId="24948" xr:uid="{00000000-0005-0000-0000-000031480000}"/>
    <cellStyle name="20% - Accent1 18 4" xfId="38270" xr:uid="{00000000-0005-0000-0000-000032480000}"/>
    <cellStyle name="20% - Accent1 18 5" xfId="19094" xr:uid="{00000000-0005-0000-0000-000033480000}"/>
    <cellStyle name="20% - Accent1 19" xfId="5916" xr:uid="{00000000-0005-0000-0000-000034480000}"/>
    <cellStyle name="20% - Accent1 19 2" xfId="13381" xr:uid="{00000000-0005-0000-0000-000035480000}"/>
    <cellStyle name="20% - Accent1 19 2 2" xfId="47540" xr:uid="{00000000-0005-0000-0000-000036480000}"/>
    <cellStyle name="20% - Accent1 19 2 3" xfId="34220" xr:uid="{00000000-0005-0000-0000-000037480000}"/>
    <cellStyle name="20% - Accent1 19 3" xfId="26767" xr:uid="{00000000-0005-0000-0000-000038480000}"/>
    <cellStyle name="20% - Accent1 19 4" xfId="40089" xr:uid="{00000000-0005-0000-0000-000039480000}"/>
    <cellStyle name="20% - Accent1 19 5" xfId="20913" xr:uid="{00000000-0005-0000-0000-00003A480000}"/>
    <cellStyle name="20% - Accent1 2" xfId="49" xr:uid="{00000000-0005-0000-0000-00003B480000}"/>
    <cellStyle name="20% - Accent1 2 2" xfId="886" xr:uid="{00000000-0005-0000-0000-00003C480000}"/>
    <cellStyle name="20% - Accent1 2 3" xfId="2987" xr:uid="{00000000-0005-0000-0000-00003D480000}"/>
    <cellStyle name="20% - Accent1 2 3 2" xfId="4528" xr:uid="{00000000-0005-0000-0000-00003E480000}"/>
    <cellStyle name="20% - Accent1 2 3 2 2" xfId="11993" xr:uid="{00000000-0005-0000-0000-00003F480000}"/>
    <cellStyle name="20% - Accent1 2 3 2 2 2" xfId="46152" xr:uid="{00000000-0005-0000-0000-000040480000}"/>
    <cellStyle name="20% - Accent1 2 3 2 2 3" xfId="32832" xr:uid="{00000000-0005-0000-0000-000041480000}"/>
    <cellStyle name="20% - Accent1 2 3 2 3" xfId="25379" xr:uid="{00000000-0005-0000-0000-000042480000}"/>
    <cellStyle name="20% - Accent1 2 3 2 4" xfId="38701" xr:uid="{00000000-0005-0000-0000-000043480000}"/>
    <cellStyle name="20% - Accent1 2 3 2 5" xfId="19525" xr:uid="{00000000-0005-0000-0000-000044480000}"/>
    <cellStyle name="20% - Accent1 2 3 3" xfId="6071" xr:uid="{00000000-0005-0000-0000-000045480000}"/>
    <cellStyle name="20% - Accent1 2 3 3 2" xfId="13536" xr:uid="{00000000-0005-0000-0000-000046480000}"/>
    <cellStyle name="20% - Accent1 2 3 3 2 2" xfId="47695" xr:uid="{00000000-0005-0000-0000-000047480000}"/>
    <cellStyle name="20% - Accent1 2 3 3 2 3" xfId="34375" xr:uid="{00000000-0005-0000-0000-000048480000}"/>
    <cellStyle name="20% - Accent1 2 3 3 3" xfId="26922" xr:uid="{00000000-0005-0000-0000-000049480000}"/>
    <cellStyle name="20% - Accent1 2 3 3 4" xfId="40244" xr:uid="{00000000-0005-0000-0000-00004A480000}"/>
    <cellStyle name="20% - Accent1 2 3 3 5" xfId="21068" xr:uid="{00000000-0005-0000-0000-00004B480000}"/>
    <cellStyle name="20% - Accent1 2 3 4" xfId="10469" xr:uid="{00000000-0005-0000-0000-00004C480000}"/>
    <cellStyle name="20% - Accent1 2 3 4 2" xfId="31309" xr:uid="{00000000-0005-0000-0000-00004D480000}"/>
    <cellStyle name="20% - Accent1 2 3 4 3" xfId="44629" xr:uid="{00000000-0005-0000-0000-00004E480000}"/>
    <cellStyle name="20% - Accent1 2 3 4 4" xfId="18002" xr:uid="{00000000-0005-0000-0000-00004F480000}"/>
    <cellStyle name="20% - Accent1 2 3 5" xfId="7685" xr:uid="{00000000-0005-0000-0000-000050480000}"/>
    <cellStyle name="20% - Accent1 2 3 5 2" xfId="41856" xr:uid="{00000000-0005-0000-0000-000051480000}"/>
    <cellStyle name="20% - Accent1 2 3 5 3" xfId="28536" xr:uid="{00000000-0005-0000-0000-000052480000}"/>
    <cellStyle name="20% - Accent1 2 3 6" xfId="23856" xr:uid="{00000000-0005-0000-0000-000053480000}"/>
    <cellStyle name="20% - Accent1 2 3 7" xfId="37178" xr:uid="{00000000-0005-0000-0000-000054480000}"/>
    <cellStyle name="20% - Accent1 2 3 8" xfId="15229" xr:uid="{00000000-0005-0000-0000-000055480000}"/>
    <cellStyle name="20% - Accent1 2 4" xfId="8828" xr:uid="{00000000-0005-0000-0000-000056480000}"/>
    <cellStyle name="20% - Accent1 2 4 2" xfId="29678" xr:uid="{00000000-0005-0000-0000-000057480000}"/>
    <cellStyle name="20% - Accent1 2 4 3" xfId="42998" xr:uid="{00000000-0005-0000-0000-000058480000}"/>
    <cellStyle name="20% - Accent1 2 4 4" xfId="16371" xr:uid="{00000000-0005-0000-0000-000059480000}"/>
    <cellStyle name="20% - Accent1 2 5" xfId="22217" xr:uid="{00000000-0005-0000-0000-00005A480000}"/>
    <cellStyle name="20% - Accent1 2 6" xfId="35546" xr:uid="{00000000-0005-0000-0000-00005B480000}"/>
    <cellStyle name="20% - Accent1 20" xfId="7161" xr:uid="{00000000-0005-0000-0000-00005C480000}"/>
    <cellStyle name="20% - Accent1 20 2" xfId="14626" xr:uid="{00000000-0005-0000-0000-00005D480000}"/>
    <cellStyle name="20% - Accent1 20 2 2" xfId="48785" xr:uid="{00000000-0005-0000-0000-00005E480000}"/>
    <cellStyle name="20% - Accent1 20 2 3" xfId="35465" xr:uid="{00000000-0005-0000-0000-00005F480000}"/>
    <cellStyle name="20% - Accent1 20 3" xfId="28012" xr:uid="{00000000-0005-0000-0000-000060480000}"/>
    <cellStyle name="20% - Accent1 20 4" xfId="41334" xr:uid="{00000000-0005-0000-0000-000061480000}"/>
    <cellStyle name="20% - Accent1 20 5" xfId="22158" xr:uid="{00000000-0005-0000-0000-000062480000}"/>
    <cellStyle name="20% - Accent1 21" xfId="7192" xr:uid="{00000000-0005-0000-0000-000063480000}"/>
    <cellStyle name="20% - Accent1 21 2" xfId="28043" xr:uid="{00000000-0005-0000-0000-000064480000}"/>
    <cellStyle name="20% - Accent1 21 3" xfId="41365" xr:uid="{00000000-0005-0000-0000-000065480000}"/>
    <cellStyle name="20% - Accent1 21 4" xfId="22189" xr:uid="{00000000-0005-0000-0000-000066480000}"/>
    <cellStyle name="20% - Accent1 22" xfId="8812" xr:uid="{00000000-0005-0000-0000-000067480000}"/>
    <cellStyle name="20% - Accent1 22 2" xfId="29662" xr:uid="{00000000-0005-0000-0000-000068480000}"/>
    <cellStyle name="20% - Accent1 22 3" xfId="42982" xr:uid="{00000000-0005-0000-0000-000069480000}"/>
    <cellStyle name="20% - Accent1 22 4" xfId="16355" xr:uid="{00000000-0005-0000-0000-00006A480000}"/>
    <cellStyle name="20% - Accent1 23" xfId="14665" xr:uid="{00000000-0005-0000-0000-00006B480000}"/>
    <cellStyle name="20% - Accent1 23 2" xfId="48824" xr:uid="{00000000-0005-0000-0000-00006C480000}"/>
    <cellStyle name="20% - Accent1 23 3" xfId="35496" xr:uid="{00000000-0005-0000-0000-00006D480000}"/>
    <cellStyle name="20% - Accent1 24" xfId="14706" xr:uid="{00000000-0005-0000-0000-00006E480000}"/>
    <cellStyle name="20% - Accent1 24 2" xfId="48865" xr:uid="{00000000-0005-0000-0000-00006F480000}"/>
    <cellStyle name="20% - Accent1 24 3" xfId="22201" xr:uid="{00000000-0005-0000-0000-000070480000}"/>
    <cellStyle name="20% - Accent1 25" xfId="14737" xr:uid="{00000000-0005-0000-0000-000071480000}"/>
    <cellStyle name="20% - Accent1 26" xfId="48896" xr:uid="{00000000-0005-0000-0000-000072480000}"/>
    <cellStyle name="20% - Accent1 3" xfId="507" xr:uid="{00000000-0005-0000-0000-000073480000}"/>
    <cellStyle name="20% - Accent1 3 2" xfId="1149" xr:uid="{00000000-0005-0000-0000-000074480000}"/>
    <cellStyle name="20% - Accent1 3 3" xfId="2960" xr:uid="{00000000-0005-0000-0000-000075480000}"/>
    <cellStyle name="20% - Accent1 3 3 2" xfId="4508" xr:uid="{00000000-0005-0000-0000-000076480000}"/>
    <cellStyle name="20% - Accent1 3 3 2 2" xfId="11973" xr:uid="{00000000-0005-0000-0000-000077480000}"/>
    <cellStyle name="20% - Accent1 3 3 2 2 2" xfId="46132" xr:uid="{00000000-0005-0000-0000-000078480000}"/>
    <cellStyle name="20% - Accent1 3 3 2 2 3" xfId="32812" xr:uid="{00000000-0005-0000-0000-000079480000}"/>
    <cellStyle name="20% - Accent1 3 3 2 3" xfId="25359" xr:uid="{00000000-0005-0000-0000-00007A480000}"/>
    <cellStyle name="20% - Accent1 3 3 2 4" xfId="38681" xr:uid="{00000000-0005-0000-0000-00007B480000}"/>
    <cellStyle name="20% - Accent1 3 3 2 5" xfId="19505" xr:uid="{00000000-0005-0000-0000-00007C480000}"/>
    <cellStyle name="20% - Accent1 3 3 3" xfId="6051" xr:uid="{00000000-0005-0000-0000-00007D480000}"/>
    <cellStyle name="20% - Accent1 3 3 3 2" xfId="13516" xr:uid="{00000000-0005-0000-0000-00007E480000}"/>
    <cellStyle name="20% - Accent1 3 3 3 2 2" xfId="47675" xr:uid="{00000000-0005-0000-0000-00007F480000}"/>
    <cellStyle name="20% - Accent1 3 3 3 2 3" xfId="34355" xr:uid="{00000000-0005-0000-0000-000080480000}"/>
    <cellStyle name="20% - Accent1 3 3 3 3" xfId="26902" xr:uid="{00000000-0005-0000-0000-000081480000}"/>
    <cellStyle name="20% - Accent1 3 3 3 4" xfId="40224" xr:uid="{00000000-0005-0000-0000-000082480000}"/>
    <cellStyle name="20% - Accent1 3 3 3 5" xfId="21048" xr:uid="{00000000-0005-0000-0000-000083480000}"/>
    <cellStyle name="20% - Accent1 3 3 4" xfId="10449" xr:uid="{00000000-0005-0000-0000-000084480000}"/>
    <cellStyle name="20% - Accent1 3 3 4 2" xfId="31289" xr:uid="{00000000-0005-0000-0000-000085480000}"/>
    <cellStyle name="20% - Accent1 3 3 4 3" xfId="44609" xr:uid="{00000000-0005-0000-0000-000086480000}"/>
    <cellStyle name="20% - Accent1 3 3 4 4" xfId="17982" xr:uid="{00000000-0005-0000-0000-000087480000}"/>
    <cellStyle name="20% - Accent1 3 3 5" xfId="7665" xr:uid="{00000000-0005-0000-0000-000088480000}"/>
    <cellStyle name="20% - Accent1 3 3 5 2" xfId="41836" xr:uid="{00000000-0005-0000-0000-000089480000}"/>
    <cellStyle name="20% - Accent1 3 3 5 3" xfId="28516" xr:uid="{00000000-0005-0000-0000-00008A480000}"/>
    <cellStyle name="20% - Accent1 3 3 6" xfId="23836" xr:uid="{00000000-0005-0000-0000-00008B480000}"/>
    <cellStyle name="20% - Accent1 3 3 7" xfId="37158" xr:uid="{00000000-0005-0000-0000-00008C480000}"/>
    <cellStyle name="20% - Accent1 3 3 8" xfId="15209" xr:uid="{00000000-0005-0000-0000-00008D480000}"/>
    <cellStyle name="20% - Accent1 3 4" xfId="8882" xr:uid="{00000000-0005-0000-0000-00008E480000}"/>
    <cellStyle name="20% - Accent1 3 4 2" xfId="29723" xr:uid="{00000000-0005-0000-0000-00008F480000}"/>
    <cellStyle name="20% - Accent1 3 4 3" xfId="43043" xr:uid="{00000000-0005-0000-0000-000090480000}"/>
    <cellStyle name="20% - Accent1 3 4 4" xfId="16416" xr:uid="{00000000-0005-0000-0000-000091480000}"/>
    <cellStyle name="20% - Accent1 3 5" xfId="22268" xr:uid="{00000000-0005-0000-0000-000092480000}"/>
    <cellStyle name="20% - Accent1 3 6" xfId="35592" xr:uid="{00000000-0005-0000-0000-000093480000}"/>
    <cellStyle name="20% - Accent1 4" xfId="524" xr:uid="{00000000-0005-0000-0000-000094480000}"/>
    <cellStyle name="20% - Accent1 4 2" xfId="2915" xr:uid="{00000000-0005-0000-0000-000095480000}"/>
    <cellStyle name="20% - Accent1 4 2 2" xfId="10413" xr:uid="{00000000-0005-0000-0000-000096480000}"/>
    <cellStyle name="20% - Accent1 4 2 2 2" xfId="44573" xr:uid="{00000000-0005-0000-0000-000097480000}"/>
    <cellStyle name="20% - Accent1 4 2 2 3" xfId="31253" xr:uid="{00000000-0005-0000-0000-000098480000}"/>
    <cellStyle name="20% - Accent1 4 2 3" xfId="23800" xr:uid="{00000000-0005-0000-0000-000099480000}"/>
    <cellStyle name="20% - Accent1 4 2 4" xfId="37122" xr:uid="{00000000-0005-0000-0000-00009A480000}"/>
    <cellStyle name="20% - Accent1 4 2 5" xfId="17946" xr:uid="{00000000-0005-0000-0000-00009B480000}"/>
    <cellStyle name="20% - Accent1 4 3" xfId="4472" xr:uid="{00000000-0005-0000-0000-00009C480000}"/>
    <cellStyle name="20% - Accent1 4 3 2" xfId="11937" xr:uid="{00000000-0005-0000-0000-00009D480000}"/>
    <cellStyle name="20% - Accent1 4 3 2 2" xfId="46096" xr:uid="{00000000-0005-0000-0000-00009E480000}"/>
    <cellStyle name="20% - Accent1 4 3 2 3" xfId="32776" xr:uid="{00000000-0005-0000-0000-00009F480000}"/>
    <cellStyle name="20% - Accent1 4 3 3" xfId="25323" xr:uid="{00000000-0005-0000-0000-0000A0480000}"/>
    <cellStyle name="20% - Accent1 4 3 4" xfId="38645" xr:uid="{00000000-0005-0000-0000-0000A1480000}"/>
    <cellStyle name="20% - Accent1 4 3 5" xfId="19469" xr:uid="{00000000-0005-0000-0000-0000A2480000}"/>
    <cellStyle name="20% - Accent1 4 4" xfId="6015" xr:uid="{00000000-0005-0000-0000-0000A3480000}"/>
    <cellStyle name="20% - Accent1 4 4 2" xfId="13480" xr:uid="{00000000-0005-0000-0000-0000A4480000}"/>
    <cellStyle name="20% - Accent1 4 4 2 2" xfId="47639" xr:uid="{00000000-0005-0000-0000-0000A5480000}"/>
    <cellStyle name="20% - Accent1 4 4 2 3" xfId="34319" xr:uid="{00000000-0005-0000-0000-0000A6480000}"/>
    <cellStyle name="20% - Accent1 4 4 3" xfId="26866" xr:uid="{00000000-0005-0000-0000-0000A7480000}"/>
    <cellStyle name="20% - Accent1 4 4 4" xfId="40188" xr:uid="{00000000-0005-0000-0000-0000A8480000}"/>
    <cellStyle name="20% - Accent1 4 4 5" xfId="21012" xr:uid="{00000000-0005-0000-0000-0000A9480000}"/>
    <cellStyle name="20% - Accent1 4 5" xfId="8899" xr:uid="{00000000-0005-0000-0000-0000AA480000}"/>
    <cellStyle name="20% - Accent1 4 5 2" xfId="29740" xr:uid="{00000000-0005-0000-0000-0000AB480000}"/>
    <cellStyle name="20% - Accent1 4 5 3" xfId="43060" xr:uid="{00000000-0005-0000-0000-0000AC480000}"/>
    <cellStyle name="20% - Accent1 4 5 4" xfId="16433" xr:uid="{00000000-0005-0000-0000-0000AD480000}"/>
    <cellStyle name="20% - Accent1 4 6" xfId="7629" xr:uid="{00000000-0005-0000-0000-0000AE480000}"/>
    <cellStyle name="20% - Accent1 4 6 2" xfId="41800" xr:uid="{00000000-0005-0000-0000-0000AF480000}"/>
    <cellStyle name="20% - Accent1 4 6 3" xfId="28480" xr:uid="{00000000-0005-0000-0000-0000B0480000}"/>
    <cellStyle name="20% - Accent1 4 7" xfId="22285" xr:uid="{00000000-0005-0000-0000-0000B1480000}"/>
    <cellStyle name="20% - Accent1 4 8" xfId="35609" xr:uid="{00000000-0005-0000-0000-0000B2480000}"/>
    <cellStyle name="20% - Accent1 4 9" xfId="15173" xr:uid="{00000000-0005-0000-0000-0000B3480000}"/>
    <cellStyle name="20% - Accent1 5" xfId="541" xr:uid="{00000000-0005-0000-0000-0000B4480000}"/>
    <cellStyle name="20% - Accent1 5 2" xfId="2951" xr:uid="{00000000-0005-0000-0000-0000B5480000}"/>
    <cellStyle name="20% - Accent1 5 2 2" xfId="10442" xr:uid="{00000000-0005-0000-0000-0000B6480000}"/>
    <cellStyle name="20% - Accent1 5 2 2 2" xfId="44602" xr:uid="{00000000-0005-0000-0000-0000B7480000}"/>
    <cellStyle name="20% - Accent1 5 2 2 3" xfId="31282" xr:uid="{00000000-0005-0000-0000-0000B8480000}"/>
    <cellStyle name="20% - Accent1 5 2 3" xfId="23829" xr:uid="{00000000-0005-0000-0000-0000B9480000}"/>
    <cellStyle name="20% - Accent1 5 2 4" xfId="37151" xr:uid="{00000000-0005-0000-0000-0000BA480000}"/>
    <cellStyle name="20% - Accent1 5 2 5" xfId="17975" xr:uid="{00000000-0005-0000-0000-0000BB480000}"/>
    <cellStyle name="20% - Accent1 5 3" xfId="4501" xr:uid="{00000000-0005-0000-0000-0000BC480000}"/>
    <cellStyle name="20% - Accent1 5 3 2" xfId="11966" xr:uid="{00000000-0005-0000-0000-0000BD480000}"/>
    <cellStyle name="20% - Accent1 5 3 2 2" xfId="46125" xr:uid="{00000000-0005-0000-0000-0000BE480000}"/>
    <cellStyle name="20% - Accent1 5 3 2 3" xfId="32805" xr:uid="{00000000-0005-0000-0000-0000BF480000}"/>
    <cellStyle name="20% - Accent1 5 3 3" xfId="25352" xr:uid="{00000000-0005-0000-0000-0000C0480000}"/>
    <cellStyle name="20% - Accent1 5 3 4" xfId="38674" xr:uid="{00000000-0005-0000-0000-0000C1480000}"/>
    <cellStyle name="20% - Accent1 5 3 5" xfId="19498" xr:uid="{00000000-0005-0000-0000-0000C2480000}"/>
    <cellStyle name="20% - Accent1 5 4" xfId="6044" xr:uid="{00000000-0005-0000-0000-0000C3480000}"/>
    <cellStyle name="20% - Accent1 5 4 2" xfId="13509" xr:uid="{00000000-0005-0000-0000-0000C4480000}"/>
    <cellStyle name="20% - Accent1 5 4 2 2" xfId="47668" xr:uid="{00000000-0005-0000-0000-0000C5480000}"/>
    <cellStyle name="20% - Accent1 5 4 2 3" xfId="34348" xr:uid="{00000000-0005-0000-0000-0000C6480000}"/>
    <cellStyle name="20% - Accent1 5 4 3" xfId="26895" xr:uid="{00000000-0005-0000-0000-0000C7480000}"/>
    <cellStyle name="20% - Accent1 5 4 4" xfId="40217" xr:uid="{00000000-0005-0000-0000-0000C8480000}"/>
    <cellStyle name="20% - Accent1 5 4 5" xfId="21041" xr:uid="{00000000-0005-0000-0000-0000C9480000}"/>
    <cellStyle name="20% - Accent1 5 5" xfId="8916" xr:uid="{00000000-0005-0000-0000-0000CA480000}"/>
    <cellStyle name="20% - Accent1 5 5 2" xfId="29757" xr:uid="{00000000-0005-0000-0000-0000CB480000}"/>
    <cellStyle name="20% - Accent1 5 5 3" xfId="43077" xr:uid="{00000000-0005-0000-0000-0000CC480000}"/>
    <cellStyle name="20% - Accent1 5 5 4" xfId="16450" xr:uid="{00000000-0005-0000-0000-0000CD480000}"/>
    <cellStyle name="20% - Accent1 5 6" xfId="7658" xr:uid="{00000000-0005-0000-0000-0000CE480000}"/>
    <cellStyle name="20% - Accent1 5 6 2" xfId="41829" xr:uid="{00000000-0005-0000-0000-0000CF480000}"/>
    <cellStyle name="20% - Accent1 5 6 3" xfId="28509" xr:uid="{00000000-0005-0000-0000-0000D0480000}"/>
    <cellStyle name="20% - Accent1 5 7" xfId="22302" xr:uid="{00000000-0005-0000-0000-0000D1480000}"/>
    <cellStyle name="20% - Accent1 5 8" xfId="35626" xr:uid="{00000000-0005-0000-0000-0000D2480000}"/>
    <cellStyle name="20% - Accent1 5 9" xfId="15202" xr:uid="{00000000-0005-0000-0000-0000D3480000}"/>
    <cellStyle name="20% - Accent1 6" xfId="558" xr:uid="{00000000-0005-0000-0000-0000D4480000}"/>
    <cellStyle name="20% - Accent1 6 2" xfId="2938" xr:uid="{00000000-0005-0000-0000-0000D5480000}"/>
    <cellStyle name="20% - Accent1 6 2 2" xfId="10433" xr:uid="{00000000-0005-0000-0000-0000D6480000}"/>
    <cellStyle name="20% - Accent1 6 2 2 2" xfId="44593" xr:uid="{00000000-0005-0000-0000-0000D7480000}"/>
    <cellStyle name="20% - Accent1 6 2 2 3" xfId="31273" xr:uid="{00000000-0005-0000-0000-0000D8480000}"/>
    <cellStyle name="20% - Accent1 6 2 3" xfId="23820" xr:uid="{00000000-0005-0000-0000-0000D9480000}"/>
    <cellStyle name="20% - Accent1 6 2 4" xfId="37142" xr:uid="{00000000-0005-0000-0000-0000DA480000}"/>
    <cellStyle name="20% - Accent1 6 2 5" xfId="17966" xr:uid="{00000000-0005-0000-0000-0000DB480000}"/>
    <cellStyle name="20% - Accent1 6 3" xfId="4492" xr:uid="{00000000-0005-0000-0000-0000DC480000}"/>
    <cellStyle name="20% - Accent1 6 3 2" xfId="11957" xr:uid="{00000000-0005-0000-0000-0000DD480000}"/>
    <cellStyle name="20% - Accent1 6 3 2 2" xfId="46116" xr:uid="{00000000-0005-0000-0000-0000DE480000}"/>
    <cellStyle name="20% - Accent1 6 3 2 3" xfId="32796" xr:uid="{00000000-0005-0000-0000-0000DF480000}"/>
    <cellStyle name="20% - Accent1 6 3 3" xfId="25343" xr:uid="{00000000-0005-0000-0000-0000E0480000}"/>
    <cellStyle name="20% - Accent1 6 3 4" xfId="38665" xr:uid="{00000000-0005-0000-0000-0000E1480000}"/>
    <cellStyle name="20% - Accent1 6 3 5" xfId="19489" xr:uid="{00000000-0005-0000-0000-0000E2480000}"/>
    <cellStyle name="20% - Accent1 6 4" xfId="6035" xr:uid="{00000000-0005-0000-0000-0000E3480000}"/>
    <cellStyle name="20% - Accent1 6 4 2" xfId="13500" xr:uid="{00000000-0005-0000-0000-0000E4480000}"/>
    <cellStyle name="20% - Accent1 6 4 2 2" xfId="47659" xr:uid="{00000000-0005-0000-0000-0000E5480000}"/>
    <cellStyle name="20% - Accent1 6 4 2 3" xfId="34339" xr:uid="{00000000-0005-0000-0000-0000E6480000}"/>
    <cellStyle name="20% - Accent1 6 4 3" xfId="26886" xr:uid="{00000000-0005-0000-0000-0000E7480000}"/>
    <cellStyle name="20% - Accent1 6 4 4" xfId="40208" xr:uid="{00000000-0005-0000-0000-0000E8480000}"/>
    <cellStyle name="20% - Accent1 6 4 5" xfId="21032" xr:uid="{00000000-0005-0000-0000-0000E9480000}"/>
    <cellStyle name="20% - Accent1 6 5" xfId="8933" xr:uid="{00000000-0005-0000-0000-0000EA480000}"/>
    <cellStyle name="20% - Accent1 6 5 2" xfId="29774" xr:uid="{00000000-0005-0000-0000-0000EB480000}"/>
    <cellStyle name="20% - Accent1 6 5 3" xfId="43094" xr:uid="{00000000-0005-0000-0000-0000EC480000}"/>
    <cellStyle name="20% - Accent1 6 5 4" xfId="16467" xr:uid="{00000000-0005-0000-0000-0000ED480000}"/>
    <cellStyle name="20% - Accent1 6 6" xfId="7649" xr:uid="{00000000-0005-0000-0000-0000EE480000}"/>
    <cellStyle name="20% - Accent1 6 6 2" xfId="41820" xr:uid="{00000000-0005-0000-0000-0000EF480000}"/>
    <cellStyle name="20% - Accent1 6 6 3" xfId="28500" xr:uid="{00000000-0005-0000-0000-0000F0480000}"/>
    <cellStyle name="20% - Accent1 6 7" xfId="22319" xr:uid="{00000000-0005-0000-0000-0000F1480000}"/>
    <cellStyle name="20% - Accent1 6 8" xfId="35643" xr:uid="{00000000-0005-0000-0000-0000F2480000}"/>
    <cellStyle name="20% - Accent1 6 9" xfId="15193" xr:uid="{00000000-0005-0000-0000-0000F3480000}"/>
    <cellStyle name="20% - Accent1 7" xfId="585" xr:uid="{00000000-0005-0000-0000-0000F4480000}"/>
    <cellStyle name="20% - Accent1 7 2" xfId="2894" xr:uid="{00000000-0005-0000-0000-0000F5480000}"/>
    <cellStyle name="20% - Accent1 7 2 2" xfId="10394" xr:uid="{00000000-0005-0000-0000-0000F6480000}"/>
    <cellStyle name="20% - Accent1 7 2 2 2" xfId="44554" xr:uid="{00000000-0005-0000-0000-0000F7480000}"/>
    <cellStyle name="20% - Accent1 7 2 2 3" xfId="31234" xr:uid="{00000000-0005-0000-0000-0000F8480000}"/>
    <cellStyle name="20% - Accent1 7 2 3" xfId="23781" xr:uid="{00000000-0005-0000-0000-0000F9480000}"/>
    <cellStyle name="20% - Accent1 7 2 4" xfId="37103" xr:uid="{00000000-0005-0000-0000-0000FA480000}"/>
    <cellStyle name="20% - Accent1 7 2 5" xfId="17927" xr:uid="{00000000-0005-0000-0000-0000FB480000}"/>
    <cellStyle name="20% - Accent1 7 3" xfId="4453" xr:uid="{00000000-0005-0000-0000-0000FC480000}"/>
    <cellStyle name="20% - Accent1 7 3 2" xfId="11918" xr:uid="{00000000-0005-0000-0000-0000FD480000}"/>
    <cellStyle name="20% - Accent1 7 3 2 2" xfId="46077" xr:uid="{00000000-0005-0000-0000-0000FE480000}"/>
    <cellStyle name="20% - Accent1 7 3 2 3" xfId="32757" xr:uid="{00000000-0005-0000-0000-0000FF480000}"/>
    <cellStyle name="20% - Accent1 7 3 3" xfId="25304" xr:uid="{00000000-0005-0000-0000-000000490000}"/>
    <cellStyle name="20% - Accent1 7 3 4" xfId="38626" xr:uid="{00000000-0005-0000-0000-000001490000}"/>
    <cellStyle name="20% - Accent1 7 3 5" xfId="19450" xr:uid="{00000000-0005-0000-0000-000002490000}"/>
    <cellStyle name="20% - Accent1 7 4" xfId="5996" xr:uid="{00000000-0005-0000-0000-000003490000}"/>
    <cellStyle name="20% - Accent1 7 4 2" xfId="13461" xr:uid="{00000000-0005-0000-0000-000004490000}"/>
    <cellStyle name="20% - Accent1 7 4 2 2" xfId="47620" xr:uid="{00000000-0005-0000-0000-000005490000}"/>
    <cellStyle name="20% - Accent1 7 4 2 3" xfId="34300" xr:uid="{00000000-0005-0000-0000-000006490000}"/>
    <cellStyle name="20% - Accent1 7 4 3" xfId="26847" xr:uid="{00000000-0005-0000-0000-000007490000}"/>
    <cellStyle name="20% - Accent1 7 4 4" xfId="40169" xr:uid="{00000000-0005-0000-0000-000008490000}"/>
    <cellStyle name="20% - Accent1 7 4 5" xfId="20993" xr:uid="{00000000-0005-0000-0000-000009490000}"/>
    <cellStyle name="20% - Accent1 7 5" xfId="8960" xr:uid="{00000000-0005-0000-0000-00000A490000}"/>
    <cellStyle name="20% - Accent1 7 5 2" xfId="29801" xr:uid="{00000000-0005-0000-0000-00000B490000}"/>
    <cellStyle name="20% - Accent1 7 5 3" xfId="43121" xr:uid="{00000000-0005-0000-0000-00000C490000}"/>
    <cellStyle name="20% - Accent1 7 5 4" xfId="16494" xr:uid="{00000000-0005-0000-0000-00000D490000}"/>
    <cellStyle name="20% - Accent1 7 6" xfId="7610" xr:uid="{00000000-0005-0000-0000-00000E490000}"/>
    <cellStyle name="20% - Accent1 7 6 2" xfId="41781" xr:uid="{00000000-0005-0000-0000-00000F490000}"/>
    <cellStyle name="20% - Accent1 7 6 3" xfId="28461" xr:uid="{00000000-0005-0000-0000-000010490000}"/>
    <cellStyle name="20% - Accent1 7 7" xfId="22346" xr:uid="{00000000-0005-0000-0000-000011490000}"/>
    <cellStyle name="20% - Accent1 7 8" xfId="35670" xr:uid="{00000000-0005-0000-0000-000012490000}"/>
    <cellStyle name="20% - Accent1 7 9" xfId="15154" xr:uid="{00000000-0005-0000-0000-000013490000}"/>
    <cellStyle name="20% - Accent1 8" xfId="857" xr:uid="{00000000-0005-0000-0000-000014490000}"/>
    <cellStyle name="20% - Accent1 9" xfId="1174" xr:uid="{00000000-0005-0000-0000-000015490000}"/>
    <cellStyle name="20% - Accent1 9 2" xfId="3060" xr:uid="{00000000-0005-0000-0000-000016490000}"/>
    <cellStyle name="20% - Accent1 9 2 2" xfId="10533" xr:uid="{00000000-0005-0000-0000-000017490000}"/>
    <cellStyle name="20% - Accent1 9 2 2 2" xfId="44693" xr:uid="{00000000-0005-0000-0000-000018490000}"/>
    <cellStyle name="20% - Accent1 9 2 2 3" xfId="31373" xr:uid="{00000000-0005-0000-0000-000019490000}"/>
    <cellStyle name="20% - Accent1 9 2 3" xfId="23920" xr:uid="{00000000-0005-0000-0000-00001A490000}"/>
    <cellStyle name="20% - Accent1 9 2 4" xfId="37242" xr:uid="{00000000-0005-0000-0000-00001B490000}"/>
    <cellStyle name="20% - Accent1 9 2 5" xfId="18066" xr:uid="{00000000-0005-0000-0000-00001C490000}"/>
    <cellStyle name="20% - Accent1 9 3" xfId="4592" xr:uid="{00000000-0005-0000-0000-00001D490000}"/>
    <cellStyle name="20% - Accent1 9 3 2" xfId="12057" xr:uid="{00000000-0005-0000-0000-00001E490000}"/>
    <cellStyle name="20% - Accent1 9 3 2 2" xfId="46216" xr:uid="{00000000-0005-0000-0000-00001F490000}"/>
    <cellStyle name="20% - Accent1 9 3 2 3" xfId="32896" xr:uid="{00000000-0005-0000-0000-000020490000}"/>
    <cellStyle name="20% - Accent1 9 3 3" xfId="25443" xr:uid="{00000000-0005-0000-0000-000021490000}"/>
    <cellStyle name="20% - Accent1 9 3 4" xfId="38765" xr:uid="{00000000-0005-0000-0000-000022490000}"/>
    <cellStyle name="20% - Accent1 9 3 5" xfId="19589" xr:uid="{00000000-0005-0000-0000-000023490000}"/>
    <cellStyle name="20% - Accent1 9 4" xfId="6135" xr:uid="{00000000-0005-0000-0000-000024490000}"/>
    <cellStyle name="20% - Accent1 9 4 2" xfId="13600" xr:uid="{00000000-0005-0000-0000-000025490000}"/>
    <cellStyle name="20% - Accent1 9 4 2 2" xfId="47759" xr:uid="{00000000-0005-0000-0000-000026490000}"/>
    <cellStyle name="20% - Accent1 9 4 2 3" xfId="34439" xr:uid="{00000000-0005-0000-0000-000027490000}"/>
    <cellStyle name="20% - Accent1 9 4 3" xfId="26986" xr:uid="{00000000-0005-0000-0000-000028490000}"/>
    <cellStyle name="20% - Accent1 9 4 4" xfId="40308" xr:uid="{00000000-0005-0000-0000-000029490000}"/>
    <cellStyle name="20% - Accent1 9 4 5" xfId="21132" xr:uid="{00000000-0005-0000-0000-00002A490000}"/>
    <cellStyle name="20% - Accent1 9 5" xfId="9023" xr:uid="{00000000-0005-0000-0000-00002B490000}"/>
    <cellStyle name="20% - Accent1 9 5 2" xfId="29864" xr:uid="{00000000-0005-0000-0000-00002C490000}"/>
    <cellStyle name="20% - Accent1 9 5 3" xfId="43184" xr:uid="{00000000-0005-0000-0000-00002D490000}"/>
    <cellStyle name="20% - Accent1 9 5 4" xfId="16557" xr:uid="{00000000-0005-0000-0000-00002E490000}"/>
    <cellStyle name="20% - Accent1 9 6" xfId="7749" xr:uid="{00000000-0005-0000-0000-00002F490000}"/>
    <cellStyle name="20% - Accent1 9 6 2" xfId="41920" xr:uid="{00000000-0005-0000-0000-000030490000}"/>
    <cellStyle name="20% - Accent1 9 6 3" xfId="28600" xr:uid="{00000000-0005-0000-0000-000031490000}"/>
    <cellStyle name="20% - Accent1 9 7" xfId="22410" xr:uid="{00000000-0005-0000-0000-000032490000}"/>
    <cellStyle name="20% - Accent1 9 8" xfId="35733" xr:uid="{00000000-0005-0000-0000-000033490000}"/>
    <cellStyle name="20% - Accent1 9 9" xfId="15293" xr:uid="{00000000-0005-0000-0000-000034490000}"/>
    <cellStyle name="20% - Accent2" xfId="26" builtinId="34" customBuiltin="1"/>
    <cellStyle name="20% - Accent2 10" xfId="1267" xr:uid="{00000000-0005-0000-0000-000036490000}"/>
    <cellStyle name="20% - Accent2 10 2" xfId="3150" xr:uid="{00000000-0005-0000-0000-000037490000}"/>
    <cellStyle name="20% - Accent2 10 2 2" xfId="10619" xr:uid="{00000000-0005-0000-0000-000038490000}"/>
    <cellStyle name="20% - Accent2 10 2 2 2" xfId="44779" xr:uid="{00000000-0005-0000-0000-000039490000}"/>
    <cellStyle name="20% - Accent2 10 2 2 3" xfId="31459" xr:uid="{00000000-0005-0000-0000-00003A490000}"/>
    <cellStyle name="20% - Accent2 10 2 3" xfId="24006" xr:uid="{00000000-0005-0000-0000-00003B490000}"/>
    <cellStyle name="20% - Accent2 10 2 4" xfId="37328" xr:uid="{00000000-0005-0000-0000-00003C490000}"/>
    <cellStyle name="20% - Accent2 10 2 5" xfId="18152" xr:uid="{00000000-0005-0000-0000-00003D490000}"/>
    <cellStyle name="20% - Accent2 10 3" xfId="4678" xr:uid="{00000000-0005-0000-0000-00003E490000}"/>
    <cellStyle name="20% - Accent2 10 3 2" xfId="12143" xr:uid="{00000000-0005-0000-0000-00003F490000}"/>
    <cellStyle name="20% - Accent2 10 3 2 2" xfId="46302" xr:uid="{00000000-0005-0000-0000-000040490000}"/>
    <cellStyle name="20% - Accent2 10 3 2 3" xfId="32982" xr:uid="{00000000-0005-0000-0000-000041490000}"/>
    <cellStyle name="20% - Accent2 10 3 3" xfId="25529" xr:uid="{00000000-0005-0000-0000-000042490000}"/>
    <cellStyle name="20% - Accent2 10 3 4" xfId="38851" xr:uid="{00000000-0005-0000-0000-000043490000}"/>
    <cellStyle name="20% - Accent2 10 3 5" xfId="19675" xr:uid="{00000000-0005-0000-0000-000044490000}"/>
    <cellStyle name="20% - Accent2 10 4" xfId="6221" xr:uid="{00000000-0005-0000-0000-000045490000}"/>
    <cellStyle name="20% - Accent2 10 4 2" xfId="13686" xr:uid="{00000000-0005-0000-0000-000046490000}"/>
    <cellStyle name="20% - Accent2 10 4 2 2" xfId="47845" xr:uid="{00000000-0005-0000-0000-000047490000}"/>
    <cellStyle name="20% - Accent2 10 4 2 3" xfId="34525" xr:uid="{00000000-0005-0000-0000-000048490000}"/>
    <cellStyle name="20% - Accent2 10 4 3" xfId="27072" xr:uid="{00000000-0005-0000-0000-000049490000}"/>
    <cellStyle name="20% - Accent2 10 4 4" xfId="40394" xr:uid="{00000000-0005-0000-0000-00004A490000}"/>
    <cellStyle name="20% - Accent2 10 4 5" xfId="21218" xr:uid="{00000000-0005-0000-0000-00004B490000}"/>
    <cellStyle name="20% - Accent2 10 5" xfId="9109" xr:uid="{00000000-0005-0000-0000-00004C490000}"/>
    <cellStyle name="20% - Accent2 10 5 2" xfId="29950" xr:uid="{00000000-0005-0000-0000-00004D490000}"/>
    <cellStyle name="20% - Accent2 10 5 3" xfId="43270" xr:uid="{00000000-0005-0000-0000-00004E490000}"/>
    <cellStyle name="20% - Accent2 10 5 4" xfId="16643" xr:uid="{00000000-0005-0000-0000-00004F490000}"/>
    <cellStyle name="20% - Accent2 10 6" xfId="7835" xr:uid="{00000000-0005-0000-0000-000050490000}"/>
    <cellStyle name="20% - Accent2 10 6 2" xfId="42006" xr:uid="{00000000-0005-0000-0000-000051490000}"/>
    <cellStyle name="20% - Accent2 10 6 3" xfId="28686" xr:uid="{00000000-0005-0000-0000-000052490000}"/>
    <cellStyle name="20% - Accent2 10 7" xfId="22496" xr:uid="{00000000-0005-0000-0000-000053490000}"/>
    <cellStyle name="20% - Accent2 10 8" xfId="35819" xr:uid="{00000000-0005-0000-0000-000054490000}"/>
    <cellStyle name="20% - Accent2 10 9" xfId="15379" xr:uid="{00000000-0005-0000-0000-000055490000}"/>
    <cellStyle name="20% - Accent2 11" xfId="1751" xr:uid="{00000000-0005-0000-0000-000056490000}"/>
    <cellStyle name="20% - Accent2 11 2" xfId="3311" xr:uid="{00000000-0005-0000-0000-000057490000}"/>
    <cellStyle name="20% - Accent2 11 2 2" xfId="10776" xr:uid="{00000000-0005-0000-0000-000058490000}"/>
    <cellStyle name="20% - Accent2 11 2 2 2" xfId="44936" xr:uid="{00000000-0005-0000-0000-000059490000}"/>
    <cellStyle name="20% - Accent2 11 2 2 3" xfId="31616" xr:uid="{00000000-0005-0000-0000-00005A490000}"/>
    <cellStyle name="20% - Accent2 11 2 3" xfId="24163" xr:uid="{00000000-0005-0000-0000-00005B490000}"/>
    <cellStyle name="20% - Accent2 11 2 4" xfId="37485" xr:uid="{00000000-0005-0000-0000-00005C490000}"/>
    <cellStyle name="20% - Accent2 11 2 5" xfId="18309" xr:uid="{00000000-0005-0000-0000-00005D490000}"/>
    <cellStyle name="20% - Accent2 11 3" xfId="4835" xr:uid="{00000000-0005-0000-0000-00005E490000}"/>
    <cellStyle name="20% - Accent2 11 3 2" xfId="12300" xr:uid="{00000000-0005-0000-0000-00005F490000}"/>
    <cellStyle name="20% - Accent2 11 3 2 2" xfId="46459" xr:uid="{00000000-0005-0000-0000-000060490000}"/>
    <cellStyle name="20% - Accent2 11 3 2 3" xfId="33139" xr:uid="{00000000-0005-0000-0000-000061490000}"/>
    <cellStyle name="20% - Accent2 11 3 3" xfId="25686" xr:uid="{00000000-0005-0000-0000-000062490000}"/>
    <cellStyle name="20% - Accent2 11 3 4" xfId="39008" xr:uid="{00000000-0005-0000-0000-000063490000}"/>
    <cellStyle name="20% - Accent2 11 3 5" xfId="19832" xr:uid="{00000000-0005-0000-0000-000064490000}"/>
    <cellStyle name="20% - Accent2 11 4" xfId="6378" xr:uid="{00000000-0005-0000-0000-000065490000}"/>
    <cellStyle name="20% - Accent2 11 4 2" xfId="13843" xr:uid="{00000000-0005-0000-0000-000066490000}"/>
    <cellStyle name="20% - Accent2 11 4 2 2" xfId="48002" xr:uid="{00000000-0005-0000-0000-000067490000}"/>
    <cellStyle name="20% - Accent2 11 4 2 3" xfId="34682" xr:uid="{00000000-0005-0000-0000-000068490000}"/>
    <cellStyle name="20% - Accent2 11 4 3" xfId="27229" xr:uid="{00000000-0005-0000-0000-000069490000}"/>
    <cellStyle name="20% - Accent2 11 4 4" xfId="40551" xr:uid="{00000000-0005-0000-0000-00006A490000}"/>
    <cellStyle name="20% - Accent2 11 4 5" xfId="21375" xr:uid="{00000000-0005-0000-0000-00006B490000}"/>
    <cellStyle name="20% - Accent2 11 5" xfId="9266" xr:uid="{00000000-0005-0000-0000-00006C490000}"/>
    <cellStyle name="20% - Accent2 11 5 2" xfId="30107" xr:uid="{00000000-0005-0000-0000-00006D490000}"/>
    <cellStyle name="20% - Accent2 11 5 3" xfId="43427" xr:uid="{00000000-0005-0000-0000-00006E490000}"/>
    <cellStyle name="20% - Accent2 11 5 4" xfId="16800" xr:uid="{00000000-0005-0000-0000-00006F490000}"/>
    <cellStyle name="20% - Accent2 11 6" xfId="7992" xr:uid="{00000000-0005-0000-0000-000070490000}"/>
    <cellStyle name="20% - Accent2 11 6 2" xfId="42163" xr:uid="{00000000-0005-0000-0000-000071490000}"/>
    <cellStyle name="20% - Accent2 11 6 3" xfId="28843" xr:uid="{00000000-0005-0000-0000-000072490000}"/>
    <cellStyle name="20% - Accent2 11 7" xfId="22654" xr:uid="{00000000-0005-0000-0000-000073490000}"/>
    <cellStyle name="20% - Accent2 11 8" xfId="35976" xr:uid="{00000000-0005-0000-0000-000074490000}"/>
    <cellStyle name="20% - Accent2 11 9" xfId="15536" xr:uid="{00000000-0005-0000-0000-000075490000}"/>
    <cellStyle name="20% - Accent2 12" xfId="1768" xr:uid="{00000000-0005-0000-0000-000076490000}"/>
    <cellStyle name="20% - Accent2 12 2" xfId="3328" xr:uid="{00000000-0005-0000-0000-000077490000}"/>
    <cellStyle name="20% - Accent2 12 2 2" xfId="10793" xr:uid="{00000000-0005-0000-0000-000078490000}"/>
    <cellStyle name="20% - Accent2 12 2 2 2" xfId="44953" xr:uid="{00000000-0005-0000-0000-000079490000}"/>
    <cellStyle name="20% - Accent2 12 2 2 3" xfId="31633" xr:uid="{00000000-0005-0000-0000-00007A490000}"/>
    <cellStyle name="20% - Accent2 12 2 3" xfId="24180" xr:uid="{00000000-0005-0000-0000-00007B490000}"/>
    <cellStyle name="20% - Accent2 12 2 4" xfId="37502" xr:uid="{00000000-0005-0000-0000-00007C490000}"/>
    <cellStyle name="20% - Accent2 12 2 5" xfId="18326" xr:uid="{00000000-0005-0000-0000-00007D490000}"/>
    <cellStyle name="20% - Accent2 12 3" xfId="4852" xr:uid="{00000000-0005-0000-0000-00007E490000}"/>
    <cellStyle name="20% - Accent2 12 3 2" xfId="12317" xr:uid="{00000000-0005-0000-0000-00007F490000}"/>
    <cellStyle name="20% - Accent2 12 3 2 2" xfId="46476" xr:uid="{00000000-0005-0000-0000-000080490000}"/>
    <cellStyle name="20% - Accent2 12 3 2 3" xfId="33156" xr:uid="{00000000-0005-0000-0000-000081490000}"/>
    <cellStyle name="20% - Accent2 12 3 3" xfId="25703" xr:uid="{00000000-0005-0000-0000-000082490000}"/>
    <cellStyle name="20% - Accent2 12 3 4" xfId="39025" xr:uid="{00000000-0005-0000-0000-000083490000}"/>
    <cellStyle name="20% - Accent2 12 3 5" xfId="19849" xr:uid="{00000000-0005-0000-0000-000084490000}"/>
    <cellStyle name="20% - Accent2 12 4" xfId="6395" xr:uid="{00000000-0005-0000-0000-000085490000}"/>
    <cellStyle name="20% - Accent2 12 4 2" xfId="13860" xr:uid="{00000000-0005-0000-0000-000086490000}"/>
    <cellStyle name="20% - Accent2 12 4 2 2" xfId="48019" xr:uid="{00000000-0005-0000-0000-000087490000}"/>
    <cellStyle name="20% - Accent2 12 4 2 3" xfId="34699" xr:uid="{00000000-0005-0000-0000-000088490000}"/>
    <cellStyle name="20% - Accent2 12 4 3" xfId="27246" xr:uid="{00000000-0005-0000-0000-000089490000}"/>
    <cellStyle name="20% - Accent2 12 4 4" xfId="40568" xr:uid="{00000000-0005-0000-0000-00008A490000}"/>
    <cellStyle name="20% - Accent2 12 4 5" xfId="21392" xr:uid="{00000000-0005-0000-0000-00008B490000}"/>
    <cellStyle name="20% - Accent2 12 5" xfId="9283" xr:uid="{00000000-0005-0000-0000-00008C490000}"/>
    <cellStyle name="20% - Accent2 12 5 2" xfId="30124" xr:uid="{00000000-0005-0000-0000-00008D490000}"/>
    <cellStyle name="20% - Accent2 12 5 3" xfId="43444" xr:uid="{00000000-0005-0000-0000-00008E490000}"/>
    <cellStyle name="20% - Accent2 12 5 4" xfId="16817" xr:uid="{00000000-0005-0000-0000-00008F490000}"/>
    <cellStyle name="20% - Accent2 12 6" xfId="8009" xr:uid="{00000000-0005-0000-0000-000090490000}"/>
    <cellStyle name="20% - Accent2 12 6 2" xfId="42180" xr:uid="{00000000-0005-0000-0000-000091490000}"/>
    <cellStyle name="20% - Accent2 12 6 3" xfId="28860" xr:uid="{00000000-0005-0000-0000-000092490000}"/>
    <cellStyle name="20% - Accent2 12 7" xfId="22671" xr:uid="{00000000-0005-0000-0000-000093490000}"/>
    <cellStyle name="20% - Accent2 12 8" xfId="35993" xr:uid="{00000000-0005-0000-0000-000094490000}"/>
    <cellStyle name="20% - Accent2 12 9" xfId="15553" xr:uid="{00000000-0005-0000-0000-000095490000}"/>
    <cellStyle name="20% - Accent2 13" xfId="1789" xr:uid="{00000000-0005-0000-0000-000096490000}"/>
    <cellStyle name="20% - Accent2 13 2" xfId="3349" xr:uid="{00000000-0005-0000-0000-000097490000}"/>
    <cellStyle name="20% - Accent2 13 2 2" xfId="10814" xr:uid="{00000000-0005-0000-0000-000098490000}"/>
    <cellStyle name="20% - Accent2 13 2 2 2" xfId="44974" xr:uid="{00000000-0005-0000-0000-000099490000}"/>
    <cellStyle name="20% - Accent2 13 2 2 3" xfId="31654" xr:uid="{00000000-0005-0000-0000-00009A490000}"/>
    <cellStyle name="20% - Accent2 13 2 3" xfId="24201" xr:uid="{00000000-0005-0000-0000-00009B490000}"/>
    <cellStyle name="20% - Accent2 13 2 4" xfId="37523" xr:uid="{00000000-0005-0000-0000-00009C490000}"/>
    <cellStyle name="20% - Accent2 13 2 5" xfId="18347" xr:uid="{00000000-0005-0000-0000-00009D490000}"/>
    <cellStyle name="20% - Accent2 13 3" xfId="4873" xr:uid="{00000000-0005-0000-0000-00009E490000}"/>
    <cellStyle name="20% - Accent2 13 3 2" xfId="12338" xr:uid="{00000000-0005-0000-0000-00009F490000}"/>
    <cellStyle name="20% - Accent2 13 3 2 2" xfId="46497" xr:uid="{00000000-0005-0000-0000-0000A0490000}"/>
    <cellStyle name="20% - Accent2 13 3 2 3" xfId="33177" xr:uid="{00000000-0005-0000-0000-0000A1490000}"/>
    <cellStyle name="20% - Accent2 13 3 3" xfId="25724" xr:uid="{00000000-0005-0000-0000-0000A2490000}"/>
    <cellStyle name="20% - Accent2 13 3 4" xfId="39046" xr:uid="{00000000-0005-0000-0000-0000A3490000}"/>
    <cellStyle name="20% - Accent2 13 3 5" xfId="19870" xr:uid="{00000000-0005-0000-0000-0000A4490000}"/>
    <cellStyle name="20% - Accent2 13 4" xfId="6416" xr:uid="{00000000-0005-0000-0000-0000A5490000}"/>
    <cellStyle name="20% - Accent2 13 4 2" xfId="13881" xr:uid="{00000000-0005-0000-0000-0000A6490000}"/>
    <cellStyle name="20% - Accent2 13 4 2 2" xfId="48040" xr:uid="{00000000-0005-0000-0000-0000A7490000}"/>
    <cellStyle name="20% - Accent2 13 4 2 3" xfId="34720" xr:uid="{00000000-0005-0000-0000-0000A8490000}"/>
    <cellStyle name="20% - Accent2 13 4 3" xfId="27267" xr:uid="{00000000-0005-0000-0000-0000A9490000}"/>
    <cellStyle name="20% - Accent2 13 4 4" xfId="40589" xr:uid="{00000000-0005-0000-0000-0000AA490000}"/>
    <cellStyle name="20% - Accent2 13 4 5" xfId="21413" xr:uid="{00000000-0005-0000-0000-0000AB490000}"/>
    <cellStyle name="20% - Accent2 13 5" xfId="9304" xr:uid="{00000000-0005-0000-0000-0000AC490000}"/>
    <cellStyle name="20% - Accent2 13 5 2" xfId="30145" xr:uid="{00000000-0005-0000-0000-0000AD490000}"/>
    <cellStyle name="20% - Accent2 13 5 3" xfId="43465" xr:uid="{00000000-0005-0000-0000-0000AE490000}"/>
    <cellStyle name="20% - Accent2 13 5 4" xfId="16838" xr:uid="{00000000-0005-0000-0000-0000AF490000}"/>
    <cellStyle name="20% - Accent2 13 6" xfId="8030" xr:uid="{00000000-0005-0000-0000-0000B0490000}"/>
    <cellStyle name="20% - Accent2 13 6 2" xfId="42201" xr:uid="{00000000-0005-0000-0000-0000B1490000}"/>
    <cellStyle name="20% - Accent2 13 6 3" xfId="28881" xr:uid="{00000000-0005-0000-0000-0000B2490000}"/>
    <cellStyle name="20% - Accent2 13 7" xfId="22692" xr:uid="{00000000-0005-0000-0000-0000B3490000}"/>
    <cellStyle name="20% - Accent2 13 8" xfId="36014" xr:uid="{00000000-0005-0000-0000-0000B4490000}"/>
    <cellStyle name="20% - Accent2 13 9" xfId="15574" xr:uid="{00000000-0005-0000-0000-0000B5490000}"/>
    <cellStyle name="20% - Accent2 14" xfId="1807" xr:uid="{00000000-0005-0000-0000-0000B6490000}"/>
    <cellStyle name="20% - Accent2 14 2" xfId="3367" xr:uid="{00000000-0005-0000-0000-0000B7490000}"/>
    <cellStyle name="20% - Accent2 14 2 2" xfId="10832" xr:uid="{00000000-0005-0000-0000-0000B8490000}"/>
    <cellStyle name="20% - Accent2 14 2 2 2" xfId="44992" xr:uid="{00000000-0005-0000-0000-0000B9490000}"/>
    <cellStyle name="20% - Accent2 14 2 2 3" xfId="31672" xr:uid="{00000000-0005-0000-0000-0000BA490000}"/>
    <cellStyle name="20% - Accent2 14 2 3" xfId="24219" xr:uid="{00000000-0005-0000-0000-0000BB490000}"/>
    <cellStyle name="20% - Accent2 14 2 4" xfId="37541" xr:uid="{00000000-0005-0000-0000-0000BC490000}"/>
    <cellStyle name="20% - Accent2 14 2 5" xfId="18365" xr:uid="{00000000-0005-0000-0000-0000BD490000}"/>
    <cellStyle name="20% - Accent2 14 3" xfId="4891" xr:uid="{00000000-0005-0000-0000-0000BE490000}"/>
    <cellStyle name="20% - Accent2 14 3 2" xfId="12356" xr:uid="{00000000-0005-0000-0000-0000BF490000}"/>
    <cellStyle name="20% - Accent2 14 3 2 2" xfId="46515" xr:uid="{00000000-0005-0000-0000-0000C0490000}"/>
    <cellStyle name="20% - Accent2 14 3 2 3" xfId="33195" xr:uid="{00000000-0005-0000-0000-0000C1490000}"/>
    <cellStyle name="20% - Accent2 14 3 3" xfId="25742" xr:uid="{00000000-0005-0000-0000-0000C2490000}"/>
    <cellStyle name="20% - Accent2 14 3 4" xfId="39064" xr:uid="{00000000-0005-0000-0000-0000C3490000}"/>
    <cellStyle name="20% - Accent2 14 3 5" xfId="19888" xr:uid="{00000000-0005-0000-0000-0000C4490000}"/>
    <cellStyle name="20% - Accent2 14 4" xfId="6434" xr:uid="{00000000-0005-0000-0000-0000C5490000}"/>
    <cellStyle name="20% - Accent2 14 4 2" xfId="13899" xr:uid="{00000000-0005-0000-0000-0000C6490000}"/>
    <cellStyle name="20% - Accent2 14 4 2 2" xfId="48058" xr:uid="{00000000-0005-0000-0000-0000C7490000}"/>
    <cellStyle name="20% - Accent2 14 4 2 3" xfId="34738" xr:uid="{00000000-0005-0000-0000-0000C8490000}"/>
    <cellStyle name="20% - Accent2 14 4 3" xfId="27285" xr:uid="{00000000-0005-0000-0000-0000C9490000}"/>
    <cellStyle name="20% - Accent2 14 4 4" xfId="40607" xr:uid="{00000000-0005-0000-0000-0000CA490000}"/>
    <cellStyle name="20% - Accent2 14 4 5" xfId="21431" xr:uid="{00000000-0005-0000-0000-0000CB490000}"/>
    <cellStyle name="20% - Accent2 14 5" xfId="9322" xr:uid="{00000000-0005-0000-0000-0000CC490000}"/>
    <cellStyle name="20% - Accent2 14 5 2" xfId="30163" xr:uid="{00000000-0005-0000-0000-0000CD490000}"/>
    <cellStyle name="20% - Accent2 14 5 3" xfId="43483" xr:uid="{00000000-0005-0000-0000-0000CE490000}"/>
    <cellStyle name="20% - Accent2 14 5 4" xfId="16856" xr:uid="{00000000-0005-0000-0000-0000CF490000}"/>
    <cellStyle name="20% - Accent2 14 6" xfId="8048" xr:uid="{00000000-0005-0000-0000-0000D0490000}"/>
    <cellStyle name="20% - Accent2 14 6 2" xfId="42219" xr:uid="{00000000-0005-0000-0000-0000D1490000}"/>
    <cellStyle name="20% - Accent2 14 6 3" xfId="28899" xr:uid="{00000000-0005-0000-0000-0000D2490000}"/>
    <cellStyle name="20% - Accent2 14 7" xfId="22710" xr:uid="{00000000-0005-0000-0000-0000D3490000}"/>
    <cellStyle name="20% - Accent2 14 8" xfId="36032" xr:uid="{00000000-0005-0000-0000-0000D4490000}"/>
    <cellStyle name="20% - Accent2 14 9" xfId="15592" xr:uid="{00000000-0005-0000-0000-0000D5490000}"/>
    <cellStyle name="20% - Accent2 15" xfId="2084" xr:uid="{00000000-0005-0000-0000-0000D6490000}"/>
    <cellStyle name="20% - Accent2 15 2" xfId="3637" xr:uid="{00000000-0005-0000-0000-0000D7490000}"/>
    <cellStyle name="20% - Accent2 15 2 2" xfId="11102" xr:uid="{00000000-0005-0000-0000-0000D8490000}"/>
    <cellStyle name="20% - Accent2 15 2 2 2" xfId="45262" xr:uid="{00000000-0005-0000-0000-0000D9490000}"/>
    <cellStyle name="20% - Accent2 15 2 2 3" xfId="31942" xr:uid="{00000000-0005-0000-0000-0000DA490000}"/>
    <cellStyle name="20% - Accent2 15 2 3" xfId="24489" xr:uid="{00000000-0005-0000-0000-0000DB490000}"/>
    <cellStyle name="20% - Accent2 15 2 4" xfId="37811" xr:uid="{00000000-0005-0000-0000-0000DC490000}"/>
    <cellStyle name="20% - Accent2 15 2 5" xfId="18635" xr:uid="{00000000-0005-0000-0000-0000DD490000}"/>
    <cellStyle name="20% - Accent2 15 3" xfId="5161" xr:uid="{00000000-0005-0000-0000-0000DE490000}"/>
    <cellStyle name="20% - Accent2 15 3 2" xfId="12626" xr:uid="{00000000-0005-0000-0000-0000DF490000}"/>
    <cellStyle name="20% - Accent2 15 3 2 2" xfId="46785" xr:uid="{00000000-0005-0000-0000-0000E0490000}"/>
    <cellStyle name="20% - Accent2 15 3 2 3" xfId="33465" xr:uid="{00000000-0005-0000-0000-0000E1490000}"/>
    <cellStyle name="20% - Accent2 15 3 3" xfId="26012" xr:uid="{00000000-0005-0000-0000-0000E2490000}"/>
    <cellStyle name="20% - Accent2 15 3 4" xfId="39334" xr:uid="{00000000-0005-0000-0000-0000E3490000}"/>
    <cellStyle name="20% - Accent2 15 3 5" xfId="20158" xr:uid="{00000000-0005-0000-0000-0000E4490000}"/>
    <cellStyle name="20% - Accent2 15 4" xfId="6704" xr:uid="{00000000-0005-0000-0000-0000E5490000}"/>
    <cellStyle name="20% - Accent2 15 4 2" xfId="14169" xr:uid="{00000000-0005-0000-0000-0000E6490000}"/>
    <cellStyle name="20% - Accent2 15 4 2 2" xfId="48328" xr:uid="{00000000-0005-0000-0000-0000E7490000}"/>
    <cellStyle name="20% - Accent2 15 4 2 3" xfId="35008" xr:uid="{00000000-0005-0000-0000-0000E8490000}"/>
    <cellStyle name="20% - Accent2 15 4 3" xfId="27555" xr:uid="{00000000-0005-0000-0000-0000E9490000}"/>
    <cellStyle name="20% - Accent2 15 4 4" xfId="40877" xr:uid="{00000000-0005-0000-0000-0000EA490000}"/>
    <cellStyle name="20% - Accent2 15 4 5" xfId="21701" xr:uid="{00000000-0005-0000-0000-0000EB490000}"/>
    <cellStyle name="20% - Accent2 15 5" xfId="9592" xr:uid="{00000000-0005-0000-0000-0000EC490000}"/>
    <cellStyle name="20% - Accent2 15 5 2" xfId="30433" xr:uid="{00000000-0005-0000-0000-0000ED490000}"/>
    <cellStyle name="20% - Accent2 15 5 3" xfId="43753" xr:uid="{00000000-0005-0000-0000-0000EE490000}"/>
    <cellStyle name="20% - Accent2 15 5 4" xfId="17126" xr:uid="{00000000-0005-0000-0000-0000EF490000}"/>
    <cellStyle name="20% - Accent2 15 6" xfId="8318" xr:uid="{00000000-0005-0000-0000-0000F0490000}"/>
    <cellStyle name="20% - Accent2 15 6 2" xfId="42489" xr:uid="{00000000-0005-0000-0000-0000F1490000}"/>
    <cellStyle name="20% - Accent2 15 6 3" xfId="29169" xr:uid="{00000000-0005-0000-0000-0000F2490000}"/>
    <cellStyle name="20% - Accent2 15 7" xfId="22980" xr:uid="{00000000-0005-0000-0000-0000F3490000}"/>
    <cellStyle name="20% - Accent2 15 8" xfId="36302" xr:uid="{00000000-0005-0000-0000-0000F4490000}"/>
    <cellStyle name="20% - Accent2 15 9" xfId="15862" xr:uid="{00000000-0005-0000-0000-0000F5490000}"/>
    <cellStyle name="20% - Accent2 16" xfId="2145" xr:uid="{00000000-0005-0000-0000-0000F6490000}"/>
    <cellStyle name="20% - Accent2 16 2" xfId="3688" xr:uid="{00000000-0005-0000-0000-0000F7490000}"/>
    <cellStyle name="20% - Accent2 16 2 2" xfId="11153" xr:uid="{00000000-0005-0000-0000-0000F8490000}"/>
    <cellStyle name="20% - Accent2 16 2 2 2" xfId="45313" xr:uid="{00000000-0005-0000-0000-0000F9490000}"/>
    <cellStyle name="20% - Accent2 16 2 2 3" xfId="31993" xr:uid="{00000000-0005-0000-0000-0000FA490000}"/>
    <cellStyle name="20% - Accent2 16 2 3" xfId="24540" xr:uid="{00000000-0005-0000-0000-0000FB490000}"/>
    <cellStyle name="20% - Accent2 16 2 4" xfId="37862" xr:uid="{00000000-0005-0000-0000-0000FC490000}"/>
    <cellStyle name="20% - Accent2 16 2 5" xfId="18686" xr:uid="{00000000-0005-0000-0000-0000FD490000}"/>
    <cellStyle name="20% - Accent2 16 3" xfId="5212" xr:uid="{00000000-0005-0000-0000-0000FE490000}"/>
    <cellStyle name="20% - Accent2 16 3 2" xfId="12677" xr:uid="{00000000-0005-0000-0000-0000FF490000}"/>
    <cellStyle name="20% - Accent2 16 3 2 2" xfId="46836" xr:uid="{00000000-0005-0000-0000-0000004A0000}"/>
    <cellStyle name="20% - Accent2 16 3 2 3" xfId="33516" xr:uid="{00000000-0005-0000-0000-0000014A0000}"/>
    <cellStyle name="20% - Accent2 16 3 3" xfId="26063" xr:uid="{00000000-0005-0000-0000-0000024A0000}"/>
    <cellStyle name="20% - Accent2 16 3 4" xfId="39385" xr:uid="{00000000-0005-0000-0000-0000034A0000}"/>
    <cellStyle name="20% - Accent2 16 3 5" xfId="20209" xr:uid="{00000000-0005-0000-0000-0000044A0000}"/>
    <cellStyle name="20% - Accent2 16 4" xfId="6755" xr:uid="{00000000-0005-0000-0000-0000054A0000}"/>
    <cellStyle name="20% - Accent2 16 4 2" xfId="14220" xr:uid="{00000000-0005-0000-0000-0000064A0000}"/>
    <cellStyle name="20% - Accent2 16 4 2 2" xfId="48379" xr:uid="{00000000-0005-0000-0000-0000074A0000}"/>
    <cellStyle name="20% - Accent2 16 4 2 3" xfId="35059" xr:uid="{00000000-0005-0000-0000-0000084A0000}"/>
    <cellStyle name="20% - Accent2 16 4 3" xfId="27606" xr:uid="{00000000-0005-0000-0000-0000094A0000}"/>
    <cellStyle name="20% - Accent2 16 4 4" xfId="40928" xr:uid="{00000000-0005-0000-0000-00000A4A0000}"/>
    <cellStyle name="20% - Accent2 16 4 5" xfId="21752" xr:uid="{00000000-0005-0000-0000-00000B4A0000}"/>
    <cellStyle name="20% - Accent2 16 5" xfId="9652" xr:uid="{00000000-0005-0000-0000-00000C4A0000}"/>
    <cellStyle name="20% - Accent2 16 5 2" xfId="30493" xr:uid="{00000000-0005-0000-0000-00000D4A0000}"/>
    <cellStyle name="20% - Accent2 16 5 3" xfId="43813" xr:uid="{00000000-0005-0000-0000-00000E4A0000}"/>
    <cellStyle name="20% - Accent2 16 5 4" xfId="17186" xr:uid="{00000000-0005-0000-0000-00000F4A0000}"/>
    <cellStyle name="20% - Accent2 16 6" xfId="8369" xr:uid="{00000000-0005-0000-0000-0000104A0000}"/>
    <cellStyle name="20% - Accent2 16 6 2" xfId="42540" xr:uid="{00000000-0005-0000-0000-0000114A0000}"/>
    <cellStyle name="20% - Accent2 16 6 3" xfId="29220" xr:uid="{00000000-0005-0000-0000-0000124A0000}"/>
    <cellStyle name="20% - Accent2 16 7" xfId="23040" xr:uid="{00000000-0005-0000-0000-0000134A0000}"/>
    <cellStyle name="20% - Accent2 16 8" xfId="36362" xr:uid="{00000000-0005-0000-0000-0000144A0000}"/>
    <cellStyle name="20% - Accent2 16 9" xfId="15913" xr:uid="{00000000-0005-0000-0000-0000154A0000}"/>
    <cellStyle name="20% - Accent2 17" xfId="2481" xr:uid="{00000000-0005-0000-0000-0000164A0000}"/>
    <cellStyle name="20% - Accent2 17 2" xfId="5542" xr:uid="{00000000-0005-0000-0000-0000174A0000}"/>
    <cellStyle name="20% - Accent2 17 2 2" xfId="13007" xr:uid="{00000000-0005-0000-0000-0000184A0000}"/>
    <cellStyle name="20% - Accent2 17 2 2 2" xfId="47166" xr:uid="{00000000-0005-0000-0000-0000194A0000}"/>
    <cellStyle name="20% - Accent2 17 2 2 3" xfId="33846" xr:uid="{00000000-0005-0000-0000-00001A4A0000}"/>
    <cellStyle name="20% - Accent2 17 2 3" xfId="26393" xr:uid="{00000000-0005-0000-0000-00001B4A0000}"/>
    <cellStyle name="20% - Accent2 17 2 4" xfId="39715" xr:uid="{00000000-0005-0000-0000-00001C4A0000}"/>
    <cellStyle name="20% - Accent2 17 2 5" xfId="20539" xr:uid="{00000000-0005-0000-0000-00001D4A0000}"/>
    <cellStyle name="20% - Accent2 17 3" xfId="7085" xr:uid="{00000000-0005-0000-0000-00001E4A0000}"/>
    <cellStyle name="20% - Accent2 17 3 2" xfId="14550" xr:uid="{00000000-0005-0000-0000-00001F4A0000}"/>
    <cellStyle name="20% - Accent2 17 3 2 2" xfId="48709" xr:uid="{00000000-0005-0000-0000-0000204A0000}"/>
    <cellStyle name="20% - Accent2 17 3 2 3" xfId="35389" xr:uid="{00000000-0005-0000-0000-0000214A0000}"/>
    <cellStyle name="20% - Accent2 17 3 3" xfId="27936" xr:uid="{00000000-0005-0000-0000-0000224A0000}"/>
    <cellStyle name="20% - Accent2 17 3 4" xfId="41258" xr:uid="{00000000-0005-0000-0000-0000234A0000}"/>
    <cellStyle name="20% - Accent2 17 3 5" xfId="22082" xr:uid="{00000000-0005-0000-0000-0000244A0000}"/>
    <cellStyle name="20% - Accent2 17 4" xfId="9988" xr:uid="{00000000-0005-0000-0000-0000254A0000}"/>
    <cellStyle name="20% - Accent2 17 4 2" xfId="30828" xr:uid="{00000000-0005-0000-0000-0000264A0000}"/>
    <cellStyle name="20% - Accent2 17 4 3" xfId="44148" xr:uid="{00000000-0005-0000-0000-0000274A0000}"/>
    <cellStyle name="20% - Accent2 17 4 4" xfId="17521" xr:uid="{00000000-0005-0000-0000-0000284A0000}"/>
    <cellStyle name="20% - Accent2 17 5" xfId="8699" xr:uid="{00000000-0005-0000-0000-0000294A0000}"/>
    <cellStyle name="20% - Accent2 17 5 2" xfId="42870" xr:uid="{00000000-0005-0000-0000-00002A4A0000}"/>
    <cellStyle name="20% - Accent2 17 5 3" xfId="29550" xr:uid="{00000000-0005-0000-0000-00002B4A0000}"/>
    <cellStyle name="20% - Accent2 17 6" xfId="23375" xr:uid="{00000000-0005-0000-0000-00002C4A0000}"/>
    <cellStyle name="20% - Accent2 17 7" xfId="36697" xr:uid="{00000000-0005-0000-0000-00002D4A0000}"/>
    <cellStyle name="20% - Accent2 17 8" xfId="16243" xr:uid="{00000000-0005-0000-0000-00002E4A0000}"/>
    <cellStyle name="20% - Accent2 18" xfId="4078" xr:uid="{00000000-0005-0000-0000-00002F4A0000}"/>
    <cellStyle name="20% - Accent2 18 2" xfId="11543" xr:uid="{00000000-0005-0000-0000-0000304A0000}"/>
    <cellStyle name="20% - Accent2 18 2 2" xfId="45703" xr:uid="{00000000-0005-0000-0000-0000314A0000}"/>
    <cellStyle name="20% - Accent2 18 2 3" xfId="32383" xr:uid="{00000000-0005-0000-0000-0000324A0000}"/>
    <cellStyle name="20% - Accent2 18 3" xfId="24930" xr:uid="{00000000-0005-0000-0000-0000334A0000}"/>
    <cellStyle name="20% - Accent2 18 4" xfId="38252" xr:uid="{00000000-0005-0000-0000-0000344A0000}"/>
    <cellStyle name="20% - Accent2 18 5" xfId="19076" xr:uid="{00000000-0005-0000-0000-0000354A0000}"/>
    <cellStyle name="20% - Accent2 19" xfId="5918" xr:uid="{00000000-0005-0000-0000-0000364A0000}"/>
    <cellStyle name="20% - Accent2 19 2" xfId="13383" xr:uid="{00000000-0005-0000-0000-0000374A0000}"/>
    <cellStyle name="20% - Accent2 19 2 2" xfId="47542" xr:uid="{00000000-0005-0000-0000-0000384A0000}"/>
    <cellStyle name="20% - Accent2 19 2 3" xfId="34222" xr:uid="{00000000-0005-0000-0000-0000394A0000}"/>
    <cellStyle name="20% - Accent2 19 3" xfId="26769" xr:uid="{00000000-0005-0000-0000-00003A4A0000}"/>
    <cellStyle name="20% - Accent2 19 4" xfId="40091" xr:uid="{00000000-0005-0000-0000-00003B4A0000}"/>
    <cellStyle name="20% - Accent2 19 5" xfId="20915" xr:uid="{00000000-0005-0000-0000-00003C4A0000}"/>
    <cellStyle name="20% - Accent2 2" xfId="51" xr:uid="{00000000-0005-0000-0000-00003D4A0000}"/>
    <cellStyle name="20% - Accent2 2 2" xfId="887" xr:uid="{00000000-0005-0000-0000-00003E4A0000}"/>
    <cellStyle name="20% - Accent2 2 3" xfId="3006" xr:uid="{00000000-0005-0000-0000-00003F4A0000}"/>
    <cellStyle name="20% - Accent2 2 3 2" xfId="4545" xr:uid="{00000000-0005-0000-0000-0000404A0000}"/>
    <cellStyle name="20% - Accent2 2 3 2 2" xfId="12010" xr:uid="{00000000-0005-0000-0000-0000414A0000}"/>
    <cellStyle name="20% - Accent2 2 3 2 2 2" xfId="46169" xr:uid="{00000000-0005-0000-0000-0000424A0000}"/>
    <cellStyle name="20% - Accent2 2 3 2 2 3" xfId="32849" xr:uid="{00000000-0005-0000-0000-0000434A0000}"/>
    <cellStyle name="20% - Accent2 2 3 2 3" xfId="25396" xr:uid="{00000000-0005-0000-0000-0000444A0000}"/>
    <cellStyle name="20% - Accent2 2 3 2 4" xfId="38718" xr:uid="{00000000-0005-0000-0000-0000454A0000}"/>
    <cellStyle name="20% - Accent2 2 3 2 5" xfId="19542" xr:uid="{00000000-0005-0000-0000-0000464A0000}"/>
    <cellStyle name="20% - Accent2 2 3 3" xfId="6088" xr:uid="{00000000-0005-0000-0000-0000474A0000}"/>
    <cellStyle name="20% - Accent2 2 3 3 2" xfId="13553" xr:uid="{00000000-0005-0000-0000-0000484A0000}"/>
    <cellStyle name="20% - Accent2 2 3 3 2 2" xfId="47712" xr:uid="{00000000-0005-0000-0000-0000494A0000}"/>
    <cellStyle name="20% - Accent2 2 3 3 2 3" xfId="34392" xr:uid="{00000000-0005-0000-0000-00004A4A0000}"/>
    <cellStyle name="20% - Accent2 2 3 3 3" xfId="26939" xr:uid="{00000000-0005-0000-0000-00004B4A0000}"/>
    <cellStyle name="20% - Accent2 2 3 3 4" xfId="40261" xr:uid="{00000000-0005-0000-0000-00004C4A0000}"/>
    <cellStyle name="20% - Accent2 2 3 3 5" xfId="21085" xr:uid="{00000000-0005-0000-0000-00004D4A0000}"/>
    <cellStyle name="20% - Accent2 2 3 4" xfId="10486" xr:uid="{00000000-0005-0000-0000-00004E4A0000}"/>
    <cellStyle name="20% - Accent2 2 3 4 2" xfId="31326" xr:uid="{00000000-0005-0000-0000-00004F4A0000}"/>
    <cellStyle name="20% - Accent2 2 3 4 3" xfId="44646" xr:uid="{00000000-0005-0000-0000-0000504A0000}"/>
    <cellStyle name="20% - Accent2 2 3 4 4" xfId="18019" xr:uid="{00000000-0005-0000-0000-0000514A0000}"/>
    <cellStyle name="20% - Accent2 2 3 5" xfId="7702" xr:uid="{00000000-0005-0000-0000-0000524A0000}"/>
    <cellStyle name="20% - Accent2 2 3 5 2" xfId="41873" xr:uid="{00000000-0005-0000-0000-0000534A0000}"/>
    <cellStyle name="20% - Accent2 2 3 5 3" xfId="28553" xr:uid="{00000000-0005-0000-0000-0000544A0000}"/>
    <cellStyle name="20% - Accent2 2 3 6" xfId="23873" xr:uid="{00000000-0005-0000-0000-0000554A0000}"/>
    <cellStyle name="20% - Accent2 2 3 7" xfId="37195" xr:uid="{00000000-0005-0000-0000-0000564A0000}"/>
    <cellStyle name="20% - Accent2 2 3 8" xfId="15246" xr:uid="{00000000-0005-0000-0000-0000574A0000}"/>
    <cellStyle name="20% - Accent2 2 4" xfId="8830" xr:uid="{00000000-0005-0000-0000-0000584A0000}"/>
    <cellStyle name="20% - Accent2 2 4 2" xfId="29680" xr:uid="{00000000-0005-0000-0000-0000594A0000}"/>
    <cellStyle name="20% - Accent2 2 4 3" xfId="43000" xr:uid="{00000000-0005-0000-0000-00005A4A0000}"/>
    <cellStyle name="20% - Accent2 2 4 4" xfId="16373" xr:uid="{00000000-0005-0000-0000-00005B4A0000}"/>
    <cellStyle name="20% - Accent2 2 5" xfId="22219" xr:uid="{00000000-0005-0000-0000-00005C4A0000}"/>
    <cellStyle name="20% - Accent2 2 6" xfId="35548" xr:uid="{00000000-0005-0000-0000-00005D4A0000}"/>
    <cellStyle name="20% - Accent2 20" xfId="7164" xr:uid="{00000000-0005-0000-0000-00005E4A0000}"/>
    <cellStyle name="20% - Accent2 20 2" xfId="14629" xr:uid="{00000000-0005-0000-0000-00005F4A0000}"/>
    <cellStyle name="20% - Accent2 20 2 2" xfId="48788" xr:uid="{00000000-0005-0000-0000-0000604A0000}"/>
    <cellStyle name="20% - Accent2 20 2 3" xfId="35468" xr:uid="{00000000-0005-0000-0000-0000614A0000}"/>
    <cellStyle name="20% - Accent2 20 3" xfId="28015" xr:uid="{00000000-0005-0000-0000-0000624A0000}"/>
    <cellStyle name="20% - Accent2 20 4" xfId="41337" xr:uid="{00000000-0005-0000-0000-0000634A0000}"/>
    <cellStyle name="20% - Accent2 20 5" xfId="22161" xr:uid="{00000000-0005-0000-0000-0000644A0000}"/>
    <cellStyle name="20% - Accent2 21" xfId="7194" xr:uid="{00000000-0005-0000-0000-0000654A0000}"/>
    <cellStyle name="20% - Accent2 21 2" xfId="28045" xr:uid="{00000000-0005-0000-0000-0000664A0000}"/>
    <cellStyle name="20% - Accent2 21 3" xfId="41367" xr:uid="{00000000-0005-0000-0000-0000674A0000}"/>
    <cellStyle name="20% - Accent2 21 4" xfId="22191" xr:uid="{00000000-0005-0000-0000-0000684A0000}"/>
    <cellStyle name="20% - Accent2 22" xfId="8814" xr:uid="{00000000-0005-0000-0000-0000694A0000}"/>
    <cellStyle name="20% - Accent2 22 2" xfId="29664" xr:uid="{00000000-0005-0000-0000-00006A4A0000}"/>
    <cellStyle name="20% - Accent2 22 3" xfId="42984" xr:uid="{00000000-0005-0000-0000-00006B4A0000}"/>
    <cellStyle name="20% - Accent2 22 4" xfId="16357" xr:uid="{00000000-0005-0000-0000-00006C4A0000}"/>
    <cellStyle name="20% - Accent2 23" xfId="14667" xr:uid="{00000000-0005-0000-0000-00006D4A0000}"/>
    <cellStyle name="20% - Accent2 23 2" xfId="48826" xr:uid="{00000000-0005-0000-0000-00006E4A0000}"/>
    <cellStyle name="20% - Accent2 23 3" xfId="35498" xr:uid="{00000000-0005-0000-0000-00006F4A0000}"/>
    <cellStyle name="20% - Accent2 24" xfId="14708" xr:uid="{00000000-0005-0000-0000-0000704A0000}"/>
    <cellStyle name="20% - Accent2 24 2" xfId="48867" xr:uid="{00000000-0005-0000-0000-0000714A0000}"/>
    <cellStyle name="20% - Accent2 24 3" xfId="22203" xr:uid="{00000000-0005-0000-0000-0000724A0000}"/>
    <cellStyle name="20% - Accent2 25" xfId="14739" xr:uid="{00000000-0005-0000-0000-0000734A0000}"/>
    <cellStyle name="20% - Accent2 26" xfId="48898" xr:uid="{00000000-0005-0000-0000-0000744A0000}"/>
    <cellStyle name="20% - Accent2 3" xfId="509" xr:uid="{00000000-0005-0000-0000-0000754A0000}"/>
    <cellStyle name="20% - Accent2 3 2" xfId="1151" xr:uid="{00000000-0005-0000-0000-0000764A0000}"/>
    <cellStyle name="20% - Accent2 3 3" xfId="2859" xr:uid="{00000000-0005-0000-0000-0000774A0000}"/>
    <cellStyle name="20% - Accent2 3 3 2" xfId="4423" xr:uid="{00000000-0005-0000-0000-0000784A0000}"/>
    <cellStyle name="20% - Accent2 3 3 2 2" xfId="11888" xr:uid="{00000000-0005-0000-0000-0000794A0000}"/>
    <cellStyle name="20% - Accent2 3 3 2 2 2" xfId="46047" xr:uid="{00000000-0005-0000-0000-00007A4A0000}"/>
    <cellStyle name="20% - Accent2 3 3 2 2 3" xfId="32727" xr:uid="{00000000-0005-0000-0000-00007B4A0000}"/>
    <cellStyle name="20% - Accent2 3 3 2 3" xfId="25274" xr:uid="{00000000-0005-0000-0000-00007C4A0000}"/>
    <cellStyle name="20% - Accent2 3 3 2 4" xfId="38596" xr:uid="{00000000-0005-0000-0000-00007D4A0000}"/>
    <cellStyle name="20% - Accent2 3 3 2 5" xfId="19420" xr:uid="{00000000-0005-0000-0000-00007E4A0000}"/>
    <cellStyle name="20% - Accent2 3 3 3" xfId="5966" xr:uid="{00000000-0005-0000-0000-00007F4A0000}"/>
    <cellStyle name="20% - Accent2 3 3 3 2" xfId="13431" xr:uid="{00000000-0005-0000-0000-0000804A0000}"/>
    <cellStyle name="20% - Accent2 3 3 3 2 2" xfId="47590" xr:uid="{00000000-0005-0000-0000-0000814A0000}"/>
    <cellStyle name="20% - Accent2 3 3 3 2 3" xfId="34270" xr:uid="{00000000-0005-0000-0000-0000824A0000}"/>
    <cellStyle name="20% - Accent2 3 3 3 3" xfId="26817" xr:uid="{00000000-0005-0000-0000-0000834A0000}"/>
    <cellStyle name="20% - Accent2 3 3 3 4" xfId="40139" xr:uid="{00000000-0005-0000-0000-0000844A0000}"/>
    <cellStyle name="20% - Accent2 3 3 3 5" xfId="20963" xr:uid="{00000000-0005-0000-0000-0000854A0000}"/>
    <cellStyle name="20% - Accent2 3 3 4" xfId="10364" xr:uid="{00000000-0005-0000-0000-0000864A0000}"/>
    <cellStyle name="20% - Accent2 3 3 4 2" xfId="31204" xr:uid="{00000000-0005-0000-0000-0000874A0000}"/>
    <cellStyle name="20% - Accent2 3 3 4 3" xfId="44524" xr:uid="{00000000-0005-0000-0000-0000884A0000}"/>
    <cellStyle name="20% - Accent2 3 3 4 4" xfId="17897" xr:uid="{00000000-0005-0000-0000-0000894A0000}"/>
    <cellStyle name="20% - Accent2 3 3 5" xfId="7580" xr:uid="{00000000-0005-0000-0000-00008A4A0000}"/>
    <cellStyle name="20% - Accent2 3 3 5 2" xfId="41751" xr:uid="{00000000-0005-0000-0000-00008B4A0000}"/>
    <cellStyle name="20% - Accent2 3 3 5 3" xfId="28431" xr:uid="{00000000-0005-0000-0000-00008C4A0000}"/>
    <cellStyle name="20% - Accent2 3 3 6" xfId="23751" xr:uid="{00000000-0005-0000-0000-00008D4A0000}"/>
    <cellStyle name="20% - Accent2 3 3 7" xfId="37073" xr:uid="{00000000-0005-0000-0000-00008E4A0000}"/>
    <cellStyle name="20% - Accent2 3 3 8" xfId="15124" xr:uid="{00000000-0005-0000-0000-00008F4A0000}"/>
    <cellStyle name="20% - Accent2 3 4" xfId="8884" xr:uid="{00000000-0005-0000-0000-0000904A0000}"/>
    <cellStyle name="20% - Accent2 3 4 2" xfId="29725" xr:uid="{00000000-0005-0000-0000-0000914A0000}"/>
    <cellStyle name="20% - Accent2 3 4 3" xfId="43045" xr:uid="{00000000-0005-0000-0000-0000924A0000}"/>
    <cellStyle name="20% - Accent2 3 4 4" xfId="16418" xr:uid="{00000000-0005-0000-0000-0000934A0000}"/>
    <cellStyle name="20% - Accent2 3 5" xfId="22270" xr:uid="{00000000-0005-0000-0000-0000944A0000}"/>
    <cellStyle name="20% - Accent2 3 6" xfId="35594" xr:uid="{00000000-0005-0000-0000-0000954A0000}"/>
    <cellStyle name="20% - Accent2 4" xfId="526" xr:uid="{00000000-0005-0000-0000-0000964A0000}"/>
    <cellStyle name="20% - Accent2 4 2" xfId="2873" xr:uid="{00000000-0005-0000-0000-0000974A0000}"/>
    <cellStyle name="20% - Accent2 4 2 2" xfId="10377" xr:uid="{00000000-0005-0000-0000-0000984A0000}"/>
    <cellStyle name="20% - Accent2 4 2 2 2" xfId="44537" xr:uid="{00000000-0005-0000-0000-0000994A0000}"/>
    <cellStyle name="20% - Accent2 4 2 2 3" xfId="31217" xr:uid="{00000000-0005-0000-0000-00009A4A0000}"/>
    <cellStyle name="20% - Accent2 4 2 3" xfId="23764" xr:uid="{00000000-0005-0000-0000-00009B4A0000}"/>
    <cellStyle name="20% - Accent2 4 2 4" xfId="37086" xr:uid="{00000000-0005-0000-0000-00009C4A0000}"/>
    <cellStyle name="20% - Accent2 4 2 5" xfId="17910" xr:uid="{00000000-0005-0000-0000-00009D4A0000}"/>
    <cellStyle name="20% - Accent2 4 3" xfId="4436" xr:uid="{00000000-0005-0000-0000-00009E4A0000}"/>
    <cellStyle name="20% - Accent2 4 3 2" xfId="11901" xr:uid="{00000000-0005-0000-0000-00009F4A0000}"/>
    <cellStyle name="20% - Accent2 4 3 2 2" xfId="46060" xr:uid="{00000000-0005-0000-0000-0000A04A0000}"/>
    <cellStyle name="20% - Accent2 4 3 2 3" xfId="32740" xr:uid="{00000000-0005-0000-0000-0000A14A0000}"/>
    <cellStyle name="20% - Accent2 4 3 3" xfId="25287" xr:uid="{00000000-0005-0000-0000-0000A24A0000}"/>
    <cellStyle name="20% - Accent2 4 3 4" xfId="38609" xr:uid="{00000000-0005-0000-0000-0000A34A0000}"/>
    <cellStyle name="20% - Accent2 4 3 5" xfId="19433" xr:uid="{00000000-0005-0000-0000-0000A44A0000}"/>
    <cellStyle name="20% - Accent2 4 4" xfId="5979" xr:uid="{00000000-0005-0000-0000-0000A54A0000}"/>
    <cellStyle name="20% - Accent2 4 4 2" xfId="13444" xr:uid="{00000000-0005-0000-0000-0000A64A0000}"/>
    <cellStyle name="20% - Accent2 4 4 2 2" xfId="47603" xr:uid="{00000000-0005-0000-0000-0000A74A0000}"/>
    <cellStyle name="20% - Accent2 4 4 2 3" xfId="34283" xr:uid="{00000000-0005-0000-0000-0000A84A0000}"/>
    <cellStyle name="20% - Accent2 4 4 3" xfId="26830" xr:uid="{00000000-0005-0000-0000-0000A94A0000}"/>
    <cellStyle name="20% - Accent2 4 4 4" xfId="40152" xr:uid="{00000000-0005-0000-0000-0000AA4A0000}"/>
    <cellStyle name="20% - Accent2 4 4 5" xfId="20976" xr:uid="{00000000-0005-0000-0000-0000AB4A0000}"/>
    <cellStyle name="20% - Accent2 4 5" xfId="8901" xr:uid="{00000000-0005-0000-0000-0000AC4A0000}"/>
    <cellStyle name="20% - Accent2 4 5 2" xfId="29742" xr:uid="{00000000-0005-0000-0000-0000AD4A0000}"/>
    <cellStyle name="20% - Accent2 4 5 3" xfId="43062" xr:uid="{00000000-0005-0000-0000-0000AE4A0000}"/>
    <cellStyle name="20% - Accent2 4 5 4" xfId="16435" xr:uid="{00000000-0005-0000-0000-0000AF4A0000}"/>
    <cellStyle name="20% - Accent2 4 6" xfId="7593" xr:uid="{00000000-0005-0000-0000-0000B04A0000}"/>
    <cellStyle name="20% - Accent2 4 6 2" xfId="41764" xr:uid="{00000000-0005-0000-0000-0000B14A0000}"/>
    <cellStyle name="20% - Accent2 4 6 3" xfId="28444" xr:uid="{00000000-0005-0000-0000-0000B24A0000}"/>
    <cellStyle name="20% - Accent2 4 7" xfId="22287" xr:uid="{00000000-0005-0000-0000-0000B34A0000}"/>
    <cellStyle name="20% - Accent2 4 8" xfId="35611" xr:uid="{00000000-0005-0000-0000-0000B44A0000}"/>
    <cellStyle name="20% - Accent2 4 9" xfId="15137" xr:uid="{00000000-0005-0000-0000-0000B54A0000}"/>
    <cellStyle name="20% - Accent2 5" xfId="543" xr:uid="{00000000-0005-0000-0000-0000B64A0000}"/>
    <cellStyle name="20% - Accent2 5 2" xfId="2921" xr:uid="{00000000-0005-0000-0000-0000B74A0000}"/>
    <cellStyle name="20% - Accent2 5 2 2" xfId="10418" xr:uid="{00000000-0005-0000-0000-0000B84A0000}"/>
    <cellStyle name="20% - Accent2 5 2 2 2" xfId="44578" xr:uid="{00000000-0005-0000-0000-0000B94A0000}"/>
    <cellStyle name="20% - Accent2 5 2 2 3" xfId="31258" xr:uid="{00000000-0005-0000-0000-0000BA4A0000}"/>
    <cellStyle name="20% - Accent2 5 2 3" xfId="23805" xr:uid="{00000000-0005-0000-0000-0000BB4A0000}"/>
    <cellStyle name="20% - Accent2 5 2 4" xfId="37127" xr:uid="{00000000-0005-0000-0000-0000BC4A0000}"/>
    <cellStyle name="20% - Accent2 5 2 5" xfId="17951" xr:uid="{00000000-0005-0000-0000-0000BD4A0000}"/>
    <cellStyle name="20% - Accent2 5 3" xfId="4477" xr:uid="{00000000-0005-0000-0000-0000BE4A0000}"/>
    <cellStyle name="20% - Accent2 5 3 2" xfId="11942" xr:uid="{00000000-0005-0000-0000-0000BF4A0000}"/>
    <cellStyle name="20% - Accent2 5 3 2 2" xfId="46101" xr:uid="{00000000-0005-0000-0000-0000C04A0000}"/>
    <cellStyle name="20% - Accent2 5 3 2 3" xfId="32781" xr:uid="{00000000-0005-0000-0000-0000C14A0000}"/>
    <cellStyle name="20% - Accent2 5 3 3" xfId="25328" xr:uid="{00000000-0005-0000-0000-0000C24A0000}"/>
    <cellStyle name="20% - Accent2 5 3 4" xfId="38650" xr:uid="{00000000-0005-0000-0000-0000C34A0000}"/>
    <cellStyle name="20% - Accent2 5 3 5" xfId="19474" xr:uid="{00000000-0005-0000-0000-0000C44A0000}"/>
    <cellStyle name="20% - Accent2 5 4" xfId="6020" xr:uid="{00000000-0005-0000-0000-0000C54A0000}"/>
    <cellStyle name="20% - Accent2 5 4 2" xfId="13485" xr:uid="{00000000-0005-0000-0000-0000C64A0000}"/>
    <cellStyle name="20% - Accent2 5 4 2 2" xfId="47644" xr:uid="{00000000-0005-0000-0000-0000C74A0000}"/>
    <cellStyle name="20% - Accent2 5 4 2 3" xfId="34324" xr:uid="{00000000-0005-0000-0000-0000C84A0000}"/>
    <cellStyle name="20% - Accent2 5 4 3" xfId="26871" xr:uid="{00000000-0005-0000-0000-0000C94A0000}"/>
    <cellStyle name="20% - Accent2 5 4 4" xfId="40193" xr:uid="{00000000-0005-0000-0000-0000CA4A0000}"/>
    <cellStyle name="20% - Accent2 5 4 5" xfId="21017" xr:uid="{00000000-0005-0000-0000-0000CB4A0000}"/>
    <cellStyle name="20% - Accent2 5 5" xfId="8918" xr:uid="{00000000-0005-0000-0000-0000CC4A0000}"/>
    <cellStyle name="20% - Accent2 5 5 2" xfId="29759" xr:uid="{00000000-0005-0000-0000-0000CD4A0000}"/>
    <cellStyle name="20% - Accent2 5 5 3" xfId="43079" xr:uid="{00000000-0005-0000-0000-0000CE4A0000}"/>
    <cellStyle name="20% - Accent2 5 5 4" xfId="16452" xr:uid="{00000000-0005-0000-0000-0000CF4A0000}"/>
    <cellStyle name="20% - Accent2 5 6" xfId="7634" xr:uid="{00000000-0005-0000-0000-0000D04A0000}"/>
    <cellStyle name="20% - Accent2 5 6 2" xfId="41805" xr:uid="{00000000-0005-0000-0000-0000D14A0000}"/>
    <cellStyle name="20% - Accent2 5 6 3" xfId="28485" xr:uid="{00000000-0005-0000-0000-0000D24A0000}"/>
    <cellStyle name="20% - Accent2 5 7" xfId="22304" xr:uid="{00000000-0005-0000-0000-0000D34A0000}"/>
    <cellStyle name="20% - Accent2 5 8" xfId="35628" xr:uid="{00000000-0005-0000-0000-0000D44A0000}"/>
    <cellStyle name="20% - Accent2 5 9" xfId="15178" xr:uid="{00000000-0005-0000-0000-0000D54A0000}"/>
    <cellStyle name="20% - Accent2 6" xfId="560" xr:uid="{00000000-0005-0000-0000-0000D64A0000}"/>
    <cellStyle name="20% - Accent2 6 2" xfId="2862" xr:uid="{00000000-0005-0000-0000-0000D74A0000}"/>
    <cellStyle name="20% - Accent2 6 2 2" xfId="10367" xr:uid="{00000000-0005-0000-0000-0000D84A0000}"/>
    <cellStyle name="20% - Accent2 6 2 2 2" xfId="44527" xr:uid="{00000000-0005-0000-0000-0000D94A0000}"/>
    <cellStyle name="20% - Accent2 6 2 2 3" xfId="31207" xr:uid="{00000000-0005-0000-0000-0000DA4A0000}"/>
    <cellStyle name="20% - Accent2 6 2 3" xfId="23754" xr:uid="{00000000-0005-0000-0000-0000DB4A0000}"/>
    <cellStyle name="20% - Accent2 6 2 4" xfId="37076" xr:uid="{00000000-0005-0000-0000-0000DC4A0000}"/>
    <cellStyle name="20% - Accent2 6 2 5" xfId="17900" xr:uid="{00000000-0005-0000-0000-0000DD4A0000}"/>
    <cellStyle name="20% - Accent2 6 3" xfId="4426" xr:uid="{00000000-0005-0000-0000-0000DE4A0000}"/>
    <cellStyle name="20% - Accent2 6 3 2" xfId="11891" xr:uid="{00000000-0005-0000-0000-0000DF4A0000}"/>
    <cellStyle name="20% - Accent2 6 3 2 2" xfId="46050" xr:uid="{00000000-0005-0000-0000-0000E04A0000}"/>
    <cellStyle name="20% - Accent2 6 3 2 3" xfId="32730" xr:uid="{00000000-0005-0000-0000-0000E14A0000}"/>
    <cellStyle name="20% - Accent2 6 3 3" xfId="25277" xr:uid="{00000000-0005-0000-0000-0000E24A0000}"/>
    <cellStyle name="20% - Accent2 6 3 4" xfId="38599" xr:uid="{00000000-0005-0000-0000-0000E34A0000}"/>
    <cellStyle name="20% - Accent2 6 3 5" xfId="19423" xr:uid="{00000000-0005-0000-0000-0000E44A0000}"/>
    <cellStyle name="20% - Accent2 6 4" xfId="5969" xr:uid="{00000000-0005-0000-0000-0000E54A0000}"/>
    <cellStyle name="20% - Accent2 6 4 2" xfId="13434" xr:uid="{00000000-0005-0000-0000-0000E64A0000}"/>
    <cellStyle name="20% - Accent2 6 4 2 2" xfId="47593" xr:uid="{00000000-0005-0000-0000-0000E74A0000}"/>
    <cellStyle name="20% - Accent2 6 4 2 3" xfId="34273" xr:uid="{00000000-0005-0000-0000-0000E84A0000}"/>
    <cellStyle name="20% - Accent2 6 4 3" xfId="26820" xr:uid="{00000000-0005-0000-0000-0000E94A0000}"/>
    <cellStyle name="20% - Accent2 6 4 4" xfId="40142" xr:uid="{00000000-0005-0000-0000-0000EA4A0000}"/>
    <cellStyle name="20% - Accent2 6 4 5" xfId="20966" xr:uid="{00000000-0005-0000-0000-0000EB4A0000}"/>
    <cellStyle name="20% - Accent2 6 5" xfId="8935" xr:uid="{00000000-0005-0000-0000-0000EC4A0000}"/>
    <cellStyle name="20% - Accent2 6 5 2" xfId="29776" xr:uid="{00000000-0005-0000-0000-0000ED4A0000}"/>
    <cellStyle name="20% - Accent2 6 5 3" xfId="43096" xr:uid="{00000000-0005-0000-0000-0000EE4A0000}"/>
    <cellStyle name="20% - Accent2 6 5 4" xfId="16469" xr:uid="{00000000-0005-0000-0000-0000EF4A0000}"/>
    <cellStyle name="20% - Accent2 6 6" xfId="7583" xr:uid="{00000000-0005-0000-0000-0000F04A0000}"/>
    <cellStyle name="20% - Accent2 6 6 2" xfId="41754" xr:uid="{00000000-0005-0000-0000-0000F14A0000}"/>
    <cellStyle name="20% - Accent2 6 6 3" xfId="28434" xr:uid="{00000000-0005-0000-0000-0000F24A0000}"/>
    <cellStyle name="20% - Accent2 6 7" xfId="22321" xr:uid="{00000000-0005-0000-0000-0000F34A0000}"/>
    <cellStyle name="20% - Accent2 6 8" xfId="35645" xr:uid="{00000000-0005-0000-0000-0000F44A0000}"/>
    <cellStyle name="20% - Accent2 6 9" xfId="15127" xr:uid="{00000000-0005-0000-0000-0000F54A0000}"/>
    <cellStyle name="20% - Accent2 7" xfId="587" xr:uid="{00000000-0005-0000-0000-0000F64A0000}"/>
    <cellStyle name="20% - Accent2 7 2" xfId="2930" xr:uid="{00000000-0005-0000-0000-0000F74A0000}"/>
    <cellStyle name="20% - Accent2 7 2 2" xfId="10425" xr:uid="{00000000-0005-0000-0000-0000F84A0000}"/>
    <cellStyle name="20% - Accent2 7 2 2 2" xfId="44585" xr:uid="{00000000-0005-0000-0000-0000F94A0000}"/>
    <cellStyle name="20% - Accent2 7 2 2 3" xfId="31265" xr:uid="{00000000-0005-0000-0000-0000FA4A0000}"/>
    <cellStyle name="20% - Accent2 7 2 3" xfId="23812" xr:uid="{00000000-0005-0000-0000-0000FB4A0000}"/>
    <cellStyle name="20% - Accent2 7 2 4" xfId="37134" xr:uid="{00000000-0005-0000-0000-0000FC4A0000}"/>
    <cellStyle name="20% - Accent2 7 2 5" xfId="17958" xr:uid="{00000000-0005-0000-0000-0000FD4A0000}"/>
    <cellStyle name="20% - Accent2 7 3" xfId="4484" xr:uid="{00000000-0005-0000-0000-0000FE4A0000}"/>
    <cellStyle name="20% - Accent2 7 3 2" xfId="11949" xr:uid="{00000000-0005-0000-0000-0000FF4A0000}"/>
    <cellStyle name="20% - Accent2 7 3 2 2" xfId="46108" xr:uid="{00000000-0005-0000-0000-0000004B0000}"/>
    <cellStyle name="20% - Accent2 7 3 2 3" xfId="32788" xr:uid="{00000000-0005-0000-0000-0000014B0000}"/>
    <cellStyle name="20% - Accent2 7 3 3" xfId="25335" xr:uid="{00000000-0005-0000-0000-0000024B0000}"/>
    <cellStyle name="20% - Accent2 7 3 4" xfId="38657" xr:uid="{00000000-0005-0000-0000-0000034B0000}"/>
    <cellStyle name="20% - Accent2 7 3 5" xfId="19481" xr:uid="{00000000-0005-0000-0000-0000044B0000}"/>
    <cellStyle name="20% - Accent2 7 4" xfId="6027" xr:uid="{00000000-0005-0000-0000-0000054B0000}"/>
    <cellStyle name="20% - Accent2 7 4 2" xfId="13492" xr:uid="{00000000-0005-0000-0000-0000064B0000}"/>
    <cellStyle name="20% - Accent2 7 4 2 2" xfId="47651" xr:uid="{00000000-0005-0000-0000-0000074B0000}"/>
    <cellStyle name="20% - Accent2 7 4 2 3" xfId="34331" xr:uid="{00000000-0005-0000-0000-0000084B0000}"/>
    <cellStyle name="20% - Accent2 7 4 3" xfId="26878" xr:uid="{00000000-0005-0000-0000-0000094B0000}"/>
    <cellStyle name="20% - Accent2 7 4 4" xfId="40200" xr:uid="{00000000-0005-0000-0000-00000A4B0000}"/>
    <cellStyle name="20% - Accent2 7 4 5" xfId="21024" xr:uid="{00000000-0005-0000-0000-00000B4B0000}"/>
    <cellStyle name="20% - Accent2 7 5" xfId="8962" xr:uid="{00000000-0005-0000-0000-00000C4B0000}"/>
    <cellStyle name="20% - Accent2 7 5 2" xfId="29803" xr:uid="{00000000-0005-0000-0000-00000D4B0000}"/>
    <cellStyle name="20% - Accent2 7 5 3" xfId="43123" xr:uid="{00000000-0005-0000-0000-00000E4B0000}"/>
    <cellStyle name="20% - Accent2 7 5 4" xfId="16496" xr:uid="{00000000-0005-0000-0000-00000F4B0000}"/>
    <cellStyle name="20% - Accent2 7 6" xfId="7641" xr:uid="{00000000-0005-0000-0000-0000104B0000}"/>
    <cellStyle name="20% - Accent2 7 6 2" xfId="41812" xr:uid="{00000000-0005-0000-0000-0000114B0000}"/>
    <cellStyle name="20% - Accent2 7 6 3" xfId="28492" xr:uid="{00000000-0005-0000-0000-0000124B0000}"/>
    <cellStyle name="20% - Accent2 7 7" xfId="22348" xr:uid="{00000000-0005-0000-0000-0000134B0000}"/>
    <cellStyle name="20% - Accent2 7 8" xfId="35672" xr:uid="{00000000-0005-0000-0000-0000144B0000}"/>
    <cellStyle name="20% - Accent2 7 9" xfId="15185" xr:uid="{00000000-0005-0000-0000-0000154B0000}"/>
    <cellStyle name="20% - Accent2 8" xfId="861" xr:uid="{00000000-0005-0000-0000-0000164B0000}"/>
    <cellStyle name="20% - Accent2 9" xfId="1177" xr:uid="{00000000-0005-0000-0000-0000174B0000}"/>
    <cellStyle name="20% - Accent2 9 2" xfId="3063" xr:uid="{00000000-0005-0000-0000-0000184B0000}"/>
    <cellStyle name="20% - Accent2 9 2 2" xfId="10536" xr:uid="{00000000-0005-0000-0000-0000194B0000}"/>
    <cellStyle name="20% - Accent2 9 2 2 2" xfId="44696" xr:uid="{00000000-0005-0000-0000-00001A4B0000}"/>
    <cellStyle name="20% - Accent2 9 2 2 3" xfId="31376" xr:uid="{00000000-0005-0000-0000-00001B4B0000}"/>
    <cellStyle name="20% - Accent2 9 2 3" xfId="23923" xr:uid="{00000000-0005-0000-0000-00001C4B0000}"/>
    <cellStyle name="20% - Accent2 9 2 4" xfId="37245" xr:uid="{00000000-0005-0000-0000-00001D4B0000}"/>
    <cellStyle name="20% - Accent2 9 2 5" xfId="18069" xr:uid="{00000000-0005-0000-0000-00001E4B0000}"/>
    <cellStyle name="20% - Accent2 9 3" xfId="4595" xr:uid="{00000000-0005-0000-0000-00001F4B0000}"/>
    <cellStyle name="20% - Accent2 9 3 2" xfId="12060" xr:uid="{00000000-0005-0000-0000-0000204B0000}"/>
    <cellStyle name="20% - Accent2 9 3 2 2" xfId="46219" xr:uid="{00000000-0005-0000-0000-0000214B0000}"/>
    <cellStyle name="20% - Accent2 9 3 2 3" xfId="32899" xr:uid="{00000000-0005-0000-0000-0000224B0000}"/>
    <cellStyle name="20% - Accent2 9 3 3" xfId="25446" xr:uid="{00000000-0005-0000-0000-0000234B0000}"/>
    <cellStyle name="20% - Accent2 9 3 4" xfId="38768" xr:uid="{00000000-0005-0000-0000-0000244B0000}"/>
    <cellStyle name="20% - Accent2 9 3 5" xfId="19592" xr:uid="{00000000-0005-0000-0000-0000254B0000}"/>
    <cellStyle name="20% - Accent2 9 4" xfId="6138" xr:uid="{00000000-0005-0000-0000-0000264B0000}"/>
    <cellStyle name="20% - Accent2 9 4 2" xfId="13603" xr:uid="{00000000-0005-0000-0000-0000274B0000}"/>
    <cellStyle name="20% - Accent2 9 4 2 2" xfId="47762" xr:uid="{00000000-0005-0000-0000-0000284B0000}"/>
    <cellStyle name="20% - Accent2 9 4 2 3" xfId="34442" xr:uid="{00000000-0005-0000-0000-0000294B0000}"/>
    <cellStyle name="20% - Accent2 9 4 3" xfId="26989" xr:uid="{00000000-0005-0000-0000-00002A4B0000}"/>
    <cellStyle name="20% - Accent2 9 4 4" xfId="40311" xr:uid="{00000000-0005-0000-0000-00002B4B0000}"/>
    <cellStyle name="20% - Accent2 9 4 5" xfId="21135" xr:uid="{00000000-0005-0000-0000-00002C4B0000}"/>
    <cellStyle name="20% - Accent2 9 5" xfId="9026" xr:uid="{00000000-0005-0000-0000-00002D4B0000}"/>
    <cellStyle name="20% - Accent2 9 5 2" xfId="29867" xr:uid="{00000000-0005-0000-0000-00002E4B0000}"/>
    <cellStyle name="20% - Accent2 9 5 3" xfId="43187" xr:uid="{00000000-0005-0000-0000-00002F4B0000}"/>
    <cellStyle name="20% - Accent2 9 5 4" xfId="16560" xr:uid="{00000000-0005-0000-0000-0000304B0000}"/>
    <cellStyle name="20% - Accent2 9 6" xfId="7752" xr:uid="{00000000-0005-0000-0000-0000314B0000}"/>
    <cellStyle name="20% - Accent2 9 6 2" xfId="41923" xr:uid="{00000000-0005-0000-0000-0000324B0000}"/>
    <cellStyle name="20% - Accent2 9 6 3" xfId="28603" xr:uid="{00000000-0005-0000-0000-0000334B0000}"/>
    <cellStyle name="20% - Accent2 9 7" xfId="22413" xr:uid="{00000000-0005-0000-0000-0000344B0000}"/>
    <cellStyle name="20% - Accent2 9 8" xfId="35736" xr:uid="{00000000-0005-0000-0000-0000354B0000}"/>
    <cellStyle name="20% - Accent2 9 9" xfId="15296" xr:uid="{00000000-0005-0000-0000-0000364B0000}"/>
    <cellStyle name="20% - Accent3" xfId="30" builtinId="38" customBuiltin="1"/>
    <cellStyle name="20% - Accent3 10" xfId="1308" xr:uid="{00000000-0005-0000-0000-0000384B0000}"/>
    <cellStyle name="20% - Accent3 10 2" xfId="3191" xr:uid="{00000000-0005-0000-0000-0000394B0000}"/>
    <cellStyle name="20% - Accent3 10 2 2" xfId="10660" xr:uid="{00000000-0005-0000-0000-00003A4B0000}"/>
    <cellStyle name="20% - Accent3 10 2 2 2" xfId="44820" xr:uid="{00000000-0005-0000-0000-00003B4B0000}"/>
    <cellStyle name="20% - Accent3 10 2 2 3" xfId="31500" xr:uid="{00000000-0005-0000-0000-00003C4B0000}"/>
    <cellStyle name="20% - Accent3 10 2 3" xfId="24047" xr:uid="{00000000-0005-0000-0000-00003D4B0000}"/>
    <cellStyle name="20% - Accent3 10 2 4" xfId="37369" xr:uid="{00000000-0005-0000-0000-00003E4B0000}"/>
    <cellStyle name="20% - Accent3 10 2 5" xfId="18193" xr:uid="{00000000-0005-0000-0000-00003F4B0000}"/>
    <cellStyle name="20% - Accent3 10 3" xfId="4719" xr:uid="{00000000-0005-0000-0000-0000404B0000}"/>
    <cellStyle name="20% - Accent3 10 3 2" xfId="12184" xr:uid="{00000000-0005-0000-0000-0000414B0000}"/>
    <cellStyle name="20% - Accent3 10 3 2 2" xfId="46343" xr:uid="{00000000-0005-0000-0000-0000424B0000}"/>
    <cellStyle name="20% - Accent3 10 3 2 3" xfId="33023" xr:uid="{00000000-0005-0000-0000-0000434B0000}"/>
    <cellStyle name="20% - Accent3 10 3 3" xfId="25570" xr:uid="{00000000-0005-0000-0000-0000444B0000}"/>
    <cellStyle name="20% - Accent3 10 3 4" xfId="38892" xr:uid="{00000000-0005-0000-0000-0000454B0000}"/>
    <cellStyle name="20% - Accent3 10 3 5" xfId="19716" xr:uid="{00000000-0005-0000-0000-0000464B0000}"/>
    <cellStyle name="20% - Accent3 10 4" xfId="6262" xr:uid="{00000000-0005-0000-0000-0000474B0000}"/>
    <cellStyle name="20% - Accent3 10 4 2" xfId="13727" xr:uid="{00000000-0005-0000-0000-0000484B0000}"/>
    <cellStyle name="20% - Accent3 10 4 2 2" xfId="47886" xr:uid="{00000000-0005-0000-0000-0000494B0000}"/>
    <cellStyle name="20% - Accent3 10 4 2 3" xfId="34566" xr:uid="{00000000-0005-0000-0000-00004A4B0000}"/>
    <cellStyle name="20% - Accent3 10 4 3" xfId="27113" xr:uid="{00000000-0005-0000-0000-00004B4B0000}"/>
    <cellStyle name="20% - Accent3 10 4 4" xfId="40435" xr:uid="{00000000-0005-0000-0000-00004C4B0000}"/>
    <cellStyle name="20% - Accent3 10 4 5" xfId="21259" xr:uid="{00000000-0005-0000-0000-00004D4B0000}"/>
    <cellStyle name="20% - Accent3 10 5" xfId="9150" xr:uid="{00000000-0005-0000-0000-00004E4B0000}"/>
    <cellStyle name="20% - Accent3 10 5 2" xfId="29991" xr:uid="{00000000-0005-0000-0000-00004F4B0000}"/>
    <cellStyle name="20% - Accent3 10 5 3" xfId="43311" xr:uid="{00000000-0005-0000-0000-0000504B0000}"/>
    <cellStyle name="20% - Accent3 10 5 4" xfId="16684" xr:uid="{00000000-0005-0000-0000-0000514B0000}"/>
    <cellStyle name="20% - Accent3 10 6" xfId="7876" xr:uid="{00000000-0005-0000-0000-0000524B0000}"/>
    <cellStyle name="20% - Accent3 10 6 2" xfId="42047" xr:uid="{00000000-0005-0000-0000-0000534B0000}"/>
    <cellStyle name="20% - Accent3 10 6 3" xfId="28727" xr:uid="{00000000-0005-0000-0000-0000544B0000}"/>
    <cellStyle name="20% - Accent3 10 7" xfId="22537" xr:uid="{00000000-0005-0000-0000-0000554B0000}"/>
    <cellStyle name="20% - Accent3 10 8" xfId="35860" xr:uid="{00000000-0005-0000-0000-0000564B0000}"/>
    <cellStyle name="20% - Accent3 10 9" xfId="15420" xr:uid="{00000000-0005-0000-0000-0000574B0000}"/>
    <cellStyle name="20% - Accent3 11" xfId="1753" xr:uid="{00000000-0005-0000-0000-0000584B0000}"/>
    <cellStyle name="20% - Accent3 11 2" xfId="3313" xr:uid="{00000000-0005-0000-0000-0000594B0000}"/>
    <cellStyle name="20% - Accent3 11 2 2" xfId="10778" xr:uid="{00000000-0005-0000-0000-00005A4B0000}"/>
    <cellStyle name="20% - Accent3 11 2 2 2" xfId="44938" xr:uid="{00000000-0005-0000-0000-00005B4B0000}"/>
    <cellStyle name="20% - Accent3 11 2 2 3" xfId="31618" xr:uid="{00000000-0005-0000-0000-00005C4B0000}"/>
    <cellStyle name="20% - Accent3 11 2 3" xfId="24165" xr:uid="{00000000-0005-0000-0000-00005D4B0000}"/>
    <cellStyle name="20% - Accent3 11 2 4" xfId="37487" xr:uid="{00000000-0005-0000-0000-00005E4B0000}"/>
    <cellStyle name="20% - Accent3 11 2 5" xfId="18311" xr:uid="{00000000-0005-0000-0000-00005F4B0000}"/>
    <cellStyle name="20% - Accent3 11 3" xfId="4837" xr:uid="{00000000-0005-0000-0000-0000604B0000}"/>
    <cellStyle name="20% - Accent3 11 3 2" xfId="12302" xr:uid="{00000000-0005-0000-0000-0000614B0000}"/>
    <cellStyle name="20% - Accent3 11 3 2 2" xfId="46461" xr:uid="{00000000-0005-0000-0000-0000624B0000}"/>
    <cellStyle name="20% - Accent3 11 3 2 3" xfId="33141" xr:uid="{00000000-0005-0000-0000-0000634B0000}"/>
    <cellStyle name="20% - Accent3 11 3 3" xfId="25688" xr:uid="{00000000-0005-0000-0000-0000644B0000}"/>
    <cellStyle name="20% - Accent3 11 3 4" xfId="39010" xr:uid="{00000000-0005-0000-0000-0000654B0000}"/>
    <cellStyle name="20% - Accent3 11 3 5" xfId="19834" xr:uid="{00000000-0005-0000-0000-0000664B0000}"/>
    <cellStyle name="20% - Accent3 11 4" xfId="6380" xr:uid="{00000000-0005-0000-0000-0000674B0000}"/>
    <cellStyle name="20% - Accent3 11 4 2" xfId="13845" xr:uid="{00000000-0005-0000-0000-0000684B0000}"/>
    <cellStyle name="20% - Accent3 11 4 2 2" xfId="48004" xr:uid="{00000000-0005-0000-0000-0000694B0000}"/>
    <cellStyle name="20% - Accent3 11 4 2 3" xfId="34684" xr:uid="{00000000-0005-0000-0000-00006A4B0000}"/>
    <cellStyle name="20% - Accent3 11 4 3" xfId="27231" xr:uid="{00000000-0005-0000-0000-00006B4B0000}"/>
    <cellStyle name="20% - Accent3 11 4 4" xfId="40553" xr:uid="{00000000-0005-0000-0000-00006C4B0000}"/>
    <cellStyle name="20% - Accent3 11 4 5" xfId="21377" xr:uid="{00000000-0005-0000-0000-00006D4B0000}"/>
    <cellStyle name="20% - Accent3 11 5" xfId="9268" xr:uid="{00000000-0005-0000-0000-00006E4B0000}"/>
    <cellStyle name="20% - Accent3 11 5 2" xfId="30109" xr:uid="{00000000-0005-0000-0000-00006F4B0000}"/>
    <cellStyle name="20% - Accent3 11 5 3" xfId="43429" xr:uid="{00000000-0005-0000-0000-0000704B0000}"/>
    <cellStyle name="20% - Accent3 11 5 4" xfId="16802" xr:uid="{00000000-0005-0000-0000-0000714B0000}"/>
    <cellStyle name="20% - Accent3 11 6" xfId="7994" xr:uid="{00000000-0005-0000-0000-0000724B0000}"/>
    <cellStyle name="20% - Accent3 11 6 2" xfId="42165" xr:uid="{00000000-0005-0000-0000-0000734B0000}"/>
    <cellStyle name="20% - Accent3 11 6 3" xfId="28845" xr:uid="{00000000-0005-0000-0000-0000744B0000}"/>
    <cellStyle name="20% - Accent3 11 7" xfId="22656" xr:uid="{00000000-0005-0000-0000-0000754B0000}"/>
    <cellStyle name="20% - Accent3 11 8" xfId="35978" xr:uid="{00000000-0005-0000-0000-0000764B0000}"/>
    <cellStyle name="20% - Accent3 11 9" xfId="15538" xr:uid="{00000000-0005-0000-0000-0000774B0000}"/>
    <cellStyle name="20% - Accent3 12" xfId="1770" xr:uid="{00000000-0005-0000-0000-0000784B0000}"/>
    <cellStyle name="20% - Accent3 12 2" xfId="3330" xr:uid="{00000000-0005-0000-0000-0000794B0000}"/>
    <cellStyle name="20% - Accent3 12 2 2" xfId="10795" xr:uid="{00000000-0005-0000-0000-00007A4B0000}"/>
    <cellStyle name="20% - Accent3 12 2 2 2" xfId="44955" xr:uid="{00000000-0005-0000-0000-00007B4B0000}"/>
    <cellStyle name="20% - Accent3 12 2 2 3" xfId="31635" xr:uid="{00000000-0005-0000-0000-00007C4B0000}"/>
    <cellStyle name="20% - Accent3 12 2 3" xfId="24182" xr:uid="{00000000-0005-0000-0000-00007D4B0000}"/>
    <cellStyle name="20% - Accent3 12 2 4" xfId="37504" xr:uid="{00000000-0005-0000-0000-00007E4B0000}"/>
    <cellStyle name="20% - Accent3 12 2 5" xfId="18328" xr:uid="{00000000-0005-0000-0000-00007F4B0000}"/>
    <cellStyle name="20% - Accent3 12 3" xfId="4854" xr:uid="{00000000-0005-0000-0000-0000804B0000}"/>
    <cellStyle name="20% - Accent3 12 3 2" xfId="12319" xr:uid="{00000000-0005-0000-0000-0000814B0000}"/>
    <cellStyle name="20% - Accent3 12 3 2 2" xfId="46478" xr:uid="{00000000-0005-0000-0000-0000824B0000}"/>
    <cellStyle name="20% - Accent3 12 3 2 3" xfId="33158" xr:uid="{00000000-0005-0000-0000-0000834B0000}"/>
    <cellStyle name="20% - Accent3 12 3 3" xfId="25705" xr:uid="{00000000-0005-0000-0000-0000844B0000}"/>
    <cellStyle name="20% - Accent3 12 3 4" xfId="39027" xr:uid="{00000000-0005-0000-0000-0000854B0000}"/>
    <cellStyle name="20% - Accent3 12 3 5" xfId="19851" xr:uid="{00000000-0005-0000-0000-0000864B0000}"/>
    <cellStyle name="20% - Accent3 12 4" xfId="6397" xr:uid="{00000000-0005-0000-0000-0000874B0000}"/>
    <cellStyle name="20% - Accent3 12 4 2" xfId="13862" xr:uid="{00000000-0005-0000-0000-0000884B0000}"/>
    <cellStyle name="20% - Accent3 12 4 2 2" xfId="48021" xr:uid="{00000000-0005-0000-0000-0000894B0000}"/>
    <cellStyle name="20% - Accent3 12 4 2 3" xfId="34701" xr:uid="{00000000-0005-0000-0000-00008A4B0000}"/>
    <cellStyle name="20% - Accent3 12 4 3" xfId="27248" xr:uid="{00000000-0005-0000-0000-00008B4B0000}"/>
    <cellStyle name="20% - Accent3 12 4 4" xfId="40570" xr:uid="{00000000-0005-0000-0000-00008C4B0000}"/>
    <cellStyle name="20% - Accent3 12 4 5" xfId="21394" xr:uid="{00000000-0005-0000-0000-00008D4B0000}"/>
    <cellStyle name="20% - Accent3 12 5" xfId="9285" xr:uid="{00000000-0005-0000-0000-00008E4B0000}"/>
    <cellStyle name="20% - Accent3 12 5 2" xfId="30126" xr:uid="{00000000-0005-0000-0000-00008F4B0000}"/>
    <cellStyle name="20% - Accent3 12 5 3" xfId="43446" xr:uid="{00000000-0005-0000-0000-0000904B0000}"/>
    <cellStyle name="20% - Accent3 12 5 4" xfId="16819" xr:uid="{00000000-0005-0000-0000-0000914B0000}"/>
    <cellStyle name="20% - Accent3 12 6" xfId="8011" xr:uid="{00000000-0005-0000-0000-0000924B0000}"/>
    <cellStyle name="20% - Accent3 12 6 2" xfId="42182" xr:uid="{00000000-0005-0000-0000-0000934B0000}"/>
    <cellStyle name="20% - Accent3 12 6 3" xfId="28862" xr:uid="{00000000-0005-0000-0000-0000944B0000}"/>
    <cellStyle name="20% - Accent3 12 7" xfId="22673" xr:uid="{00000000-0005-0000-0000-0000954B0000}"/>
    <cellStyle name="20% - Accent3 12 8" xfId="35995" xr:uid="{00000000-0005-0000-0000-0000964B0000}"/>
    <cellStyle name="20% - Accent3 12 9" xfId="15555" xr:uid="{00000000-0005-0000-0000-0000974B0000}"/>
    <cellStyle name="20% - Accent3 13" xfId="1791" xr:uid="{00000000-0005-0000-0000-0000984B0000}"/>
    <cellStyle name="20% - Accent3 13 2" xfId="3351" xr:uid="{00000000-0005-0000-0000-0000994B0000}"/>
    <cellStyle name="20% - Accent3 13 2 2" xfId="10816" xr:uid="{00000000-0005-0000-0000-00009A4B0000}"/>
    <cellStyle name="20% - Accent3 13 2 2 2" xfId="44976" xr:uid="{00000000-0005-0000-0000-00009B4B0000}"/>
    <cellStyle name="20% - Accent3 13 2 2 3" xfId="31656" xr:uid="{00000000-0005-0000-0000-00009C4B0000}"/>
    <cellStyle name="20% - Accent3 13 2 3" xfId="24203" xr:uid="{00000000-0005-0000-0000-00009D4B0000}"/>
    <cellStyle name="20% - Accent3 13 2 4" xfId="37525" xr:uid="{00000000-0005-0000-0000-00009E4B0000}"/>
    <cellStyle name="20% - Accent3 13 2 5" xfId="18349" xr:uid="{00000000-0005-0000-0000-00009F4B0000}"/>
    <cellStyle name="20% - Accent3 13 3" xfId="4875" xr:uid="{00000000-0005-0000-0000-0000A04B0000}"/>
    <cellStyle name="20% - Accent3 13 3 2" xfId="12340" xr:uid="{00000000-0005-0000-0000-0000A14B0000}"/>
    <cellStyle name="20% - Accent3 13 3 2 2" xfId="46499" xr:uid="{00000000-0005-0000-0000-0000A24B0000}"/>
    <cellStyle name="20% - Accent3 13 3 2 3" xfId="33179" xr:uid="{00000000-0005-0000-0000-0000A34B0000}"/>
    <cellStyle name="20% - Accent3 13 3 3" xfId="25726" xr:uid="{00000000-0005-0000-0000-0000A44B0000}"/>
    <cellStyle name="20% - Accent3 13 3 4" xfId="39048" xr:uid="{00000000-0005-0000-0000-0000A54B0000}"/>
    <cellStyle name="20% - Accent3 13 3 5" xfId="19872" xr:uid="{00000000-0005-0000-0000-0000A64B0000}"/>
    <cellStyle name="20% - Accent3 13 4" xfId="6418" xr:uid="{00000000-0005-0000-0000-0000A74B0000}"/>
    <cellStyle name="20% - Accent3 13 4 2" xfId="13883" xr:uid="{00000000-0005-0000-0000-0000A84B0000}"/>
    <cellStyle name="20% - Accent3 13 4 2 2" xfId="48042" xr:uid="{00000000-0005-0000-0000-0000A94B0000}"/>
    <cellStyle name="20% - Accent3 13 4 2 3" xfId="34722" xr:uid="{00000000-0005-0000-0000-0000AA4B0000}"/>
    <cellStyle name="20% - Accent3 13 4 3" xfId="27269" xr:uid="{00000000-0005-0000-0000-0000AB4B0000}"/>
    <cellStyle name="20% - Accent3 13 4 4" xfId="40591" xr:uid="{00000000-0005-0000-0000-0000AC4B0000}"/>
    <cellStyle name="20% - Accent3 13 4 5" xfId="21415" xr:uid="{00000000-0005-0000-0000-0000AD4B0000}"/>
    <cellStyle name="20% - Accent3 13 5" xfId="9306" xr:uid="{00000000-0005-0000-0000-0000AE4B0000}"/>
    <cellStyle name="20% - Accent3 13 5 2" xfId="30147" xr:uid="{00000000-0005-0000-0000-0000AF4B0000}"/>
    <cellStyle name="20% - Accent3 13 5 3" xfId="43467" xr:uid="{00000000-0005-0000-0000-0000B04B0000}"/>
    <cellStyle name="20% - Accent3 13 5 4" xfId="16840" xr:uid="{00000000-0005-0000-0000-0000B14B0000}"/>
    <cellStyle name="20% - Accent3 13 6" xfId="8032" xr:uid="{00000000-0005-0000-0000-0000B24B0000}"/>
    <cellStyle name="20% - Accent3 13 6 2" xfId="42203" xr:uid="{00000000-0005-0000-0000-0000B34B0000}"/>
    <cellStyle name="20% - Accent3 13 6 3" xfId="28883" xr:uid="{00000000-0005-0000-0000-0000B44B0000}"/>
    <cellStyle name="20% - Accent3 13 7" xfId="22694" xr:uid="{00000000-0005-0000-0000-0000B54B0000}"/>
    <cellStyle name="20% - Accent3 13 8" xfId="36016" xr:uid="{00000000-0005-0000-0000-0000B64B0000}"/>
    <cellStyle name="20% - Accent3 13 9" xfId="15576" xr:uid="{00000000-0005-0000-0000-0000B74B0000}"/>
    <cellStyle name="20% - Accent3 14" xfId="1809" xr:uid="{00000000-0005-0000-0000-0000B84B0000}"/>
    <cellStyle name="20% - Accent3 14 2" xfId="3369" xr:uid="{00000000-0005-0000-0000-0000B94B0000}"/>
    <cellStyle name="20% - Accent3 14 2 2" xfId="10834" xr:uid="{00000000-0005-0000-0000-0000BA4B0000}"/>
    <cellStyle name="20% - Accent3 14 2 2 2" xfId="44994" xr:uid="{00000000-0005-0000-0000-0000BB4B0000}"/>
    <cellStyle name="20% - Accent3 14 2 2 3" xfId="31674" xr:uid="{00000000-0005-0000-0000-0000BC4B0000}"/>
    <cellStyle name="20% - Accent3 14 2 3" xfId="24221" xr:uid="{00000000-0005-0000-0000-0000BD4B0000}"/>
    <cellStyle name="20% - Accent3 14 2 4" xfId="37543" xr:uid="{00000000-0005-0000-0000-0000BE4B0000}"/>
    <cellStyle name="20% - Accent3 14 2 5" xfId="18367" xr:uid="{00000000-0005-0000-0000-0000BF4B0000}"/>
    <cellStyle name="20% - Accent3 14 3" xfId="4893" xr:uid="{00000000-0005-0000-0000-0000C04B0000}"/>
    <cellStyle name="20% - Accent3 14 3 2" xfId="12358" xr:uid="{00000000-0005-0000-0000-0000C14B0000}"/>
    <cellStyle name="20% - Accent3 14 3 2 2" xfId="46517" xr:uid="{00000000-0005-0000-0000-0000C24B0000}"/>
    <cellStyle name="20% - Accent3 14 3 2 3" xfId="33197" xr:uid="{00000000-0005-0000-0000-0000C34B0000}"/>
    <cellStyle name="20% - Accent3 14 3 3" xfId="25744" xr:uid="{00000000-0005-0000-0000-0000C44B0000}"/>
    <cellStyle name="20% - Accent3 14 3 4" xfId="39066" xr:uid="{00000000-0005-0000-0000-0000C54B0000}"/>
    <cellStyle name="20% - Accent3 14 3 5" xfId="19890" xr:uid="{00000000-0005-0000-0000-0000C64B0000}"/>
    <cellStyle name="20% - Accent3 14 4" xfId="6436" xr:uid="{00000000-0005-0000-0000-0000C74B0000}"/>
    <cellStyle name="20% - Accent3 14 4 2" xfId="13901" xr:uid="{00000000-0005-0000-0000-0000C84B0000}"/>
    <cellStyle name="20% - Accent3 14 4 2 2" xfId="48060" xr:uid="{00000000-0005-0000-0000-0000C94B0000}"/>
    <cellStyle name="20% - Accent3 14 4 2 3" xfId="34740" xr:uid="{00000000-0005-0000-0000-0000CA4B0000}"/>
    <cellStyle name="20% - Accent3 14 4 3" xfId="27287" xr:uid="{00000000-0005-0000-0000-0000CB4B0000}"/>
    <cellStyle name="20% - Accent3 14 4 4" xfId="40609" xr:uid="{00000000-0005-0000-0000-0000CC4B0000}"/>
    <cellStyle name="20% - Accent3 14 4 5" xfId="21433" xr:uid="{00000000-0005-0000-0000-0000CD4B0000}"/>
    <cellStyle name="20% - Accent3 14 5" xfId="9324" xr:uid="{00000000-0005-0000-0000-0000CE4B0000}"/>
    <cellStyle name="20% - Accent3 14 5 2" xfId="30165" xr:uid="{00000000-0005-0000-0000-0000CF4B0000}"/>
    <cellStyle name="20% - Accent3 14 5 3" xfId="43485" xr:uid="{00000000-0005-0000-0000-0000D04B0000}"/>
    <cellStyle name="20% - Accent3 14 5 4" xfId="16858" xr:uid="{00000000-0005-0000-0000-0000D14B0000}"/>
    <cellStyle name="20% - Accent3 14 6" xfId="8050" xr:uid="{00000000-0005-0000-0000-0000D24B0000}"/>
    <cellStyle name="20% - Accent3 14 6 2" xfId="42221" xr:uid="{00000000-0005-0000-0000-0000D34B0000}"/>
    <cellStyle name="20% - Accent3 14 6 3" xfId="28901" xr:uid="{00000000-0005-0000-0000-0000D44B0000}"/>
    <cellStyle name="20% - Accent3 14 7" xfId="22712" xr:uid="{00000000-0005-0000-0000-0000D54B0000}"/>
    <cellStyle name="20% - Accent3 14 8" xfId="36034" xr:uid="{00000000-0005-0000-0000-0000D64B0000}"/>
    <cellStyle name="20% - Accent3 14 9" xfId="15594" xr:uid="{00000000-0005-0000-0000-0000D74B0000}"/>
    <cellStyle name="20% - Accent3 15" xfId="2087" xr:uid="{00000000-0005-0000-0000-0000D84B0000}"/>
    <cellStyle name="20% - Accent3 15 2" xfId="3640" xr:uid="{00000000-0005-0000-0000-0000D94B0000}"/>
    <cellStyle name="20% - Accent3 15 2 2" xfId="11105" xr:uid="{00000000-0005-0000-0000-0000DA4B0000}"/>
    <cellStyle name="20% - Accent3 15 2 2 2" xfId="45265" xr:uid="{00000000-0005-0000-0000-0000DB4B0000}"/>
    <cellStyle name="20% - Accent3 15 2 2 3" xfId="31945" xr:uid="{00000000-0005-0000-0000-0000DC4B0000}"/>
    <cellStyle name="20% - Accent3 15 2 3" xfId="24492" xr:uid="{00000000-0005-0000-0000-0000DD4B0000}"/>
    <cellStyle name="20% - Accent3 15 2 4" xfId="37814" xr:uid="{00000000-0005-0000-0000-0000DE4B0000}"/>
    <cellStyle name="20% - Accent3 15 2 5" xfId="18638" xr:uid="{00000000-0005-0000-0000-0000DF4B0000}"/>
    <cellStyle name="20% - Accent3 15 3" xfId="5164" xr:uid="{00000000-0005-0000-0000-0000E04B0000}"/>
    <cellStyle name="20% - Accent3 15 3 2" xfId="12629" xr:uid="{00000000-0005-0000-0000-0000E14B0000}"/>
    <cellStyle name="20% - Accent3 15 3 2 2" xfId="46788" xr:uid="{00000000-0005-0000-0000-0000E24B0000}"/>
    <cellStyle name="20% - Accent3 15 3 2 3" xfId="33468" xr:uid="{00000000-0005-0000-0000-0000E34B0000}"/>
    <cellStyle name="20% - Accent3 15 3 3" xfId="26015" xr:uid="{00000000-0005-0000-0000-0000E44B0000}"/>
    <cellStyle name="20% - Accent3 15 3 4" xfId="39337" xr:uid="{00000000-0005-0000-0000-0000E54B0000}"/>
    <cellStyle name="20% - Accent3 15 3 5" xfId="20161" xr:uid="{00000000-0005-0000-0000-0000E64B0000}"/>
    <cellStyle name="20% - Accent3 15 4" xfId="6707" xr:uid="{00000000-0005-0000-0000-0000E74B0000}"/>
    <cellStyle name="20% - Accent3 15 4 2" xfId="14172" xr:uid="{00000000-0005-0000-0000-0000E84B0000}"/>
    <cellStyle name="20% - Accent3 15 4 2 2" xfId="48331" xr:uid="{00000000-0005-0000-0000-0000E94B0000}"/>
    <cellStyle name="20% - Accent3 15 4 2 3" xfId="35011" xr:uid="{00000000-0005-0000-0000-0000EA4B0000}"/>
    <cellStyle name="20% - Accent3 15 4 3" xfId="27558" xr:uid="{00000000-0005-0000-0000-0000EB4B0000}"/>
    <cellStyle name="20% - Accent3 15 4 4" xfId="40880" xr:uid="{00000000-0005-0000-0000-0000EC4B0000}"/>
    <cellStyle name="20% - Accent3 15 4 5" xfId="21704" xr:uid="{00000000-0005-0000-0000-0000ED4B0000}"/>
    <cellStyle name="20% - Accent3 15 5" xfId="9595" xr:uid="{00000000-0005-0000-0000-0000EE4B0000}"/>
    <cellStyle name="20% - Accent3 15 5 2" xfId="30436" xr:uid="{00000000-0005-0000-0000-0000EF4B0000}"/>
    <cellStyle name="20% - Accent3 15 5 3" xfId="43756" xr:uid="{00000000-0005-0000-0000-0000F04B0000}"/>
    <cellStyle name="20% - Accent3 15 5 4" xfId="17129" xr:uid="{00000000-0005-0000-0000-0000F14B0000}"/>
    <cellStyle name="20% - Accent3 15 6" xfId="8321" xr:uid="{00000000-0005-0000-0000-0000F24B0000}"/>
    <cellStyle name="20% - Accent3 15 6 2" xfId="42492" xr:uid="{00000000-0005-0000-0000-0000F34B0000}"/>
    <cellStyle name="20% - Accent3 15 6 3" xfId="29172" xr:uid="{00000000-0005-0000-0000-0000F44B0000}"/>
    <cellStyle name="20% - Accent3 15 7" xfId="22983" xr:uid="{00000000-0005-0000-0000-0000F54B0000}"/>
    <cellStyle name="20% - Accent3 15 8" xfId="36305" xr:uid="{00000000-0005-0000-0000-0000F64B0000}"/>
    <cellStyle name="20% - Accent3 15 9" xfId="15865" xr:uid="{00000000-0005-0000-0000-0000F74B0000}"/>
    <cellStyle name="20% - Accent3 16" xfId="2143" xr:uid="{00000000-0005-0000-0000-0000F84B0000}"/>
    <cellStyle name="20% - Accent3 16 2" xfId="3686" xr:uid="{00000000-0005-0000-0000-0000F94B0000}"/>
    <cellStyle name="20% - Accent3 16 2 2" xfId="11151" xr:uid="{00000000-0005-0000-0000-0000FA4B0000}"/>
    <cellStyle name="20% - Accent3 16 2 2 2" xfId="45311" xr:uid="{00000000-0005-0000-0000-0000FB4B0000}"/>
    <cellStyle name="20% - Accent3 16 2 2 3" xfId="31991" xr:uid="{00000000-0005-0000-0000-0000FC4B0000}"/>
    <cellStyle name="20% - Accent3 16 2 3" xfId="24538" xr:uid="{00000000-0005-0000-0000-0000FD4B0000}"/>
    <cellStyle name="20% - Accent3 16 2 4" xfId="37860" xr:uid="{00000000-0005-0000-0000-0000FE4B0000}"/>
    <cellStyle name="20% - Accent3 16 2 5" xfId="18684" xr:uid="{00000000-0005-0000-0000-0000FF4B0000}"/>
    <cellStyle name="20% - Accent3 16 3" xfId="5210" xr:uid="{00000000-0005-0000-0000-0000004C0000}"/>
    <cellStyle name="20% - Accent3 16 3 2" xfId="12675" xr:uid="{00000000-0005-0000-0000-0000014C0000}"/>
    <cellStyle name="20% - Accent3 16 3 2 2" xfId="46834" xr:uid="{00000000-0005-0000-0000-0000024C0000}"/>
    <cellStyle name="20% - Accent3 16 3 2 3" xfId="33514" xr:uid="{00000000-0005-0000-0000-0000034C0000}"/>
    <cellStyle name="20% - Accent3 16 3 3" xfId="26061" xr:uid="{00000000-0005-0000-0000-0000044C0000}"/>
    <cellStyle name="20% - Accent3 16 3 4" xfId="39383" xr:uid="{00000000-0005-0000-0000-0000054C0000}"/>
    <cellStyle name="20% - Accent3 16 3 5" xfId="20207" xr:uid="{00000000-0005-0000-0000-0000064C0000}"/>
    <cellStyle name="20% - Accent3 16 4" xfId="6753" xr:uid="{00000000-0005-0000-0000-0000074C0000}"/>
    <cellStyle name="20% - Accent3 16 4 2" xfId="14218" xr:uid="{00000000-0005-0000-0000-0000084C0000}"/>
    <cellStyle name="20% - Accent3 16 4 2 2" xfId="48377" xr:uid="{00000000-0005-0000-0000-0000094C0000}"/>
    <cellStyle name="20% - Accent3 16 4 2 3" xfId="35057" xr:uid="{00000000-0005-0000-0000-00000A4C0000}"/>
    <cellStyle name="20% - Accent3 16 4 3" xfId="27604" xr:uid="{00000000-0005-0000-0000-00000B4C0000}"/>
    <cellStyle name="20% - Accent3 16 4 4" xfId="40926" xr:uid="{00000000-0005-0000-0000-00000C4C0000}"/>
    <cellStyle name="20% - Accent3 16 4 5" xfId="21750" xr:uid="{00000000-0005-0000-0000-00000D4C0000}"/>
    <cellStyle name="20% - Accent3 16 5" xfId="9650" xr:uid="{00000000-0005-0000-0000-00000E4C0000}"/>
    <cellStyle name="20% - Accent3 16 5 2" xfId="30491" xr:uid="{00000000-0005-0000-0000-00000F4C0000}"/>
    <cellStyle name="20% - Accent3 16 5 3" xfId="43811" xr:uid="{00000000-0005-0000-0000-0000104C0000}"/>
    <cellStyle name="20% - Accent3 16 5 4" xfId="17184" xr:uid="{00000000-0005-0000-0000-0000114C0000}"/>
    <cellStyle name="20% - Accent3 16 6" xfId="8367" xr:uid="{00000000-0005-0000-0000-0000124C0000}"/>
    <cellStyle name="20% - Accent3 16 6 2" xfId="42538" xr:uid="{00000000-0005-0000-0000-0000134C0000}"/>
    <cellStyle name="20% - Accent3 16 6 3" xfId="29218" xr:uid="{00000000-0005-0000-0000-0000144C0000}"/>
    <cellStyle name="20% - Accent3 16 7" xfId="23038" xr:uid="{00000000-0005-0000-0000-0000154C0000}"/>
    <cellStyle name="20% - Accent3 16 8" xfId="36360" xr:uid="{00000000-0005-0000-0000-0000164C0000}"/>
    <cellStyle name="20% - Accent3 16 9" xfId="15911" xr:uid="{00000000-0005-0000-0000-0000174C0000}"/>
    <cellStyle name="20% - Accent3 17" xfId="2483" xr:uid="{00000000-0005-0000-0000-0000184C0000}"/>
    <cellStyle name="20% - Accent3 17 2" xfId="5544" xr:uid="{00000000-0005-0000-0000-0000194C0000}"/>
    <cellStyle name="20% - Accent3 17 2 2" xfId="13009" xr:uid="{00000000-0005-0000-0000-00001A4C0000}"/>
    <cellStyle name="20% - Accent3 17 2 2 2" xfId="47168" xr:uid="{00000000-0005-0000-0000-00001B4C0000}"/>
    <cellStyle name="20% - Accent3 17 2 2 3" xfId="33848" xr:uid="{00000000-0005-0000-0000-00001C4C0000}"/>
    <cellStyle name="20% - Accent3 17 2 3" xfId="26395" xr:uid="{00000000-0005-0000-0000-00001D4C0000}"/>
    <cellStyle name="20% - Accent3 17 2 4" xfId="39717" xr:uid="{00000000-0005-0000-0000-00001E4C0000}"/>
    <cellStyle name="20% - Accent3 17 2 5" xfId="20541" xr:uid="{00000000-0005-0000-0000-00001F4C0000}"/>
    <cellStyle name="20% - Accent3 17 3" xfId="7087" xr:uid="{00000000-0005-0000-0000-0000204C0000}"/>
    <cellStyle name="20% - Accent3 17 3 2" xfId="14552" xr:uid="{00000000-0005-0000-0000-0000214C0000}"/>
    <cellStyle name="20% - Accent3 17 3 2 2" xfId="48711" xr:uid="{00000000-0005-0000-0000-0000224C0000}"/>
    <cellStyle name="20% - Accent3 17 3 2 3" xfId="35391" xr:uid="{00000000-0005-0000-0000-0000234C0000}"/>
    <cellStyle name="20% - Accent3 17 3 3" xfId="27938" xr:uid="{00000000-0005-0000-0000-0000244C0000}"/>
    <cellStyle name="20% - Accent3 17 3 4" xfId="41260" xr:uid="{00000000-0005-0000-0000-0000254C0000}"/>
    <cellStyle name="20% - Accent3 17 3 5" xfId="22084" xr:uid="{00000000-0005-0000-0000-0000264C0000}"/>
    <cellStyle name="20% - Accent3 17 4" xfId="9990" xr:uid="{00000000-0005-0000-0000-0000274C0000}"/>
    <cellStyle name="20% - Accent3 17 4 2" xfId="30830" xr:uid="{00000000-0005-0000-0000-0000284C0000}"/>
    <cellStyle name="20% - Accent3 17 4 3" xfId="44150" xr:uid="{00000000-0005-0000-0000-0000294C0000}"/>
    <cellStyle name="20% - Accent3 17 4 4" xfId="17523" xr:uid="{00000000-0005-0000-0000-00002A4C0000}"/>
    <cellStyle name="20% - Accent3 17 5" xfId="8701" xr:uid="{00000000-0005-0000-0000-00002B4C0000}"/>
    <cellStyle name="20% - Accent3 17 5 2" xfId="42872" xr:uid="{00000000-0005-0000-0000-00002C4C0000}"/>
    <cellStyle name="20% - Accent3 17 5 3" xfId="29552" xr:uid="{00000000-0005-0000-0000-00002D4C0000}"/>
    <cellStyle name="20% - Accent3 17 6" xfId="23377" xr:uid="{00000000-0005-0000-0000-00002E4C0000}"/>
    <cellStyle name="20% - Accent3 17 7" xfId="36699" xr:uid="{00000000-0005-0000-0000-00002F4C0000}"/>
    <cellStyle name="20% - Accent3 17 8" xfId="16245" xr:uid="{00000000-0005-0000-0000-0000304C0000}"/>
    <cellStyle name="20% - Accent3 18" xfId="4077" xr:uid="{00000000-0005-0000-0000-0000314C0000}"/>
    <cellStyle name="20% - Accent3 18 2" xfId="11542" xr:uid="{00000000-0005-0000-0000-0000324C0000}"/>
    <cellStyle name="20% - Accent3 18 2 2" xfId="45702" xr:uid="{00000000-0005-0000-0000-0000334C0000}"/>
    <cellStyle name="20% - Accent3 18 2 3" xfId="32382" xr:uid="{00000000-0005-0000-0000-0000344C0000}"/>
    <cellStyle name="20% - Accent3 18 3" xfId="24929" xr:uid="{00000000-0005-0000-0000-0000354C0000}"/>
    <cellStyle name="20% - Accent3 18 4" xfId="38251" xr:uid="{00000000-0005-0000-0000-0000364C0000}"/>
    <cellStyle name="20% - Accent3 18 5" xfId="19075" xr:uid="{00000000-0005-0000-0000-0000374C0000}"/>
    <cellStyle name="20% - Accent3 19" xfId="5920" xr:uid="{00000000-0005-0000-0000-0000384C0000}"/>
    <cellStyle name="20% - Accent3 19 2" xfId="13385" xr:uid="{00000000-0005-0000-0000-0000394C0000}"/>
    <cellStyle name="20% - Accent3 19 2 2" xfId="47544" xr:uid="{00000000-0005-0000-0000-00003A4C0000}"/>
    <cellStyle name="20% - Accent3 19 2 3" xfId="34224" xr:uid="{00000000-0005-0000-0000-00003B4C0000}"/>
    <cellStyle name="20% - Accent3 19 3" xfId="26771" xr:uid="{00000000-0005-0000-0000-00003C4C0000}"/>
    <cellStyle name="20% - Accent3 19 4" xfId="40093" xr:uid="{00000000-0005-0000-0000-00003D4C0000}"/>
    <cellStyle name="20% - Accent3 19 5" xfId="20917" xr:uid="{00000000-0005-0000-0000-00003E4C0000}"/>
    <cellStyle name="20% - Accent3 2" xfId="53" xr:uid="{00000000-0005-0000-0000-00003F4C0000}"/>
    <cellStyle name="20% - Accent3 2 2" xfId="888" xr:uid="{00000000-0005-0000-0000-0000404C0000}"/>
    <cellStyle name="20% - Accent3 2 3" xfId="2967" xr:uid="{00000000-0005-0000-0000-0000414C0000}"/>
    <cellStyle name="20% - Accent3 2 3 2" xfId="4515" xr:uid="{00000000-0005-0000-0000-0000424C0000}"/>
    <cellStyle name="20% - Accent3 2 3 2 2" xfId="11980" xr:uid="{00000000-0005-0000-0000-0000434C0000}"/>
    <cellStyle name="20% - Accent3 2 3 2 2 2" xfId="46139" xr:uid="{00000000-0005-0000-0000-0000444C0000}"/>
    <cellStyle name="20% - Accent3 2 3 2 2 3" xfId="32819" xr:uid="{00000000-0005-0000-0000-0000454C0000}"/>
    <cellStyle name="20% - Accent3 2 3 2 3" xfId="25366" xr:uid="{00000000-0005-0000-0000-0000464C0000}"/>
    <cellStyle name="20% - Accent3 2 3 2 4" xfId="38688" xr:uid="{00000000-0005-0000-0000-0000474C0000}"/>
    <cellStyle name="20% - Accent3 2 3 2 5" xfId="19512" xr:uid="{00000000-0005-0000-0000-0000484C0000}"/>
    <cellStyle name="20% - Accent3 2 3 3" xfId="6058" xr:uid="{00000000-0005-0000-0000-0000494C0000}"/>
    <cellStyle name="20% - Accent3 2 3 3 2" xfId="13523" xr:uid="{00000000-0005-0000-0000-00004A4C0000}"/>
    <cellStyle name="20% - Accent3 2 3 3 2 2" xfId="47682" xr:uid="{00000000-0005-0000-0000-00004B4C0000}"/>
    <cellStyle name="20% - Accent3 2 3 3 2 3" xfId="34362" xr:uid="{00000000-0005-0000-0000-00004C4C0000}"/>
    <cellStyle name="20% - Accent3 2 3 3 3" xfId="26909" xr:uid="{00000000-0005-0000-0000-00004D4C0000}"/>
    <cellStyle name="20% - Accent3 2 3 3 4" xfId="40231" xr:uid="{00000000-0005-0000-0000-00004E4C0000}"/>
    <cellStyle name="20% - Accent3 2 3 3 5" xfId="21055" xr:uid="{00000000-0005-0000-0000-00004F4C0000}"/>
    <cellStyle name="20% - Accent3 2 3 4" xfId="10456" xr:uid="{00000000-0005-0000-0000-0000504C0000}"/>
    <cellStyle name="20% - Accent3 2 3 4 2" xfId="31296" xr:uid="{00000000-0005-0000-0000-0000514C0000}"/>
    <cellStyle name="20% - Accent3 2 3 4 3" xfId="44616" xr:uid="{00000000-0005-0000-0000-0000524C0000}"/>
    <cellStyle name="20% - Accent3 2 3 4 4" xfId="17989" xr:uid="{00000000-0005-0000-0000-0000534C0000}"/>
    <cellStyle name="20% - Accent3 2 3 5" xfId="7672" xr:uid="{00000000-0005-0000-0000-0000544C0000}"/>
    <cellStyle name="20% - Accent3 2 3 5 2" xfId="41843" xr:uid="{00000000-0005-0000-0000-0000554C0000}"/>
    <cellStyle name="20% - Accent3 2 3 5 3" xfId="28523" xr:uid="{00000000-0005-0000-0000-0000564C0000}"/>
    <cellStyle name="20% - Accent3 2 3 6" xfId="23843" xr:uid="{00000000-0005-0000-0000-0000574C0000}"/>
    <cellStyle name="20% - Accent3 2 3 7" xfId="37165" xr:uid="{00000000-0005-0000-0000-0000584C0000}"/>
    <cellStyle name="20% - Accent3 2 3 8" xfId="15216" xr:uid="{00000000-0005-0000-0000-0000594C0000}"/>
    <cellStyle name="20% - Accent3 2 4" xfId="8832" xr:uid="{00000000-0005-0000-0000-00005A4C0000}"/>
    <cellStyle name="20% - Accent3 2 4 2" xfId="29682" xr:uid="{00000000-0005-0000-0000-00005B4C0000}"/>
    <cellStyle name="20% - Accent3 2 4 3" xfId="43002" xr:uid="{00000000-0005-0000-0000-00005C4C0000}"/>
    <cellStyle name="20% - Accent3 2 4 4" xfId="16375" xr:uid="{00000000-0005-0000-0000-00005D4C0000}"/>
    <cellStyle name="20% - Accent3 2 5" xfId="22221" xr:uid="{00000000-0005-0000-0000-00005E4C0000}"/>
    <cellStyle name="20% - Accent3 2 6" xfId="35550" xr:uid="{00000000-0005-0000-0000-00005F4C0000}"/>
    <cellStyle name="20% - Accent3 20" xfId="7166" xr:uid="{00000000-0005-0000-0000-0000604C0000}"/>
    <cellStyle name="20% - Accent3 20 2" xfId="14631" xr:uid="{00000000-0005-0000-0000-0000614C0000}"/>
    <cellStyle name="20% - Accent3 20 2 2" xfId="48790" xr:uid="{00000000-0005-0000-0000-0000624C0000}"/>
    <cellStyle name="20% - Accent3 20 2 3" xfId="35470" xr:uid="{00000000-0005-0000-0000-0000634C0000}"/>
    <cellStyle name="20% - Accent3 20 3" xfId="28017" xr:uid="{00000000-0005-0000-0000-0000644C0000}"/>
    <cellStyle name="20% - Accent3 20 4" xfId="41339" xr:uid="{00000000-0005-0000-0000-0000654C0000}"/>
    <cellStyle name="20% - Accent3 20 5" xfId="22163" xr:uid="{00000000-0005-0000-0000-0000664C0000}"/>
    <cellStyle name="20% - Accent3 21" xfId="7196" xr:uid="{00000000-0005-0000-0000-0000674C0000}"/>
    <cellStyle name="20% - Accent3 21 2" xfId="28047" xr:uid="{00000000-0005-0000-0000-0000684C0000}"/>
    <cellStyle name="20% - Accent3 21 3" xfId="41369" xr:uid="{00000000-0005-0000-0000-0000694C0000}"/>
    <cellStyle name="20% - Accent3 21 4" xfId="22193" xr:uid="{00000000-0005-0000-0000-00006A4C0000}"/>
    <cellStyle name="20% - Accent3 22" xfId="8816" xr:uid="{00000000-0005-0000-0000-00006B4C0000}"/>
    <cellStyle name="20% - Accent3 22 2" xfId="29666" xr:uid="{00000000-0005-0000-0000-00006C4C0000}"/>
    <cellStyle name="20% - Accent3 22 3" xfId="42986" xr:uid="{00000000-0005-0000-0000-00006D4C0000}"/>
    <cellStyle name="20% - Accent3 22 4" xfId="16359" xr:uid="{00000000-0005-0000-0000-00006E4C0000}"/>
    <cellStyle name="20% - Accent3 23" xfId="14670" xr:uid="{00000000-0005-0000-0000-00006F4C0000}"/>
    <cellStyle name="20% - Accent3 23 2" xfId="48829" xr:uid="{00000000-0005-0000-0000-0000704C0000}"/>
    <cellStyle name="20% - Accent3 23 3" xfId="35500" xr:uid="{00000000-0005-0000-0000-0000714C0000}"/>
    <cellStyle name="20% - Accent3 24" xfId="14710" xr:uid="{00000000-0005-0000-0000-0000724C0000}"/>
    <cellStyle name="20% - Accent3 24 2" xfId="48869" xr:uid="{00000000-0005-0000-0000-0000734C0000}"/>
    <cellStyle name="20% - Accent3 24 3" xfId="22205" xr:uid="{00000000-0005-0000-0000-0000744C0000}"/>
    <cellStyle name="20% - Accent3 25" xfId="14741" xr:uid="{00000000-0005-0000-0000-0000754C0000}"/>
    <cellStyle name="20% - Accent3 26" xfId="48900" xr:uid="{00000000-0005-0000-0000-0000764C0000}"/>
    <cellStyle name="20% - Accent3 3" xfId="511" xr:uid="{00000000-0005-0000-0000-0000774C0000}"/>
    <cellStyle name="20% - Accent3 3 2" xfId="1153" xr:uid="{00000000-0005-0000-0000-0000784C0000}"/>
    <cellStyle name="20% - Accent3 3 3" xfId="2926" xr:uid="{00000000-0005-0000-0000-0000794C0000}"/>
    <cellStyle name="20% - Accent3 3 3 2" xfId="4482" xr:uid="{00000000-0005-0000-0000-00007A4C0000}"/>
    <cellStyle name="20% - Accent3 3 3 2 2" xfId="11947" xr:uid="{00000000-0005-0000-0000-00007B4C0000}"/>
    <cellStyle name="20% - Accent3 3 3 2 2 2" xfId="46106" xr:uid="{00000000-0005-0000-0000-00007C4C0000}"/>
    <cellStyle name="20% - Accent3 3 3 2 2 3" xfId="32786" xr:uid="{00000000-0005-0000-0000-00007D4C0000}"/>
    <cellStyle name="20% - Accent3 3 3 2 3" xfId="25333" xr:uid="{00000000-0005-0000-0000-00007E4C0000}"/>
    <cellStyle name="20% - Accent3 3 3 2 4" xfId="38655" xr:uid="{00000000-0005-0000-0000-00007F4C0000}"/>
    <cellStyle name="20% - Accent3 3 3 2 5" xfId="19479" xr:uid="{00000000-0005-0000-0000-0000804C0000}"/>
    <cellStyle name="20% - Accent3 3 3 3" xfId="6025" xr:uid="{00000000-0005-0000-0000-0000814C0000}"/>
    <cellStyle name="20% - Accent3 3 3 3 2" xfId="13490" xr:uid="{00000000-0005-0000-0000-0000824C0000}"/>
    <cellStyle name="20% - Accent3 3 3 3 2 2" xfId="47649" xr:uid="{00000000-0005-0000-0000-0000834C0000}"/>
    <cellStyle name="20% - Accent3 3 3 3 2 3" xfId="34329" xr:uid="{00000000-0005-0000-0000-0000844C0000}"/>
    <cellStyle name="20% - Accent3 3 3 3 3" xfId="26876" xr:uid="{00000000-0005-0000-0000-0000854C0000}"/>
    <cellStyle name="20% - Accent3 3 3 3 4" xfId="40198" xr:uid="{00000000-0005-0000-0000-0000864C0000}"/>
    <cellStyle name="20% - Accent3 3 3 3 5" xfId="21022" xr:uid="{00000000-0005-0000-0000-0000874C0000}"/>
    <cellStyle name="20% - Accent3 3 3 4" xfId="10423" xr:uid="{00000000-0005-0000-0000-0000884C0000}"/>
    <cellStyle name="20% - Accent3 3 3 4 2" xfId="31263" xr:uid="{00000000-0005-0000-0000-0000894C0000}"/>
    <cellStyle name="20% - Accent3 3 3 4 3" xfId="44583" xr:uid="{00000000-0005-0000-0000-00008A4C0000}"/>
    <cellStyle name="20% - Accent3 3 3 4 4" xfId="17956" xr:uid="{00000000-0005-0000-0000-00008B4C0000}"/>
    <cellStyle name="20% - Accent3 3 3 5" xfId="7639" xr:uid="{00000000-0005-0000-0000-00008C4C0000}"/>
    <cellStyle name="20% - Accent3 3 3 5 2" xfId="41810" xr:uid="{00000000-0005-0000-0000-00008D4C0000}"/>
    <cellStyle name="20% - Accent3 3 3 5 3" xfId="28490" xr:uid="{00000000-0005-0000-0000-00008E4C0000}"/>
    <cellStyle name="20% - Accent3 3 3 6" xfId="23810" xr:uid="{00000000-0005-0000-0000-00008F4C0000}"/>
    <cellStyle name="20% - Accent3 3 3 7" xfId="37132" xr:uid="{00000000-0005-0000-0000-0000904C0000}"/>
    <cellStyle name="20% - Accent3 3 3 8" xfId="15183" xr:uid="{00000000-0005-0000-0000-0000914C0000}"/>
    <cellStyle name="20% - Accent3 3 4" xfId="8886" xr:uid="{00000000-0005-0000-0000-0000924C0000}"/>
    <cellStyle name="20% - Accent3 3 4 2" xfId="29727" xr:uid="{00000000-0005-0000-0000-0000934C0000}"/>
    <cellStyle name="20% - Accent3 3 4 3" xfId="43047" xr:uid="{00000000-0005-0000-0000-0000944C0000}"/>
    <cellStyle name="20% - Accent3 3 4 4" xfId="16420" xr:uid="{00000000-0005-0000-0000-0000954C0000}"/>
    <cellStyle name="20% - Accent3 3 5" xfId="22272" xr:uid="{00000000-0005-0000-0000-0000964C0000}"/>
    <cellStyle name="20% - Accent3 3 6" xfId="35596" xr:uid="{00000000-0005-0000-0000-0000974C0000}"/>
    <cellStyle name="20% - Accent3 4" xfId="528" xr:uid="{00000000-0005-0000-0000-0000984C0000}"/>
    <cellStyle name="20% - Accent3 4 2" xfId="2977" xr:uid="{00000000-0005-0000-0000-0000994C0000}"/>
    <cellStyle name="20% - Accent3 4 2 2" xfId="10463" xr:uid="{00000000-0005-0000-0000-00009A4C0000}"/>
    <cellStyle name="20% - Accent3 4 2 2 2" xfId="44623" xr:uid="{00000000-0005-0000-0000-00009B4C0000}"/>
    <cellStyle name="20% - Accent3 4 2 2 3" xfId="31303" xr:uid="{00000000-0005-0000-0000-00009C4C0000}"/>
    <cellStyle name="20% - Accent3 4 2 3" xfId="23850" xr:uid="{00000000-0005-0000-0000-00009D4C0000}"/>
    <cellStyle name="20% - Accent3 4 2 4" xfId="37172" xr:uid="{00000000-0005-0000-0000-00009E4C0000}"/>
    <cellStyle name="20% - Accent3 4 2 5" xfId="17996" xr:uid="{00000000-0005-0000-0000-00009F4C0000}"/>
    <cellStyle name="20% - Accent3 4 3" xfId="4522" xr:uid="{00000000-0005-0000-0000-0000A04C0000}"/>
    <cellStyle name="20% - Accent3 4 3 2" xfId="11987" xr:uid="{00000000-0005-0000-0000-0000A14C0000}"/>
    <cellStyle name="20% - Accent3 4 3 2 2" xfId="46146" xr:uid="{00000000-0005-0000-0000-0000A24C0000}"/>
    <cellStyle name="20% - Accent3 4 3 2 3" xfId="32826" xr:uid="{00000000-0005-0000-0000-0000A34C0000}"/>
    <cellStyle name="20% - Accent3 4 3 3" xfId="25373" xr:uid="{00000000-0005-0000-0000-0000A44C0000}"/>
    <cellStyle name="20% - Accent3 4 3 4" xfId="38695" xr:uid="{00000000-0005-0000-0000-0000A54C0000}"/>
    <cellStyle name="20% - Accent3 4 3 5" xfId="19519" xr:uid="{00000000-0005-0000-0000-0000A64C0000}"/>
    <cellStyle name="20% - Accent3 4 4" xfId="6065" xr:uid="{00000000-0005-0000-0000-0000A74C0000}"/>
    <cellStyle name="20% - Accent3 4 4 2" xfId="13530" xr:uid="{00000000-0005-0000-0000-0000A84C0000}"/>
    <cellStyle name="20% - Accent3 4 4 2 2" xfId="47689" xr:uid="{00000000-0005-0000-0000-0000A94C0000}"/>
    <cellStyle name="20% - Accent3 4 4 2 3" xfId="34369" xr:uid="{00000000-0005-0000-0000-0000AA4C0000}"/>
    <cellStyle name="20% - Accent3 4 4 3" xfId="26916" xr:uid="{00000000-0005-0000-0000-0000AB4C0000}"/>
    <cellStyle name="20% - Accent3 4 4 4" xfId="40238" xr:uid="{00000000-0005-0000-0000-0000AC4C0000}"/>
    <cellStyle name="20% - Accent3 4 4 5" xfId="21062" xr:uid="{00000000-0005-0000-0000-0000AD4C0000}"/>
    <cellStyle name="20% - Accent3 4 5" xfId="8903" xr:uid="{00000000-0005-0000-0000-0000AE4C0000}"/>
    <cellStyle name="20% - Accent3 4 5 2" xfId="29744" xr:uid="{00000000-0005-0000-0000-0000AF4C0000}"/>
    <cellStyle name="20% - Accent3 4 5 3" xfId="43064" xr:uid="{00000000-0005-0000-0000-0000B04C0000}"/>
    <cellStyle name="20% - Accent3 4 5 4" xfId="16437" xr:uid="{00000000-0005-0000-0000-0000B14C0000}"/>
    <cellStyle name="20% - Accent3 4 6" xfId="7679" xr:uid="{00000000-0005-0000-0000-0000B24C0000}"/>
    <cellStyle name="20% - Accent3 4 6 2" xfId="41850" xr:uid="{00000000-0005-0000-0000-0000B34C0000}"/>
    <cellStyle name="20% - Accent3 4 6 3" xfId="28530" xr:uid="{00000000-0005-0000-0000-0000B44C0000}"/>
    <cellStyle name="20% - Accent3 4 7" xfId="22289" xr:uid="{00000000-0005-0000-0000-0000B54C0000}"/>
    <cellStyle name="20% - Accent3 4 8" xfId="35613" xr:uid="{00000000-0005-0000-0000-0000B64C0000}"/>
    <cellStyle name="20% - Accent3 4 9" xfId="15223" xr:uid="{00000000-0005-0000-0000-0000B74C0000}"/>
    <cellStyle name="20% - Accent3 5" xfId="545" xr:uid="{00000000-0005-0000-0000-0000B84C0000}"/>
    <cellStyle name="20% - Accent3 5 2" xfId="2881" xr:uid="{00000000-0005-0000-0000-0000B94C0000}"/>
    <cellStyle name="20% - Accent3 5 2 2" xfId="10383" xr:uid="{00000000-0005-0000-0000-0000BA4C0000}"/>
    <cellStyle name="20% - Accent3 5 2 2 2" xfId="44543" xr:uid="{00000000-0005-0000-0000-0000BB4C0000}"/>
    <cellStyle name="20% - Accent3 5 2 2 3" xfId="31223" xr:uid="{00000000-0005-0000-0000-0000BC4C0000}"/>
    <cellStyle name="20% - Accent3 5 2 3" xfId="23770" xr:uid="{00000000-0005-0000-0000-0000BD4C0000}"/>
    <cellStyle name="20% - Accent3 5 2 4" xfId="37092" xr:uid="{00000000-0005-0000-0000-0000BE4C0000}"/>
    <cellStyle name="20% - Accent3 5 2 5" xfId="17916" xr:uid="{00000000-0005-0000-0000-0000BF4C0000}"/>
    <cellStyle name="20% - Accent3 5 3" xfId="4442" xr:uid="{00000000-0005-0000-0000-0000C04C0000}"/>
    <cellStyle name="20% - Accent3 5 3 2" xfId="11907" xr:uid="{00000000-0005-0000-0000-0000C14C0000}"/>
    <cellStyle name="20% - Accent3 5 3 2 2" xfId="46066" xr:uid="{00000000-0005-0000-0000-0000C24C0000}"/>
    <cellStyle name="20% - Accent3 5 3 2 3" xfId="32746" xr:uid="{00000000-0005-0000-0000-0000C34C0000}"/>
    <cellStyle name="20% - Accent3 5 3 3" xfId="25293" xr:uid="{00000000-0005-0000-0000-0000C44C0000}"/>
    <cellStyle name="20% - Accent3 5 3 4" xfId="38615" xr:uid="{00000000-0005-0000-0000-0000C54C0000}"/>
    <cellStyle name="20% - Accent3 5 3 5" xfId="19439" xr:uid="{00000000-0005-0000-0000-0000C64C0000}"/>
    <cellStyle name="20% - Accent3 5 4" xfId="5985" xr:uid="{00000000-0005-0000-0000-0000C74C0000}"/>
    <cellStyle name="20% - Accent3 5 4 2" xfId="13450" xr:uid="{00000000-0005-0000-0000-0000C84C0000}"/>
    <cellStyle name="20% - Accent3 5 4 2 2" xfId="47609" xr:uid="{00000000-0005-0000-0000-0000C94C0000}"/>
    <cellStyle name="20% - Accent3 5 4 2 3" xfId="34289" xr:uid="{00000000-0005-0000-0000-0000CA4C0000}"/>
    <cellStyle name="20% - Accent3 5 4 3" xfId="26836" xr:uid="{00000000-0005-0000-0000-0000CB4C0000}"/>
    <cellStyle name="20% - Accent3 5 4 4" xfId="40158" xr:uid="{00000000-0005-0000-0000-0000CC4C0000}"/>
    <cellStyle name="20% - Accent3 5 4 5" xfId="20982" xr:uid="{00000000-0005-0000-0000-0000CD4C0000}"/>
    <cellStyle name="20% - Accent3 5 5" xfId="8920" xr:uid="{00000000-0005-0000-0000-0000CE4C0000}"/>
    <cellStyle name="20% - Accent3 5 5 2" xfId="29761" xr:uid="{00000000-0005-0000-0000-0000CF4C0000}"/>
    <cellStyle name="20% - Accent3 5 5 3" xfId="43081" xr:uid="{00000000-0005-0000-0000-0000D04C0000}"/>
    <cellStyle name="20% - Accent3 5 5 4" xfId="16454" xr:uid="{00000000-0005-0000-0000-0000D14C0000}"/>
    <cellStyle name="20% - Accent3 5 6" xfId="7599" xr:uid="{00000000-0005-0000-0000-0000D24C0000}"/>
    <cellStyle name="20% - Accent3 5 6 2" xfId="41770" xr:uid="{00000000-0005-0000-0000-0000D34C0000}"/>
    <cellStyle name="20% - Accent3 5 6 3" xfId="28450" xr:uid="{00000000-0005-0000-0000-0000D44C0000}"/>
    <cellStyle name="20% - Accent3 5 7" xfId="22306" xr:uid="{00000000-0005-0000-0000-0000D54C0000}"/>
    <cellStyle name="20% - Accent3 5 8" xfId="35630" xr:uid="{00000000-0005-0000-0000-0000D64C0000}"/>
    <cellStyle name="20% - Accent3 5 9" xfId="15143" xr:uid="{00000000-0005-0000-0000-0000D74C0000}"/>
    <cellStyle name="20% - Accent3 6" xfId="562" xr:uid="{00000000-0005-0000-0000-0000D84C0000}"/>
    <cellStyle name="20% - Accent3 6 2" xfId="2826" xr:uid="{00000000-0005-0000-0000-0000D94C0000}"/>
    <cellStyle name="20% - Accent3 6 2 2" xfId="10332" xr:uid="{00000000-0005-0000-0000-0000DA4C0000}"/>
    <cellStyle name="20% - Accent3 6 2 2 2" xfId="44492" xr:uid="{00000000-0005-0000-0000-0000DB4C0000}"/>
    <cellStyle name="20% - Accent3 6 2 2 3" xfId="31172" xr:uid="{00000000-0005-0000-0000-0000DC4C0000}"/>
    <cellStyle name="20% - Accent3 6 2 3" xfId="23719" xr:uid="{00000000-0005-0000-0000-0000DD4C0000}"/>
    <cellStyle name="20% - Accent3 6 2 4" xfId="37041" xr:uid="{00000000-0005-0000-0000-0000DE4C0000}"/>
    <cellStyle name="20% - Accent3 6 2 5" xfId="17865" xr:uid="{00000000-0005-0000-0000-0000DF4C0000}"/>
    <cellStyle name="20% - Accent3 6 3" xfId="4386" xr:uid="{00000000-0005-0000-0000-0000E04C0000}"/>
    <cellStyle name="20% - Accent3 6 3 2" xfId="11851" xr:uid="{00000000-0005-0000-0000-0000E14C0000}"/>
    <cellStyle name="20% - Accent3 6 3 2 2" xfId="46010" xr:uid="{00000000-0005-0000-0000-0000E24C0000}"/>
    <cellStyle name="20% - Accent3 6 3 2 3" xfId="32690" xr:uid="{00000000-0005-0000-0000-0000E34C0000}"/>
    <cellStyle name="20% - Accent3 6 3 3" xfId="25237" xr:uid="{00000000-0005-0000-0000-0000E44C0000}"/>
    <cellStyle name="20% - Accent3 6 3 4" xfId="38559" xr:uid="{00000000-0005-0000-0000-0000E54C0000}"/>
    <cellStyle name="20% - Accent3 6 3 5" xfId="19383" xr:uid="{00000000-0005-0000-0000-0000E64C0000}"/>
    <cellStyle name="20% - Accent3 6 4" xfId="5929" xr:uid="{00000000-0005-0000-0000-0000E74C0000}"/>
    <cellStyle name="20% - Accent3 6 4 2" xfId="13394" xr:uid="{00000000-0005-0000-0000-0000E84C0000}"/>
    <cellStyle name="20% - Accent3 6 4 2 2" xfId="47553" xr:uid="{00000000-0005-0000-0000-0000E94C0000}"/>
    <cellStyle name="20% - Accent3 6 4 2 3" xfId="34233" xr:uid="{00000000-0005-0000-0000-0000EA4C0000}"/>
    <cellStyle name="20% - Accent3 6 4 3" xfId="26780" xr:uid="{00000000-0005-0000-0000-0000EB4C0000}"/>
    <cellStyle name="20% - Accent3 6 4 4" xfId="40102" xr:uid="{00000000-0005-0000-0000-0000EC4C0000}"/>
    <cellStyle name="20% - Accent3 6 4 5" xfId="20926" xr:uid="{00000000-0005-0000-0000-0000ED4C0000}"/>
    <cellStyle name="20% - Accent3 6 5" xfId="8937" xr:uid="{00000000-0005-0000-0000-0000EE4C0000}"/>
    <cellStyle name="20% - Accent3 6 5 2" xfId="29778" xr:uid="{00000000-0005-0000-0000-0000EF4C0000}"/>
    <cellStyle name="20% - Accent3 6 5 3" xfId="43098" xr:uid="{00000000-0005-0000-0000-0000F04C0000}"/>
    <cellStyle name="20% - Accent3 6 5 4" xfId="16471" xr:uid="{00000000-0005-0000-0000-0000F14C0000}"/>
    <cellStyle name="20% - Accent3 6 6" xfId="7543" xr:uid="{00000000-0005-0000-0000-0000F24C0000}"/>
    <cellStyle name="20% - Accent3 6 6 2" xfId="41714" xr:uid="{00000000-0005-0000-0000-0000F34C0000}"/>
    <cellStyle name="20% - Accent3 6 6 3" xfId="28394" xr:uid="{00000000-0005-0000-0000-0000F44C0000}"/>
    <cellStyle name="20% - Accent3 6 7" xfId="22323" xr:uid="{00000000-0005-0000-0000-0000F54C0000}"/>
    <cellStyle name="20% - Accent3 6 8" xfId="35647" xr:uid="{00000000-0005-0000-0000-0000F64C0000}"/>
    <cellStyle name="20% - Accent3 6 9" xfId="15087" xr:uid="{00000000-0005-0000-0000-0000F74C0000}"/>
    <cellStyle name="20% - Accent3 7" xfId="589" xr:uid="{00000000-0005-0000-0000-0000F84C0000}"/>
    <cellStyle name="20% - Accent3 7 2" xfId="2870" xr:uid="{00000000-0005-0000-0000-0000F94C0000}"/>
    <cellStyle name="20% - Accent3 7 2 2" xfId="10374" xr:uid="{00000000-0005-0000-0000-0000FA4C0000}"/>
    <cellStyle name="20% - Accent3 7 2 2 2" xfId="44534" xr:uid="{00000000-0005-0000-0000-0000FB4C0000}"/>
    <cellStyle name="20% - Accent3 7 2 2 3" xfId="31214" xr:uid="{00000000-0005-0000-0000-0000FC4C0000}"/>
    <cellStyle name="20% - Accent3 7 2 3" xfId="23761" xr:uid="{00000000-0005-0000-0000-0000FD4C0000}"/>
    <cellStyle name="20% - Accent3 7 2 4" xfId="37083" xr:uid="{00000000-0005-0000-0000-0000FE4C0000}"/>
    <cellStyle name="20% - Accent3 7 2 5" xfId="17907" xr:uid="{00000000-0005-0000-0000-0000FF4C0000}"/>
    <cellStyle name="20% - Accent3 7 3" xfId="4433" xr:uid="{00000000-0005-0000-0000-0000004D0000}"/>
    <cellStyle name="20% - Accent3 7 3 2" xfId="11898" xr:uid="{00000000-0005-0000-0000-0000014D0000}"/>
    <cellStyle name="20% - Accent3 7 3 2 2" xfId="46057" xr:uid="{00000000-0005-0000-0000-0000024D0000}"/>
    <cellStyle name="20% - Accent3 7 3 2 3" xfId="32737" xr:uid="{00000000-0005-0000-0000-0000034D0000}"/>
    <cellStyle name="20% - Accent3 7 3 3" xfId="25284" xr:uid="{00000000-0005-0000-0000-0000044D0000}"/>
    <cellStyle name="20% - Accent3 7 3 4" xfId="38606" xr:uid="{00000000-0005-0000-0000-0000054D0000}"/>
    <cellStyle name="20% - Accent3 7 3 5" xfId="19430" xr:uid="{00000000-0005-0000-0000-0000064D0000}"/>
    <cellStyle name="20% - Accent3 7 4" xfId="5976" xr:uid="{00000000-0005-0000-0000-0000074D0000}"/>
    <cellStyle name="20% - Accent3 7 4 2" xfId="13441" xr:uid="{00000000-0005-0000-0000-0000084D0000}"/>
    <cellStyle name="20% - Accent3 7 4 2 2" xfId="47600" xr:uid="{00000000-0005-0000-0000-0000094D0000}"/>
    <cellStyle name="20% - Accent3 7 4 2 3" xfId="34280" xr:uid="{00000000-0005-0000-0000-00000A4D0000}"/>
    <cellStyle name="20% - Accent3 7 4 3" xfId="26827" xr:uid="{00000000-0005-0000-0000-00000B4D0000}"/>
    <cellStyle name="20% - Accent3 7 4 4" xfId="40149" xr:uid="{00000000-0005-0000-0000-00000C4D0000}"/>
    <cellStyle name="20% - Accent3 7 4 5" xfId="20973" xr:uid="{00000000-0005-0000-0000-00000D4D0000}"/>
    <cellStyle name="20% - Accent3 7 5" xfId="8964" xr:uid="{00000000-0005-0000-0000-00000E4D0000}"/>
    <cellStyle name="20% - Accent3 7 5 2" xfId="29805" xr:uid="{00000000-0005-0000-0000-00000F4D0000}"/>
    <cellStyle name="20% - Accent3 7 5 3" xfId="43125" xr:uid="{00000000-0005-0000-0000-0000104D0000}"/>
    <cellStyle name="20% - Accent3 7 5 4" xfId="16498" xr:uid="{00000000-0005-0000-0000-0000114D0000}"/>
    <cellStyle name="20% - Accent3 7 6" xfId="7590" xr:uid="{00000000-0005-0000-0000-0000124D0000}"/>
    <cellStyle name="20% - Accent3 7 6 2" xfId="41761" xr:uid="{00000000-0005-0000-0000-0000134D0000}"/>
    <cellStyle name="20% - Accent3 7 6 3" xfId="28441" xr:uid="{00000000-0005-0000-0000-0000144D0000}"/>
    <cellStyle name="20% - Accent3 7 7" xfId="22350" xr:uid="{00000000-0005-0000-0000-0000154D0000}"/>
    <cellStyle name="20% - Accent3 7 8" xfId="35674" xr:uid="{00000000-0005-0000-0000-0000164D0000}"/>
    <cellStyle name="20% - Accent3 7 9" xfId="15134" xr:uid="{00000000-0005-0000-0000-0000174D0000}"/>
    <cellStyle name="20% - Accent3 8" xfId="865" xr:uid="{00000000-0005-0000-0000-0000184D0000}"/>
    <cellStyle name="20% - Accent3 9" xfId="1180" xr:uid="{00000000-0005-0000-0000-0000194D0000}"/>
    <cellStyle name="20% - Accent3 9 2" xfId="3066" xr:uid="{00000000-0005-0000-0000-00001A4D0000}"/>
    <cellStyle name="20% - Accent3 9 2 2" xfId="10539" xr:uid="{00000000-0005-0000-0000-00001B4D0000}"/>
    <cellStyle name="20% - Accent3 9 2 2 2" xfId="44699" xr:uid="{00000000-0005-0000-0000-00001C4D0000}"/>
    <cellStyle name="20% - Accent3 9 2 2 3" xfId="31379" xr:uid="{00000000-0005-0000-0000-00001D4D0000}"/>
    <cellStyle name="20% - Accent3 9 2 3" xfId="23926" xr:uid="{00000000-0005-0000-0000-00001E4D0000}"/>
    <cellStyle name="20% - Accent3 9 2 4" xfId="37248" xr:uid="{00000000-0005-0000-0000-00001F4D0000}"/>
    <cellStyle name="20% - Accent3 9 2 5" xfId="18072" xr:uid="{00000000-0005-0000-0000-0000204D0000}"/>
    <cellStyle name="20% - Accent3 9 3" xfId="4598" xr:uid="{00000000-0005-0000-0000-0000214D0000}"/>
    <cellStyle name="20% - Accent3 9 3 2" xfId="12063" xr:uid="{00000000-0005-0000-0000-0000224D0000}"/>
    <cellStyle name="20% - Accent3 9 3 2 2" xfId="46222" xr:uid="{00000000-0005-0000-0000-0000234D0000}"/>
    <cellStyle name="20% - Accent3 9 3 2 3" xfId="32902" xr:uid="{00000000-0005-0000-0000-0000244D0000}"/>
    <cellStyle name="20% - Accent3 9 3 3" xfId="25449" xr:uid="{00000000-0005-0000-0000-0000254D0000}"/>
    <cellStyle name="20% - Accent3 9 3 4" xfId="38771" xr:uid="{00000000-0005-0000-0000-0000264D0000}"/>
    <cellStyle name="20% - Accent3 9 3 5" xfId="19595" xr:uid="{00000000-0005-0000-0000-0000274D0000}"/>
    <cellStyle name="20% - Accent3 9 4" xfId="6141" xr:uid="{00000000-0005-0000-0000-0000284D0000}"/>
    <cellStyle name="20% - Accent3 9 4 2" xfId="13606" xr:uid="{00000000-0005-0000-0000-0000294D0000}"/>
    <cellStyle name="20% - Accent3 9 4 2 2" xfId="47765" xr:uid="{00000000-0005-0000-0000-00002A4D0000}"/>
    <cellStyle name="20% - Accent3 9 4 2 3" xfId="34445" xr:uid="{00000000-0005-0000-0000-00002B4D0000}"/>
    <cellStyle name="20% - Accent3 9 4 3" xfId="26992" xr:uid="{00000000-0005-0000-0000-00002C4D0000}"/>
    <cellStyle name="20% - Accent3 9 4 4" xfId="40314" xr:uid="{00000000-0005-0000-0000-00002D4D0000}"/>
    <cellStyle name="20% - Accent3 9 4 5" xfId="21138" xr:uid="{00000000-0005-0000-0000-00002E4D0000}"/>
    <cellStyle name="20% - Accent3 9 5" xfId="9029" xr:uid="{00000000-0005-0000-0000-00002F4D0000}"/>
    <cellStyle name="20% - Accent3 9 5 2" xfId="29870" xr:uid="{00000000-0005-0000-0000-0000304D0000}"/>
    <cellStyle name="20% - Accent3 9 5 3" xfId="43190" xr:uid="{00000000-0005-0000-0000-0000314D0000}"/>
    <cellStyle name="20% - Accent3 9 5 4" xfId="16563" xr:uid="{00000000-0005-0000-0000-0000324D0000}"/>
    <cellStyle name="20% - Accent3 9 6" xfId="7755" xr:uid="{00000000-0005-0000-0000-0000334D0000}"/>
    <cellStyle name="20% - Accent3 9 6 2" xfId="41926" xr:uid="{00000000-0005-0000-0000-0000344D0000}"/>
    <cellStyle name="20% - Accent3 9 6 3" xfId="28606" xr:uid="{00000000-0005-0000-0000-0000354D0000}"/>
    <cellStyle name="20% - Accent3 9 7" xfId="22416" xr:uid="{00000000-0005-0000-0000-0000364D0000}"/>
    <cellStyle name="20% - Accent3 9 8" xfId="35739" xr:uid="{00000000-0005-0000-0000-0000374D0000}"/>
    <cellStyle name="20% - Accent3 9 9" xfId="15299" xr:uid="{00000000-0005-0000-0000-0000384D0000}"/>
    <cellStyle name="20% - Accent4" xfId="34" builtinId="42" customBuiltin="1"/>
    <cellStyle name="20% - Accent4 10" xfId="1745" xr:uid="{00000000-0005-0000-0000-00003A4D0000}"/>
    <cellStyle name="20% - Accent4 10 2" xfId="3305" xr:uid="{00000000-0005-0000-0000-00003B4D0000}"/>
    <cellStyle name="20% - Accent4 10 2 2" xfId="10770" xr:uid="{00000000-0005-0000-0000-00003C4D0000}"/>
    <cellStyle name="20% - Accent4 10 2 2 2" xfId="44930" xr:uid="{00000000-0005-0000-0000-00003D4D0000}"/>
    <cellStyle name="20% - Accent4 10 2 2 3" xfId="31610" xr:uid="{00000000-0005-0000-0000-00003E4D0000}"/>
    <cellStyle name="20% - Accent4 10 2 3" xfId="24157" xr:uid="{00000000-0005-0000-0000-00003F4D0000}"/>
    <cellStyle name="20% - Accent4 10 2 4" xfId="37479" xr:uid="{00000000-0005-0000-0000-0000404D0000}"/>
    <cellStyle name="20% - Accent4 10 2 5" xfId="18303" xr:uid="{00000000-0005-0000-0000-0000414D0000}"/>
    <cellStyle name="20% - Accent4 10 3" xfId="4829" xr:uid="{00000000-0005-0000-0000-0000424D0000}"/>
    <cellStyle name="20% - Accent4 10 3 2" xfId="12294" xr:uid="{00000000-0005-0000-0000-0000434D0000}"/>
    <cellStyle name="20% - Accent4 10 3 2 2" xfId="46453" xr:uid="{00000000-0005-0000-0000-0000444D0000}"/>
    <cellStyle name="20% - Accent4 10 3 2 3" xfId="33133" xr:uid="{00000000-0005-0000-0000-0000454D0000}"/>
    <cellStyle name="20% - Accent4 10 3 3" xfId="25680" xr:uid="{00000000-0005-0000-0000-0000464D0000}"/>
    <cellStyle name="20% - Accent4 10 3 4" xfId="39002" xr:uid="{00000000-0005-0000-0000-0000474D0000}"/>
    <cellStyle name="20% - Accent4 10 3 5" xfId="19826" xr:uid="{00000000-0005-0000-0000-0000484D0000}"/>
    <cellStyle name="20% - Accent4 10 4" xfId="6372" xr:uid="{00000000-0005-0000-0000-0000494D0000}"/>
    <cellStyle name="20% - Accent4 10 4 2" xfId="13837" xr:uid="{00000000-0005-0000-0000-00004A4D0000}"/>
    <cellStyle name="20% - Accent4 10 4 2 2" xfId="47996" xr:uid="{00000000-0005-0000-0000-00004B4D0000}"/>
    <cellStyle name="20% - Accent4 10 4 2 3" xfId="34676" xr:uid="{00000000-0005-0000-0000-00004C4D0000}"/>
    <cellStyle name="20% - Accent4 10 4 3" xfId="27223" xr:uid="{00000000-0005-0000-0000-00004D4D0000}"/>
    <cellStyle name="20% - Accent4 10 4 4" xfId="40545" xr:uid="{00000000-0005-0000-0000-00004E4D0000}"/>
    <cellStyle name="20% - Accent4 10 4 5" xfId="21369" xr:uid="{00000000-0005-0000-0000-00004F4D0000}"/>
    <cellStyle name="20% - Accent4 10 5" xfId="9260" xr:uid="{00000000-0005-0000-0000-0000504D0000}"/>
    <cellStyle name="20% - Accent4 10 5 2" xfId="30101" xr:uid="{00000000-0005-0000-0000-0000514D0000}"/>
    <cellStyle name="20% - Accent4 10 5 3" xfId="43421" xr:uid="{00000000-0005-0000-0000-0000524D0000}"/>
    <cellStyle name="20% - Accent4 10 5 4" xfId="16794" xr:uid="{00000000-0005-0000-0000-0000534D0000}"/>
    <cellStyle name="20% - Accent4 10 6" xfId="7986" xr:uid="{00000000-0005-0000-0000-0000544D0000}"/>
    <cellStyle name="20% - Accent4 10 6 2" xfId="42157" xr:uid="{00000000-0005-0000-0000-0000554D0000}"/>
    <cellStyle name="20% - Accent4 10 6 3" xfId="28837" xr:uid="{00000000-0005-0000-0000-0000564D0000}"/>
    <cellStyle name="20% - Accent4 10 7" xfId="22648" xr:uid="{00000000-0005-0000-0000-0000574D0000}"/>
    <cellStyle name="20% - Accent4 10 8" xfId="35970" xr:uid="{00000000-0005-0000-0000-0000584D0000}"/>
    <cellStyle name="20% - Accent4 10 9" xfId="15530" xr:uid="{00000000-0005-0000-0000-0000594D0000}"/>
    <cellStyle name="20% - Accent4 11" xfId="1755" xr:uid="{00000000-0005-0000-0000-00005A4D0000}"/>
    <cellStyle name="20% - Accent4 11 2" xfId="3315" xr:uid="{00000000-0005-0000-0000-00005B4D0000}"/>
    <cellStyle name="20% - Accent4 11 2 2" xfId="10780" xr:uid="{00000000-0005-0000-0000-00005C4D0000}"/>
    <cellStyle name="20% - Accent4 11 2 2 2" xfId="44940" xr:uid="{00000000-0005-0000-0000-00005D4D0000}"/>
    <cellStyle name="20% - Accent4 11 2 2 3" xfId="31620" xr:uid="{00000000-0005-0000-0000-00005E4D0000}"/>
    <cellStyle name="20% - Accent4 11 2 3" xfId="24167" xr:uid="{00000000-0005-0000-0000-00005F4D0000}"/>
    <cellStyle name="20% - Accent4 11 2 4" xfId="37489" xr:uid="{00000000-0005-0000-0000-0000604D0000}"/>
    <cellStyle name="20% - Accent4 11 2 5" xfId="18313" xr:uid="{00000000-0005-0000-0000-0000614D0000}"/>
    <cellStyle name="20% - Accent4 11 3" xfId="4839" xr:uid="{00000000-0005-0000-0000-0000624D0000}"/>
    <cellStyle name="20% - Accent4 11 3 2" xfId="12304" xr:uid="{00000000-0005-0000-0000-0000634D0000}"/>
    <cellStyle name="20% - Accent4 11 3 2 2" xfId="46463" xr:uid="{00000000-0005-0000-0000-0000644D0000}"/>
    <cellStyle name="20% - Accent4 11 3 2 3" xfId="33143" xr:uid="{00000000-0005-0000-0000-0000654D0000}"/>
    <cellStyle name="20% - Accent4 11 3 3" xfId="25690" xr:uid="{00000000-0005-0000-0000-0000664D0000}"/>
    <cellStyle name="20% - Accent4 11 3 4" xfId="39012" xr:uid="{00000000-0005-0000-0000-0000674D0000}"/>
    <cellStyle name="20% - Accent4 11 3 5" xfId="19836" xr:uid="{00000000-0005-0000-0000-0000684D0000}"/>
    <cellStyle name="20% - Accent4 11 4" xfId="6382" xr:uid="{00000000-0005-0000-0000-0000694D0000}"/>
    <cellStyle name="20% - Accent4 11 4 2" xfId="13847" xr:uid="{00000000-0005-0000-0000-00006A4D0000}"/>
    <cellStyle name="20% - Accent4 11 4 2 2" xfId="48006" xr:uid="{00000000-0005-0000-0000-00006B4D0000}"/>
    <cellStyle name="20% - Accent4 11 4 2 3" xfId="34686" xr:uid="{00000000-0005-0000-0000-00006C4D0000}"/>
    <cellStyle name="20% - Accent4 11 4 3" xfId="27233" xr:uid="{00000000-0005-0000-0000-00006D4D0000}"/>
    <cellStyle name="20% - Accent4 11 4 4" xfId="40555" xr:uid="{00000000-0005-0000-0000-00006E4D0000}"/>
    <cellStyle name="20% - Accent4 11 4 5" xfId="21379" xr:uid="{00000000-0005-0000-0000-00006F4D0000}"/>
    <cellStyle name="20% - Accent4 11 5" xfId="9270" xr:uid="{00000000-0005-0000-0000-0000704D0000}"/>
    <cellStyle name="20% - Accent4 11 5 2" xfId="30111" xr:uid="{00000000-0005-0000-0000-0000714D0000}"/>
    <cellStyle name="20% - Accent4 11 5 3" xfId="43431" xr:uid="{00000000-0005-0000-0000-0000724D0000}"/>
    <cellStyle name="20% - Accent4 11 5 4" xfId="16804" xr:uid="{00000000-0005-0000-0000-0000734D0000}"/>
    <cellStyle name="20% - Accent4 11 6" xfId="7996" xr:uid="{00000000-0005-0000-0000-0000744D0000}"/>
    <cellStyle name="20% - Accent4 11 6 2" xfId="42167" xr:uid="{00000000-0005-0000-0000-0000754D0000}"/>
    <cellStyle name="20% - Accent4 11 6 3" xfId="28847" xr:uid="{00000000-0005-0000-0000-0000764D0000}"/>
    <cellStyle name="20% - Accent4 11 7" xfId="22658" xr:uid="{00000000-0005-0000-0000-0000774D0000}"/>
    <cellStyle name="20% - Accent4 11 8" xfId="35980" xr:uid="{00000000-0005-0000-0000-0000784D0000}"/>
    <cellStyle name="20% - Accent4 11 9" xfId="15540" xr:uid="{00000000-0005-0000-0000-0000794D0000}"/>
    <cellStyle name="20% - Accent4 12" xfId="1772" xr:uid="{00000000-0005-0000-0000-00007A4D0000}"/>
    <cellStyle name="20% - Accent4 12 2" xfId="3332" xr:uid="{00000000-0005-0000-0000-00007B4D0000}"/>
    <cellStyle name="20% - Accent4 12 2 2" xfId="10797" xr:uid="{00000000-0005-0000-0000-00007C4D0000}"/>
    <cellStyle name="20% - Accent4 12 2 2 2" xfId="44957" xr:uid="{00000000-0005-0000-0000-00007D4D0000}"/>
    <cellStyle name="20% - Accent4 12 2 2 3" xfId="31637" xr:uid="{00000000-0005-0000-0000-00007E4D0000}"/>
    <cellStyle name="20% - Accent4 12 2 3" xfId="24184" xr:uid="{00000000-0005-0000-0000-00007F4D0000}"/>
    <cellStyle name="20% - Accent4 12 2 4" xfId="37506" xr:uid="{00000000-0005-0000-0000-0000804D0000}"/>
    <cellStyle name="20% - Accent4 12 2 5" xfId="18330" xr:uid="{00000000-0005-0000-0000-0000814D0000}"/>
    <cellStyle name="20% - Accent4 12 3" xfId="4856" xr:uid="{00000000-0005-0000-0000-0000824D0000}"/>
    <cellStyle name="20% - Accent4 12 3 2" xfId="12321" xr:uid="{00000000-0005-0000-0000-0000834D0000}"/>
    <cellStyle name="20% - Accent4 12 3 2 2" xfId="46480" xr:uid="{00000000-0005-0000-0000-0000844D0000}"/>
    <cellStyle name="20% - Accent4 12 3 2 3" xfId="33160" xr:uid="{00000000-0005-0000-0000-0000854D0000}"/>
    <cellStyle name="20% - Accent4 12 3 3" xfId="25707" xr:uid="{00000000-0005-0000-0000-0000864D0000}"/>
    <cellStyle name="20% - Accent4 12 3 4" xfId="39029" xr:uid="{00000000-0005-0000-0000-0000874D0000}"/>
    <cellStyle name="20% - Accent4 12 3 5" xfId="19853" xr:uid="{00000000-0005-0000-0000-0000884D0000}"/>
    <cellStyle name="20% - Accent4 12 4" xfId="6399" xr:uid="{00000000-0005-0000-0000-0000894D0000}"/>
    <cellStyle name="20% - Accent4 12 4 2" xfId="13864" xr:uid="{00000000-0005-0000-0000-00008A4D0000}"/>
    <cellStyle name="20% - Accent4 12 4 2 2" xfId="48023" xr:uid="{00000000-0005-0000-0000-00008B4D0000}"/>
    <cellStyle name="20% - Accent4 12 4 2 3" xfId="34703" xr:uid="{00000000-0005-0000-0000-00008C4D0000}"/>
    <cellStyle name="20% - Accent4 12 4 3" xfId="27250" xr:uid="{00000000-0005-0000-0000-00008D4D0000}"/>
    <cellStyle name="20% - Accent4 12 4 4" xfId="40572" xr:uid="{00000000-0005-0000-0000-00008E4D0000}"/>
    <cellStyle name="20% - Accent4 12 4 5" xfId="21396" xr:uid="{00000000-0005-0000-0000-00008F4D0000}"/>
    <cellStyle name="20% - Accent4 12 5" xfId="9287" xr:uid="{00000000-0005-0000-0000-0000904D0000}"/>
    <cellStyle name="20% - Accent4 12 5 2" xfId="30128" xr:uid="{00000000-0005-0000-0000-0000914D0000}"/>
    <cellStyle name="20% - Accent4 12 5 3" xfId="43448" xr:uid="{00000000-0005-0000-0000-0000924D0000}"/>
    <cellStyle name="20% - Accent4 12 5 4" xfId="16821" xr:uid="{00000000-0005-0000-0000-0000934D0000}"/>
    <cellStyle name="20% - Accent4 12 6" xfId="8013" xr:uid="{00000000-0005-0000-0000-0000944D0000}"/>
    <cellStyle name="20% - Accent4 12 6 2" xfId="42184" xr:uid="{00000000-0005-0000-0000-0000954D0000}"/>
    <cellStyle name="20% - Accent4 12 6 3" xfId="28864" xr:uid="{00000000-0005-0000-0000-0000964D0000}"/>
    <cellStyle name="20% - Accent4 12 7" xfId="22675" xr:uid="{00000000-0005-0000-0000-0000974D0000}"/>
    <cellStyle name="20% - Accent4 12 8" xfId="35997" xr:uid="{00000000-0005-0000-0000-0000984D0000}"/>
    <cellStyle name="20% - Accent4 12 9" xfId="15557" xr:uid="{00000000-0005-0000-0000-0000994D0000}"/>
    <cellStyle name="20% - Accent4 13" xfId="1793" xr:uid="{00000000-0005-0000-0000-00009A4D0000}"/>
    <cellStyle name="20% - Accent4 13 2" xfId="3353" xr:uid="{00000000-0005-0000-0000-00009B4D0000}"/>
    <cellStyle name="20% - Accent4 13 2 2" xfId="10818" xr:uid="{00000000-0005-0000-0000-00009C4D0000}"/>
    <cellStyle name="20% - Accent4 13 2 2 2" xfId="44978" xr:uid="{00000000-0005-0000-0000-00009D4D0000}"/>
    <cellStyle name="20% - Accent4 13 2 2 3" xfId="31658" xr:uid="{00000000-0005-0000-0000-00009E4D0000}"/>
    <cellStyle name="20% - Accent4 13 2 3" xfId="24205" xr:uid="{00000000-0005-0000-0000-00009F4D0000}"/>
    <cellStyle name="20% - Accent4 13 2 4" xfId="37527" xr:uid="{00000000-0005-0000-0000-0000A04D0000}"/>
    <cellStyle name="20% - Accent4 13 2 5" xfId="18351" xr:uid="{00000000-0005-0000-0000-0000A14D0000}"/>
    <cellStyle name="20% - Accent4 13 3" xfId="4877" xr:uid="{00000000-0005-0000-0000-0000A24D0000}"/>
    <cellStyle name="20% - Accent4 13 3 2" xfId="12342" xr:uid="{00000000-0005-0000-0000-0000A34D0000}"/>
    <cellStyle name="20% - Accent4 13 3 2 2" xfId="46501" xr:uid="{00000000-0005-0000-0000-0000A44D0000}"/>
    <cellStyle name="20% - Accent4 13 3 2 3" xfId="33181" xr:uid="{00000000-0005-0000-0000-0000A54D0000}"/>
    <cellStyle name="20% - Accent4 13 3 3" xfId="25728" xr:uid="{00000000-0005-0000-0000-0000A64D0000}"/>
    <cellStyle name="20% - Accent4 13 3 4" xfId="39050" xr:uid="{00000000-0005-0000-0000-0000A74D0000}"/>
    <cellStyle name="20% - Accent4 13 3 5" xfId="19874" xr:uid="{00000000-0005-0000-0000-0000A84D0000}"/>
    <cellStyle name="20% - Accent4 13 4" xfId="6420" xr:uid="{00000000-0005-0000-0000-0000A94D0000}"/>
    <cellStyle name="20% - Accent4 13 4 2" xfId="13885" xr:uid="{00000000-0005-0000-0000-0000AA4D0000}"/>
    <cellStyle name="20% - Accent4 13 4 2 2" xfId="48044" xr:uid="{00000000-0005-0000-0000-0000AB4D0000}"/>
    <cellStyle name="20% - Accent4 13 4 2 3" xfId="34724" xr:uid="{00000000-0005-0000-0000-0000AC4D0000}"/>
    <cellStyle name="20% - Accent4 13 4 3" xfId="27271" xr:uid="{00000000-0005-0000-0000-0000AD4D0000}"/>
    <cellStyle name="20% - Accent4 13 4 4" xfId="40593" xr:uid="{00000000-0005-0000-0000-0000AE4D0000}"/>
    <cellStyle name="20% - Accent4 13 4 5" xfId="21417" xr:uid="{00000000-0005-0000-0000-0000AF4D0000}"/>
    <cellStyle name="20% - Accent4 13 5" xfId="9308" xr:uid="{00000000-0005-0000-0000-0000B04D0000}"/>
    <cellStyle name="20% - Accent4 13 5 2" xfId="30149" xr:uid="{00000000-0005-0000-0000-0000B14D0000}"/>
    <cellStyle name="20% - Accent4 13 5 3" xfId="43469" xr:uid="{00000000-0005-0000-0000-0000B24D0000}"/>
    <cellStyle name="20% - Accent4 13 5 4" xfId="16842" xr:uid="{00000000-0005-0000-0000-0000B34D0000}"/>
    <cellStyle name="20% - Accent4 13 6" xfId="8034" xr:uid="{00000000-0005-0000-0000-0000B44D0000}"/>
    <cellStyle name="20% - Accent4 13 6 2" xfId="42205" xr:uid="{00000000-0005-0000-0000-0000B54D0000}"/>
    <cellStyle name="20% - Accent4 13 6 3" xfId="28885" xr:uid="{00000000-0005-0000-0000-0000B64D0000}"/>
    <cellStyle name="20% - Accent4 13 7" xfId="22696" xr:uid="{00000000-0005-0000-0000-0000B74D0000}"/>
    <cellStyle name="20% - Accent4 13 8" xfId="36018" xr:uid="{00000000-0005-0000-0000-0000B84D0000}"/>
    <cellStyle name="20% - Accent4 13 9" xfId="15578" xr:uid="{00000000-0005-0000-0000-0000B94D0000}"/>
    <cellStyle name="20% - Accent4 14" xfId="1811" xr:uid="{00000000-0005-0000-0000-0000BA4D0000}"/>
    <cellStyle name="20% - Accent4 14 2" xfId="3371" xr:uid="{00000000-0005-0000-0000-0000BB4D0000}"/>
    <cellStyle name="20% - Accent4 14 2 2" xfId="10836" xr:uid="{00000000-0005-0000-0000-0000BC4D0000}"/>
    <cellStyle name="20% - Accent4 14 2 2 2" xfId="44996" xr:uid="{00000000-0005-0000-0000-0000BD4D0000}"/>
    <cellStyle name="20% - Accent4 14 2 2 3" xfId="31676" xr:uid="{00000000-0005-0000-0000-0000BE4D0000}"/>
    <cellStyle name="20% - Accent4 14 2 3" xfId="24223" xr:uid="{00000000-0005-0000-0000-0000BF4D0000}"/>
    <cellStyle name="20% - Accent4 14 2 4" xfId="37545" xr:uid="{00000000-0005-0000-0000-0000C04D0000}"/>
    <cellStyle name="20% - Accent4 14 2 5" xfId="18369" xr:uid="{00000000-0005-0000-0000-0000C14D0000}"/>
    <cellStyle name="20% - Accent4 14 3" xfId="4895" xr:uid="{00000000-0005-0000-0000-0000C24D0000}"/>
    <cellStyle name="20% - Accent4 14 3 2" xfId="12360" xr:uid="{00000000-0005-0000-0000-0000C34D0000}"/>
    <cellStyle name="20% - Accent4 14 3 2 2" xfId="46519" xr:uid="{00000000-0005-0000-0000-0000C44D0000}"/>
    <cellStyle name="20% - Accent4 14 3 2 3" xfId="33199" xr:uid="{00000000-0005-0000-0000-0000C54D0000}"/>
    <cellStyle name="20% - Accent4 14 3 3" xfId="25746" xr:uid="{00000000-0005-0000-0000-0000C64D0000}"/>
    <cellStyle name="20% - Accent4 14 3 4" xfId="39068" xr:uid="{00000000-0005-0000-0000-0000C74D0000}"/>
    <cellStyle name="20% - Accent4 14 3 5" xfId="19892" xr:uid="{00000000-0005-0000-0000-0000C84D0000}"/>
    <cellStyle name="20% - Accent4 14 4" xfId="6438" xr:uid="{00000000-0005-0000-0000-0000C94D0000}"/>
    <cellStyle name="20% - Accent4 14 4 2" xfId="13903" xr:uid="{00000000-0005-0000-0000-0000CA4D0000}"/>
    <cellStyle name="20% - Accent4 14 4 2 2" xfId="48062" xr:uid="{00000000-0005-0000-0000-0000CB4D0000}"/>
    <cellStyle name="20% - Accent4 14 4 2 3" xfId="34742" xr:uid="{00000000-0005-0000-0000-0000CC4D0000}"/>
    <cellStyle name="20% - Accent4 14 4 3" xfId="27289" xr:uid="{00000000-0005-0000-0000-0000CD4D0000}"/>
    <cellStyle name="20% - Accent4 14 4 4" xfId="40611" xr:uid="{00000000-0005-0000-0000-0000CE4D0000}"/>
    <cellStyle name="20% - Accent4 14 4 5" xfId="21435" xr:uid="{00000000-0005-0000-0000-0000CF4D0000}"/>
    <cellStyle name="20% - Accent4 14 5" xfId="9326" xr:uid="{00000000-0005-0000-0000-0000D04D0000}"/>
    <cellStyle name="20% - Accent4 14 5 2" xfId="30167" xr:uid="{00000000-0005-0000-0000-0000D14D0000}"/>
    <cellStyle name="20% - Accent4 14 5 3" xfId="43487" xr:uid="{00000000-0005-0000-0000-0000D24D0000}"/>
    <cellStyle name="20% - Accent4 14 5 4" xfId="16860" xr:uid="{00000000-0005-0000-0000-0000D34D0000}"/>
    <cellStyle name="20% - Accent4 14 6" xfId="8052" xr:uid="{00000000-0005-0000-0000-0000D44D0000}"/>
    <cellStyle name="20% - Accent4 14 6 2" xfId="42223" xr:uid="{00000000-0005-0000-0000-0000D54D0000}"/>
    <cellStyle name="20% - Accent4 14 6 3" xfId="28903" xr:uid="{00000000-0005-0000-0000-0000D64D0000}"/>
    <cellStyle name="20% - Accent4 14 7" xfId="22714" xr:uid="{00000000-0005-0000-0000-0000D74D0000}"/>
    <cellStyle name="20% - Accent4 14 8" xfId="36036" xr:uid="{00000000-0005-0000-0000-0000D84D0000}"/>
    <cellStyle name="20% - Accent4 14 9" xfId="15596" xr:uid="{00000000-0005-0000-0000-0000D94D0000}"/>
    <cellStyle name="20% - Accent4 15" xfId="2089" xr:uid="{00000000-0005-0000-0000-0000DA4D0000}"/>
    <cellStyle name="20% - Accent4 15 2" xfId="3642" xr:uid="{00000000-0005-0000-0000-0000DB4D0000}"/>
    <cellStyle name="20% - Accent4 15 2 2" xfId="11107" xr:uid="{00000000-0005-0000-0000-0000DC4D0000}"/>
    <cellStyle name="20% - Accent4 15 2 2 2" xfId="45267" xr:uid="{00000000-0005-0000-0000-0000DD4D0000}"/>
    <cellStyle name="20% - Accent4 15 2 2 3" xfId="31947" xr:uid="{00000000-0005-0000-0000-0000DE4D0000}"/>
    <cellStyle name="20% - Accent4 15 2 3" xfId="24494" xr:uid="{00000000-0005-0000-0000-0000DF4D0000}"/>
    <cellStyle name="20% - Accent4 15 2 4" xfId="37816" xr:uid="{00000000-0005-0000-0000-0000E04D0000}"/>
    <cellStyle name="20% - Accent4 15 2 5" xfId="18640" xr:uid="{00000000-0005-0000-0000-0000E14D0000}"/>
    <cellStyle name="20% - Accent4 15 3" xfId="5166" xr:uid="{00000000-0005-0000-0000-0000E24D0000}"/>
    <cellStyle name="20% - Accent4 15 3 2" xfId="12631" xr:uid="{00000000-0005-0000-0000-0000E34D0000}"/>
    <cellStyle name="20% - Accent4 15 3 2 2" xfId="46790" xr:uid="{00000000-0005-0000-0000-0000E44D0000}"/>
    <cellStyle name="20% - Accent4 15 3 2 3" xfId="33470" xr:uid="{00000000-0005-0000-0000-0000E54D0000}"/>
    <cellStyle name="20% - Accent4 15 3 3" xfId="26017" xr:uid="{00000000-0005-0000-0000-0000E64D0000}"/>
    <cellStyle name="20% - Accent4 15 3 4" xfId="39339" xr:uid="{00000000-0005-0000-0000-0000E74D0000}"/>
    <cellStyle name="20% - Accent4 15 3 5" xfId="20163" xr:uid="{00000000-0005-0000-0000-0000E84D0000}"/>
    <cellStyle name="20% - Accent4 15 4" xfId="6709" xr:uid="{00000000-0005-0000-0000-0000E94D0000}"/>
    <cellStyle name="20% - Accent4 15 4 2" xfId="14174" xr:uid="{00000000-0005-0000-0000-0000EA4D0000}"/>
    <cellStyle name="20% - Accent4 15 4 2 2" xfId="48333" xr:uid="{00000000-0005-0000-0000-0000EB4D0000}"/>
    <cellStyle name="20% - Accent4 15 4 2 3" xfId="35013" xr:uid="{00000000-0005-0000-0000-0000EC4D0000}"/>
    <cellStyle name="20% - Accent4 15 4 3" xfId="27560" xr:uid="{00000000-0005-0000-0000-0000ED4D0000}"/>
    <cellStyle name="20% - Accent4 15 4 4" xfId="40882" xr:uid="{00000000-0005-0000-0000-0000EE4D0000}"/>
    <cellStyle name="20% - Accent4 15 4 5" xfId="21706" xr:uid="{00000000-0005-0000-0000-0000EF4D0000}"/>
    <cellStyle name="20% - Accent4 15 5" xfId="9597" xr:uid="{00000000-0005-0000-0000-0000F04D0000}"/>
    <cellStyle name="20% - Accent4 15 5 2" xfId="30438" xr:uid="{00000000-0005-0000-0000-0000F14D0000}"/>
    <cellStyle name="20% - Accent4 15 5 3" xfId="43758" xr:uid="{00000000-0005-0000-0000-0000F24D0000}"/>
    <cellStyle name="20% - Accent4 15 5 4" xfId="17131" xr:uid="{00000000-0005-0000-0000-0000F34D0000}"/>
    <cellStyle name="20% - Accent4 15 6" xfId="8323" xr:uid="{00000000-0005-0000-0000-0000F44D0000}"/>
    <cellStyle name="20% - Accent4 15 6 2" xfId="42494" xr:uid="{00000000-0005-0000-0000-0000F54D0000}"/>
    <cellStyle name="20% - Accent4 15 6 3" xfId="29174" xr:uid="{00000000-0005-0000-0000-0000F64D0000}"/>
    <cellStyle name="20% - Accent4 15 7" xfId="22985" xr:uid="{00000000-0005-0000-0000-0000F74D0000}"/>
    <cellStyle name="20% - Accent4 15 8" xfId="36307" xr:uid="{00000000-0005-0000-0000-0000F84D0000}"/>
    <cellStyle name="20% - Accent4 15 9" xfId="15867" xr:uid="{00000000-0005-0000-0000-0000F94D0000}"/>
    <cellStyle name="20% - Accent4 16" xfId="2141" xr:uid="{00000000-0005-0000-0000-0000FA4D0000}"/>
    <cellStyle name="20% - Accent4 16 2" xfId="3684" xr:uid="{00000000-0005-0000-0000-0000FB4D0000}"/>
    <cellStyle name="20% - Accent4 16 2 2" xfId="11149" xr:uid="{00000000-0005-0000-0000-0000FC4D0000}"/>
    <cellStyle name="20% - Accent4 16 2 2 2" xfId="45309" xr:uid="{00000000-0005-0000-0000-0000FD4D0000}"/>
    <cellStyle name="20% - Accent4 16 2 2 3" xfId="31989" xr:uid="{00000000-0005-0000-0000-0000FE4D0000}"/>
    <cellStyle name="20% - Accent4 16 2 3" xfId="24536" xr:uid="{00000000-0005-0000-0000-0000FF4D0000}"/>
    <cellStyle name="20% - Accent4 16 2 4" xfId="37858" xr:uid="{00000000-0005-0000-0000-0000004E0000}"/>
    <cellStyle name="20% - Accent4 16 2 5" xfId="18682" xr:uid="{00000000-0005-0000-0000-0000014E0000}"/>
    <cellStyle name="20% - Accent4 16 3" xfId="5208" xr:uid="{00000000-0005-0000-0000-0000024E0000}"/>
    <cellStyle name="20% - Accent4 16 3 2" xfId="12673" xr:uid="{00000000-0005-0000-0000-0000034E0000}"/>
    <cellStyle name="20% - Accent4 16 3 2 2" xfId="46832" xr:uid="{00000000-0005-0000-0000-0000044E0000}"/>
    <cellStyle name="20% - Accent4 16 3 2 3" xfId="33512" xr:uid="{00000000-0005-0000-0000-0000054E0000}"/>
    <cellStyle name="20% - Accent4 16 3 3" xfId="26059" xr:uid="{00000000-0005-0000-0000-0000064E0000}"/>
    <cellStyle name="20% - Accent4 16 3 4" xfId="39381" xr:uid="{00000000-0005-0000-0000-0000074E0000}"/>
    <cellStyle name="20% - Accent4 16 3 5" xfId="20205" xr:uid="{00000000-0005-0000-0000-0000084E0000}"/>
    <cellStyle name="20% - Accent4 16 4" xfId="6751" xr:uid="{00000000-0005-0000-0000-0000094E0000}"/>
    <cellStyle name="20% - Accent4 16 4 2" xfId="14216" xr:uid="{00000000-0005-0000-0000-00000A4E0000}"/>
    <cellStyle name="20% - Accent4 16 4 2 2" xfId="48375" xr:uid="{00000000-0005-0000-0000-00000B4E0000}"/>
    <cellStyle name="20% - Accent4 16 4 2 3" xfId="35055" xr:uid="{00000000-0005-0000-0000-00000C4E0000}"/>
    <cellStyle name="20% - Accent4 16 4 3" xfId="27602" xr:uid="{00000000-0005-0000-0000-00000D4E0000}"/>
    <cellStyle name="20% - Accent4 16 4 4" xfId="40924" xr:uid="{00000000-0005-0000-0000-00000E4E0000}"/>
    <cellStyle name="20% - Accent4 16 4 5" xfId="21748" xr:uid="{00000000-0005-0000-0000-00000F4E0000}"/>
    <cellStyle name="20% - Accent4 16 5" xfId="9648" xr:uid="{00000000-0005-0000-0000-0000104E0000}"/>
    <cellStyle name="20% - Accent4 16 5 2" xfId="30489" xr:uid="{00000000-0005-0000-0000-0000114E0000}"/>
    <cellStyle name="20% - Accent4 16 5 3" xfId="43809" xr:uid="{00000000-0005-0000-0000-0000124E0000}"/>
    <cellStyle name="20% - Accent4 16 5 4" xfId="17182" xr:uid="{00000000-0005-0000-0000-0000134E0000}"/>
    <cellStyle name="20% - Accent4 16 6" xfId="8365" xr:uid="{00000000-0005-0000-0000-0000144E0000}"/>
    <cellStyle name="20% - Accent4 16 6 2" xfId="42536" xr:uid="{00000000-0005-0000-0000-0000154E0000}"/>
    <cellStyle name="20% - Accent4 16 6 3" xfId="29216" xr:uid="{00000000-0005-0000-0000-0000164E0000}"/>
    <cellStyle name="20% - Accent4 16 7" xfId="23036" xr:uid="{00000000-0005-0000-0000-0000174E0000}"/>
    <cellStyle name="20% - Accent4 16 8" xfId="36358" xr:uid="{00000000-0005-0000-0000-0000184E0000}"/>
    <cellStyle name="20% - Accent4 16 9" xfId="15909" xr:uid="{00000000-0005-0000-0000-0000194E0000}"/>
    <cellStyle name="20% - Accent4 17" xfId="2485" xr:uid="{00000000-0005-0000-0000-00001A4E0000}"/>
    <cellStyle name="20% - Accent4 17 2" xfId="5546" xr:uid="{00000000-0005-0000-0000-00001B4E0000}"/>
    <cellStyle name="20% - Accent4 17 2 2" xfId="13011" xr:uid="{00000000-0005-0000-0000-00001C4E0000}"/>
    <cellStyle name="20% - Accent4 17 2 2 2" xfId="47170" xr:uid="{00000000-0005-0000-0000-00001D4E0000}"/>
    <cellStyle name="20% - Accent4 17 2 2 3" xfId="33850" xr:uid="{00000000-0005-0000-0000-00001E4E0000}"/>
    <cellStyle name="20% - Accent4 17 2 3" xfId="26397" xr:uid="{00000000-0005-0000-0000-00001F4E0000}"/>
    <cellStyle name="20% - Accent4 17 2 4" xfId="39719" xr:uid="{00000000-0005-0000-0000-0000204E0000}"/>
    <cellStyle name="20% - Accent4 17 2 5" xfId="20543" xr:uid="{00000000-0005-0000-0000-0000214E0000}"/>
    <cellStyle name="20% - Accent4 17 3" xfId="7089" xr:uid="{00000000-0005-0000-0000-0000224E0000}"/>
    <cellStyle name="20% - Accent4 17 3 2" xfId="14554" xr:uid="{00000000-0005-0000-0000-0000234E0000}"/>
    <cellStyle name="20% - Accent4 17 3 2 2" xfId="48713" xr:uid="{00000000-0005-0000-0000-0000244E0000}"/>
    <cellStyle name="20% - Accent4 17 3 2 3" xfId="35393" xr:uid="{00000000-0005-0000-0000-0000254E0000}"/>
    <cellStyle name="20% - Accent4 17 3 3" xfId="27940" xr:uid="{00000000-0005-0000-0000-0000264E0000}"/>
    <cellStyle name="20% - Accent4 17 3 4" xfId="41262" xr:uid="{00000000-0005-0000-0000-0000274E0000}"/>
    <cellStyle name="20% - Accent4 17 3 5" xfId="22086" xr:uid="{00000000-0005-0000-0000-0000284E0000}"/>
    <cellStyle name="20% - Accent4 17 4" xfId="9992" xr:uid="{00000000-0005-0000-0000-0000294E0000}"/>
    <cellStyle name="20% - Accent4 17 4 2" xfId="30832" xr:uid="{00000000-0005-0000-0000-00002A4E0000}"/>
    <cellStyle name="20% - Accent4 17 4 3" xfId="44152" xr:uid="{00000000-0005-0000-0000-00002B4E0000}"/>
    <cellStyle name="20% - Accent4 17 4 4" xfId="17525" xr:uid="{00000000-0005-0000-0000-00002C4E0000}"/>
    <cellStyle name="20% - Accent4 17 5" xfId="8703" xr:uid="{00000000-0005-0000-0000-00002D4E0000}"/>
    <cellStyle name="20% - Accent4 17 5 2" xfId="42874" xr:uid="{00000000-0005-0000-0000-00002E4E0000}"/>
    <cellStyle name="20% - Accent4 17 5 3" xfId="29554" xr:uid="{00000000-0005-0000-0000-00002F4E0000}"/>
    <cellStyle name="20% - Accent4 17 6" xfId="23379" xr:uid="{00000000-0005-0000-0000-0000304E0000}"/>
    <cellStyle name="20% - Accent4 17 7" xfId="36701" xr:uid="{00000000-0005-0000-0000-0000314E0000}"/>
    <cellStyle name="20% - Accent4 17 8" xfId="16247" xr:uid="{00000000-0005-0000-0000-0000324E0000}"/>
    <cellStyle name="20% - Accent4 18" xfId="4062" xr:uid="{00000000-0005-0000-0000-0000334E0000}"/>
    <cellStyle name="20% - Accent4 18 2" xfId="11527" xr:uid="{00000000-0005-0000-0000-0000344E0000}"/>
    <cellStyle name="20% - Accent4 18 2 2" xfId="45687" xr:uid="{00000000-0005-0000-0000-0000354E0000}"/>
    <cellStyle name="20% - Accent4 18 2 3" xfId="32367" xr:uid="{00000000-0005-0000-0000-0000364E0000}"/>
    <cellStyle name="20% - Accent4 18 3" xfId="24914" xr:uid="{00000000-0005-0000-0000-0000374E0000}"/>
    <cellStyle name="20% - Accent4 18 4" xfId="38236" xr:uid="{00000000-0005-0000-0000-0000384E0000}"/>
    <cellStyle name="20% - Accent4 18 5" xfId="19060" xr:uid="{00000000-0005-0000-0000-0000394E0000}"/>
    <cellStyle name="20% - Accent4 19" xfId="5922" xr:uid="{00000000-0005-0000-0000-00003A4E0000}"/>
    <cellStyle name="20% - Accent4 19 2" xfId="13387" xr:uid="{00000000-0005-0000-0000-00003B4E0000}"/>
    <cellStyle name="20% - Accent4 19 2 2" xfId="47546" xr:uid="{00000000-0005-0000-0000-00003C4E0000}"/>
    <cellStyle name="20% - Accent4 19 2 3" xfId="34226" xr:uid="{00000000-0005-0000-0000-00003D4E0000}"/>
    <cellStyle name="20% - Accent4 19 3" xfId="26773" xr:uid="{00000000-0005-0000-0000-00003E4E0000}"/>
    <cellStyle name="20% - Accent4 19 4" xfId="40095" xr:uid="{00000000-0005-0000-0000-00003F4E0000}"/>
    <cellStyle name="20% - Accent4 19 5" xfId="20919" xr:uid="{00000000-0005-0000-0000-0000404E0000}"/>
    <cellStyle name="20% - Accent4 2" xfId="55" xr:uid="{00000000-0005-0000-0000-0000414E0000}"/>
    <cellStyle name="20% - Accent4 2 2" xfId="889" xr:uid="{00000000-0005-0000-0000-0000424E0000}"/>
    <cellStyle name="20% - Accent4 2 3" xfId="2867" xr:uid="{00000000-0005-0000-0000-0000434E0000}"/>
    <cellStyle name="20% - Accent4 2 3 2" xfId="4430" xr:uid="{00000000-0005-0000-0000-0000444E0000}"/>
    <cellStyle name="20% - Accent4 2 3 2 2" xfId="11895" xr:uid="{00000000-0005-0000-0000-0000454E0000}"/>
    <cellStyle name="20% - Accent4 2 3 2 2 2" xfId="46054" xr:uid="{00000000-0005-0000-0000-0000464E0000}"/>
    <cellStyle name="20% - Accent4 2 3 2 2 3" xfId="32734" xr:uid="{00000000-0005-0000-0000-0000474E0000}"/>
    <cellStyle name="20% - Accent4 2 3 2 3" xfId="25281" xr:uid="{00000000-0005-0000-0000-0000484E0000}"/>
    <cellStyle name="20% - Accent4 2 3 2 4" xfId="38603" xr:uid="{00000000-0005-0000-0000-0000494E0000}"/>
    <cellStyle name="20% - Accent4 2 3 2 5" xfId="19427" xr:uid="{00000000-0005-0000-0000-00004A4E0000}"/>
    <cellStyle name="20% - Accent4 2 3 3" xfId="5973" xr:uid="{00000000-0005-0000-0000-00004B4E0000}"/>
    <cellStyle name="20% - Accent4 2 3 3 2" xfId="13438" xr:uid="{00000000-0005-0000-0000-00004C4E0000}"/>
    <cellStyle name="20% - Accent4 2 3 3 2 2" xfId="47597" xr:uid="{00000000-0005-0000-0000-00004D4E0000}"/>
    <cellStyle name="20% - Accent4 2 3 3 2 3" xfId="34277" xr:uid="{00000000-0005-0000-0000-00004E4E0000}"/>
    <cellStyle name="20% - Accent4 2 3 3 3" xfId="26824" xr:uid="{00000000-0005-0000-0000-00004F4E0000}"/>
    <cellStyle name="20% - Accent4 2 3 3 4" xfId="40146" xr:uid="{00000000-0005-0000-0000-0000504E0000}"/>
    <cellStyle name="20% - Accent4 2 3 3 5" xfId="20970" xr:uid="{00000000-0005-0000-0000-0000514E0000}"/>
    <cellStyle name="20% - Accent4 2 3 4" xfId="10371" xr:uid="{00000000-0005-0000-0000-0000524E0000}"/>
    <cellStyle name="20% - Accent4 2 3 4 2" xfId="31211" xr:uid="{00000000-0005-0000-0000-0000534E0000}"/>
    <cellStyle name="20% - Accent4 2 3 4 3" xfId="44531" xr:uid="{00000000-0005-0000-0000-0000544E0000}"/>
    <cellStyle name="20% - Accent4 2 3 4 4" xfId="17904" xr:uid="{00000000-0005-0000-0000-0000554E0000}"/>
    <cellStyle name="20% - Accent4 2 3 5" xfId="7587" xr:uid="{00000000-0005-0000-0000-0000564E0000}"/>
    <cellStyle name="20% - Accent4 2 3 5 2" xfId="41758" xr:uid="{00000000-0005-0000-0000-0000574E0000}"/>
    <cellStyle name="20% - Accent4 2 3 5 3" xfId="28438" xr:uid="{00000000-0005-0000-0000-0000584E0000}"/>
    <cellStyle name="20% - Accent4 2 3 6" xfId="23758" xr:uid="{00000000-0005-0000-0000-0000594E0000}"/>
    <cellStyle name="20% - Accent4 2 3 7" xfId="37080" xr:uid="{00000000-0005-0000-0000-00005A4E0000}"/>
    <cellStyle name="20% - Accent4 2 3 8" xfId="15131" xr:uid="{00000000-0005-0000-0000-00005B4E0000}"/>
    <cellStyle name="20% - Accent4 2 4" xfId="8834" xr:uid="{00000000-0005-0000-0000-00005C4E0000}"/>
    <cellStyle name="20% - Accent4 2 4 2" xfId="29684" xr:uid="{00000000-0005-0000-0000-00005D4E0000}"/>
    <cellStyle name="20% - Accent4 2 4 3" xfId="43004" xr:uid="{00000000-0005-0000-0000-00005E4E0000}"/>
    <cellStyle name="20% - Accent4 2 4 4" xfId="16377" xr:uid="{00000000-0005-0000-0000-00005F4E0000}"/>
    <cellStyle name="20% - Accent4 2 5" xfId="22223" xr:uid="{00000000-0005-0000-0000-0000604E0000}"/>
    <cellStyle name="20% - Accent4 2 6" xfId="35552" xr:uid="{00000000-0005-0000-0000-0000614E0000}"/>
    <cellStyle name="20% - Accent4 20" xfId="7168" xr:uid="{00000000-0005-0000-0000-0000624E0000}"/>
    <cellStyle name="20% - Accent4 20 2" xfId="14633" xr:uid="{00000000-0005-0000-0000-0000634E0000}"/>
    <cellStyle name="20% - Accent4 20 2 2" xfId="48792" xr:uid="{00000000-0005-0000-0000-0000644E0000}"/>
    <cellStyle name="20% - Accent4 20 2 3" xfId="35472" xr:uid="{00000000-0005-0000-0000-0000654E0000}"/>
    <cellStyle name="20% - Accent4 20 3" xfId="28019" xr:uid="{00000000-0005-0000-0000-0000664E0000}"/>
    <cellStyle name="20% - Accent4 20 4" xfId="41341" xr:uid="{00000000-0005-0000-0000-0000674E0000}"/>
    <cellStyle name="20% - Accent4 20 5" xfId="22165" xr:uid="{00000000-0005-0000-0000-0000684E0000}"/>
    <cellStyle name="20% - Accent4 21" xfId="7198" xr:uid="{00000000-0005-0000-0000-0000694E0000}"/>
    <cellStyle name="20% - Accent4 21 2" xfId="28049" xr:uid="{00000000-0005-0000-0000-00006A4E0000}"/>
    <cellStyle name="20% - Accent4 21 3" xfId="41371" xr:uid="{00000000-0005-0000-0000-00006B4E0000}"/>
    <cellStyle name="20% - Accent4 21 4" xfId="22195" xr:uid="{00000000-0005-0000-0000-00006C4E0000}"/>
    <cellStyle name="20% - Accent4 22" xfId="8818" xr:uid="{00000000-0005-0000-0000-00006D4E0000}"/>
    <cellStyle name="20% - Accent4 22 2" xfId="29668" xr:uid="{00000000-0005-0000-0000-00006E4E0000}"/>
    <cellStyle name="20% - Accent4 22 3" xfId="42988" xr:uid="{00000000-0005-0000-0000-00006F4E0000}"/>
    <cellStyle name="20% - Accent4 22 4" xfId="16361" xr:uid="{00000000-0005-0000-0000-0000704E0000}"/>
    <cellStyle name="20% - Accent4 23" xfId="14673" xr:uid="{00000000-0005-0000-0000-0000714E0000}"/>
    <cellStyle name="20% - Accent4 23 2" xfId="48832" xr:uid="{00000000-0005-0000-0000-0000724E0000}"/>
    <cellStyle name="20% - Accent4 23 3" xfId="35502" xr:uid="{00000000-0005-0000-0000-0000734E0000}"/>
    <cellStyle name="20% - Accent4 24" xfId="14713" xr:uid="{00000000-0005-0000-0000-0000744E0000}"/>
    <cellStyle name="20% - Accent4 24 2" xfId="48872" xr:uid="{00000000-0005-0000-0000-0000754E0000}"/>
    <cellStyle name="20% - Accent4 24 3" xfId="22207" xr:uid="{00000000-0005-0000-0000-0000764E0000}"/>
    <cellStyle name="20% - Accent4 25" xfId="14743" xr:uid="{00000000-0005-0000-0000-0000774E0000}"/>
    <cellStyle name="20% - Accent4 26" xfId="48902" xr:uid="{00000000-0005-0000-0000-0000784E0000}"/>
    <cellStyle name="20% - Accent4 3" xfId="513" xr:uid="{00000000-0005-0000-0000-0000794E0000}"/>
    <cellStyle name="20% - Accent4 3 2" xfId="1155" xr:uid="{00000000-0005-0000-0000-00007A4E0000}"/>
    <cellStyle name="20% - Accent4 3 3" xfId="2959" xr:uid="{00000000-0005-0000-0000-00007B4E0000}"/>
    <cellStyle name="20% - Accent4 3 3 2" xfId="4507" xr:uid="{00000000-0005-0000-0000-00007C4E0000}"/>
    <cellStyle name="20% - Accent4 3 3 2 2" xfId="11972" xr:uid="{00000000-0005-0000-0000-00007D4E0000}"/>
    <cellStyle name="20% - Accent4 3 3 2 2 2" xfId="46131" xr:uid="{00000000-0005-0000-0000-00007E4E0000}"/>
    <cellStyle name="20% - Accent4 3 3 2 2 3" xfId="32811" xr:uid="{00000000-0005-0000-0000-00007F4E0000}"/>
    <cellStyle name="20% - Accent4 3 3 2 3" xfId="25358" xr:uid="{00000000-0005-0000-0000-0000804E0000}"/>
    <cellStyle name="20% - Accent4 3 3 2 4" xfId="38680" xr:uid="{00000000-0005-0000-0000-0000814E0000}"/>
    <cellStyle name="20% - Accent4 3 3 2 5" xfId="19504" xr:uid="{00000000-0005-0000-0000-0000824E0000}"/>
    <cellStyle name="20% - Accent4 3 3 3" xfId="6050" xr:uid="{00000000-0005-0000-0000-0000834E0000}"/>
    <cellStyle name="20% - Accent4 3 3 3 2" xfId="13515" xr:uid="{00000000-0005-0000-0000-0000844E0000}"/>
    <cellStyle name="20% - Accent4 3 3 3 2 2" xfId="47674" xr:uid="{00000000-0005-0000-0000-0000854E0000}"/>
    <cellStyle name="20% - Accent4 3 3 3 2 3" xfId="34354" xr:uid="{00000000-0005-0000-0000-0000864E0000}"/>
    <cellStyle name="20% - Accent4 3 3 3 3" xfId="26901" xr:uid="{00000000-0005-0000-0000-0000874E0000}"/>
    <cellStyle name="20% - Accent4 3 3 3 4" xfId="40223" xr:uid="{00000000-0005-0000-0000-0000884E0000}"/>
    <cellStyle name="20% - Accent4 3 3 3 5" xfId="21047" xr:uid="{00000000-0005-0000-0000-0000894E0000}"/>
    <cellStyle name="20% - Accent4 3 3 4" xfId="10448" xr:uid="{00000000-0005-0000-0000-00008A4E0000}"/>
    <cellStyle name="20% - Accent4 3 3 4 2" xfId="31288" xr:uid="{00000000-0005-0000-0000-00008B4E0000}"/>
    <cellStyle name="20% - Accent4 3 3 4 3" xfId="44608" xr:uid="{00000000-0005-0000-0000-00008C4E0000}"/>
    <cellStyle name="20% - Accent4 3 3 4 4" xfId="17981" xr:uid="{00000000-0005-0000-0000-00008D4E0000}"/>
    <cellStyle name="20% - Accent4 3 3 5" xfId="7664" xr:uid="{00000000-0005-0000-0000-00008E4E0000}"/>
    <cellStyle name="20% - Accent4 3 3 5 2" xfId="41835" xr:uid="{00000000-0005-0000-0000-00008F4E0000}"/>
    <cellStyle name="20% - Accent4 3 3 5 3" xfId="28515" xr:uid="{00000000-0005-0000-0000-0000904E0000}"/>
    <cellStyle name="20% - Accent4 3 3 6" xfId="23835" xr:uid="{00000000-0005-0000-0000-0000914E0000}"/>
    <cellStyle name="20% - Accent4 3 3 7" xfId="37157" xr:uid="{00000000-0005-0000-0000-0000924E0000}"/>
    <cellStyle name="20% - Accent4 3 3 8" xfId="15208" xr:uid="{00000000-0005-0000-0000-0000934E0000}"/>
    <cellStyle name="20% - Accent4 3 4" xfId="8888" xr:uid="{00000000-0005-0000-0000-0000944E0000}"/>
    <cellStyle name="20% - Accent4 3 4 2" xfId="29729" xr:uid="{00000000-0005-0000-0000-0000954E0000}"/>
    <cellStyle name="20% - Accent4 3 4 3" xfId="43049" xr:uid="{00000000-0005-0000-0000-0000964E0000}"/>
    <cellStyle name="20% - Accent4 3 4 4" xfId="16422" xr:uid="{00000000-0005-0000-0000-0000974E0000}"/>
    <cellStyle name="20% - Accent4 3 5" xfId="22274" xr:uid="{00000000-0005-0000-0000-0000984E0000}"/>
    <cellStyle name="20% - Accent4 3 6" xfId="35598" xr:uid="{00000000-0005-0000-0000-0000994E0000}"/>
    <cellStyle name="20% - Accent4 4" xfId="530" xr:uid="{00000000-0005-0000-0000-00009A4E0000}"/>
    <cellStyle name="20% - Accent4 4 2" xfId="3015" xr:uid="{00000000-0005-0000-0000-00009B4E0000}"/>
    <cellStyle name="20% - Accent4 4 2 2" xfId="10492" xr:uid="{00000000-0005-0000-0000-00009C4E0000}"/>
    <cellStyle name="20% - Accent4 4 2 2 2" xfId="44652" xr:uid="{00000000-0005-0000-0000-00009D4E0000}"/>
    <cellStyle name="20% - Accent4 4 2 2 3" xfId="31332" xr:uid="{00000000-0005-0000-0000-00009E4E0000}"/>
    <cellStyle name="20% - Accent4 4 2 3" xfId="23879" xr:uid="{00000000-0005-0000-0000-00009F4E0000}"/>
    <cellStyle name="20% - Accent4 4 2 4" xfId="37201" xr:uid="{00000000-0005-0000-0000-0000A04E0000}"/>
    <cellStyle name="20% - Accent4 4 2 5" xfId="18025" xr:uid="{00000000-0005-0000-0000-0000A14E0000}"/>
    <cellStyle name="20% - Accent4 4 3" xfId="4551" xr:uid="{00000000-0005-0000-0000-0000A24E0000}"/>
    <cellStyle name="20% - Accent4 4 3 2" xfId="12016" xr:uid="{00000000-0005-0000-0000-0000A34E0000}"/>
    <cellStyle name="20% - Accent4 4 3 2 2" xfId="46175" xr:uid="{00000000-0005-0000-0000-0000A44E0000}"/>
    <cellStyle name="20% - Accent4 4 3 2 3" xfId="32855" xr:uid="{00000000-0005-0000-0000-0000A54E0000}"/>
    <cellStyle name="20% - Accent4 4 3 3" xfId="25402" xr:uid="{00000000-0005-0000-0000-0000A64E0000}"/>
    <cellStyle name="20% - Accent4 4 3 4" xfId="38724" xr:uid="{00000000-0005-0000-0000-0000A74E0000}"/>
    <cellStyle name="20% - Accent4 4 3 5" xfId="19548" xr:uid="{00000000-0005-0000-0000-0000A84E0000}"/>
    <cellStyle name="20% - Accent4 4 4" xfId="6094" xr:uid="{00000000-0005-0000-0000-0000A94E0000}"/>
    <cellStyle name="20% - Accent4 4 4 2" xfId="13559" xr:uid="{00000000-0005-0000-0000-0000AA4E0000}"/>
    <cellStyle name="20% - Accent4 4 4 2 2" xfId="47718" xr:uid="{00000000-0005-0000-0000-0000AB4E0000}"/>
    <cellStyle name="20% - Accent4 4 4 2 3" xfId="34398" xr:uid="{00000000-0005-0000-0000-0000AC4E0000}"/>
    <cellStyle name="20% - Accent4 4 4 3" xfId="26945" xr:uid="{00000000-0005-0000-0000-0000AD4E0000}"/>
    <cellStyle name="20% - Accent4 4 4 4" xfId="40267" xr:uid="{00000000-0005-0000-0000-0000AE4E0000}"/>
    <cellStyle name="20% - Accent4 4 4 5" xfId="21091" xr:uid="{00000000-0005-0000-0000-0000AF4E0000}"/>
    <cellStyle name="20% - Accent4 4 5" xfId="8905" xr:uid="{00000000-0005-0000-0000-0000B04E0000}"/>
    <cellStyle name="20% - Accent4 4 5 2" xfId="29746" xr:uid="{00000000-0005-0000-0000-0000B14E0000}"/>
    <cellStyle name="20% - Accent4 4 5 3" xfId="43066" xr:uid="{00000000-0005-0000-0000-0000B24E0000}"/>
    <cellStyle name="20% - Accent4 4 5 4" xfId="16439" xr:uid="{00000000-0005-0000-0000-0000B34E0000}"/>
    <cellStyle name="20% - Accent4 4 6" xfId="7708" xr:uid="{00000000-0005-0000-0000-0000B44E0000}"/>
    <cellStyle name="20% - Accent4 4 6 2" xfId="41879" xr:uid="{00000000-0005-0000-0000-0000B54E0000}"/>
    <cellStyle name="20% - Accent4 4 6 3" xfId="28559" xr:uid="{00000000-0005-0000-0000-0000B64E0000}"/>
    <cellStyle name="20% - Accent4 4 7" xfId="22291" xr:uid="{00000000-0005-0000-0000-0000B74E0000}"/>
    <cellStyle name="20% - Accent4 4 8" xfId="35615" xr:uid="{00000000-0005-0000-0000-0000B84E0000}"/>
    <cellStyle name="20% - Accent4 4 9" xfId="15252" xr:uid="{00000000-0005-0000-0000-0000B94E0000}"/>
    <cellStyle name="20% - Accent4 5" xfId="547" xr:uid="{00000000-0005-0000-0000-0000BA4E0000}"/>
    <cellStyle name="20% - Accent4 5 2" xfId="2922" xr:uid="{00000000-0005-0000-0000-0000BB4E0000}"/>
    <cellStyle name="20% - Accent4 5 2 2" xfId="10419" xr:uid="{00000000-0005-0000-0000-0000BC4E0000}"/>
    <cellStyle name="20% - Accent4 5 2 2 2" xfId="44579" xr:uid="{00000000-0005-0000-0000-0000BD4E0000}"/>
    <cellStyle name="20% - Accent4 5 2 2 3" xfId="31259" xr:uid="{00000000-0005-0000-0000-0000BE4E0000}"/>
    <cellStyle name="20% - Accent4 5 2 3" xfId="23806" xr:uid="{00000000-0005-0000-0000-0000BF4E0000}"/>
    <cellStyle name="20% - Accent4 5 2 4" xfId="37128" xr:uid="{00000000-0005-0000-0000-0000C04E0000}"/>
    <cellStyle name="20% - Accent4 5 2 5" xfId="17952" xr:uid="{00000000-0005-0000-0000-0000C14E0000}"/>
    <cellStyle name="20% - Accent4 5 3" xfId="4478" xr:uid="{00000000-0005-0000-0000-0000C24E0000}"/>
    <cellStyle name="20% - Accent4 5 3 2" xfId="11943" xr:uid="{00000000-0005-0000-0000-0000C34E0000}"/>
    <cellStyle name="20% - Accent4 5 3 2 2" xfId="46102" xr:uid="{00000000-0005-0000-0000-0000C44E0000}"/>
    <cellStyle name="20% - Accent4 5 3 2 3" xfId="32782" xr:uid="{00000000-0005-0000-0000-0000C54E0000}"/>
    <cellStyle name="20% - Accent4 5 3 3" xfId="25329" xr:uid="{00000000-0005-0000-0000-0000C64E0000}"/>
    <cellStyle name="20% - Accent4 5 3 4" xfId="38651" xr:uid="{00000000-0005-0000-0000-0000C74E0000}"/>
    <cellStyle name="20% - Accent4 5 3 5" xfId="19475" xr:uid="{00000000-0005-0000-0000-0000C84E0000}"/>
    <cellStyle name="20% - Accent4 5 4" xfId="6021" xr:uid="{00000000-0005-0000-0000-0000C94E0000}"/>
    <cellStyle name="20% - Accent4 5 4 2" xfId="13486" xr:uid="{00000000-0005-0000-0000-0000CA4E0000}"/>
    <cellStyle name="20% - Accent4 5 4 2 2" xfId="47645" xr:uid="{00000000-0005-0000-0000-0000CB4E0000}"/>
    <cellStyle name="20% - Accent4 5 4 2 3" xfId="34325" xr:uid="{00000000-0005-0000-0000-0000CC4E0000}"/>
    <cellStyle name="20% - Accent4 5 4 3" xfId="26872" xr:uid="{00000000-0005-0000-0000-0000CD4E0000}"/>
    <cellStyle name="20% - Accent4 5 4 4" xfId="40194" xr:uid="{00000000-0005-0000-0000-0000CE4E0000}"/>
    <cellStyle name="20% - Accent4 5 4 5" xfId="21018" xr:uid="{00000000-0005-0000-0000-0000CF4E0000}"/>
    <cellStyle name="20% - Accent4 5 5" xfId="8922" xr:uid="{00000000-0005-0000-0000-0000D04E0000}"/>
    <cellStyle name="20% - Accent4 5 5 2" xfId="29763" xr:uid="{00000000-0005-0000-0000-0000D14E0000}"/>
    <cellStyle name="20% - Accent4 5 5 3" xfId="43083" xr:uid="{00000000-0005-0000-0000-0000D24E0000}"/>
    <cellStyle name="20% - Accent4 5 5 4" xfId="16456" xr:uid="{00000000-0005-0000-0000-0000D34E0000}"/>
    <cellStyle name="20% - Accent4 5 6" xfId="7635" xr:uid="{00000000-0005-0000-0000-0000D44E0000}"/>
    <cellStyle name="20% - Accent4 5 6 2" xfId="41806" xr:uid="{00000000-0005-0000-0000-0000D54E0000}"/>
    <cellStyle name="20% - Accent4 5 6 3" xfId="28486" xr:uid="{00000000-0005-0000-0000-0000D64E0000}"/>
    <cellStyle name="20% - Accent4 5 7" xfId="22308" xr:uid="{00000000-0005-0000-0000-0000D74E0000}"/>
    <cellStyle name="20% - Accent4 5 8" xfId="35632" xr:uid="{00000000-0005-0000-0000-0000D84E0000}"/>
    <cellStyle name="20% - Accent4 5 9" xfId="15179" xr:uid="{00000000-0005-0000-0000-0000D94E0000}"/>
    <cellStyle name="20% - Accent4 6" xfId="564" xr:uid="{00000000-0005-0000-0000-0000DA4E0000}"/>
    <cellStyle name="20% - Accent4 6 2" xfId="2993" xr:uid="{00000000-0005-0000-0000-0000DB4E0000}"/>
    <cellStyle name="20% - Accent4 6 2 2" xfId="10474" xr:uid="{00000000-0005-0000-0000-0000DC4E0000}"/>
    <cellStyle name="20% - Accent4 6 2 2 2" xfId="44634" xr:uid="{00000000-0005-0000-0000-0000DD4E0000}"/>
    <cellStyle name="20% - Accent4 6 2 2 3" xfId="31314" xr:uid="{00000000-0005-0000-0000-0000DE4E0000}"/>
    <cellStyle name="20% - Accent4 6 2 3" xfId="23861" xr:uid="{00000000-0005-0000-0000-0000DF4E0000}"/>
    <cellStyle name="20% - Accent4 6 2 4" xfId="37183" xr:uid="{00000000-0005-0000-0000-0000E04E0000}"/>
    <cellStyle name="20% - Accent4 6 2 5" xfId="18007" xr:uid="{00000000-0005-0000-0000-0000E14E0000}"/>
    <cellStyle name="20% - Accent4 6 3" xfId="4533" xr:uid="{00000000-0005-0000-0000-0000E24E0000}"/>
    <cellStyle name="20% - Accent4 6 3 2" xfId="11998" xr:uid="{00000000-0005-0000-0000-0000E34E0000}"/>
    <cellStyle name="20% - Accent4 6 3 2 2" xfId="46157" xr:uid="{00000000-0005-0000-0000-0000E44E0000}"/>
    <cellStyle name="20% - Accent4 6 3 2 3" xfId="32837" xr:uid="{00000000-0005-0000-0000-0000E54E0000}"/>
    <cellStyle name="20% - Accent4 6 3 3" xfId="25384" xr:uid="{00000000-0005-0000-0000-0000E64E0000}"/>
    <cellStyle name="20% - Accent4 6 3 4" xfId="38706" xr:uid="{00000000-0005-0000-0000-0000E74E0000}"/>
    <cellStyle name="20% - Accent4 6 3 5" xfId="19530" xr:uid="{00000000-0005-0000-0000-0000E84E0000}"/>
    <cellStyle name="20% - Accent4 6 4" xfId="6076" xr:uid="{00000000-0005-0000-0000-0000E94E0000}"/>
    <cellStyle name="20% - Accent4 6 4 2" xfId="13541" xr:uid="{00000000-0005-0000-0000-0000EA4E0000}"/>
    <cellStyle name="20% - Accent4 6 4 2 2" xfId="47700" xr:uid="{00000000-0005-0000-0000-0000EB4E0000}"/>
    <cellStyle name="20% - Accent4 6 4 2 3" xfId="34380" xr:uid="{00000000-0005-0000-0000-0000EC4E0000}"/>
    <cellStyle name="20% - Accent4 6 4 3" xfId="26927" xr:uid="{00000000-0005-0000-0000-0000ED4E0000}"/>
    <cellStyle name="20% - Accent4 6 4 4" xfId="40249" xr:uid="{00000000-0005-0000-0000-0000EE4E0000}"/>
    <cellStyle name="20% - Accent4 6 4 5" xfId="21073" xr:uid="{00000000-0005-0000-0000-0000EF4E0000}"/>
    <cellStyle name="20% - Accent4 6 5" xfId="8939" xr:uid="{00000000-0005-0000-0000-0000F04E0000}"/>
    <cellStyle name="20% - Accent4 6 5 2" xfId="29780" xr:uid="{00000000-0005-0000-0000-0000F14E0000}"/>
    <cellStyle name="20% - Accent4 6 5 3" xfId="43100" xr:uid="{00000000-0005-0000-0000-0000F24E0000}"/>
    <cellStyle name="20% - Accent4 6 5 4" xfId="16473" xr:uid="{00000000-0005-0000-0000-0000F34E0000}"/>
    <cellStyle name="20% - Accent4 6 6" xfId="7690" xr:uid="{00000000-0005-0000-0000-0000F44E0000}"/>
    <cellStyle name="20% - Accent4 6 6 2" xfId="41861" xr:uid="{00000000-0005-0000-0000-0000F54E0000}"/>
    <cellStyle name="20% - Accent4 6 6 3" xfId="28541" xr:uid="{00000000-0005-0000-0000-0000F64E0000}"/>
    <cellStyle name="20% - Accent4 6 7" xfId="22325" xr:uid="{00000000-0005-0000-0000-0000F74E0000}"/>
    <cellStyle name="20% - Accent4 6 8" xfId="35649" xr:uid="{00000000-0005-0000-0000-0000F84E0000}"/>
    <cellStyle name="20% - Accent4 6 9" xfId="15234" xr:uid="{00000000-0005-0000-0000-0000F94E0000}"/>
    <cellStyle name="20% - Accent4 7" xfId="592" xr:uid="{00000000-0005-0000-0000-0000FA4E0000}"/>
    <cellStyle name="20% - Accent4 7 2" xfId="2931" xr:uid="{00000000-0005-0000-0000-0000FB4E0000}"/>
    <cellStyle name="20% - Accent4 7 2 2" xfId="10426" xr:uid="{00000000-0005-0000-0000-0000FC4E0000}"/>
    <cellStyle name="20% - Accent4 7 2 2 2" xfId="44586" xr:uid="{00000000-0005-0000-0000-0000FD4E0000}"/>
    <cellStyle name="20% - Accent4 7 2 2 3" xfId="31266" xr:uid="{00000000-0005-0000-0000-0000FE4E0000}"/>
    <cellStyle name="20% - Accent4 7 2 3" xfId="23813" xr:uid="{00000000-0005-0000-0000-0000FF4E0000}"/>
    <cellStyle name="20% - Accent4 7 2 4" xfId="37135" xr:uid="{00000000-0005-0000-0000-0000004F0000}"/>
    <cellStyle name="20% - Accent4 7 2 5" xfId="17959" xr:uid="{00000000-0005-0000-0000-0000014F0000}"/>
    <cellStyle name="20% - Accent4 7 3" xfId="4485" xr:uid="{00000000-0005-0000-0000-0000024F0000}"/>
    <cellStyle name="20% - Accent4 7 3 2" xfId="11950" xr:uid="{00000000-0005-0000-0000-0000034F0000}"/>
    <cellStyle name="20% - Accent4 7 3 2 2" xfId="46109" xr:uid="{00000000-0005-0000-0000-0000044F0000}"/>
    <cellStyle name="20% - Accent4 7 3 2 3" xfId="32789" xr:uid="{00000000-0005-0000-0000-0000054F0000}"/>
    <cellStyle name="20% - Accent4 7 3 3" xfId="25336" xr:uid="{00000000-0005-0000-0000-0000064F0000}"/>
    <cellStyle name="20% - Accent4 7 3 4" xfId="38658" xr:uid="{00000000-0005-0000-0000-0000074F0000}"/>
    <cellStyle name="20% - Accent4 7 3 5" xfId="19482" xr:uid="{00000000-0005-0000-0000-0000084F0000}"/>
    <cellStyle name="20% - Accent4 7 4" xfId="6028" xr:uid="{00000000-0005-0000-0000-0000094F0000}"/>
    <cellStyle name="20% - Accent4 7 4 2" xfId="13493" xr:uid="{00000000-0005-0000-0000-00000A4F0000}"/>
    <cellStyle name="20% - Accent4 7 4 2 2" xfId="47652" xr:uid="{00000000-0005-0000-0000-00000B4F0000}"/>
    <cellStyle name="20% - Accent4 7 4 2 3" xfId="34332" xr:uid="{00000000-0005-0000-0000-00000C4F0000}"/>
    <cellStyle name="20% - Accent4 7 4 3" xfId="26879" xr:uid="{00000000-0005-0000-0000-00000D4F0000}"/>
    <cellStyle name="20% - Accent4 7 4 4" xfId="40201" xr:uid="{00000000-0005-0000-0000-00000E4F0000}"/>
    <cellStyle name="20% - Accent4 7 4 5" xfId="21025" xr:uid="{00000000-0005-0000-0000-00000F4F0000}"/>
    <cellStyle name="20% - Accent4 7 5" xfId="8967" xr:uid="{00000000-0005-0000-0000-0000104F0000}"/>
    <cellStyle name="20% - Accent4 7 5 2" xfId="29808" xr:uid="{00000000-0005-0000-0000-0000114F0000}"/>
    <cellStyle name="20% - Accent4 7 5 3" xfId="43128" xr:uid="{00000000-0005-0000-0000-0000124F0000}"/>
    <cellStyle name="20% - Accent4 7 5 4" xfId="16501" xr:uid="{00000000-0005-0000-0000-0000134F0000}"/>
    <cellStyle name="20% - Accent4 7 6" xfId="7642" xr:uid="{00000000-0005-0000-0000-0000144F0000}"/>
    <cellStyle name="20% - Accent4 7 6 2" xfId="41813" xr:uid="{00000000-0005-0000-0000-0000154F0000}"/>
    <cellStyle name="20% - Accent4 7 6 3" xfId="28493" xr:uid="{00000000-0005-0000-0000-0000164F0000}"/>
    <cellStyle name="20% - Accent4 7 7" xfId="22353" xr:uid="{00000000-0005-0000-0000-0000174F0000}"/>
    <cellStyle name="20% - Accent4 7 8" xfId="35677" xr:uid="{00000000-0005-0000-0000-0000184F0000}"/>
    <cellStyle name="20% - Accent4 7 9" xfId="15186" xr:uid="{00000000-0005-0000-0000-0000194F0000}"/>
    <cellStyle name="20% - Accent4 8" xfId="869" xr:uid="{00000000-0005-0000-0000-00001A4F0000}"/>
    <cellStyle name="20% - Accent4 9" xfId="1183" xr:uid="{00000000-0005-0000-0000-00001B4F0000}"/>
    <cellStyle name="20% - Accent4 9 2" xfId="3069" xr:uid="{00000000-0005-0000-0000-00001C4F0000}"/>
    <cellStyle name="20% - Accent4 9 2 2" xfId="10542" xr:uid="{00000000-0005-0000-0000-00001D4F0000}"/>
    <cellStyle name="20% - Accent4 9 2 2 2" xfId="44702" xr:uid="{00000000-0005-0000-0000-00001E4F0000}"/>
    <cellStyle name="20% - Accent4 9 2 2 3" xfId="31382" xr:uid="{00000000-0005-0000-0000-00001F4F0000}"/>
    <cellStyle name="20% - Accent4 9 2 3" xfId="23929" xr:uid="{00000000-0005-0000-0000-0000204F0000}"/>
    <cellStyle name="20% - Accent4 9 2 4" xfId="37251" xr:uid="{00000000-0005-0000-0000-0000214F0000}"/>
    <cellStyle name="20% - Accent4 9 2 5" xfId="18075" xr:uid="{00000000-0005-0000-0000-0000224F0000}"/>
    <cellStyle name="20% - Accent4 9 3" xfId="4601" xr:uid="{00000000-0005-0000-0000-0000234F0000}"/>
    <cellStyle name="20% - Accent4 9 3 2" xfId="12066" xr:uid="{00000000-0005-0000-0000-0000244F0000}"/>
    <cellStyle name="20% - Accent4 9 3 2 2" xfId="46225" xr:uid="{00000000-0005-0000-0000-0000254F0000}"/>
    <cellStyle name="20% - Accent4 9 3 2 3" xfId="32905" xr:uid="{00000000-0005-0000-0000-0000264F0000}"/>
    <cellStyle name="20% - Accent4 9 3 3" xfId="25452" xr:uid="{00000000-0005-0000-0000-0000274F0000}"/>
    <cellStyle name="20% - Accent4 9 3 4" xfId="38774" xr:uid="{00000000-0005-0000-0000-0000284F0000}"/>
    <cellStyle name="20% - Accent4 9 3 5" xfId="19598" xr:uid="{00000000-0005-0000-0000-0000294F0000}"/>
    <cellStyle name="20% - Accent4 9 4" xfId="6144" xr:uid="{00000000-0005-0000-0000-00002A4F0000}"/>
    <cellStyle name="20% - Accent4 9 4 2" xfId="13609" xr:uid="{00000000-0005-0000-0000-00002B4F0000}"/>
    <cellStyle name="20% - Accent4 9 4 2 2" xfId="47768" xr:uid="{00000000-0005-0000-0000-00002C4F0000}"/>
    <cellStyle name="20% - Accent4 9 4 2 3" xfId="34448" xr:uid="{00000000-0005-0000-0000-00002D4F0000}"/>
    <cellStyle name="20% - Accent4 9 4 3" xfId="26995" xr:uid="{00000000-0005-0000-0000-00002E4F0000}"/>
    <cellStyle name="20% - Accent4 9 4 4" xfId="40317" xr:uid="{00000000-0005-0000-0000-00002F4F0000}"/>
    <cellStyle name="20% - Accent4 9 4 5" xfId="21141" xr:uid="{00000000-0005-0000-0000-0000304F0000}"/>
    <cellStyle name="20% - Accent4 9 5" xfId="9032" xr:uid="{00000000-0005-0000-0000-0000314F0000}"/>
    <cellStyle name="20% - Accent4 9 5 2" xfId="29873" xr:uid="{00000000-0005-0000-0000-0000324F0000}"/>
    <cellStyle name="20% - Accent4 9 5 3" xfId="43193" xr:uid="{00000000-0005-0000-0000-0000334F0000}"/>
    <cellStyle name="20% - Accent4 9 5 4" xfId="16566" xr:uid="{00000000-0005-0000-0000-0000344F0000}"/>
    <cellStyle name="20% - Accent4 9 6" xfId="7758" xr:uid="{00000000-0005-0000-0000-0000354F0000}"/>
    <cellStyle name="20% - Accent4 9 6 2" xfId="41929" xr:uid="{00000000-0005-0000-0000-0000364F0000}"/>
    <cellStyle name="20% - Accent4 9 6 3" xfId="28609" xr:uid="{00000000-0005-0000-0000-0000374F0000}"/>
    <cellStyle name="20% - Accent4 9 7" xfId="22419" xr:uid="{00000000-0005-0000-0000-0000384F0000}"/>
    <cellStyle name="20% - Accent4 9 8" xfId="35742" xr:uid="{00000000-0005-0000-0000-0000394F0000}"/>
    <cellStyle name="20% - Accent4 9 9" xfId="15302" xr:uid="{00000000-0005-0000-0000-00003A4F0000}"/>
    <cellStyle name="20% - Accent5" xfId="38" builtinId="46" customBuiltin="1"/>
    <cellStyle name="20% - Accent5 10" xfId="1307" xr:uid="{00000000-0005-0000-0000-00003C4F0000}"/>
    <cellStyle name="20% - Accent5 10 2" xfId="3190" xr:uid="{00000000-0005-0000-0000-00003D4F0000}"/>
    <cellStyle name="20% - Accent5 10 2 2" xfId="10659" xr:uid="{00000000-0005-0000-0000-00003E4F0000}"/>
    <cellStyle name="20% - Accent5 10 2 2 2" xfId="44819" xr:uid="{00000000-0005-0000-0000-00003F4F0000}"/>
    <cellStyle name="20% - Accent5 10 2 2 3" xfId="31499" xr:uid="{00000000-0005-0000-0000-0000404F0000}"/>
    <cellStyle name="20% - Accent5 10 2 3" xfId="24046" xr:uid="{00000000-0005-0000-0000-0000414F0000}"/>
    <cellStyle name="20% - Accent5 10 2 4" xfId="37368" xr:uid="{00000000-0005-0000-0000-0000424F0000}"/>
    <cellStyle name="20% - Accent5 10 2 5" xfId="18192" xr:uid="{00000000-0005-0000-0000-0000434F0000}"/>
    <cellStyle name="20% - Accent5 10 3" xfId="4718" xr:uid="{00000000-0005-0000-0000-0000444F0000}"/>
    <cellStyle name="20% - Accent5 10 3 2" xfId="12183" xr:uid="{00000000-0005-0000-0000-0000454F0000}"/>
    <cellStyle name="20% - Accent5 10 3 2 2" xfId="46342" xr:uid="{00000000-0005-0000-0000-0000464F0000}"/>
    <cellStyle name="20% - Accent5 10 3 2 3" xfId="33022" xr:uid="{00000000-0005-0000-0000-0000474F0000}"/>
    <cellStyle name="20% - Accent5 10 3 3" xfId="25569" xr:uid="{00000000-0005-0000-0000-0000484F0000}"/>
    <cellStyle name="20% - Accent5 10 3 4" xfId="38891" xr:uid="{00000000-0005-0000-0000-0000494F0000}"/>
    <cellStyle name="20% - Accent5 10 3 5" xfId="19715" xr:uid="{00000000-0005-0000-0000-00004A4F0000}"/>
    <cellStyle name="20% - Accent5 10 4" xfId="6261" xr:uid="{00000000-0005-0000-0000-00004B4F0000}"/>
    <cellStyle name="20% - Accent5 10 4 2" xfId="13726" xr:uid="{00000000-0005-0000-0000-00004C4F0000}"/>
    <cellStyle name="20% - Accent5 10 4 2 2" xfId="47885" xr:uid="{00000000-0005-0000-0000-00004D4F0000}"/>
    <cellStyle name="20% - Accent5 10 4 2 3" xfId="34565" xr:uid="{00000000-0005-0000-0000-00004E4F0000}"/>
    <cellStyle name="20% - Accent5 10 4 3" xfId="27112" xr:uid="{00000000-0005-0000-0000-00004F4F0000}"/>
    <cellStyle name="20% - Accent5 10 4 4" xfId="40434" xr:uid="{00000000-0005-0000-0000-0000504F0000}"/>
    <cellStyle name="20% - Accent5 10 4 5" xfId="21258" xr:uid="{00000000-0005-0000-0000-0000514F0000}"/>
    <cellStyle name="20% - Accent5 10 5" xfId="9149" xr:uid="{00000000-0005-0000-0000-0000524F0000}"/>
    <cellStyle name="20% - Accent5 10 5 2" xfId="29990" xr:uid="{00000000-0005-0000-0000-0000534F0000}"/>
    <cellStyle name="20% - Accent5 10 5 3" xfId="43310" xr:uid="{00000000-0005-0000-0000-0000544F0000}"/>
    <cellStyle name="20% - Accent5 10 5 4" xfId="16683" xr:uid="{00000000-0005-0000-0000-0000554F0000}"/>
    <cellStyle name="20% - Accent5 10 6" xfId="7875" xr:uid="{00000000-0005-0000-0000-0000564F0000}"/>
    <cellStyle name="20% - Accent5 10 6 2" xfId="42046" xr:uid="{00000000-0005-0000-0000-0000574F0000}"/>
    <cellStyle name="20% - Accent5 10 6 3" xfId="28726" xr:uid="{00000000-0005-0000-0000-0000584F0000}"/>
    <cellStyle name="20% - Accent5 10 7" xfId="22536" xr:uid="{00000000-0005-0000-0000-0000594F0000}"/>
    <cellStyle name="20% - Accent5 10 8" xfId="35859" xr:uid="{00000000-0005-0000-0000-00005A4F0000}"/>
    <cellStyle name="20% - Accent5 10 9" xfId="15419" xr:uid="{00000000-0005-0000-0000-00005B4F0000}"/>
    <cellStyle name="20% - Accent5 11" xfId="1757" xr:uid="{00000000-0005-0000-0000-00005C4F0000}"/>
    <cellStyle name="20% - Accent5 11 2" xfId="3317" xr:uid="{00000000-0005-0000-0000-00005D4F0000}"/>
    <cellStyle name="20% - Accent5 11 2 2" xfId="10782" xr:uid="{00000000-0005-0000-0000-00005E4F0000}"/>
    <cellStyle name="20% - Accent5 11 2 2 2" xfId="44942" xr:uid="{00000000-0005-0000-0000-00005F4F0000}"/>
    <cellStyle name="20% - Accent5 11 2 2 3" xfId="31622" xr:uid="{00000000-0005-0000-0000-0000604F0000}"/>
    <cellStyle name="20% - Accent5 11 2 3" xfId="24169" xr:uid="{00000000-0005-0000-0000-0000614F0000}"/>
    <cellStyle name="20% - Accent5 11 2 4" xfId="37491" xr:uid="{00000000-0005-0000-0000-0000624F0000}"/>
    <cellStyle name="20% - Accent5 11 2 5" xfId="18315" xr:uid="{00000000-0005-0000-0000-0000634F0000}"/>
    <cellStyle name="20% - Accent5 11 3" xfId="4841" xr:uid="{00000000-0005-0000-0000-0000644F0000}"/>
    <cellStyle name="20% - Accent5 11 3 2" xfId="12306" xr:uid="{00000000-0005-0000-0000-0000654F0000}"/>
    <cellStyle name="20% - Accent5 11 3 2 2" xfId="46465" xr:uid="{00000000-0005-0000-0000-0000664F0000}"/>
    <cellStyle name="20% - Accent5 11 3 2 3" xfId="33145" xr:uid="{00000000-0005-0000-0000-0000674F0000}"/>
    <cellStyle name="20% - Accent5 11 3 3" xfId="25692" xr:uid="{00000000-0005-0000-0000-0000684F0000}"/>
    <cellStyle name="20% - Accent5 11 3 4" xfId="39014" xr:uid="{00000000-0005-0000-0000-0000694F0000}"/>
    <cellStyle name="20% - Accent5 11 3 5" xfId="19838" xr:uid="{00000000-0005-0000-0000-00006A4F0000}"/>
    <cellStyle name="20% - Accent5 11 4" xfId="6384" xr:uid="{00000000-0005-0000-0000-00006B4F0000}"/>
    <cellStyle name="20% - Accent5 11 4 2" xfId="13849" xr:uid="{00000000-0005-0000-0000-00006C4F0000}"/>
    <cellStyle name="20% - Accent5 11 4 2 2" xfId="48008" xr:uid="{00000000-0005-0000-0000-00006D4F0000}"/>
    <cellStyle name="20% - Accent5 11 4 2 3" xfId="34688" xr:uid="{00000000-0005-0000-0000-00006E4F0000}"/>
    <cellStyle name="20% - Accent5 11 4 3" xfId="27235" xr:uid="{00000000-0005-0000-0000-00006F4F0000}"/>
    <cellStyle name="20% - Accent5 11 4 4" xfId="40557" xr:uid="{00000000-0005-0000-0000-0000704F0000}"/>
    <cellStyle name="20% - Accent5 11 4 5" xfId="21381" xr:uid="{00000000-0005-0000-0000-0000714F0000}"/>
    <cellStyle name="20% - Accent5 11 5" xfId="9272" xr:uid="{00000000-0005-0000-0000-0000724F0000}"/>
    <cellStyle name="20% - Accent5 11 5 2" xfId="30113" xr:uid="{00000000-0005-0000-0000-0000734F0000}"/>
    <cellStyle name="20% - Accent5 11 5 3" xfId="43433" xr:uid="{00000000-0005-0000-0000-0000744F0000}"/>
    <cellStyle name="20% - Accent5 11 5 4" xfId="16806" xr:uid="{00000000-0005-0000-0000-0000754F0000}"/>
    <cellStyle name="20% - Accent5 11 6" xfId="7998" xr:uid="{00000000-0005-0000-0000-0000764F0000}"/>
    <cellStyle name="20% - Accent5 11 6 2" xfId="42169" xr:uid="{00000000-0005-0000-0000-0000774F0000}"/>
    <cellStyle name="20% - Accent5 11 6 3" xfId="28849" xr:uid="{00000000-0005-0000-0000-0000784F0000}"/>
    <cellStyle name="20% - Accent5 11 7" xfId="22660" xr:uid="{00000000-0005-0000-0000-0000794F0000}"/>
    <cellStyle name="20% - Accent5 11 8" xfId="35982" xr:uid="{00000000-0005-0000-0000-00007A4F0000}"/>
    <cellStyle name="20% - Accent5 11 9" xfId="15542" xr:uid="{00000000-0005-0000-0000-00007B4F0000}"/>
    <cellStyle name="20% - Accent5 12" xfId="1774" xr:uid="{00000000-0005-0000-0000-00007C4F0000}"/>
    <cellStyle name="20% - Accent5 12 2" xfId="3334" xr:uid="{00000000-0005-0000-0000-00007D4F0000}"/>
    <cellStyle name="20% - Accent5 12 2 2" xfId="10799" xr:uid="{00000000-0005-0000-0000-00007E4F0000}"/>
    <cellStyle name="20% - Accent5 12 2 2 2" xfId="44959" xr:uid="{00000000-0005-0000-0000-00007F4F0000}"/>
    <cellStyle name="20% - Accent5 12 2 2 3" xfId="31639" xr:uid="{00000000-0005-0000-0000-0000804F0000}"/>
    <cellStyle name="20% - Accent5 12 2 3" xfId="24186" xr:uid="{00000000-0005-0000-0000-0000814F0000}"/>
    <cellStyle name="20% - Accent5 12 2 4" xfId="37508" xr:uid="{00000000-0005-0000-0000-0000824F0000}"/>
    <cellStyle name="20% - Accent5 12 2 5" xfId="18332" xr:uid="{00000000-0005-0000-0000-0000834F0000}"/>
    <cellStyle name="20% - Accent5 12 3" xfId="4858" xr:uid="{00000000-0005-0000-0000-0000844F0000}"/>
    <cellStyle name="20% - Accent5 12 3 2" xfId="12323" xr:uid="{00000000-0005-0000-0000-0000854F0000}"/>
    <cellStyle name="20% - Accent5 12 3 2 2" xfId="46482" xr:uid="{00000000-0005-0000-0000-0000864F0000}"/>
    <cellStyle name="20% - Accent5 12 3 2 3" xfId="33162" xr:uid="{00000000-0005-0000-0000-0000874F0000}"/>
    <cellStyle name="20% - Accent5 12 3 3" xfId="25709" xr:uid="{00000000-0005-0000-0000-0000884F0000}"/>
    <cellStyle name="20% - Accent5 12 3 4" xfId="39031" xr:uid="{00000000-0005-0000-0000-0000894F0000}"/>
    <cellStyle name="20% - Accent5 12 3 5" xfId="19855" xr:uid="{00000000-0005-0000-0000-00008A4F0000}"/>
    <cellStyle name="20% - Accent5 12 4" xfId="6401" xr:uid="{00000000-0005-0000-0000-00008B4F0000}"/>
    <cellStyle name="20% - Accent5 12 4 2" xfId="13866" xr:uid="{00000000-0005-0000-0000-00008C4F0000}"/>
    <cellStyle name="20% - Accent5 12 4 2 2" xfId="48025" xr:uid="{00000000-0005-0000-0000-00008D4F0000}"/>
    <cellStyle name="20% - Accent5 12 4 2 3" xfId="34705" xr:uid="{00000000-0005-0000-0000-00008E4F0000}"/>
    <cellStyle name="20% - Accent5 12 4 3" xfId="27252" xr:uid="{00000000-0005-0000-0000-00008F4F0000}"/>
    <cellStyle name="20% - Accent5 12 4 4" xfId="40574" xr:uid="{00000000-0005-0000-0000-0000904F0000}"/>
    <cellStyle name="20% - Accent5 12 4 5" xfId="21398" xr:uid="{00000000-0005-0000-0000-0000914F0000}"/>
    <cellStyle name="20% - Accent5 12 5" xfId="9289" xr:uid="{00000000-0005-0000-0000-0000924F0000}"/>
    <cellStyle name="20% - Accent5 12 5 2" xfId="30130" xr:uid="{00000000-0005-0000-0000-0000934F0000}"/>
    <cellStyle name="20% - Accent5 12 5 3" xfId="43450" xr:uid="{00000000-0005-0000-0000-0000944F0000}"/>
    <cellStyle name="20% - Accent5 12 5 4" xfId="16823" xr:uid="{00000000-0005-0000-0000-0000954F0000}"/>
    <cellStyle name="20% - Accent5 12 6" xfId="8015" xr:uid="{00000000-0005-0000-0000-0000964F0000}"/>
    <cellStyle name="20% - Accent5 12 6 2" xfId="42186" xr:uid="{00000000-0005-0000-0000-0000974F0000}"/>
    <cellStyle name="20% - Accent5 12 6 3" xfId="28866" xr:uid="{00000000-0005-0000-0000-0000984F0000}"/>
    <cellStyle name="20% - Accent5 12 7" xfId="22677" xr:uid="{00000000-0005-0000-0000-0000994F0000}"/>
    <cellStyle name="20% - Accent5 12 8" xfId="35999" xr:uid="{00000000-0005-0000-0000-00009A4F0000}"/>
    <cellStyle name="20% - Accent5 12 9" xfId="15559" xr:uid="{00000000-0005-0000-0000-00009B4F0000}"/>
    <cellStyle name="20% - Accent5 13" xfId="1795" xr:uid="{00000000-0005-0000-0000-00009C4F0000}"/>
    <cellStyle name="20% - Accent5 13 2" xfId="3355" xr:uid="{00000000-0005-0000-0000-00009D4F0000}"/>
    <cellStyle name="20% - Accent5 13 2 2" xfId="10820" xr:uid="{00000000-0005-0000-0000-00009E4F0000}"/>
    <cellStyle name="20% - Accent5 13 2 2 2" xfId="44980" xr:uid="{00000000-0005-0000-0000-00009F4F0000}"/>
    <cellStyle name="20% - Accent5 13 2 2 3" xfId="31660" xr:uid="{00000000-0005-0000-0000-0000A04F0000}"/>
    <cellStyle name="20% - Accent5 13 2 3" xfId="24207" xr:uid="{00000000-0005-0000-0000-0000A14F0000}"/>
    <cellStyle name="20% - Accent5 13 2 4" xfId="37529" xr:uid="{00000000-0005-0000-0000-0000A24F0000}"/>
    <cellStyle name="20% - Accent5 13 2 5" xfId="18353" xr:uid="{00000000-0005-0000-0000-0000A34F0000}"/>
    <cellStyle name="20% - Accent5 13 3" xfId="4879" xr:uid="{00000000-0005-0000-0000-0000A44F0000}"/>
    <cellStyle name="20% - Accent5 13 3 2" xfId="12344" xr:uid="{00000000-0005-0000-0000-0000A54F0000}"/>
    <cellStyle name="20% - Accent5 13 3 2 2" xfId="46503" xr:uid="{00000000-0005-0000-0000-0000A64F0000}"/>
    <cellStyle name="20% - Accent5 13 3 2 3" xfId="33183" xr:uid="{00000000-0005-0000-0000-0000A74F0000}"/>
    <cellStyle name="20% - Accent5 13 3 3" xfId="25730" xr:uid="{00000000-0005-0000-0000-0000A84F0000}"/>
    <cellStyle name="20% - Accent5 13 3 4" xfId="39052" xr:uid="{00000000-0005-0000-0000-0000A94F0000}"/>
    <cellStyle name="20% - Accent5 13 3 5" xfId="19876" xr:uid="{00000000-0005-0000-0000-0000AA4F0000}"/>
    <cellStyle name="20% - Accent5 13 4" xfId="6422" xr:uid="{00000000-0005-0000-0000-0000AB4F0000}"/>
    <cellStyle name="20% - Accent5 13 4 2" xfId="13887" xr:uid="{00000000-0005-0000-0000-0000AC4F0000}"/>
    <cellStyle name="20% - Accent5 13 4 2 2" xfId="48046" xr:uid="{00000000-0005-0000-0000-0000AD4F0000}"/>
    <cellStyle name="20% - Accent5 13 4 2 3" xfId="34726" xr:uid="{00000000-0005-0000-0000-0000AE4F0000}"/>
    <cellStyle name="20% - Accent5 13 4 3" xfId="27273" xr:uid="{00000000-0005-0000-0000-0000AF4F0000}"/>
    <cellStyle name="20% - Accent5 13 4 4" xfId="40595" xr:uid="{00000000-0005-0000-0000-0000B04F0000}"/>
    <cellStyle name="20% - Accent5 13 4 5" xfId="21419" xr:uid="{00000000-0005-0000-0000-0000B14F0000}"/>
    <cellStyle name="20% - Accent5 13 5" xfId="9310" xr:uid="{00000000-0005-0000-0000-0000B24F0000}"/>
    <cellStyle name="20% - Accent5 13 5 2" xfId="30151" xr:uid="{00000000-0005-0000-0000-0000B34F0000}"/>
    <cellStyle name="20% - Accent5 13 5 3" xfId="43471" xr:uid="{00000000-0005-0000-0000-0000B44F0000}"/>
    <cellStyle name="20% - Accent5 13 5 4" xfId="16844" xr:uid="{00000000-0005-0000-0000-0000B54F0000}"/>
    <cellStyle name="20% - Accent5 13 6" xfId="8036" xr:uid="{00000000-0005-0000-0000-0000B64F0000}"/>
    <cellStyle name="20% - Accent5 13 6 2" xfId="42207" xr:uid="{00000000-0005-0000-0000-0000B74F0000}"/>
    <cellStyle name="20% - Accent5 13 6 3" xfId="28887" xr:uid="{00000000-0005-0000-0000-0000B84F0000}"/>
    <cellStyle name="20% - Accent5 13 7" xfId="22698" xr:uid="{00000000-0005-0000-0000-0000B94F0000}"/>
    <cellStyle name="20% - Accent5 13 8" xfId="36020" xr:uid="{00000000-0005-0000-0000-0000BA4F0000}"/>
    <cellStyle name="20% - Accent5 13 9" xfId="15580" xr:uid="{00000000-0005-0000-0000-0000BB4F0000}"/>
    <cellStyle name="20% - Accent5 14" xfId="1813" xr:uid="{00000000-0005-0000-0000-0000BC4F0000}"/>
    <cellStyle name="20% - Accent5 14 2" xfId="3373" xr:uid="{00000000-0005-0000-0000-0000BD4F0000}"/>
    <cellStyle name="20% - Accent5 14 2 2" xfId="10838" xr:uid="{00000000-0005-0000-0000-0000BE4F0000}"/>
    <cellStyle name="20% - Accent5 14 2 2 2" xfId="44998" xr:uid="{00000000-0005-0000-0000-0000BF4F0000}"/>
    <cellStyle name="20% - Accent5 14 2 2 3" xfId="31678" xr:uid="{00000000-0005-0000-0000-0000C04F0000}"/>
    <cellStyle name="20% - Accent5 14 2 3" xfId="24225" xr:uid="{00000000-0005-0000-0000-0000C14F0000}"/>
    <cellStyle name="20% - Accent5 14 2 4" xfId="37547" xr:uid="{00000000-0005-0000-0000-0000C24F0000}"/>
    <cellStyle name="20% - Accent5 14 2 5" xfId="18371" xr:uid="{00000000-0005-0000-0000-0000C34F0000}"/>
    <cellStyle name="20% - Accent5 14 3" xfId="4897" xr:uid="{00000000-0005-0000-0000-0000C44F0000}"/>
    <cellStyle name="20% - Accent5 14 3 2" xfId="12362" xr:uid="{00000000-0005-0000-0000-0000C54F0000}"/>
    <cellStyle name="20% - Accent5 14 3 2 2" xfId="46521" xr:uid="{00000000-0005-0000-0000-0000C64F0000}"/>
    <cellStyle name="20% - Accent5 14 3 2 3" xfId="33201" xr:uid="{00000000-0005-0000-0000-0000C74F0000}"/>
    <cellStyle name="20% - Accent5 14 3 3" xfId="25748" xr:uid="{00000000-0005-0000-0000-0000C84F0000}"/>
    <cellStyle name="20% - Accent5 14 3 4" xfId="39070" xr:uid="{00000000-0005-0000-0000-0000C94F0000}"/>
    <cellStyle name="20% - Accent5 14 3 5" xfId="19894" xr:uid="{00000000-0005-0000-0000-0000CA4F0000}"/>
    <cellStyle name="20% - Accent5 14 4" xfId="6440" xr:uid="{00000000-0005-0000-0000-0000CB4F0000}"/>
    <cellStyle name="20% - Accent5 14 4 2" xfId="13905" xr:uid="{00000000-0005-0000-0000-0000CC4F0000}"/>
    <cellStyle name="20% - Accent5 14 4 2 2" xfId="48064" xr:uid="{00000000-0005-0000-0000-0000CD4F0000}"/>
    <cellStyle name="20% - Accent5 14 4 2 3" xfId="34744" xr:uid="{00000000-0005-0000-0000-0000CE4F0000}"/>
    <cellStyle name="20% - Accent5 14 4 3" xfId="27291" xr:uid="{00000000-0005-0000-0000-0000CF4F0000}"/>
    <cellStyle name="20% - Accent5 14 4 4" xfId="40613" xr:uid="{00000000-0005-0000-0000-0000D04F0000}"/>
    <cellStyle name="20% - Accent5 14 4 5" xfId="21437" xr:uid="{00000000-0005-0000-0000-0000D14F0000}"/>
    <cellStyle name="20% - Accent5 14 5" xfId="9328" xr:uid="{00000000-0005-0000-0000-0000D24F0000}"/>
    <cellStyle name="20% - Accent5 14 5 2" xfId="30169" xr:uid="{00000000-0005-0000-0000-0000D34F0000}"/>
    <cellStyle name="20% - Accent5 14 5 3" xfId="43489" xr:uid="{00000000-0005-0000-0000-0000D44F0000}"/>
    <cellStyle name="20% - Accent5 14 5 4" xfId="16862" xr:uid="{00000000-0005-0000-0000-0000D54F0000}"/>
    <cellStyle name="20% - Accent5 14 6" xfId="8054" xr:uid="{00000000-0005-0000-0000-0000D64F0000}"/>
    <cellStyle name="20% - Accent5 14 6 2" xfId="42225" xr:uid="{00000000-0005-0000-0000-0000D74F0000}"/>
    <cellStyle name="20% - Accent5 14 6 3" xfId="28905" xr:uid="{00000000-0005-0000-0000-0000D84F0000}"/>
    <cellStyle name="20% - Accent5 14 7" xfId="22716" xr:uid="{00000000-0005-0000-0000-0000D94F0000}"/>
    <cellStyle name="20% - Accent5 14 8" xfId="36038" xr:uid="{00000000-0005-0000-0000-0000DA4F0000}"/>
    <cellStyle name="20% - Accent5 14 9" xfId="15598" xr:uid="{00000000-0005-0000-0000-0000DB4F0000}"/>
    <cellStyle name="20% - Accent5 15" xfId="2092" xr:uid="{00000000-0005-0000-0000-0000DC4F0000}"/>
    <cellStyle name="20% - Accent5 15 2" xfId="3645" xr:uid="{00000000-0005-0000-0000-0000DD4F0000}"/>
    <cellStyle name="20% - Accent5 15 2 2" xfId="11110" xr:uid="{00000000-0005-0000-0000-0000DE4F0000}"/>
    <cellStyle name="20% - Accent5 15 2 2 2" xfId="45270" xr:uid="{00000000-0005-0000-0000-0000DF4F0000}"/>
    <cellStyle name="20% - Accent5 15 2 2 3" xfId="31950" xr:uid="{00000000-0005-0000-0000-0000E04F0000}"/>
    <cellStyle name="20% - Accent5 15 2 3" xfId="24497" xr:uid="{00000000-0005-0000-0000-0000E14F0000}"/>
    <cellStyle name="20% - Accent5 15 2 4" xfId="37819" xr:uid="{00000000-0005-0000-0000-0000E24F0000}"/>
    <cellStyle name="20% - Accent5 15 2 5" xfId="18643" xr:uid="{00000000-0005-0000-0000-0000E34F0000}"/>
    <cellStyle name="20% - Accent5 15 3" xfId="5169" xr:uid="{00000000-0005-0000-0000-0000E44F0000}"/>
    <cellStyle name="20% - Accent5 15 3 2" xfId="12634" xr:uid="{00000000-0005-0000-0000-0000E54F0000}"/>
    <cellStyle name="20% - Accent5 15 3 2 2" xfId="46793" xr:uid="{00000000-0005-0000-0000-0000E64F0000}"/>
    <cellStyle name="20% - Accent5 15 3 2 3" xfId="33473" xr:uid="{00000000-0005-0000-0000-0000E74F0000}"/>
    <cellStyle name="20% - Accent5 15 3 3" xfId="26020" xr:uid="{00000000-0005-0000-0000-0000E84F0000}"/>
    <cellStyle name="20% - Accent5 15 3 4" xfId="39342" xr:uid="{00000000-0005-0000-0000-0000E94F0000}"/>
    <cellStyle name="20% - Accent5 15 3 5" xfId="20166" xr:uid="{00000000-0005-0000-0000-0000EA4F0000}"/>
    <cellStyle name="20% - Accent5 15 4" xfId="6712" xr:uid="{00000000-0005-0000-0000-0000EB4F0000}"/>
    <cellStyle name="20% - Accent5 15 4 2" xfId="14177" xr:uid="{00000000-0005-0000-0000-0000EC4F0000}"/>
    <cellStyle name="20% - Accent5 15 4 2 2" xfId="48336" xr:uid="{00000000-0005-0000-0000-0000ED4F0000}"/>
    <cellStyle name="20% - Accent5 15 4 2 3" xfId="35016" xr:uid="{00000000-0005-0000-0000-0000EE4F0000}"/>
    <cellStyle name="20% - Accent5 15 4 3" xfId="27563" xr:uid="{00000000-0005-0000-0000-0000EF4F0000}"/>
    <cellStyle name="20% - Accent5 15 4 4" xfId="40885" xr:uid="{00000000-0005-0000-0000-0000F04F0000}"/>
    <cellStyle name="20% - Accent5 15 4 5" xfId="21709" xr:uid="{00000000-0005-0000-0000-0000F14F0000}"/>
    <cellStyle name="20% - Accent5 15 5" xfId="9600" xr:uid="{00000000-0005-0000-0000-0000F24F0000}"/>
    <cellStyle name="20% - Accent5 15 5 2" xfId="30441" xr:uid="{00000000-0005-0000-0000-0000F34F0000}"/>
    <cellStyle name="20% - Accent5 15 5 3" xfId="43761" xr:uid="{00000000-0005-0000-0000-0000F44F0000}"/>
    <cellStyle name="20% - Accent5 15 5 4" xfId="17134" xr:uid="{00000000-0005-0000-0000-0000F54F0000}"/>
    <cellStyle name="20% - Accent5 15 6" xfId="8326" xr:uid="{00000000-0005-0000-0000-0000F64F0000}"/>
    <cellStyle name="20% - Accent5 15 6 2" xfId="42497" xr:uid="{00000000-0005-0000-0000-0000F74F0000}"/>
    <cellStyle name="20% - Accent5 15 6 3" xfId="29177" xr:uid="{00000000-0005-0000-0000-0000F84F0000}"/>
    <cellStyle name="20% - Accent5 15 7" xfId="22988" xr:uid="{00000000-0005-0000-0000-0000F94F0000}"/>
    <cellStyle name="20% - Accent5 15 8" xfId="36310" xr:uid="{00000000-0005-0000-0000-0000FA4F0000}"/>
    <cellStyle name="20% - Accent5 15 9" xfId="15870" xr:uid="{00000000-0005-0000-0000-0000FB4F0000}"/>
    <cellStyle name="20% - Accent5 16" xfId="2139" xr:uid="{00000000-0005-0000-0000-0000FC4F0000}"/>
    <cellStyle name="20% - Accent5 16 2" xfId="3682" xr:uid="{00000000-0005-0000-0000-0000FD4F0000}"/>
    <cellStyle name="20% - Accent5 16 2 2" xfId="11147" xr:uid="{00000000-0005-0000-0000-0000FE4F0000}"/>
    <cellStyle name="20% - Accent5 16 2 2 2" xfId="45307" xr:uid="{00000000-0005-0000-0000-0000FF4F0000}"/>
    <cellStyle name="20% - Accent5 16 2 2 3" xfId="31987" xr:uid="{00000000-0005-0000-0000-000000500000}"/>
    <cellStyle name="20% - Accent5 16 2 3" xfId="24534" xr:uid="{00000000-0005-0000-0000-000001500000}"/>
    <cellStyle name="20% - Accent5 16 2 4" xfId="37856" xr:uid="{00000000-0005-0000-0000-000002500000}"/>
    <cellStyle name="20% - Accent5 16 2 5" xfId="18680" xr:uid="{00000000-0005-0000-0000-000003500000}"/>
    <cellStyle name="20% - Accent5 16 3" xfId="5206" xr:uid="{00000000-0005-0000-0000-000004500000}"/>
    <cellStyle name="20% - Accent5 16 3 2" xfId="12671" xr:uid="{00000000-0005-0000-0000-000005500000}"/>
    <cellStyle name="20% - Accent5 16 3 2 2" xfId="46830" xr:uid="{00000000-0005-0000-0000-000006500000}"/>
    <cellStyle name="20% - Accent5 16 3 2 3" xfId="33510" xr:uid="{00000000-0005-0000-0000-000007500000}"/>
    <cellStyle name="20% - Accent5 16 3 3" xfId="26057" xr:uid="{00000000-0005-0000-0000-000008500000}"/>
    <cellStyle name="20% - Accent5 16 3 4" xfId="39379" xr:uid="{00000000-0005-0000-0000-000009500000}"/>
    <cellStyle name="20% - Accent5 16 3 5" xfId="20203" xr:uid="{00000000-0005-0000-0000-00000A500000}"/>
    <cellStyle name="20% - Accent5 16 4" xfId="6749" xr:uid="{00000000-0005-0000-0000-00000B500000}"/>
    <cellStyle name="20% - Accent5 16 4 2" xfId="14214" xr:uid="{00000000-0005-0000-0000-00000C500000}"/>
    <cellStyle name="20% - Accent5 16 4 2 2" xfId="48373" xr:uid="{00000000-0005-0000-0000-00000D500000}"/>
    <cellStyle name="20% - Accent5 16 4 2 3" xfId="35053" xr:uid="{00000000-0005-0000-0000-00000E500000}"/>
    <cellStyle name="20% - Accent5 16 4 3" xfId="27600" xr:uid="{00000000-0005-0000-0000-00000F500000}"/>
    <cellStyle name="20% - Accent5 16 4 4" xfId="40922" xr:uid="{00000000-0005-0000-0000-000010500000}"/>
    <cellStyle name="20% - Accent5 16 4 5" xfId="21746" xr:uid="{00000000-0005-0000-0000-000011500000}"/>
    <cellStyle name="20% - Accent5 16 5" xfId="9646" xr:uid="{00000000-0005-0000-0000-000012500000}"/>
    <cellStyle name="20% - Accent5 16 5 2" xfId="30487" xr:uid="{00000000-0005-0000-0000-000013500000}"/>
    <cellStyle name="20% - Accent5 16 5 3" xfId="43807" xr:uid="{00000000-0005-0000-0000-000014500000}"/>
    <cellStyle name="20% - Accent5 16 5 4" xfId="17180" xr:uid="{00000000-0005-0000-0000-000015500000}"/>
    <cellStyle name="20% - Accent5 16 6" xfId="8363" xr:uid="{00000000-0005-0000-0000-000016500000}"/>
    <cellStyle name="20% - Accent5 16 6 2" xfId="42534" xr:uid="{00000000-0005-0000-0000-000017500000}"/>
    <cellStyle name="20% - Accent5 16 6 3" xfId="29214" xr:uid="{00000000-0005-0000-0000-000018500000}"/>
    <cellStyle name="20% - Accent5 16 7" xfId="23034" xr:uid="{00000000-0005-0000-0000-000019500000}"/>
    <cellStyle name="20% - Accent5 16 8" xfId="36356" xr:uid="{00000000-0005-0000-0000-00001A500000}"/>
    <cellStyle name="20% - Accent5 16 9" xfId="15907" xr:uid="{00000000-0005-0000-0000-00001B500000}"/>
    <cellStyle name="20% - Accent5 17" xfId="2487" xr:uid="{00000000-0005-0000-0000-00001C500000}"/>
    <cellStyle name="20% - Accent5 17 2" xfId="5549" xr:uid="{00000000-0005-0000-0000-00001D500000}"/>
    <cellStyle name="20% - Accent5 17 2 2" xfId="13014" xr:uid="{00000000-0005-0000-0000-00001E500000}"/>
    <cellStyle name="20% - Accent5 17 2 2 2" xfId="47173" xr:uid="{00000000-0005-0000-0000-00001F500000}"/>
    <cellStyle name="20% - Accent5 17 2 2 3" xfId="33853" xr:uid="{00000000-0005-0000-0000-000020500000}"/>
    <cellStyle name="20% - Accent5 17 2 3" xfId="26400" xr:uid="{00000000-0005-0000-0000-000021500000}"/>
    <cellStyle name="20% - Accent5 17 2 4" xfId="39722" xr:uid="{00000000-0005-0000-0000-000022500000}"/>
    <cellStyle name="20% - Accent5 17 2 5" xfId="20546" xr:uid="{00000000-0005-0000-0000-000023500000}"/>
    <cellStyle name="20% - Accent5 17 3" xfId="7092" xr:uid="{00000000-0005-0000-0000-000024500000}"/>
    <cellStyle name="20% - Accent5 17 3 2" xfId="14557" xr:uid="{00000000-0005-0000-0000-000025500000}"/>
    <cellStyle name="20% - Accent5 17 3 2 2" xfId="48716" xr:uid="{00000000-0005-0000-0000-000026500000}"/>
    <cellStyle name="20% - Accent5 17 3 2 3" xfId="35396" xr:uid="{00000000-0005-0000-0000-000027500000}"/>
    <cellStyle name="20% - Accent5 17 3 3" xfId="27943" xr:uid="{00000000-0005-0000-0000-000028500000}"/>
    <cellStyle name="20% - Accent5 17 3 4" xfId="41265" xr:uid="{00000000-0005-0000-0000-000029500000}"/>
    <cellStyle name="20% - Accent5 17 3 5" xfId="22089" xr:uid="{00000000-0005-0000-0000-00002A500000}"/>
    <cellStyle name="20% - Accent5 17 4" xfId="9994" xr:uid="{00000000-0005-0000-0000-00002B500000}"/>
    <cellStyle name="20% - Accent5 17 4 2" xfId="30834" xr:uid="{00000000-0005-0000-0000-00002C500000}"/>
    <cellStyle name="20% - Accent5 17 4 3" xfId="44154" xr:uid="{00000000-0005-0000-0000-00002D500000}"/>
    <cellStyle name="20% - Accent5 17 4 4" xfId="17527" xr:uid="{00000000-0005-0000-0000-00002E500000}"/>
    <cellStyle name="20% - Accent5 17 5" xfId="8706" xr:uid="{00000000-0005-0000-0000-00002F500000}"/>
    <cellStyle name="20% - Accent5 17 5 2" xfId="42877" xr:uid="{00000000-0005-0000-0000-000030500000}"/>
    <cellStyle name="20% - Accent5 17 5 3" xfId="29557" xr:uid="{00000000-0005-0000-0000-000031500000}"/>
    <cellStyle name="20% - Accent5 17 6" xfId="23381" xr:uid="{00000000-0005-0000-0000-000032500000}"/>
    <cellStyle name="20% - Accent5 17 7" xfId="36703" xr:uid="{00000000-0005-0000-0000-000033500000}"/>
    <cellStyle name="20% - Accent5 17 8" xfId="16250" xr:uid="{00000000-0005-0000-0000-000034500000}"/>
    <cellStyle name="20% - Accent5 18" xfId="4084" xr:uid="{00000000-0005-0000-0000-000035500000}"/>
    <cellStyle name="20% - Accent5 18 2" xfId="11549" xr:uid="{00000000-0005-0000-0000-000036500000}"/>
    <cellStyle name="20% - Accent5 18 2 2" xfId="45709" xr:uid="{00000000-0005-0000-0000-000037500000}"/>
    <cellStyle name="20% - Accent5 18 2 3" xfId="32389" xr:uid="{00000000-0005-0000-0000-000038500000}"/>
    <cellStyle name="20% - Accent5 18 3" xfId="24936" xr:uid="{00000000-0005-0000-0000-000039500000}"/>
    <cellStyle name="20% - Accent5 18 4" xfId="38258" xr:uid="{00000000-0005-0000-0000-00003A500000}"/>
    <cellStyle name="20% - Accent5 18 5" xfId="19082" xr:uid="{00000000-0005-0000-0000-00003B500000}"/>
    <cellStyle name="20% - Accent5 19" xfId="5924" xr:uid="{00000000-0005-0000-0000-00003C500000}"/>
    <cellStyle name="20% - Accent5 19 2" xfId="13389" xr:uid="{00000000-0005-0000-0000-00003D500000}"/>
    <cellStyle name="20% - Accent5 19 2 2" xfId="47548" xr:uid="{00000000-0005-0000-0000-00003E500000}"/>
    <cellStyle name="20% - Accent5 19 2 3" xfId="34228" xr:uid="{00000000-0005-0000-0000-00003F500000}"/>
    <cellStyle name="20% - Accent5 19 3" xfId="26775" xr:uid="{00000000-0005-0000-0000-000040500000}"/>
    <cellStyle name="20% - Accent5 19 4" xfId="40097" xr:uid="{00000000-0005-0000-0000-000041500000}"/>
    <cellStyle name="20% - Accent5 19 5" xfId="20921" xr:uid="{00000000-0005-0000-0000-000042500000}"/>
    <cellStyle name="20% - Accent5 2" xfId="57" xr:uid="{00000000-0005-0000-0000-000043500000}"/>
    <cellStyle name="20% - Accent5 2 2" xfId="890" xr:uid="{00000000-0005-0000-0000-000044500000}"/>
    <cellStyle name="20% - Accent5 2 3" xfId="2849" xr:uid="{00000000-0005-0000-0000-000045500000}"/>
    <cellStyle name="20% - Accent5 2 3 2" xfId="4414" xr:uid="{00000000-0005-0000-0000-000046500000}"/>
    <cellStyle name="20% - Accent5 2 3 2 2" xfId="11879" xr:uid="{00000000-0005-0000-0000-000047500000}"/>
    <cellStyle name="20% - Accent5 2 3 2 2 2" xfId="46038" xr:uid="{00000000-0005-0000-0000-000048500000}"/>
    <cellStyle name="20% - Accent5 2 3 2 2 3" xfId="32718" xr:uid="{00000000-0005-0000-0000-000049500000}"/>
    <cellStyle name="20% - Accent5 2 3 2 3" xfId="25265" xr:uid="{00000000-0005-0000-0000-00004A500000}"/>
    <cellStyle name="20% - Accent5 2 3 2 4" xfId="38587" xr:uid="{00000000-0005-0000-0000-00004B500000}"/>
    <cellStyle name="20% - Accent5 2 3 2 5" xfId="19411" xr:uid="{00000000-0005-0000-0000-00004C500000}"/>
    <cellStyle name="20% - Accent5 2 3 3" xfId="5957" xr:uid="{00000000-0005-0000-0000-00004D500000}"/>
    <cellStyle name="20% - Accent5 2 3 3 2" xfId="13422" xr:uid="{00000000-0005-0000-0000-00004E500000}"/>
    <cellStyle name="20% - Accent5 2 3 3 2 2" xfId="47581" xr:uid="{00000000-0005-0000-0000-00004F500000}"/>
    <cellStyle name="20% - Accent5 2 3 3 2 3" xfId="34261" xr:uid="{00000000-0005-0000-0000-000050500000}"/>
    <cellStyle name="20% - Accent5 2 3 3 3" xfId="26808" xr:uid="{00000000-0005-0000-0000-000051500000}"/>
    <cellStyle name="20% - Accent5 2 3 3 4" xfId="40130" xr:uid="{00000000-0005-0000-0000-000052500000}"/>
    <cellStyle name="20% - Accent5 2 3 3 5" xfId="20954" xr:uid="{00000000-0005-0000-0000-000053500000}"/>
    <cellStyle name="20% - Accent5 2 3 4" xfId="10355" xr:uid="{00000000-0005-0000-0000-000054500000}"/>
    <cellStyle name="20% - Accent5 2 3 4 2" xfId="31195" xr:uid="{00000000-0005-0000-0000-000055500000}"/>
    <cellStyle name="20% - Accent5 2 3 4 3" xfId="44515" xr:uid="{00000000-0005-0000-0000-000056500000}"/>
    <cellStyle name="20% - Accent5 2 3 4 4" xfId="17888" xr:uid="{00000000-0005-0000-0000-000057500000}"/>
    <cellStyle name="20% - Accent5 2 3 5" xfId="7571" xr:uid="{00000000-0005-0000-0000-000058500000}"/>
    <cellStyle name="20% - Accent5 2 3 5 2" xfId="41742" xr:uid="{00000000-0005-0000-0000-000059500000}"/>
    <cellStyle name="20% - Accent5 2 3 5 3" xfId="28422" xr:uid="{00000000-0005-0000-0000-00005A500000}"/>
    <cellStyle name="20% - Accent5 2 3 6" xfId="23742" xr:uid="{00000000-0005-0000-0000-00005B500000}"/>
    <cellStyle name="20% - Accent5 2 3 7" xfId="37064" xr:uid="{00000000-0005-0000-0000-00005C500000}"/>
    <cellStyle name="20% - Accent5 2 3 8" xfId="15115" xr:uid="{00000000-0005-0000-0000-00005D500000}"/>
    <cellStyle name="20% - Accent5 2 4" xfId="8836" xr:uid="{00000000-0005-0000-0000-00005E500000}"/>
    <cellStyle name="20% - Accent5 2 4 2" xfId="29686" xr:uid="{00000000-0005-0000-0000-00005F500000}"/>
    <cellStyle name="20% - Accent5 2 4 3" xfId="43006" xr:uid="{00000000-0005-0000-0000-000060500000}"/>
    <cellStyle name="20% - Accent5 2 4 4" xfId="16379" xr:uid="{00000000-0005-0000-0000-000061500000}"/>
    <cellStyle name="20% - Accent5 2 5" xfId="22225" xr:uid="{00000000-0005-0000-0000-000062500000}"/>
    <cellStyle name="20% - Accent5 2 6" xfId="35554" xr:uid="{00000000-0005-0000-0000-000063500000}"/>
    <cellStyle name="20% - Accent5 20" xfId="7170" xr:uid="{00000000-0005-0000-0000-000064500000}"/>
    <cellStyle name="20% - Accent5 20 2" xfId="14635" xr:uid="{00000000-0005-0000-0000-000065500000}"/>
    <cellStyle name="20% - Accent5 20 2 2" xfId="48794" xr:uid="{00000000-0005-0000-0000-000066500000}"/>
    <cellStyle name="20% - Accent5 20 2 3" xfId="35474" xr:uid="{00000000-0005-0000-0000-000067500000}"/>
    <cellStyle name="20% - Accent5 20 3" xfId="28021" xr:uid="{00000000-0005-0000-0000-000068500000}"/>
    <cellStyle name="20% - Accent5 20 4" xfId="41343" xr:uid="{00000000-0005-0000-0000-000069500000}"/>
    <cellStyle name="20% - Accent5 20 5" xfId="22167" xr:uid="{00000000-0005-0000-0000-00006A500000}"/>
    <cellStyle name="20% - Accent5 21" xfId="7200" xr:uid="{00000000-0005-0000-0000-00006B500000}"/>
    <cellStyle name="20% - Accent5 21 2" xfId="28051" xr:uid="{00000000-0005-0000-0000-00006C500000}"/>
    <cellStyle name="20% - Accent5 21 3" xfId="41373" xr:uid="{00000000-0005-0000-0000-00006D500000}"/>
    <cellStyle name="20% - Accent5 21 4" xfId="22197" xr:uid="{00000000-0005-0000-0000-00006E500000}"/>
    <cellStyle name="20% - Accent5 22" xfId="8820" xr:uid="{00000000-0005-0000-0000-00006F500000}"/>
    <cellStyle name="20% - Accent5 22 2" xfId="29670" xr:uid="{00000000-0005-0000-0000-000070500000}"/>
    <cellStyle name="20% - Accent5 22 3" xfId="42990" xr:uid="{00000000-0005-0000-0000-000071500000}"/>
    <cellStyle name="20% - Accent5 22 4" xfId="16363" xr:uid="{00000000-0005-0000-0000-000072500000}"/>
    <cellStyle name="20% - Accent5 23" xfId="14676" xr:uid="{00000000-0005-0000-0000-000073500000}"/>
    <cellStyle name="20% - Accent5 23 2" xfId="48835" xr:uid="{00000000-0005-0000-0000-000074500000}"/>
    <cellStyle name="20% - Accent5 23 3" xfId="35504" xr:uid="{00000000-0005-0000-0000-000075500000}"/>
    <cellStyle name="20% - Accent5 24" xfId="14717" xr:uid="{00000000-0005-0000-0000-000076500000}"/>
    <cellStyle name="20% - Accent5 24 2" xfId="48876" xr:uid="{00000000-0005-0000-0000-000077500000}"/>
    <cellStyle name="20% - Accent5 24 3" xfId="22209" xr:uid="{00000000-0005-0000-0000-000078500000}"/>
    <cellStyle name="20% - Accent5 25" xfId="14745" xr:uid="{00000000-0005-0000-0000-000079500000}"/>
    <cellStyle name="20% - Accent5 26" xfId="48904" xr:uid="{00000000-0005-0000-0000-00007A500000}"/>
    <cellStyle name="20% - Accent5 3" xfId="515" xr:uid="{00000000-0005-0000-0000-00007B500000}"/>
    <cellStyle name="20% - Accent5 3 2" xfId="1157" xr:uid="{00000000-0005-0000-0000-00007C500000}"/>
    <cellStyle name="20% - Accent5 3 3" xfId="3025" xr:uid="{00000000-0005-0000-0000-00007D500000}"/>
    <cellStyle name="20% - Accent5 3 3 2" xfId="4558" xr:uid="{00000000-0005-0000-0000-00007E500000}"/>
    <cellStyle name="20% - Accent5 3 3 2 2" xfId="12023" xr:uid="{00000000-0005-0000-0000-00007F500000}"/>
    <cellStyle name="20% - Accent5 3 3 2 2 2" xfId="46182" xr:uid="{00000000-0005-0000-0000-000080500000}"/>
    <cellStyle name="20% - Accent5 3 3 2 2 3" xfId="32862" xr:uid="{00000000-0005-0000-0000-000081500000}"/>
    <cellStyle name="20% - Accent5 3 3 2 3" xfId="25409" xr:uid="{00000000-0005-0000-0000-000082500000}"/>
    <cellStyle name="20% - Accent5 3 3 2 4" xfId="38731" xr:uid="{00000000-0005-0000-0000-000083500000}"/>
    <cellStyle name="20% - Accent5 3 3 2 5" xfId="19555" xr:uid="{00000000-0005-0000-0000-000084500000}"/>
    <cellStyle name="20% - Accent5 3 3 3" xfId="6101" xr:uid="{00000000-0005-0000-0000-000085500000}"/>
    <cellStyle name="20% - Accent5 3 3 3 2" xfId="13566" xr:uid="{00000000-0005-0000-0000-000086500000}"/>
    <cellStyle name="20% - Accent5 3 3 3 2 2" xfId="47725" xr:uid="{00000000-0005-0000-0000-000087500000}"/>
    <cellStyle name="20% - Accent5 3 3 3 2 3" xfId="34405" xr:uid="{00000000-0005-0000-0000-000088500000}"/>
    <cellStyle name="20% - Accent5 3 3 3 3" xfId="26952" xr:uid="{00000000-0005-0000-0000-000089500000}"/>
    <cellStyle name="20% - Accent5 3 3 3 4" xfId="40274" xr:uid="{00000000-0005-0000-0000-00008A500000}"/>
    <cellStyle name="20% - Accent5 3 3 3 5" xfId="21098" xr:uid="{00000000-0005-0000-0000-00008B500000}"/>
    <cellStyle name="20% - Accent5 3 3 4" xfId="10499" xr:uid="{00000000-0005-0000-0000-00008C500000}"/>
    <cellStyle name="20% - Accent5 3 3 4 2" xfId="31339" xr:uid="{00000000-0005-0000-0000-00008D500000}"/>
    <cellStyle name="20% - Accent5 3 3 4 3" xfId="44659" xr:uid="{00000000-0005-0000-0000-00008E500000}"/>
    <cellStyle name="20% - Accent5 3 3 4 4" xfId="18032" xr:uid="{00000000-0005-0000-0000-00008F500000}"/>
    <cellStyle name="20% - Accent5 3 3 5" xfId="7715" xr:uid="{00000000-0005-0000-0000-000090500000}"/>
    <cellStyle name="20% - Accent5 3 3 5 2" xfId="41886" xr:uid="{00000000-0005-0000-0000-000091500000}"/>
    <cellStyle name="20% - Accent5 3 3 5 3" xfId="28566" xr:uid="{00000000-0005-0000-0000-000092500000}"/>
    <cellStyle name="20% - Accent5 3 3 6" xfId="23886" xr:uid="{00000000-0005-0000-0000-000093500000}"/>
    <cellStyle name="20% - Accent5 3 3 7" xfId="37208" xr:uid="{00000000-0005-0000-0000-000094500000}"/>
    <cellStyle name="20% - Accent5 3 3 8" xfId="15259" xr:uid="{00000000-0005-0000-0000-000095500000}"/>
    <cellStyle name="20% - Accent5 3 4" xfId="8890" xr:uid="{00000000-0005-0000-0000-000096500000}"/>
    <cellStyle name="20% - Accent5 3 4 2" xfId="29731" xr:uid="{00000000-0005-0000-0000-000097500000}"/>
    <cellStyle name="20% - Accent5 3 4 3" xfId="43051" xr:uid="{00000000-0005-0000-0000-000098500000}"/>
    <cellStyle name="20% - Accent5 3 4 4" xfId="16424" xr:uid="{00000000-0005-0000-0000-000099500000}"/>
    <cellStyle name="20% - Accent5 3 5" xfId="22276" xr:uid="{00000000-0005-0000-0000-00009A500000}"/>
    <cellStyle name="20% - Accent5 3 6" xfId="35600" xr:uid="{00000000-0005-0000-0000-00009B500000}"/>
    <cellStyle name="20% - Accent5 4" xfId="532" xr:uid="{00000000-0005-0000-0000-00009C500000}"/>
    <cellStyle name="20% - Accent5 4 2" xfId="2851" xr:uid="{00000000-0005-0000-0000-00009D500000}"/>
    <cellStyle name="20% - Accent5 4 2 2" xfId="10357" xr:uid="{00000000-0005-0000-0000-00009E500000}"/>
    <cellStyle name="20% - Accent5 4 2 2 2" xfId="44517" xr:uid="{00000000-0005-0000-0000-00009F500000}"/>
    <cellStyle name="20% - Accent5 4 2 2 3" xfId="31197" xr:uid="{00000000-0005-0000-0000-0000A0500000}"/>
    <cellStyle name="20% - Accent5 4 2 3" xfId="23744" xr:uid="{00000000-0005-0000-0000-0000A1500000}"/>
    <cellStyle name="20% - Accent5 4 2 4" xfId="37066" xr:uid="{00000000-0005-0000-0000-0000A2500000}"/>
    <cellStyle name="20% - Accent5 4 2 5" xfId="17890" xr:uid="{00000000-0005-0000-0000-0000A3500000}"/>
    <cellStyle name="20% - Accent5 4 3" xfId="4416" xr:uid="{00000000-0005-0000-0000-0000A4500000}"/>
    <cellStyle name="20% - Accent5 4 3 2" xfId="11881" xr:uid="{00000000-0005-0000-0000-0000A5500000}"/>
    <cellStyle name="20% - Accent5 4 3 2 2" xfId="46040" xr:uid="{00000000-0005-0000-0000-0000A6500000}"/>
    <cellStyle name="20% - Accent5 4 3 2 3" xfId="32720" xr:uid="{00000000-0005-0000-0000-0000A7500000}"/>
    <cellStyle name="20% - Accent5 4 3 3" xfId="25267" xr:uid="{00000000-0005-0000-0000-0000A8500000}"/>
    <cellStyle name="20% - Accent5 4 3 4" xfId="38589" xr:uid="{00000000-0005-0000-0000-0000A9500000}"/>
    <cellStyle name="20% - Accent5 4 3 5" xfId="19413" xr:uid="{00000000-0005-0000-0000-0000AA500000}"/>
    <cellStyle name="20% - Accent5 4 4" xfId="5959" xr:uid="{00000000-0005-0000-0000-0000AB500000}"/>
    <cellStyle name="20% - Accent5 4 4 2" xfId="13424" xr:uid="{00000000-0005-0000-0000-0000AC500000}"/>
    <cellStyle name="20% - Accent5 4 4 2 2" xfId="47583" xr:uid="{00000000-0005-0000-0000-0000AD500000}"/>
    <cellStyle name="20% - Accent5 4 4 2 3" xfId="34263" xr:uid="{00000000-0005-0000-0000-0000AE500000}"/>
    <cellStyle name="20% - Accent5 4 4 3" xfId="26810" xr:uid="{00000000-0005-0000-0000-0000AF500000}"/>
    <cellStyle name="20% - Accent5 4 4 4" xfId="40132" xr:uid="{00000000-0005-0000-0000-0000B0500000}"/>
    <cellStyle name="20% - Accent5 4 4 5" xfId="20956" xr:uid="{00000000-0005-0000-0000-0000B1500000}"/>
    <cellStyle name="20% - Accent5 4 5" xfId="8907" xr:uid="{00000000-0005-0000-0000-0000B2500000}"/>
    <cellStyle name="20% - Accent5 4 5 2" xfId="29748" xr:uid="{00000000-0005-0000-0000-0000B3500000}"/>
    <cellStyle name="20% - Accent5 4 5 3" xfId="43068" xr:uid="{00000000-0005-0000-0000-0000B4500000}"/>
    <cellStyle name="20% - Accent5 4 5 4" xfId="16441" xr:uid="{00000000-0005-0000-0000-0000B5500000}"/>
    <cellStyle name="20% - Accent5 4 6" xfId="7573" xr:uid="{00000000-0005-0000-0000-0000B6500000}"/>
    <cellStyle name="20% - Accent5 4 6 2" xfId="41744" xr:uid="{00000000-0005-0000-0000-0000B7500000}"/>
    <cellStyle name="20% - Accent5 4 6 3" xfId="28424" xr:uid="{00000000-0005-0000-0000-0000B8500000}"/>
    <cellStyle name="20% - Accent5 4 7" xfId="22293" xr:uid="{00000000-0005-0000-0000-0000B9500000}"/>
    <cellStyle name="20% - Accent5 4 8" xfId="35617" xr:uid="{00000000-0005-0000-0000-0000BA500000}"/>
    <cellStyle name="20% - Accent5 4 9" xfId="15117" xr:uid="{00000000-0005-0000-0000-0000BB500000}"/>
    <cellStyle name="20% - Accent5 5" xfId="549" xr:uid="{00000000-0005-0000-0000-0000BC500000}"/>
    <cellStyle name="20% - Accent5 5 2" xfId="3017" xr:uid="{00000000-0005-0000-0000-0000BD500000}"/>
    <cellStyle name="20% - Accent5 5 2 2" xfId="10493" xr:uid="{00000000-0005-0000-0000-0000BE500000}"/>
    <cellStyle name="20% - Accent5 5 2 2 2" xfId="44653" xr:uid="{00000000-0005-0000-0000-0000BF500000}"/>
    <cellStyle name="20% - Accent5 5 2 2 3" xfId="31333" xr:uid="{00000000-0005-0000-0000-0000C0500000}"/>
    <cellStyle name="20% - Accent5 5 2 3" xfId="23880" xr:uid="{00000000-0005-0000-0000-0000C1500000}"/>
    <cellStyle name="20% - Accent5 5 2 4" xfId="37202" xr:uid="{00000000-0005-0000-0000-0000C2500000}"/>
    <cellStyle name="20% - Accent5 5 2 5" xfId="18026" xr:uid="{00000000-0005-0000-0000-0000C3500000}"/>
    <cellStyle name="20% - Accent5 5 3" xfId="4552" xr:uid="{00000000-0005-0000-0000-0000C4500000}"/>
    <cellStyle name="20% - Accent5 5 3 2" xfId="12017" xr:uid="{00000000-0005-0000-0000-0000C5500000}"/>
    <cellStyle name="20% - Accent5 5 3 2 2" xfId="46176" xr:uid="{00000000-0005-0000-0000-0000C6500000}"/>
    <cellStyle name="20% - Accent5 5 3 2 3" xfId="32856" xr:uid="{00000000-0005-0000-0000-0000C7500000}"/>
    <cellStyle name="20% - Accent5 5 3 3" xfId="25403" xr:uid="{00000000-0005-0000-0000-0000C8500000}"/>
    <cellStyle name="20% - Accent5 5 3 4" xfId="38725" xr:uid="{00000000-0005-0000-0000-0000C9500000}"/>
    <cellStyle name="20% - Accent5 5 3 5" xfId="19549" xr:uid="{00000000-0005-0000-0000-0000CA500000}"/>
    <cellStyle name="20% - Accent5 5 4" xfId="6095" xr:uid="{00000000-0005-0000-0000-0000CB500000}"/>
    <cellStyle name="20% - Accent5 5 4 2" xfId="13560" xr:uid="{00000000-0005-0000-0000-0000CC500000}"/>
    <cellStyle name="20% - Accent5 5 4 2 2" xfId="47719" xr:uid="{00000000-0005-0000-0000-0000CD500000}"/>
    <cellStyle name="20% - Accent5 5 4 2 3" xfId="34399" xr:uid="{00000000-0005-0000-0000-0000CE500000}"/>
    <cellStyle name="20% - Accent5 5 4 3" xfId="26946" xr:uid="{00000000-0005-0000-0000-0000CF500000}"/>
    <cellStyle name="20% - Accent5 5 4 4" xfId="40268" xr:uid="{00000000-0005-0000-0000-0000D0500000}"/>
    <cellStyle name="20% - Accent5 5 4 5" xfId="21092" xr:uid="{00000000-0005-0000-0000-0000D1500000}"/>
    <cellStyle name="20% - Accent5 5 5" xfId="8924" xr:uid="{00000000-0005-0000-0000-0000D2500000}"/>
    <cellStyle name="20% - Accent5 5 5 2" xfId="29765" xr:uid="{00000000-0005-0000-0000-0000D3500000}"/>
    <cellStyle name="20% - Accent5 5 5 3" xfId="43085" xr:uid="{00000000-0005-0000-0000-0000D4500000}"/>
    <cellStyle name="20% - Accent5 5 5 4" xfId="16458" xr:uid="{00000000-0005-0000-0000-0000D5500000}"/>
    <cellStyle name="20% - Accent5 5 6" xfId="7709" xr:uid="{00000000-0005-0000-0000-0000D6500000}"/>
    <cellStyle name="20% - Accent5 5 6 2" xfId="41880" xr:uid="{00000000-0005-0000-0000-0000D7500000}"/>
    <cellStyle name="20% - Accent5 5 6 3" xfId="28560" xr:uid="{00000000-0005-0000-0000-0000D8500000}"/>
    <cellStyle name="20% - Accent5 5 7" xfId="22310" xr:uid="{00000000-0005-0000-0000-0000D9500000}"/>
    <cellStyle name="20% - Accent5 5 8" xfId="35634" xr:uid="{00000000-0005-0000-0000-0000DA500000}"/>
    <cellStyle name="20% - Accent5 5 9" xfId="15253" xr:uid="{00000000-0005-0000-0000-0000DB500000}"/>
    <cellStyle name="20% - Accent5 6" xfId="566" xr:uid="{00000000-0005-0000-0000-0000DC500000}"/>
    <cellStyle name="20% - Accent5 6 2" xfId="2842" xr:uid="{00000000-0005-0000-0000-0000DD500000}"/>
    <cellStyle name="20% - Accent5 6 2 2" xfId="10348" xr:uid="{00000000-0005-0000-0000-0000DE500000}"/>
    <cellStyle name="20% - Accent5 6 2 2 2" xfId="44508" xr:uid="{00000000-0005-0000-0000-0000DF500000}"/>
    <cellStyle name="20% - Accent5 6 2 2 3" xfId="31188" xr:uid="{00000000-0005-0000-0000-0000E0500000}"/>
    <cellStyle name="20% - Accent5 6 2 3" xfId="23735" xr:uid="{00000000-0005-0000-0000-0000E1500000}"/>
    <cellStyle name="20% - Accent5 6 2 4" xfId="37057" xr:uid="{00000000-0005-0000-0000-0000E2500000}"/>
    <cellStyle name="20% - Accent5 6 2 5" xfId="17881" xr:uid="{00000000-0005-0000-0000-0000E3500000}"/>
    <cellStyle name="20% - Accent5 6 3" xfId="4407" xr:uid="{00000000-0005-0000-0000-0000E4500000}"/>
    <cellStyle name="20% - Accent5 6 3 2" xfId="11872" xr:uid="{00000000-0005-0000-0000-0000E5500000}"/>
    <cellStyle name="20% - Accent5 6 3 2 2" xfId="46031" xr:uid="{00000000-0005-0000-0000-0000E6500000}"/>
    <cellStyle name="20% - Accent5 6 3 2 3" xfId="32711" xr:uid="{00000000-0005-0000-0000-0000E7500000}"/>
    <cellStyle name="20% - Accent5 6 3 3" xfId="25258" xr:uid="{00000000-0005-0000-0000-0000E8500000}"/>
    <cellStyle name="20% - Accent5 6 3 4" xfId="38580" xr:uid="{00000000-0005-0000-0000-0000E9500000}"/>
    <cellStyle name="20% - Accent5 6 3 5" xfId="19404" xr:uid="{00000000-0005-0000-0000-0000EA500000}"/>
    <cellStyle name="20% - Accent5 6 4" xfId="5950" xr:uid="{00000000-0005-0000-0000-0000EB500000}"/>
    <cellStyle name="20% - Accent5 6 4 2" xfId="13415" xr:uid="{00000000-0005-0000-0000-0000EC500000}"/>
    <cellStyle name="20% - Accent5 6 4 2 2" xfId="47574" xr:uid="{00000000-0005-0000-0000-0000ED500000}"/>
    <cellStyle name="20% - Accent5 6 4 2 3" xfId="34254" xr:uid="{00000000-0005-0000-0000-0000EE500000}"/>
    <cellStyle name="20% - Accent5 6 4 3" xfId="26801" xr:uid="{00000000-0005-0000-0000-0000EF500000}"/>
    <cellStyle name="20% - Accent5 6 4 4" xfId="40123" xr:uid="{00000000-0005-0000-0000-0000F0500000}"/>
    <cellStyle name="20% - Accent5 6 4 5" xfId="20947" xr:uid="{00000000-0005-0000-0000-0000F1500000}"/>
    <cellStyle name="20% - Accent5 6 5" xfId="8941" xr:uid="{00000000-0005-0000-0000-0000F2500000}"/>
    <cellStyle name="20% - Accent5 6 5 2" xfId="29782" xr:uid="{00000000-0005-0000-0000-0000F3500000}"/>
    <cellStyle name="20% - Accent5 6 5 3" xfId="43102" xr:uid="{00000000-0005-0000-0000-0000F4500000}"/>
    <cellStyle name="20% - Accent5 6 5 4" xfId="16475" xr:uid="{00000000-0005-0000-0000-0000F5500000}"/>
    <cellStyle name="20% - Accent5 6 6" xfId="7564" xr:uid="{00000000-0005-0000-0000-0000F6500000}"/>
    <cellStyle name="20% - Accent5 6 6 2" xfId="41735" xr:uid="{00000000-0005-0000-0000-0000F7500000}"/>
    <cellStyle name="20% - Accent5 6 6 3" xfId="28415" xr:uid="{00000000-0005-0000-0000-0000F8500000}"/>
    <cellStyle name="20% - Accent5 6 7" xfId="22327" xr:uid="{00000000-0005-0000-0000-0000F9500000}"/>
    <cellStyle name="20% - Accent5 6 8" xfId="35651" xr:uid="{00000000-0005-0000-0000-0000FA500000}"/>
    <cellStyle name="20% - Accent5 6 9" xfId="15108" xr:uid="{00000000-0005-0000-0000-0000FB500000}"/>
    <cellStyle name="20% - Accent5 7" xfId="594" xr:uid="{00000000-0005-0000-0000-0000FC500000}"/>
    <cellStyle name="20% - Accent5 7 2" xfId="2844" xr:uid="{00000000-0005-0000-0000-0000FD500000}"/>
    <cellStyle name="20% - Accent5 7 2 2" xfId="10350" xr:uid="{00000000-0005-0000-0000-0000FE500000}"/>
    <cellStyle name="20% - Accent5 7 2 2 2" xfId="44510" xr:uid="{00000000-0005-0000-0000-0000FF500000}"/>
    <cellStyle name="20% - Accent5 7 2 2 3" xfId="31190" xr:uid="{00000000-0005-0000-0000-000000510000}"/>
    <cellStyle name="20% - Accent5 7 2 3" xfId="23737" xr:uid="{00000000-0005-0000-0000-000001510000}"/>
    <cellStyle name="20% - Accent5 7 2 4" xfId="37059" xr:uid="{00000000-0005-0000-0000-000002510000}"/>
    <cellStyle name="20% - Accent5 7 2 5" xfId="17883" xr:uid="{00000000-0005-0000-0000-000003510000}"/>
    <cellStyle name="20% - Accent5 7 3" xfId="4409" xr:uid="{00000000-0005-0000-0000-000004510000}"/>
    <cellStyle name="20% - Accent5 7 3 2" xfId="11874" xr:uid="{00000000-0005-0000-0000-000005510000}"/>
    <cellStyle name="20% - Accent5 7 3 2 2" xfId="46033" xr:uid="{00000000-0005-0000-0000-000006510000}"/>
    <cellStyle name="20% - Accent5 7 3 2 3" xfId="32713" xr:uid="{00000000-0005-0000-0000-000007510000}"/>
    <cellStyle name="20% - Accent5 7 3 3" xfId="25260" xr:uid="{00000000-0005-0000-0000-000008510000}"/>
    <cellStyle name="20% - Accent5 7 3 4" xfId="38582" xr:uid="{00000000-0005-0000-0000-000009510000}"/>
    <cellStyle name="20% - Accent5 7 3 5" xfId="19406" xr:uid="{00000000-0005-0000-0000-00000A510000}"/>
    <cellStyle name="20% - Accent5 7 4" xfId="5952" xr:uid="{00000000-0005-0000-0000-00000B510000}"/>
    <cellStyle name="20% - Accent5 7 4 2" xfId="13417" xr:uid="{00000000-0005-0000-0000-00000C510000}"/>
    <cellStyle name="20% - Accent5 7 4 2 2" xfId="47576" xr:uid="{00000000-0005-0000-0000-00000D510000}"/>
    <cellStyle name="20% - Accent5 7 4 2 3" xfId="34256" xr:uid="{00000000-0005-0000-0000-00000E510000}"/>
    <cellStyle name="20% - Accent5 7 4 3" xfId="26803" xr:uid="{00000000-0005-0000-0000-00000F510000}"/>
    <cellStyle name="20% - Accent5 7 4 4" xfId="40125" xr:uid="{00000000-0005-0000-0000-000010510000}"/>
    <cellStyle name="20% - Accent5 7 4 5" xfId="20949" xr:uid="{00000000-0005-0000-0000-000011510000}"/>
    <cellStyle name="20% - Accent5 7 5" xfId="8969" xr:uid="{00000000-0005-0000-0000-000012510000}"/>
    <cellStyle name="20% - Accent5 7 5 2" xfId="29810" xr:uid="{00000000-0005-0000-0000-000013510000}"/>
    <cellStyle name="20% - Accent5 7 5 3" xfId="43130" xr:uid="{00000000-0005-0000-0000-000014510000}"/>
    <cellStyle name="20% - Accent5 7 5 4" xfId="16503" xr:uid="{00000000-0005-0000-0000-000015510000}"/>
    <cellStyle name="20% - Accent5 7 6" xfId="7566" xr:uid="{00000000-0005-0000-0000-000016510000}"/>
    <cellStyle name="20% - Accent5 7 6 2" xfId="41737" xr:uid="{00000000-0005-0000-0000-000017510000}"/>
    <cellStyle name="20% - Accent5 7 6 3" xfId="28417" xr:uid="{00000000-0005-0000-0000-000018510000}"/>
    <cellStyle name="20% - Accent5 7 7" xfId="22355" xr:uid="{00000000-0005-0000-0000-000019510000}"/>
    <cellStyle name="20% - Accent5 7 8" xfId="35679" xr:uid="{00000000-0005-0000-0000-00001A510000}"/>
    <cellStyle name="20% - Accent5 7 9" xfId="15110" xr:uid="{00000000-0005-0000-0000-00001B510000}"/>
    <cellStyle name="20% - Accent5 8" xfId="873" xr:uid="{00000000-0005-0000-0000-00001C510000}"/>
    <cellStyle name="20% - Accent5 9" xfId="1186" xr:uid="{00000000-0005-0000-0000-00001D510000}"/>
    <cellStyle name="20% - Accent5 9 2" xfId="3072" xr:uid="{00000000-0005-0000-0000-00001E510000}"/>
    <cellStyle name="20% - Accent5 9 2 2" xfId="10545" xr:uid="{00000000-0005-0000-0000-00001F510000}"/>
    <cellStyle name="20% - Accent5 9 2 2 2" xfId="44705" xr:uid="{00000000-0005-0000-0000-000020510000}"/>
    <cellStyle name="20% - Accent5 9 2 2 3" xfId="31385" xr:uid="{00000000-0005-0000-0000-000021510000}"/>
    <cellStyle name="20% - Accent5 9 2 3" xfId="23932" xr:uid="{00000000-0005-0000-0000-000022510000}"/>
    <cellStyle name="20% - Accent5 9 2 4" xfId="37254" xr:uid="{00000000-0005-0000-0000-000023510000}"/>
    <cellStyle name="20% - Accent5 9 2 5" xfId="18078" xr:uid="{00000000-0005-0000-0000-000024510000}"/>
    <cellStyle name="20% - Accent5 9 3" xfId="4604" xr:uid="{00000000-0005-0000-0000-000025510000}"/>
    <cellStyle name="20% - Accent5 9 3 2" xfId="12069" xr:uid="{00000000-0005-0000-0000-000026510000}"/>
    <cellStyle name="20% - Accent5 9 3 2 2" xfId="46228" xr:uid="{00000000-0005-0000-0000-000027510000}"/>
    <cellStyle name="20% - Accent5 9 3 2 3" xfId="32908" xr:uid="{00000000-0005-0000-0000-000028510000}"/>
    <cellStyle name="20% - Accent5 9 3 3" xfId="25455" xr:uid="{00000000-0005-0000-0000-000029510000}"/>
    <cellStyle name="20% - Accent5 9 3 4" xfId="38777" xr:uid="{00000000-0005-0000-0000-00002A510000}"/>
    <cellStyle name="20% - Accent5 9 3 5" xfId="19601" xr:uid="{00000000-0005-0000-0000-00002B510000}"/>
    <cellStyle name="20% - Accent5 9 4" xfId="6147" xr:uid="{00000000-0005-0000-0000-00002C510000}"/>
    <cellStyle name="20% - Accent5 9 4 2" xfId="13612" xr:uid="{00000000-0005-0000-0000-00002D510000}"/>
    <cellStyle name="20% - Accent5 9 4 2 2" xfId="47771" xr:uid="{00000000-0005-0000-0000-00002E510000}"/>
    <cellStyle name="20% - Accent5 9 4 2 3" xfId="34451" xr:uid="{00000000-0005-0000-0000-00002F510000}"/>
    <cellStyle name="20% - Accent5 9 4 3" xfId="26998" xr:uid="{00000000-0005-0000-0000-000030510000}"/>
    <cellStyle name="20% - Accent5 9 4 4" xfId="40320" xr:uid="{00000000-0005-0000-0000-000031510000}"/>
    <cellStyle name="20% - Accent5 9 4 5" xfId="21144" xr:uid="{00000000-0005-0000-0000-000032510000}"/>
    <cellStyle name="20% - Accent5 9 5" xfId="9035" xr:uid="{00000000-0005-0000-0000-000033510000}"/>
    <cellStyle name="20% - Accent5 9 5 2" xfId="29876" xr:uid="{00000000-0005-0000-0000-000034510000}"/>
    <cellStyle name="20% - Accent5 9 5 3" xfId="43196" xr:uid="{00000000-0005-0000-0000-000035510000}"/>
    <cellStyle name="20% - Accent5 9 5 4" xfId="16569" xr:uid="{00000000-0005-0000-0000-000036510000}"/>
    <cellStyle name="20% - Accent5 9 6" xfId="7761" xr:uid="{00000000-0005-0000-0000-000037510000}"/>
    <cellStyle name="20% - Accent5 9 6 2" xfId="41932" xr:uid="{00000000-0005-0000-0000-000038510000}"/>
    <cellStyle name="20% - Accent5 9 6 3" xfId="28612" xr:uid="{00000000-0005-0000-0000-000039510000}"/>
    <cellStyle name="20% - Accent5 9 7" xfId="22422" xr:uid="{00000000-0005-0000-0000-00003A510000}"/>
    <cellStyle name="20% - Accent5 9 8" xfId="35745" xr:uid="{00000000-0005-0000-0000-00003B510000}"/>
    <cellStyle name="20% - Accent5 9 9" xfId="15305" xr:uid="{00000000-0005-0000-0000-00003C510000}"/>
    <cellStyle name="20% - Accent6" xfId="42" builtinId="50" customBuiltin="1"/>
    <cellStyle name="20% - Accent6 10" xfId="1269" xr:uid="{00000000-0005-0000-0000-00003E510000}"/>
    <cellStyle name="20% - Accent6 10 2" xfId="3152" xr:uid="{00000000-0005-0000-0000-00003F510000}"/>
    <cellStyle name="20% - Accent6 10 2 2" xfId="10621" xr:uid="{00000000-0005-0000-0000-000040510000}"/>
    <cellStyle name="20% - Accent6 10 2 2 2" xfId="44781" xr:uid="{00000000-0005-0000-0000-000041510000}"/>
    <cellStyle name="20% - Accent6 10 2 2 3" xfId="31461" xr:uid="{00000000-0005-0000-0000-000042510000}"/>
    <cellStyle name="20% - Accent6 10 2 3" xfId="24008" xr:uid="{00000000-0005-0000-0000-000043510000}"/>
    <cellStyle name="20% - Accent6 10 2 4" xfId="37330" xr:uid="{00000000-0005-0000-0000-000044510000}"/>
    <cellStyle name="20% - Accent6 10 2 5" xfId="18154" xr:uid="{00000000-0005-0000-0000-000045510000}"/>
    <cellStyle name="20% - Accent6 10 3" xfId="4680" xr:uid="{00000000-0005-0000-0000-000046510000}"/>
    <cellStyle name="20% - Accent6 10 3 2" xfId="12145" xr:uid="{00000000-0005-0000-0000-000047510000}"/>
    <cellStyle name="20% - Accent6 10 3 2 2" xfId="46304" xr:uid="{00000000-0005-0000-0000-000048510000}"/>
    <cellStyle name="20% - Accent6 10 3 2 3" xfId="32984" xr:uid="{00000000-0005-0000-0000-000049510000}"/>
    <cellStyle name="20% - Accent6 10 3 3" xfId="25531" xr:uid="{00000000-0005-0000-0000-00004A510000}"/>
    <cellStyle name="20% - Accent6 10 3 4" xfId="38853" xr:uid="{00000000-0005-0000-0000-00004B510000}"/>
    <cellStyle name="20% - Accent6 10 3 5" xfId="19677" xr:uid="{00000000-0005-0000-0000-00004C510000}"/>
    <cellStyle name="20% - Accent6 10 4" xfId="6223" xr:uid="{00000000-0005-0000-0000-00004D510000}"/>
    <cellStyle name="20% - Accent6 10 4 2" xfId="13688" xr:uid="{00000000-0005-0000-0000-00004E510000}"/>
    <cellStyle name="20% - Accent6 10 4 2 2" xfId="47847" xr:uid="{00000000-0005-0000-0000-00004F510000}"/>
    <cellStyle name="20% - Accent6 10 4 2 3" xfId="34527" xr:uid="{00000000-0005-0000-0000-000050510000}"/>
    <cellStyle name="20% - Accent6 10 4 3" xfId="27074" xr:uid="{00000000-0005-0000-0000-000051510000}"/>
    <cellStyle name="20% - Accent6 10 4 4" xfId="40396" xr:uid="{00000000-0005-0000-0000-000052510000}"/>
    <cellStyle name="20% - Accent6 10 4 5" xfId="21220" xr:uid="{00000000-0005-0000-0000-000053510000}"/>
    <cellStyle name="20% - Accent6 10 5" xfId="9111" xr:uid="{00000000-0005-0000-0000-000054510000}"/>
    <cellStyle name="20% - Accent6 10 5 2" xfId="29952" xr:uid="{00000000-0005-0000-0000-000055510000}"/>
    <cellStyle name="20% - Accent6 10 5 3" xfId="43272" xr:uid="{00000000-0005-0000-0000-000056510000}"/>
    <cellStyle name="20% - Accent6 10 5 4" xfId="16645" xr:uid="{00000000-0005-0000-0000-000057510000}"/>
    <cellStyle name="20% - Accent6 10 6" xfId="7837" xr:uid="{00000000-0005-0000-0000-000058510000}"/>
    <cellStyle name="20% - Accent6 10 6 2" xfId="42008" xr:uid="{00000000-0005-0000-0000-000059510000}"/>
    <cellStyle name="20% - Accent6 10 6 3" xfId="28688" xr:uid="{00000000-0005-0000-0000-00005A510000}"/>
    <cellStyle name="20% - Accent6 10 7" xfId="22498" xr:uid="{00000000-0005-0000-0000-00005B510000}"/>
    <cellStyle name="20% - Accent6 10 8" xfId="35821" xr:uid="{00000000-0005-0000-0000-00005C510000}"/>
    <cellStyle name="20% - Accent6 10 9" xfId="15381" xr:uid="{00000000-0005-0000-0000-00005D510000}"/>
    <cellStyle name="20% - Accent6 11" xfId="1759" xr:uid="{00000000-0005-0000-0000-00005E510000}"/>
    <cellStyle name="20% - Accent6 11 2" xfId="3319" xr:uid="{00000000-0005-0000-0000-00005F510000}"/>
    <cellStyle name="20% - Accent6 11 2 2" xfId="10784" xr:uid="{00000000-0005-0000-0000-000060510000}"/>
    <cellStyle name="20% - Accent6 11 2 2 2" xfId="44944" xr:uid="{00000000-0005-0000-0000-000061510000}"/>
    <cellStyle name="20% - Accent6 11 2 2 3" xfId="31624" xr:uid="{00000000-0005-0000-0000-000062510000}"/>
    <cellStyle name="20% - Accent6 11 2 3" xfId="24171" xr:uid="{00000000-0005-0000-0000-000063510000}"/>
    <cellStyle name="20% - Accent6 11 2 4" xfId="37493" xr:uid="{00000000-0005-0000-0000-000064510000}"/>
    <cellStyle name="20% - Accent6 11 2 5" xfId="18317" xr:uid="{00000000-0005-0000-0000-000065510000}"/>
    <cellStyle name="20% - Accent6 11 3" xfId="4843" xr:uid="{00000000-0005-0000-0000-000066510000}"/>
    <cellStyle name="20% - Accent6 11 3 2" xfId="12308" xr:uid="{00000000-0005-0000-0000-000067510000}"/>
    <cellStyle name="20% - Accent6 11 3 2 2" xfId="46467" xr:uid="{00000000-0005-0000-0000-000068510000}"/>
    <cellStyle name="20% - Accent6 11 3 2 3" xfId="33147" xr:uid="{00000000-0005-0000-0000-000069510000}"/>
    <cellStyle name="20% - Accent6 11 3 3" xfId="25694" xr:uid="{00000000-0005-0000-0000-00006A510000}"/>
    <cellStyle name="20% - Accent6 11 3 4" xfId="39016" xr:uid="{00000000-0005-0000-0000-00006B510000}"/>
    <cellStyle name="20% - Accent6 11 3 5" xfId="19840" xr:uid="{00000000-0005-0000-0000-00006C510000}"/>
    <cellStyle name="20% - Accent6 11 4" xfId="6386" xr:uid="{00000000-0005-0000-0000-00006D510000}"/>
    <cellStyle name="20% - Accent6 11 4 2" xfId="13851" xr:uid="{00000000-0005-0000-0000-00006E510000}"/>
    <cellStyle name="20% - Accent6 11 4 2 2" xfId="48010" xr:uid="{00000000-0005-0000-0000-00006F510000}"/>
    <cellStyle name="20% - Accent6 11 4 2 3" xfId="34690" xr:uid="{00000000-0005-0000-0000-000070510000}"/>
    <cellStyle name="20% - Accent6 11 4 3" xfId="27237" xr:uid="{00000000-0005-0000-0000-000071510000}"/>
    <cellStyle name="20% - Accent6 11 4 4" xfId="40559" xr:uid="{00000000-0005-0000-0000-000072510000}"/>
    <cellStyle name="20% - Accent6 11 4 5" xfId="21383" xr:uid="{00000000-0005-0000-0000-000073510000}"/>
    <cellStyle name="20% - Accent6 11 5" xfId="9274" xr:uid="{00000000-0005-0000-0000-000074510000}"/>
    <cellStyle name="20% - Accent6 11 5 2" xfId="30115" xr:uid="{00000000-0005-0000-0000-000075510000}"/>
    <cellStyle name="20% - Accent6 11 5 3" xfId="43435" xr:uid="{00000000-0005-0000-0000-000076510000}"/>
    <cellStyle name="20% - Accent6 11 5 4" xfId="16808" xr:uid="{00000000-0005-0000-0000-000077510000}"/>
    <cellStyle name="20% - Accent6 11 6" xfId="8000" xr:uid="{00000000-0005-0000-0000-000078510000}"/>
    <cellStyle name="20% - Accent6 11 6 2" xfId="42171" xr:uid="{00000000-0005-0000-0000-000079510000}"/>
    <cellStyle name="20% - Accent6 11 6 3" xfId="28851" xr:uid="{00000000-0005-0000-0000-00007A510000}"/>
    <cellStyle name="20% - Accent6 11 7" xfId="22662" xr:uid="{00000000-0005-0000-0000-00007B510000}"/>
    <cellStyle name="20% - Accent6 11 8" xfId="35984" xr:uid="{00000000-0005-0000-0000-00007C510000}"/>
    <cellStyle name="20% - Accent6 11 9" xfId="15544" xr:uid="{00000000-0005-0000-0000-00007D510000}"/>
    <cellStyle name="20% - Accent6 12" xfId="1776" xr:uid="{00000000-0005-0000-0000-00007E510000}"/>
    <cellStyle name="20% - Accent6 12 2" xfId="3336" xr:uid="{00000000-0005-0000-0000-00007F510000}"/>
    <cellStyle name="20% - Accent6 12 2 2" xfId="10801" xr:uid="{00000000-0005-0000-0000-000080510000}"/>
    <cellStyle name="20% - Accent6 12 2 2 2" xfId="44961" xr:uid="{00000000-0005-0000-0000-000081510000}"/>
    <cellStyle name="20% - Accent6 12 2 2 3" xfId="31641" xr:uid="{00000000-0005-0000-0000-000082510000}"/>
    <cellStyle name="20% - Accent6 12 2 3" xfId="24188" xr:uid="{00000000-0005-0000-0000-000083510000}"/>
    <cellStyle name="20% - Accent6 12 2 4" xfId="37510" xr:uid="{00000000-0005-0000-0000-000084510000}"/>
    <cellStyle name="20% - Accent6 12 2 5" xfId="18334" xr:uid="{00000000-0005-0000-0000-000085510000}"/>
    <cellStyle name="20% - Accent6 12 3" xfId="4860" xr:uid="{00000000-0005-0000-0000-000086510000}"/>
    <cellStyle name="20% - Accent6 12 3 2" xfId="12325" xr:uid="{00000000-0005-0000-0000-000087510000}"/>
    <cellStyle name="20% - Accent6 12 3 2 2" xfId="46484" xr:uid="{00000000-0005-0000-0000-000088510000}"/>
    <cellStyle name="20% - Accent6 12 3 2 3" xfId="33164" xr:uid="{00000000-0005-0000-0000-000089510000}"/>
    <cellStyle name="20% - Accent6 12 3 3" xfId="25711" xr:uid="{00000000-0005-0000-0000-00008A510000}"/>
    <cellStyle name="20% - Accent6 12 3 4" xfId="39033" xr:uid="{00000000-0005-0000-0000-00008B510000}"/>
    <cellStyle name="20% - Accent6 12 3 5" xfId="19857" xr:uid="{00000000-0005-0000-0000-00008C510000}"/>
    <cellStyle name="20% - Accent6 12 4" xfId="6403" xr:uid="{00000000-0005-0000-0000-00008D510000}"/>
    <cellStyle name="20% - Accent6 12 4 2" xfId="13868" xr:uid="{00000000-0005-0000-0000-00008E510000}"/>
    <cellStyle name="20% - Accent6 12 4 2 2" xfId="48027" xr:uid="{00000000-0005-0000-0000-00008F510000}"/>
    <cellStyle name="20% - Accent6 12 4 2 3" xfId="34707" xr:uid="{00000000-0005-0000-0000-000090510000}"/>
    <cellStyle name="20% - Accent6 12 4 3" xfId="27254" xr:uid="{00000000-0005-0000-0000-000091510000}"/>
    <cellStyle name="20% - Accent6 12 4 4" xfId="40576" xr:uid="{00000000-0005-0000-0000-000092510000}"/>
    <cellStyle name="20% - Accent6 12 4 5" xfId="21400" xr:uid="{00000000-0005-0000-0000-000093510000}"/>
    <cellStyle name="20% - Accent6 12 5" xfId="9291" xr:uid="{00000000-0005-0000-0000-000094510000}"/>
    <cellStyle name="20% - Accent6 12 5 2" xfId="30132" xr:uid="{00000000-0005-0000-0000-000095510000}"/>
    <cellStyle name="20% - Accent6 12 5 3" xfId="43452" xr:uid="{00000000-0005-0000-0000-000096510000}"/>
    <cellStyle name="20% - Accent6 12 5 4" xfId="16825" xr:uid="{00000000-0005-0000-0000-000097510000}"/>
    <cellStyle name="20% - Accent6 12 6" xfId="8017" xr:uid="{00000000-0005-0000-0000-000098510000}"/>
    <cellStyle name="20% - Accent6 12 6 2" xfId="42188" xr:uid="{00000000-0005-0000-0000-000099510000}"/>
    <cellStyle name="20% - Accent6 12 6 3" xfId="28868" xr:uid="{00000000-0005-0000-0000-00009A510000}"/>
    <cellStyle name="20% - Accent6 12 7" xfId="22679" xr:uid="{00000000-0005-0000-0000-00009B510000}"/>
    <cellStyle name="20% - Accent6 12 8" xfId="36001" xr:uid="{00000000-0005-0000-0000-00009C510000}"/>
    <cellStyle name="20% - Accent6 12 9" xfId="15561" xr:uid="{00000000-0005-0000-0000-00009D510000}"/>
    <cellStyle name="20% - Accent6 13" xfId="1798" xr:uid="{00000000-0005-0000-0000-00009E510000}"/>
    <cellStyle name="20% - Accent6 13 2" xfId="3358" xr:uid="{00000000-0005-0000-0000-00009F510000}"/>
    <cellStyle name="20% - Accent6 13 2 2" xfId="10823" xr:uid="{00000000-0005-0000-0000-0000A0510000}"/>
    <cellStyle name="20% - Accent6 13 2 2 2" xfId="44983" xr:uid="{00000000-0005-0000-0000-0000A1510000}"/>
    <cellStyle name="20% - Accent6 13 2 2 3" xfId="31663" xr:uid="{00000000-0005-0000-0000-0000A2510000}"/>
    <cellStyle name="20% - Accent6 13 2 3" xfId="24210" xr:uid="{00000000-0005-0000-0000-0000A3510000}"/>
    <cellStyle name="20% - Accent6 13 2 4" xfId="37532" xr:uid="{00000000-0005-0000-0000-0000A4510000}"/>
    <cellStyle name="20% - Accent6 13 2 5" xfId="18356" xr:uid="{00000000-0005-0000-0000-0000A5510000}"/>
    <cellStyle name="20% - Accent6 13 3" xfId="4882" xr:uid="{00000000-0005-0000-0000-0000A6510000}"/>
    <cellStyle name="20% - Accent6 13 3 2" xfId="12347" xr:uid="{00000000-0005-0000-0000-0000A7510000}"/>
    <cellStyle name="20% - Accent6 13 3 2 2" xfId="46506" xr:uid="{00000000-0005-0000-0000-0000A8510000}"/>
    <cellStyle name="20% - Accent6 13 3 2 3" xfId="33186" xr:uid="{00000000-0005-0000-0000-0000A9510000}"/>
    <cellStyle name="20% - Accent6 13 3 3" xfId="25733" xr:uid="{00000000-0005-0000-0000-0000AA510000}"/>
    <cellStyle name="20% - Accent6 13 3 4" xfId="39055" xr:uid="{00000000-0005-0000-0000-0000AB510000}"/>
    <cellStyle name="20% - Accent6 13 3 5" xfId="19879" xr:uid="{00000000-0005-0000-0000-0000AC510000}"/>
    <cellStyle name="20% - Accent6 13 4" xfId="6425" xr:uid="{00000000-0005-0000-0000-0000AD510000}"/>
    <cellStyle name="20% - Accent6 13 4 2" xfId="13890" xr:uid="{00000000-0005-0000-0000-0000AE510000}"/>
    <cellStyle name="20% - Accent6 13 4 2 2" xfId="48049" xr:uid="{00000000-0005-0000-0000-0000AF510000}"/>
    <cellStyle name="20% - Accent6 13 4 2 3" xfId="34729" xr:uid="{00000000-0005-0000-0000-0000B0510000}"/>
    <cellStyle name="20% - Accent6 13 4 3" xfId="27276" xr:uid="{00000000-0005-0000-0000-0000B1510000}"/>
    <cellStyle name="20% - Accent6 13 4 4" xfId="40598" xr:uid="{00000000-0005-0000-0000-0000B2510000}"/>
    <cellStyle name="20% - Accent6 13 4 5" xfId="21422" xr:uid="{00000000-0005-0000-0000-0000B3510000}"/>
    <cellStyle name="20% - Accent6 13 5" xfId="9313" xr:uid="{00000000-0005-0000-0000-0000B4510000}"/>
    <cellStyle name="20% - Accent6 13 5 2" xfId="30154" xr:uid="{00000000-0005-0000-0000-0000B5510000}"/>
    <cellStyle name="20% - Accent6 13 5 3" xfId="43474" xr:uid="{00000000-0005-0000-0000-0000B6510000}"/>
    <cellStyle name="20% - Accent6 13 5 4" xfId="16847" xr:uid="{00000000-0005-0000-0000-0000B7510000}"/>
    <cellStyle name="20% - Accent6 13 6" xfId="8039" xr:uid="{00000000-0005-0000-0000-0000B8510000}"/>
    <cellStyle name="20% - Accent6 13 6 2" xfId="42210" xr:uid="{00000000-0005-0000-0000-0000B9510000}"/>
    <cellStyle name="20% - Accent6 13 6 3" xfId="28890" xr:uid="{00000000-0005-0000-0000-0000BA510000}"/>
    <cellStyle name="20% - Accent6 13 7" xfId="22701" xr:uid="{00000000-0005-0000-0000-0000BB510000}"/>
    <cellStyle name="20% - Accent6 13 8" xfId="36023" xr:uid="{00000000-0005-0000-0000-0000BC510000}"/>
    <cellStyle name="20% - Accent6 13 9" xfId="15583" xr:uid="{00000000-0005-0000-0000-0000BD510000}"/>
    <cellStyle name="20% - Accent6 14" xfId="1816" xr:uid="{00000000-0005-0000-0000-0000BE510000}"/>
    <cellStyle name="20% - Accent6 14 2" xfId="3375" xr:uid="{00000000-0005-0000-0000-0000BF510000}"/>
    <cellStyle name="20% - Accent6 14 2 2" xfId="10840" xr:uid="{00000000-0005-0000-0000-0000C0510000}"/>
    <cellStyle name="20% - Accent6 14 2 2 2" xfId="45000" xr:uid="{00000000-0005-0000-0000-0000C1510000}"/>
    <cellStyle name="20% - Accent6 14 2 2 3" xfId="31680" xr:uid="{00000000-0005-0000-0000-0000C2510000}"/>
    <cellStyle name="20% - Accent6 14 2 3" xfId="24227" xr:uid="{00000000-0005-0000-0000-0000C3510000}"/>
    <cellStyle name="20% - Accent6 14 2 4" xfId="37549" xr:uid="{00000000-0005-0000-0000-0000C4510000}"/>
    <cellStyle name="20% - Accent6 14 2 5" xfId="18373" xr:uid="{00000000-0005-0000-0000-0000C5510000}"/>
    <cellStyle name="20% - Accent6 14 3" xfId="4899" xr:uid="{00000000-0005-0000-0000-0000C6510000}"/>
    <cellStyle name="20% - Accent6 14 3 2" xfId="12364" xr:uid="{00000000-0005-0000-0000-0000C7510000}"/>
    <cellStyle name="20% - Accent6 14 3 2 2" xfId="46523" xr:uid="{00000000-0005-0000-0000-0000C8510000}"/>
    <cellStyle name="20% - Accent6 14 3 2 3" xfId="33203" xr:uid="{00000000-0005-0000-0000-0000C9510000}"/>
    <cellStyle name="20% - Accent6 14 3 3" xfId="25750" xr:uid="{00000000-0005-0000-0000-0000CA510000}"/>
    <cellStyle name="20% - Accent6 14 3 4" xfId="39072" xr:uid="{00000000-0005-0000-0000-0000CB510000}"/>
    <cellStyle name="20% - Accent6 14 3 5" xfId="19896" xr:uid="{00000000-0005-0000-0000-0000CC510000}"/>
    <cellStyle name="20% - Accent6 14 4" xfId="6442" xr:uid="{00000000-0005-0000-0000-0000CD510000}"/>
    <cellStyle name="20% - Accent6 14 4 2" xfId="13907" xr:uid="{00000000-0005-0000-0000-0000CE510000}"/>
    <cellStyle name="20% - Accent6 14 4 2 2" xfId="48066" xr:uid="{00000000-0005-0000-0000-0000CF510000}"/>
    <cellStyle name="20% - Accent6 14 4 2 3" xfId="34746" xr:uid="{00000000-0005-0000-0000-0000D0510000}"/>
    <cellStyle name="20% - Accent6 14 4 3" xfId="27293" xr:uid="{00000000-0005-0000-0000-0000D1510000}"/>
    <cellStyle name="20% - Accent6 14 4 4" xfId="40615" xr:uid="{00000000-0005-0000-0000-0000D2510000}"/>
    <cellStyle name="20% - Accent6 14 4 5" xfId="21439" xr:uid="{00000000-0005-0000-0000-0000D3510000}"/>
    <cellStyle name="20% - Accent6 14 5" xfId="9330" xr:uid="{00000000-0005-0000-0000-0000D4510000}"/>
    <cellStyle name="20% - Accent6 14 5 2" xfId="30171" xr:uid="{00000000-0005-0000-0000-0000D5510000}"/>
    <cellStyle name="20% - Accent6 14 5 3" xfId="43491" xr:uid="{00000000-0005-0000-0000-0000D6510000}"/>
    <cellStyle name="20% - Accent6 14 5 4" xfId="16864" xr:uid="{00000000-0005-0000-0000-0000D7510000}"/>
    <cellStyle name="20% - Accent6 14 6" xfId="8056" xr:uid="{00000000-0005-0000-0000-0000D8510000}"/>
    <cellStyle name="20% - Accent6 14 6 2" xfId="42227" xr:uid="{00000000-0005-0000-0000-0000D9510000}"/>
    <cellStyle name="20% - Accent6 14 6 3" xfId="28907" xr:uid="{00000000-0005-0000-0000-0000DA510000}"/>
    <cellStyle name="20% - Accent6 14 7" xfId="22718" xr:uid="{00000000-0005-0000-0000-0000DB510000}"/>
    <cellStyle name="20% - Accent6 14 8" xfId="36040" xr:uid="{00000000-0005-0000-0000-0000DC510000}"/>
    <cellStyle name="20% - Accent6 14 9" xfId="15600" xr:uid="{00000000-0005-0000-0000-0000DD510000}"/>
    <cellStyle name="20% - Accent6 15" xfId="2094" xr:uid="{00000000-0005-0000-0000-0000DE510000}"/>
    <cellStyle name="20% - Accent6 15 2" xfId="3647" xr:uid="{00000000-0005-0000-0000-0000DF510000}"/>
    <cellStyle name="20% - Accent6 15 2 2" xfId="11112" xr:uid="{00000000-0005-0000-0000-0000E0510000}"/>
    <cellStyle name="20% - Accent6 15 2 2 2" xfId="45272" xr:uid="{00000000-0005-0000-0000-0000E1510000}"/>
    <cellStyle name="20% - Accent6 15 2 2 3" xfId="31952" xr:uid="{00000000-0005-0000-0000-0000E2510000}"/>
    <cellStyle name="20% - Accent6 15 2 3" xfId="24499" xr:uid="{00000000-0005-0000-0000-0000E3510000}"/>
    <cellStyle name="20% - Accent6 15 2 4" xfId="37821" xr:uid="{00000000-0005-0000-0000-0000E4510000}"/>
    <cellStyle name="20% - Accent6 15 2 5" xfId="18645" xr:uid="{00000000-0005-0000-0000-0000E5510000}"/>
    <cellStyle name="20% - Accent6 15 3" xfId="5171" xr:uid="{00000000-0005-0000-0000-0000E6510000}"/>
    <cellStyle name="20% - Accent6 15 3 2" xfId="12636" xr:uid="{00000000-0005-0000-0000-0000E7510000}"/>
    <cellStyle name="20% - Accent6 15 3 2 2" xfId="46795" xr:uid="{00000000-0005-0000-0000-0000E8510000}"/>
    <cellStyle name="20% - Accent6 15 3 2 3" xfId="33475" xr:uid="{00000000-0005-0000-0000-0000E9510000}"/>
    <cellStyle name="20% - Accent6 15 3 3" xfId="26022" xr:uid="{00000000-0005-0000-0000-0000EA510000}"/>
    <cellStyle name="20% - Accent6 15 3 4" xfId="39344" xr:uid="{00000000-0005-0000-0000-0000EB510000}"/>
    <cellStyle name="20% - Accent6 15 3 5" xfId="20168" xr:uid="{00000000-0005-0000-0000-0000EC510000}"/>
    <cellStyle name="20% - Accent6 15 4" xfId="6714" xr:uid="{00000000-0005-0000-0000-0000ED510000}"/>
    <cellStyle name="20% - Accent6 15 4 2" xfId="14179" xr:uid="{00000000-0005-0000-0000-0000EE510000}"/>
    <cellStyle name="20% - Accent6 15 4 2 2" xfId="48338" xr:uid="{00000000-0005-0000-0000-0000EF510000}"/>
    <cellStyle name="20% - Accent6 15 4 2 3" xfId="35018" xr:uid="{00000000-0005-0000-0000-0000F0510000}"/>
    <cellStyle name="20% - Accent6 15 4 3" xfId="27565" xr:uid="{00000000-0005-0000-0000-0000F1510000}"/>
    <cellStyle name="20% - Accent6 15 4 4" xfId="40887" xr:uid="{00000000-0005-0000-0000-0000F2510000}"/>
    <cellStyle name="20% - Accent6 15 4 5" xfId="21711" xr:uid="{00000000-0005-0000-0000-0000F3510000}"/>
    <cellStyle name="20% - Accent6 15 5" xfId="9602" xr:uid="{00000000-0005-0000-0000-0000F4510000}"/>
    <cellStyle name="20% - Accent6 15 5 2" xfId="30443" xr:uid="{00000000-0005-0000-0000-0000F5510000}"/>
    <cellStyle name="20% - Accent6 15 5 3" xfId="43763" xr:uid="{00000000-0005-0000-0000-0000F6510000}"/>
    <cellStyle name="20% - Accent6 15 5 4" xfId="17136" xr:uid="{00000000-0005-0000-0000-0000F7510000}"/>
    <cellStyle name="20% - Accent6 15 6" xfId="8328" xr:uid="{00000000-0005-0000-0000-0000F8510000}"/>
    <cellStyle name="20% - Accent6 15 6 2" xfId="42499" xr:uid="{00000000-0005-0000-0000-0000F9510000}"/>
    <cellStyle name="20% - Accent6 15 6 3" xfId="29179" xr:uid="{00000000-0005-0000-0000-0000FA510000}"/>
    <cellStyle name="20% - Accent6 15 7" xfId="22990" xr:uid="{00000000-0005-0000-0000-0000FB510000}"/>
    <cellStyle name="20% - Accent6 15 8" xfId="36312" xr:uid="{00000000-0005-0000-0000-0000FC510000}"/>
    <cellStyle name="20% - Accent6 15 9" xfId="15872" xr:uid="{00000000-0005-0000-0000-0000FD510000}"/>
    <cellStyle name="20% - Accent6 16" xfId="2137" xr:uid="{00000000-0005-0000-0000-0000FE510000}"/>
    <cellStyle name="20% - Accent6 16 2" xfId="3680" xr:uid="{00000000-0005-0000-0000-0000FF510000}"/>
    <cellStyle name="20% - Accent6 16 2 2" xfId="11145" xr:uid="{00000000-0005-0000-0000-000000520000}"/>
    <cellStyle name="20% - Accent6 16 2 2 2" xfId="45305" xr:uid="{00000000-0005-0000-0000-000001520000}"/>
    <cellStyle name="20% - Accent6 16 2 2 3" xfId="31985" xr:uid="{00000000-0005-0000-0000-000002520000}"/>
    <cellStyle name="20% - Accent6 16 2 3" xfId="24532" xr:uid="{00000000-0005-0000-0000-000003520000}"/>
    <cellStyle name="20% - Accent6 16 2 4" xfId="37854" xr:uid="{00000000-0005-0000-0000-000004520000}"/>
    <cellStyle name="20% - Accent6 16 2 5" xfId="18678" xr:uid="{00000000-0005-0000-0000-000005520000}"/>
    <cellStyle name="20% - Accent6 16 3" xfId="5204" xr:uid="{00000000-0005-0000-0000-000006520000}"/>
    <cellStyle name="20% - Accent6 16 3 2" xfId="12669" xr:uid="{00000000-0005-0000-0000-000007520000}"/>
    <cellStyle name="20% - Accent6 16 3 2 2" xfId="46828" xr:uid="{00000000-0005-0000-0000-000008520000}"/>
    <cellStyle name="20% - Accent6 16 3 2 3" xfId="33508" xr:uid="{00000000-0005-0000-0000-000009520000}"/>
    <cellStyle name="20% - Accent6 16 3 3" xfId="26055" xr:uid="{00000000-0005-0000-0000-00000A520000}"/>
    <cellStyle name="20% - Accent6 16 3 4" xfId="39377" xr:uid="{00000000-0005-0000-0000-00000B520000}"/>
    <cellStyle name="20% - Accent6 16 3 5" xfId="20201" xr:uid="{00000000-0005-0000-0000-00000C520000}"/>
    <cellStyle name="20% - Accent6 16 4" xfId="6747" xr:uid="{00000000-0005-0000-0000-00000D520000}"/>
    <cellStyle name="20% - Accent6 16 4 2" xfId="14212" xr:uid="{00000000-0005-0000-0000-00000E520000}"/>
    <cellStyle name="20% - Accent6 16 4 2 2" xfId="48371" xr:uid="{00000000-0005-0000-0000-00000F520000}"/>
    <cellStyle name="20% - Accent6 16 4 2 3" xfId="35051" xr:uid="{00000000-0005-0000-0000-000010520000}"/>
    <cellStyle name="20% - Accent6 16 4 3" xfId="27598" xr:uid="{00000000-0005-0000-0000-000011520000}"/>
    <cellStyle name="20% - Accent6 16 4 4" xfId="40920" xr:uid="{00000000-0005-0000-0000-000012520000}"/>
    <cellStyle name="20% - Accent6 16 4 5" xfId="21744" xr:uid="{00000000-0005-0000-0000-000013520000}"/>
    <cellStyle name="20% - Accent6 16 5" xfId="9644" xr:uid="{00000000-0005-0000-0000-000014520000}"/>
    <cellStyle name="20% - Accent6 16 5 2" xfId="30485" xr:uid="{00000000-0005-0000-0000-000015520000}"/>
    <cellStyle name="20% - Accent6 16 5 3" xfId="43805" xr:uid="{00000000-0005-0000-0000-000016520000}"/>
    <cellStyle name="20% - Accent6 16 5 4" xfId="17178" xr:uid="{00000000-0005-0000-0000-000017520000}"/>
    <cellStyle name="20% - Accent6 16 6" xfId="8361" xr:uid="{00000000-0005-0000-0000-000018520000}"/>
    <cellStyle name="20% - Accent6 16 6 2" xfId="42532" xr:uid="{00000000-0005-0000-0000-000019520000}"/>
    <cellStyle name="20% - Accent6 16 6 3" xfId="29212" xr:uid="{00000000-0005-0000-0000-00001A520000}"/>
    <cellStyle name="20% - Accent6 16 7" xfId="23032" xr:uid="{00000000-0005-0000-0000-00001B520000}"/>
    <cellStyle name="20% - Accent6 16 8" xfId="36354" xr:uid="{00000000-0005-0000-0000-00001C520000}"/>
    <cellStyle name="20% - Accent6 16 9" xfId="15905" xr:uid="{00000000-0005-0000-0000-00001D520000}"/>
    <cellStyle name="20% - Accent6 17" xfId="2490" xr:uid="{00000000-0005-0000-0000-00001E520000}"/>
    <cellStyle name="20% - Accent6 17 2" xfId="5552" xr:uid="{00000000-0005-0000-0000-00001F520000}"/>
    <cellStyle name="20% - Accent6 17 2 2" xfId="13017" xr:uid="{00000000-0005-0000-0000-000020520000}"/>
    <cellStyle name="20% - Accent6 17 2 2 2" xfId="47176" xr:uid="{00000000-0005-0000-0000-000021520000}"/>
    <cellStyle name="20% - Accent6 17 2 2 3" xfId="33856" xr:uid="{00000000-0005-0000-0000-000022520000}"/>
    <cellStyle name="20% - Accent6 17 2 3" xfId="26403" xr:uid="{00000000-0005-0000-0000-000023520000}"/>
    <cellStyle name="20% - Accent6 17 2 4" xfId="39725" xr:uid="{00000000-0005-0000-0000-000024520000}"/>
    <cellStyle name="20% - Accent6 17 2 5" xfId="20549" xr:uid="{00000000-0005-0000-0000-000025520000}"/>
    <cellStyle name="20% - Accent6 17 3" xfId="7095" xr:uid="{00000000-0005-0000-0000-000026520000}"/>
    <cellStyle name="20% - Accent6 17 3 2" xfId="14560" xr:uid="{00000000-0005-0000-0000-000027520000}"/>
    <cellStyle name="20% - Accent6 17 3 2 2" xfId="48719" xr:uid="{00000000-0005-0000-0000-000028520000}"/>
    <cellStyle name="20% - Accent6 17 3 2 3" xfId="35399" xr:uid="{00000000-0005-0000-0000-000029520000}"/>
    <cellStyle name="20% - Accent6 17 3 3" xfId="27946" xr:uid="{00000000-0005-0000-0000-00002A520000}"/>
    <cellStyle name="20% - Accent6 17 3 4" xfId="41268" xr:uid="{00000000-0005-0000-0000-00002B520000}"/>
    <cellStyle name="20% - Accent6 17 3 5" xfId="22092" xr:uid="{00000000-0005-0000-0000-00002C520000}"/>
    <cellStyle name="20% - Accent6 17 4" xfId="9997" xr:uid="{00000000-0005-0000-0000-00002D520000}"/>
    <cellStyle name="20% - Accent6 17 4 2" xfId="30837" xr:uid="{00000000-0005-0000-0000-00002E520000}"/>
    <cellStyle name="20% - Accent6 17 4 3" xfId="44157" xr:uid="{00000000-0005-0000-0000-00002F520000}"/>
    <cellStyle name="20% - Accent6 17 4 4" xfId="17530" xr:uid="{00000000-0005-0000-0000-000030520000}"/>
    <cellStyle name="20% - Accent6 17 5" xfId="8709" xr:uid="{00000000-0005-0000-0000-000031520000}"/>
    <cellStyle name="20% - Accent6 17 5 2" xfId="42880" xr:uid="{00000000-0005-0000-0000-000032520000}"/>
    <cellStyle name="20% - Accent6 17 5 3" xfId="29560" xr:uid="{00000000-0005-0000-0000-000033520000}"/>
    <cellStyle name="20% - Accent6 17 6" xfId="23384" xr:uid="{00000000-0005-0000-0000-000034520000}"/>
    <cellStyle name="20% - Accent6 17 7" xfId="36706" xr:uid="{00000000-0005-0000-0000-000035520000}"/>
    <cellStyle name="20% - Accent6 17 8" xfId="16253" xr:uid="{00000000-0005-0000-0000-000036520000}"/>
    <cellStyle name="20% - Accent6 18" xfId="4060" xr:uid="{00000000-0005-0000-0000-000037520000}"/>
    <cellStyle name="20% - Accent6 18 2" xfId="11525" xr:uid="{00000000-0005-0000-0000-000038520000}"/>
    <cellStyle name="20% - Accent6 18 2 2" xfId="45685" xr:uid="{00000000-0005-0000-0000-000039520000}"/>
    <cellStyle name="20% - Accent6 18 2 3" xfId="32365" xr:uid="{00000000-0005-0000-0000-00003A520000}"/>
    <cellStyle name="20% - Accent6 18 3" xfId="24912" xr:uid="{00000000-0005-0000-0000-00003B520000}"/>
    <cellStyle name="20% - Accent6 18 4" xfId="38234" xr:uid="{00000000-0005-0000-0000-00003C520000}"/>
    <cellStyle name="20% - Accent6 18 5" xfId="19058" xr:uid="{00000000-0005-0000-0000-00003D520000}"/>
    <cellStyle name="20% - Accent6 19" xfId="5926" xr:uid="{00000000-0005-0000-0000-00003E520000}"/>
    <cellStyle name="20% - Accent6 19 2" xfId="13391" xr:uid="{00000000-0005-0000-0000-00003F520000}"/>
    <cellStyle name="20% - Accent6 19 2 2" xfId="47550" xr:uid="{00000000-0005-0000-0000-000040520000}"/>
    <cellStyle name="20% - Accent6 19 2 3" xfId="34230" xr:uid="{00000000-0005-0000-0000-000041520000}"/>
    <cellStyle name="20% - Accent6 19 3" xfId="26777" xr:uid="{00000000-0005-0000-0000-000042520000}"/>
    <cellStyle name="20% - Accent6 19 4" xfId="40099" xr:uid="{00000000-0005-0000-0000-000043520000}"/>
    <cellStyle name="20% - Accent6 19 5" xfId="20923" xr:uid="{00000000-0005-0000-0000-000044520000}"/>
    <cellStyle name="20% - Accent6 2" xfId="59" xr:uid="{00000000-0005-0000-0000-000045520000}"/>
    <cellStyle name="20% - Accent6 2 2" xfId="891" xr:uid="{00000000-0005-0000-0000-000046520000}"/>
    <cellStyle name="20% - Accent6 2 3" xfId="2952" xr:uid="{00000000-0005-0000-0000-000047520000}"/>
    <cellStyle name="20% - Accent6 2 3 2" xfId="4502" xr:uid="{00000000-0005-0000-0000-000048520000}"/>
    <cellStyle name="20% - Accent6 2 3 2 2" xfId="11967" xr:uid="{00000000-0005-0000-0000-000049520000}"/>
    <cellStyle name="20% - Accent6 2 3 2 2 2" xfId="46126" xr:uid="{00000000-0005-0000-0000-00004A520000}"/>
    <cellStyle name="20% - Accent6 2 3 2 2 3" xfId="32806" xr:uid="{00000000-0005-0000-0000-00004B520000}"/>
    <cellStyle name="20% - Accent6 2 3 2 3" xfId="25353" xr:uid="{00000000-0005-0000-0000-00004C520000}"/>
    <cellStyle name="20% - Accent6 2 3 2 4" xfId="38675" xr:uid="{00000000-0005-0000-0000-00004D520000}"/>
    <cellStyle name="20% - Accent6 2 3 2 5" xfId="19499" xr:uid="{00000000-0005-0000-0000-00004E520000}"/>
    <cellStyle name="20% - Accent6 2 3 3" xfId="6045" xr:uid="{00000000-0005-0000-0000-00004F520000}"/>
    <cellStyle name="20% - Accent6 2 3 3 2" xfId="13510" xr:uid="{00000000-0005-0000-0000-000050520000}"/>
    <cellStyle name="20% - Accent6 2 3 3 2 2" xfId="47669" xr:uid="{00000000-0005-0000-0000-000051520000}"/>
    <cellStyle name="20% - Accent6 2 3 3 2 3" xfId="34349" xr:uid="{00000000-0005-0000-0000-000052520000}"/>
    <cellStyle name="20% - Accent6 2 3 3 3" xfId="26896" xr:uid="{00000000-0005-0000-0000-000053520000}"/>
    <cellStyle name="20% - Accent6 2 3 3 4" xfId="40218" xr:uid="{00000000-0005-0000-0000-000054520000}"/>
    <cellStyle name="20% - Accent6 2 3 3 5" xfId="21042" xr:uid="{00000000-0005-0000-0000-000055520000}"/>
    <cellStyle name="20% - Accent6 2 3 4" xfId="10443" xr:uid="{00000000-0005-0000-0000-000056520000}"/>
    <cellStyle name="20% - Accent6 2 3 4 2" xfId="31283" xr:uid="{00000000-0005-0000-0000-000057520000}"/>
    <cellStyle name="20% - Accent6 2 3 4 3" xfId="44603" xr:uid="{00000000-0005-0000-0000-000058520000}"/>
    <cellStyle name="20% - Accent6 2 3 4 4" xfId="17976" xr:uid="{00000000-0005-0000-0000-000059520000}"/>
    <cellStyle name="20% - Accent6 2 3 5" xfId="7659" xr:uid="{00000000-0005-0000-0000-00005A520000}"/>
    <cellStyle name="20% - Accent6 2 3 5 2" xfId="41830" xr:uid="{00000000-0005-0000-0000-00005B520000}"/>
    <cellStyle name="20% - Accent6 2 3 5 3" xfId="28510" xr:uid="{00000000-0005-0000-0000-00005C520000}"/>
    <cellStyle name="20% - Accent6 2 3 6" xfId="23830" xr:uid="{00000000-0005-0000-0000-00005D520000}"/>
    <cellStyle name="20% - Accent6 2 3 7" xfId="37152" xr:uid="{00000000-0005-0000-0000-00005E520000}"/>
    <cellStyle name="20% - Accent6 2 3 8" xfId="15203" xr:uid="{00000000-0005-0000-0000-00005F520000}"/>
    <cellStyle name="20% - Accent6 2 4" xfId="8838" xr:uid="{00000000-0005-0000-0000-000060520000}"/>
    <cellStyle name="20% - Accent6 2 4 2" xfId="29688" xr:uid="{00000000-0005-0000-0000-000061520000}"/>
    <cellStyle name="20% - Accent6 2 4 3" xfId="43008" xr:uid="{00000000-0005-0000-0000-000062520000}"/>
    <cellStyle name="20% - Accent6 2 4 4" xfId="16381" xr:uid="{00000000-0005-0000-0000-000063520000}"/>
    <cellStyle name="20% - Accent6 2 5" xfId="22227" xr:uid="{00000000-0005-0000-0000-000064520000}"/>
    <cellStyle name="20% - Accent6 2 6" xfId="35556" xr:uid="{00000000-0005-0000-0000-000065520000}"/>
    <cellStyle name="20% - Accent6 20" xfId="7173" xr:uid="{00000000-0005-0000-0000-000066520000}"/>
    <cellStyle name="20% - Accent6 20 2" xfId="14638" xr:uid="{00000000-0005-0000-0000-000067520000}"/>
    <cellStyle name="20% - Accent6 20 2 2" xfId="48797" xr:uid="{00000000-0005-0000-0000-000068520000}"/>
    <cellStyle name="20% - Accent6 20 2 3" xfId="35477" xr:uid="{00000000-0005-0000-0000-000069520000}"/>
    <cellStyle name="20% - Accent6 20 3" xfId="28024" xr:uid="{00000000-0005-0000-0000-00006A520000}"/>
    <cellStyle name="20% - Accent6 20 4" xfId="41346" xr:uid="{00000000-0005-0000-0000-00006B520000}"/>
    <cellStyle name="20% - Accent6 20 5" xfId="22170" xr:uid="{00000000-0005-0000-0000-00006C520000}"/>
    <cellStyle name="20% - Accent6 21" xfId="7202" xr:uid="{00000000-0005-0000-0000-00006D520000}"/>
    <cellStyle name="20% - Accent6 21 2" xfId="28053" xr:uid="{00000000-0005-0000-0000-00006E520000}"/>
    <cellStyle name="20% - Accent6 21 3" xfId="41375" xr:uid="{00000000-0005-0000-0000-00006F520000}"/>
    <cellStyle name="20% - Accent6 21 4" xfId="22199" xr:uid="{00000000-0005-0000-0000-000070520000}"/>
    <cellStyle name="20% - Accent6 22" xfId="8822" xr:uid="{00000000-0005-0000-0000-000071520000}"/>
    <cellStyle name="20% - Accent6 22 2" xfId="29672" xr:uid="{00000000-0005-0000-0000-000072520000}"/>
    <cellStyle name="20% - Accent6 22 3" xfId="42992" xr:uid="{00000000-0005-0000-0000-000073520000}"/>
    <cellStyle name="20% - Accent6 22 4" xfId="16365" xr:uid="{00000000-0005-0000-0000-000074520000}"/>
    <cellStyle name="20% - Accent6 23" xfId="14679" xr:uid="{00000000-0005-0000-0000-000075520000}"/>
    <cellStyle name="20% - Accent6 23 2" xfId="48838" xr:uid="{00000000-0005-0000-0000-000076520000}"/>
    <cellStyle name="20% - Accent6 23 3" xfId="35506" xr:uid="{00000000-0005-0000-0000-000077520000}"/>
    <cellStyle name="20% - Accent6 24" xfId="14720" xr:uid="{00000000-0005-0000-0000-000078520000}"/>
    <cellStyle name="20% - Accent6 24 2" xfId="48879" xr:uid="{00000000-0005-0000-0000-000079520000}"/>
    <cellStyle name="20% - Accent6 24 3" xfId="22211" xr:uid="{00000000-0005-0000-0000-00007A520000}"/>
    <cellStyle name="20% - Accent6 25" xfId="14748" xr:uid="{00000000-0005-0000-0000-00007B520000}"/>
    <cellStyle name="20% - Accent6 26" xfId="48906" xr:uid="{00000000-0005-0000-0000-00007C520000}"/>
    <cellStyle name="20% - Accent6 3" xfId="517" xr:uid="{00000000-0005-0000-0000-00007D520000}"/>
    <cellStyle name="20% - Accent6 3 2" xfId="1159" xr:uid="{00000000-0005-0000-0000-00007E520000}"/>
    <cellStyle name="20% - Accent6 3 3" xfId="2889" xr:uid="{00000000-0005-0000-0000-00007F520000}"/>
    <cellStyle name="20% - Accent6 3 3 2" xfId="4449" xr:uid="{00000000-0005-0000-0000-000080520000}"/>
    <cellStyle name="20% - Accent6 3 3 2 2" xfId="11914" xr:uid="{00000000-0005-0000-0000-000081520000}"/>
    <cellStyle name="20% - Accent6 3 3 2 2 2" xfId="46073" xr:uid="{00000000-0005-0000-0000-000082520000}"/>
    <cellStyle name="20% - Accent6 3 3 2 2 3" xfId="32753" xr:uid="{00000000-0005-0000-0000-000083520000}"/>
    <cellStyle name="20% - Accent6 3 3 2 3" xfId="25300" xr:uid="{00000000-0005-0000-0000-000084520000}"/>
    <cellStyle name="20% - Accent6 3 3 2 4" xfId="38622" xr:uid="{00000000-0005-0000-0000-000085520000}"/>
    <cellStyle name="20% - Accent6 3 3 2 5" xfId="19446" xr:uid="{00000000-0005-0000-0000-000086520000}"/>
    <cellStyle name="20% - Accent6 3 3 3" xfId="5992" xr:uid="{00000000-0005-0000-0000-000087520000}"/>
    <cellStyle name="20% - Accent6 3 3 3 2" xfId="13457" xr:uid="{00000000-0005-0000-0000-000088520000}"/>
    <cellStyle name="20% - Accent6 3 3 3 2 2" xfId="47616" xr:uid="{00000000-0005-0000-0000-000089520000}"/>
    <cellStyle name="20% - Accent6 3 3 3 2 3" xfId="34296" xr:uid="{00000000-0005-0000-0000-00008A520000}"/>
    <cellStyle name="20% - Accent6 3 3 3 3" xfId="26843" xr:uid="{00000000-0005-0000-0000-00008B520000}"/>
    <cellStyle name="20% - Accent6 3 3 3 4" xfId="40165" xr:uid="{00000000-0005-0000-0000-00008C520000}"/>
    <cellStyle name="20% - Accent6 3 3 3 5" xfId="20989" xr:uid="{00000000-0005-0000-0000-00008D520000}"/>
    <cellStyle name="20% - Accent6 3 3 4" xfId="10390" xr:uid="{00000000-0005-0000-0000-00008E520000}"/>
    <cellStyle name="20% - Accent6 3 3 4 2" xfId="31230" xr:uid="{00000000-0005-0000-0000-00008F520000}"/>
    <cellStyle name="20% - Accent6 3 3 4 3" xfId="44550" xr:uid="{00000000-0005-0000-0000-000090520000}"/>
    <cellStyle name="20% - Accent6 3 3 4 4" xfId="17923" xr:uid="{00000000-0005-0000-0000-000091520000}"/>
    <cellStyle name="20% - Accent6 3 3 5" xfId="7606" xr:uid="{00000000-0005-0000-0000-000092520000}"/>
    <cellStyle name="20% - Accent6 3 3 5 2" xfId="41777" xr:uid="{00000000-0005-0000-0000-000093520000}"/>
    <cellStyle name="20% - Accent6 3 3 5 3" xfId="28457" xr:uid="{00000000-0005-0000-0000-000094520000}"/>
    <cellStyle name="20% - Accent6 3 3 6" xfId="23777" xr:uid="{00000000-0005-0000-0000-000095520000}"/>
    <cellStyle name="20% - Accent6 3 3 7" xfId="37099" xr:uid="{00000000-0005-0000-0000-000096520000}"/>
    <cellStyle name="20% - Accent6 3 3 8" xfId="15150" xr:uid="{00000000-0005-0000-0000-000097520000}"/>
    <cellStyle name="20% - Accent6 3 4" xfId="8892" xr:uid="{00000000-0005-0000-0000-000098520000}"/>
    <cellStyle name="20% - Accent6 3 4 2" xfId="29733" xr:uid="{00000000-0005-0000-0000-000099520000}"/>
    <cellStyle name="20% - Accent6 3 4 3" xfId="43053" xr:uid="{00000000-0005-0000-0000-00009A520000}"/>
    <cellStyle name="20% - Accent6 3 4 4" xfId="16426" xr:uid="{00000000-0005-0000-0000-00009B520000}"/>
    <cellStyle name="20% - Accent6 3 5" xfId="22278" xr:uid="{00000000-0005-0000-0000-00009C520000}"/>
    <cellStyle name="20% - Accent6 3 6" xfId="35602" xr:uid="{00000000-0005-0000-0000-00009D520000}"/>
    <cellStyle name="20% - Accent6 4" xfId="534" xr:uid="{00000000-0005-0000-0000-00009E520000}"/>
    <cellStyle name="20% - Accent6 4 2" xfId="2968" xr:uid="{00000000-0005-0000-0000-00009F520000}"/>
    <cellStyle name="20% - Accent6 4 2 2" xfId="10457" xr:uid="{00000000-0005-0000-0000-0000A0520000}"/>
    <cellStyle name="20% - Accent6 4 2 2 2" xfId="44617" xr:uid="{00000000-0005-0000-0000-0000A1520000}"/>
    <cellStyle name="20% - Accent6 4 2 2 3" xfId="31297" xr:uid="{00000000-0005-0000-0000-0000A2520000}"/>
    <cellStyle name="20% - Accent6 4 2 3" xfId="23844" xr:uid="{00000000-0005-0000-0000-0000A3520000}"/>
    <cellStyle name="20% - Accent6 4 2 4" xfId="37166" xr:uid="{00000000-0005-0000-0000-0000A4520000}"/>
    <cellStyle name="20% - Accent6 4 2 5" xfId="17990" xr:uid="{00000000-0005-0000-0000-0000A5520000}"/>
    <cellStyle name="20% - Accent6 4 3" xfId="4516" xr:uid="{00000000-0005-0000-0000-0000A6520000}"/>
    <cellStyle name="20% - Accent6 4 3 2" xfId="11981" xr:uid="{00000000-0005-0000-0000-0000A7520000}"/>
    <cellStyle name="20% - Accent6 4 3 2 2" xfId="46140" xr:uid="{00000000-0005-0000-0000-0000A8520000}"/>
    <cellStyle name="20% - Accent6 4 3 2 3" xfId="32820" xr:uid="{00000000-0005-0000-0000-0000A9520000}"/>
    <cellStyle name="20% - Accent6 4 3 3" xfId="25367" xr:uid="{00000000-0005-0000-0000-0000AA520000}"/>
    <cellStyle name="20% - Accent6 4 3 4" xfId="38689" xr:uid="{00000000-0005-0000-0000-0000AB520000}"/>
    <cellStyle name="20% - Accent6 4 3 5" xfId="19513" xr:uid="{00000000-0005-0000-0000-0000AC520000}"/>
    <cellStyle name="20% - Accent6 4 4" xfId="6059" xr:uid="{00000000-0005-0000-0000-0000AD520000}"/>
    <cellStyle name="20% - Accent6 4 4 2" xfId="13524" xr:uid="{00000000-0005-0000-0000-0000AE520000}"/>
    <cellStyle name="20% - Accent6 4 4 2 2" xfId="47683" xr:uid="{00000000-0005-0000-0000-0000AF520000}"/>
    <cellStyle name="20% - Accent6 4 4 2 3" xfId="34363" xr:uid="{00000000-0005-0000-0000-0000B0520000}"/>
    <cellStyle name="20% - Accent6 4 4 3" xfId="26910" xr:uid="{00000000-0005-0000-0000-0000B1520000}"/>
    <cellStyle name="20% - Accent6 4 4 4" xfId="40232" xr:uid="{00000000-0005-0000-0000-0000B2520000}"/>
    <cellStyle name="20% - Accent6 4 4 5" xfId="21056" xr:uid="{00000000-0005-0000-0000-0000B3520000}"/>
    <cellStyle name="20% - Accent6 4 5" xfId="8909" xr:uid="{00000000-0005-0000-0000-0000B4520000}"/>
    <cellStyle name="20% - Accent6 4 5 2" xfId="29750" xr:uid="{00000000-0005-0000-0000-0000B5520000}"/>
    <cellStyle name="20% - Accent6 4 5 3" xfId="43070" xr:uid="{00000000-0005-0000-0000-0000B6520000}"/>
    <cellStyle name="20% - Accent6 4 5 4" xfId="16443" xr:uid="{00000000-0005-0000-0000-0000B7520000}"/>
    <cellStyle name="20% - Accent6 4 6" xfId="7673" xr:uid="{00000000-0005-0000-0000-0000B8520000}"/>
    <cellStyle name="20% - Accent6 4 6 2" xfId="41844" xr:uid="{00000000-0005-0000-0000-0000B9520000}"/>
    <cellStyle name="20% - Accent6 4 6 3" xfId="28524" xr:uid="{00000000-0005-0000-0000-0000BA520000}"/>
    <cellStyle name="20% - Accent6 4 7" xfId="22295" xr:uid="{00000000-0005-0000-0000-0000BB520000}"/>
    <cellStyle name="20% - Accent6 4 8" xfId="35619" xr:uid="{00000000-0005-0000-0000-0000BC520000}"/>
    <cellStyle name="20% - Accent6 4 9" xfId="15217" xr:uid="{00000000-0005-0000-0000-0000BD520000}"/>
    <cellStyle name="20% - Accent6 5" xfId="551" xr:uid="{00000000-0005-0000-0000-0000BE520000}"/>
    <cellStyle name="20% - Accent6 5 2" xfId="2995" xr:uid="{00000000-0005-0000-0000-0000BF520000}"/>
    <cellStyle name="20% - Accent6 5 2 2" xfId="10476" xr:uid="{00000000-0005-0000-0000-0000C0520000}"/>
    <cellStyle name="20% - Accent6 5 2 2 2" xfId="44636" xr:uid="{00000000-0005-0000-0000-0000C1520000}"/>
    <cellStyle name="20% - Accent6 5 2 2 3" xfId="31316" xr:uid="{00000000-0005-0000-0000-0000C2520000}"/>
    <cellStyle name="20% - Accent6 5 2 3" xfId="23863" xr:uid="{00000000-0005-0000-0000-0000C3520000}"/>
    <cellStyle name="20% - Accent6 5 2 4" xfId="37185" xr:uid="{00000000-0005-0000-0000-0000C4520000}"/>
    <cellStyle name="20% - Accent6 5 2 5" xfId="18009" xr:uid="{00000000-0005-0000-0000-0000C5520000}"/>
    <cellStyle name="20% - Accent6 5 3" xfId="4535" xr:uid="{00000000-0005-0000-0000-0000C6520000}"/>
    <cellStyle name="20% - Accent6 5 3 2" xfId="12000" xr:uid="{00000000-0005-0000-0000-0000C7520000}"/>
    <cellStyle name="20% - Accent6 5 3 2 2" xfId="46159" xr:uid="{00000000-0005-0000-0000-0000C8520000}"/>
    <cellStyle name="20% - Accent6 5 3 2 3" xfId="32839" xr:uid="{00000000-0005-0000-0000-0000C9520000}"/>
    <cellStyle name="20% - Accent6 5 3 3" xfId="25386" xr:uid="{00000000-0005-0000-0000-0000CA520000}"/>
    <cellStyle name="20% - Accent6 5 3 4" xfId="38708" xr:uid="{00000000-0005-0000-0000-0000CB520000}"/>
    <cellStyle name="20% - Accent6 5 3 5" xfId="19532" xr:uid="{00000000-0005-0000-0000-0000CC520000}"/>
    <cellStyle name="20% - Accent6 5 4" xfId="6078" xr:uid="{00000000-0005-0000-0000-0000CD520000}"/>
    <cellStyle name="20% - Accent6 5 4 2" xfId="13543" xr:uid="{00000000-0005-0000-0000-0000CE520000}"/>
    <cellStyle name="20% - Accent6 5 4 2 2" xfId="47702" xr:uid="{00000000-0005-0000-0000-0000CF520000}"/>
    <cellStyle name="20% - Accent6 5 4 2 3" xfId="34382" xr:uid="{00000000-0005-0000-0000-0000D0520000}"/>
    <cellStyle name="20% - Accent6 5 4 3" xfId="26929" xr:uid="{00000000-0005-0000-0000-0000D1520000}"/>
    <cellStyle name="20% - Accent6 5 4 4" xfId="40251" xr:uid="{00000000-0005-0000-0000-0000D2520000}"/>
    <cellStyle name="20% - Accent6 5 4 5" xfId="21075" xr:uid="{00000000-0005-0000-0000-0000D3520000}"/>
    <cellStyle name="20% - Accent6 5 5" xfId="8926" xr:uid="{00000000-0005-0000-0000-0000D4520000}"/>
    <cellStyle name="20% - Accent6 5 5 2" xfId="29767" xr:uid="{00000000-0005-0000-0000-0000D5520000}"/>
    <cellStyle name="20% - Accent6 5 5 3" xfId="43087" xr:uid="{00000000-0005-0000-0000-0000D6520000}"/>
    <cellStyle name="20% - Accent6 5 5 4" xfId="16460" xr:uid="{00000000-0005-0000-0000-0000D7520000}"/>
    <cellStyle name="20% - Accent6 5 6" xfId="7692" xr:uid="{00000000-0005-0000-0000-0000D8520000}"/>
    <cellStyle name="20% - Accent6 5 6 2" xfId="41863" xr:uid="{00000000-0005-0000-0000-0000D9520000}"/>
    <cellStyle name="20% - Accent6 5 6 3" xfId="28543" xr:uid="{00000000-0005-0000-0000-0000DA520000}"/>
    <cellStyle name="20% - Accent6 5 7" xfId="22312" xr:uid="{00000000-0005-0000-0000-0000DB520000}"/>
    <cellStyle name="20% - Accent6 5 8" xfId="35636" xr:uid="{00000000-0005-0000-0000-0000DC520000}"/>
    <cellStyle name="20% - Accent6 5 9" xfId="15236" xr:uid="{00000000-0005-0000-0000-0000DD520000}"/>
    <cellStyle name="20% - Accent6 6" xfId="569" xr:uid="{00000000-0005-0000-0000-0000DE520000}"/>
    <cellStyle name="20% - Accent6 6 2" xfId="2933" xr:uid="{00000000-0005-0000-0000-0000DF520000}"/>
    <cellStyle name="20% - Accent6 6 2 2" xfId="10428" xr:uid="{00000000-0005-0000-0000-0000E0520000}"/>
    <cellStyle name="20% - Accent6 6 2 2 2" xfId="44588" xr:uid="{00000000-0005-0000-0000-0000E1520000}"/>
    <cellStyle name="20% - Accent6 6 2 2 3" xfId="31268" xr:uid="{00000000-0005-0000-0000-0000E2520000}"/>
    <cellStyle name="20% - Accent6 6 2 3" xfId="23815" xr:uid="{00000000-0005-0000-0000-0000E3520000}"/>
    <cellStyle name="20% - Accent6 6 2 4" xfId="37137" xr:uid="{00000000-0005-0000-0000-0000E4520000}"/>
    <cellStyle name="20% - Accent6 6 2 5" xfId="17961" xr:uid="{00000000-0005-0000-0000-0000E5520000}"/>
    <cellStyle name="20% - Accent6 6 3" xfId="4487" xr:uid="{00000000-0005-0000-0000-0000E6520000}"/>
    <cellStyle name="20% - Accent6 6 3 2" xfId="11952" xr:uid="{00000000-0005-0000-0000-0000E7520000}"/>
    <cellStyle name="20% - Accent6 6 3 2 2" xfId="46111" xr:uid="{00000000-0005-0000-0000-0000E8520000}"/>
    <cellStyle name="20% - Accent6 6 3 2 3" xfId="32791" xr:uid="{00000000-0005-0000-0000-0000E9520000}"/>
    <cellStyle name="20% - Accent6 6 3 3" xfId="25338" xr:uid="{00000000-0005-0000-0000-0000EA520000}"/>
    <cellStyle name="20% - Accent6 6 3 4" xfId="38660" xr:uid="{00000000-0005-0000-0000-0000EB520000}"/>
    <cellStyle name="20% - Accent6 6 3 5" xfId="19484" xr:uid="{00000000-0005-0000-0000-0000EC520000}"/>
    <cellStyle name="20% - Accent6 6 4" xfId="6030" xr:uid="{00000000-0005-0000-0000-0000ED520000}"/>
    <cellStyle name="20% - Accent6 6 4 2" xfId="13495" xr:uid="{00000000-0005-0000-0000-0000EE520000}"/>
    <cellStyle name="20% - Accent6 6 4 2 2" xfId="47654" xr:uid="{00000000-0005-0000-0000-0000EF520000}"/>
    <cellStyle name="20% - Accent6 6 4 2 3" xfId="34334" xr:uid="{00000000-0005-0000-0000-0000F0520000}"/>
    <cellStyle name="20% - Accent6 6 4 3" xfId="26881" xr:uid="{00000000-0005-0000-0000-0000F1520000}"/>
    <cellStyle name="20% - Accent6 6 4 4" xfId="40203" xr:uid="{00000000-0005-0000-0000-0000F2520000}"/>
    <cellStyle name="20% - Accent6 6 4 5" xfId="21027" xr:uid="{00000000-0005-0000-0000-0000F3520000}"/>
    <cellStyle name="20% - Accent6 6 5" xfId="8944" xr:uid="{00000000-0005-0000-0000-0000F4520000}"/>
    <cellStyle name="20% - Accent6 6 5 2" xfId="29785" xr:uid="{00000000-0005-0000-0000-0000F5520000}"/>
    <cellStyle name="20% - Accent6 6 5 3" xfId="43105" xr:uid="{00000000-0005-0000-0000-0000F6520000}"/>
    <cellStyle name="20% - Accent6 6 5 4" xfId="16478" xr:uid="{00000000-0005-0000-0000-0000F7520000}"/>
    <cellStyle name="20% - Accent6 6 6" xfId="7644" xr:uid="{00000000-0005-0000-0000-0000F8520000}"/>
    <cellStyle name="20% - Accent6 6 6 2" xfId="41815" xr:uid="{00000000-0005-0000-0000-0000F9520000}"/>
    <cellStyle name="20% - Accent6 6 6 3" xfId="28495" xr:uid="{00000000-0005-0000-0000-0000FA520000}"/>
    <cellStyle name="20% - Accent6 6 7" xfId="22330" xr:uid="{00000000-0005-0000-0000-0000FB520000}"/>
    <cellStyle name="20% - Accent6 6 8" xfId="35654" xr:uid="{00000000-0005-0000-0000-0000FC520000}"/>
    <cellStyle name="20% - Accent6 6 9" xfId="15188" xr:uid="{00000000-0005-0000-0000-0000FD520000}"/>
    <cellStyle name="20% - Accent6 7" xfId="597" xr:uid="{00000000-0005-0000-0000-0000FE520000}"/>
    <cellStyle name="20% - Accent6 7 2" xfId="2892" xr:uid="{00000000-0005-0000-0000-0000FF520000}"/>
    <cellStyle name="20% - Accent6 7 2 2" xfId="10392" xr:uid="{00000000-0005-0000-0000-000000530000}"/>
    <cellStyle name="20% - Accent6 7 2 2 2" xfId="44552" xr:uid="{00000000-0005-0000-0000-000001530000}"/>
    <cellStyle name="20% - Accent6 7 2 2 3" xfId="31232" xr:uid="{00000000-0005-0000-0000-000002530000}"/>
    <cellStyle name="20% - Accent6 7 2 3" xfId="23779" xr:uid="{00000000-0005-0000-0000-000003530000}"/>
    <cellStyle name="20% - Accent6 7 2 4" xfId="37101" xr:uid="{00000000-0005-0000-0000-000004530000}"/>
    <cellStyle name="20% - Accent6 7 2 5" xfId="17925" xr:uid="{00000000-0005-0000-0000-000005530000}"/>
    <cellStyle name="20% - Accent6 7 3" xfId="4451" xr:uid="{00000000-0005-0000-0000-000006530000}"/>
    <cellStyle name="20% - Accent6 7 3 2" xfId="11916" xr:uid="{00000000-0005-0000-0000-000007530000}"/>
    <cellStyle name="20% - Accent6 7 3 2 2" xfId="46075" xr:uid="{00000000-0005-0000-0000-000008530000}"/>
    <cellStyle name="20% - Accent6 7 3 2 3" xfId="32755" xr:uid="{00000000-0005-0000-0000-000009530000}"/>
    <cellStyle name="20% - Accent6 7 3 3" xfId="25302" xr:uid="{00000000-0005-0000-0000-00000A530000}"/>
    <cellStyle name="20% - Accent6 7 3 4" xfId="38624" xr:uid="{00000000-0005-0000-0000-00000B530000}"/>
    <cellStyle name="20% - Accent6 7 3 5" xfId="19448" xr:uid="{00000000-0005-0000-0000-00000C530000}"/>
    <cellStyle name="20% - Accent6 7 4" xfId="5994" xr:uid="{00000000-0005-0000-0000-00000D530000}"/>
    <cellStyle name="20% - Accent6 7 4 2" xfId="13459" xr:uid="{00000000-0005-0000-0000-00000E530000}"/>
    <cellStyle name="20% - Accent6 7 4 2 2" xfId="47618" xr:uid="{00000000-0005-0000-0000-00000F530000}"/>
    <cellStyle name="20% - Accent6 7 4 2 3" xfId="34298" xr:uid="{00000000-0005-0000-0000-000010530000}"/>
    <cellStyle name="20% - Accent6 7 4 3" xfId="26845" xr:uid="{00000000-0005-0000-0000-000011530000}"/>
    <cellStyle name="20% - Accent6 7 4 4" xfId="40167" xr:uid="{00000000-0005-0000-0000-000012530000}"/>
    <cellStyle name="20% - Accent6 7 4 5" xfId="20991" xr:uid="{00000000-0005-0000-0000-000013530000}"/>
    <cellStyle name="20% - Accent6 7 5" xfId="8972" xr:uid="{00000000-0005-0000-0000-000014530000}"/>
    <cellStyle name="20% - Accent6 7 5 2" xfId="29813" xr:uid="{00000000-0005-0000-0000-000015530000}"/>
    <cellStyle name="20% - Accent6 7 5 3" xfId="43133" xr:uid="{00000000-0005-0000-0000-000016530000}"/>
    <cellStyle name="20% - Accent6 7 5 4" xfId="16506" xr:uid="{00000000-0005-0000-0000-000017530000}"/>
    <cellStyle name="20% - Accent6 7 6" xfId="7608" xr:uid="{00000000-0005-0000-0000-000018530000}"/>
    <cellStyle name="20% - Accent6 7 6 2" xfId="41779" xr:uid="{00000000-0005-0000-0000-000019530000}"/>
    <cellStyle name="20% - Accent6 7 6 3" xfId="28459" xr:uid="{00000000-0005-0000-0000-00001A530000}"/>
    <cellStyle name="20% - Accent6 7 7" xfId="22358" xr:uid="{00000000-0005-0000-0000-00001B530000}"/>
    <cellStyle name="20% - Accent6 7 8" xfId="35682" xr:uid="{00000000-0005-0000-0000-00001C530000}"/>
    <cellStyle name="20% - Accent6 7 9" xfId="15152" xr:uid="{00000000-0005-0000-0000-00001D530000}"/>
    <cellStyle name="20% - Accent6 8" xfId="877" xr:uid="{00000000-0005-0000-0000-00001E530000}"/>
    <cellStyle name="20% - Accent6 9" xfId="1189" xr:uid="{00000000-0005-0000-0000-00001F530000}"/>
    <cellStyle name="20% - Accent6 9 2" xfId="3075" xr:uid="{00000000-0005-0000-0000-000020530000}"/>
    <cellStyle name="20% - Accent6 9 2 2" xfId="10548" xr:uid="{00000000-0005-0000-0000-000021530000}"/>
    <cellStyle name="20% - Accent6 9 2 2 2" xfId="44708" xr:uid="{00000000-0005-0000-0000-000022530000}"/>
    <cellStyle name="20% - Accent6 9 2 2 3" xfId="31388" xr:uid="{00000000-0005-0000-0000-000023530000}"/>
    <cellStyle name="20% - Accent6 9 2 3" xfId="23935" xr:uid="{00000000-0005-0000-0000-000024530000}"/>
    <cellStyle name="20% - Accent6 9 2 4" xfId="37257" xr:uid="{00000000-0005-0000-0000-000025530000}"/>
    <cellStyle name="20% - Accent6 9 2 5" xfId="18081" xr:uid="{00000000-0005-0000-0000-000026530000}"/>
    <cellStyle name="20% - Accent6 9 3" xfId="4607" xr:uid="{00000000-0005-0000-0000-000027530000}"/>
    <cellStyle name="20% - Accent6 9 3 2" xfId="12072" xr:uid="{00000000-0005-0000-0000-000028530000}"/>
    <cellStyle name="20% - Accent6 9 3 2 2" xfId="46231" xr:uid="{00000000-0005-0000-0000-000029530000}"/>
    <cellStyle name="20% - Accent6 9 3 2 3" xfId="32911" xr:uid="{00000000-0005-0000-0000-00002A530000}"/>
    <cellStyle name="20% - Accent6 9 3 3" xfId="25458" xr:uid="{00000000-0005-0000-0000-00002B530000}"/>
    <cellStyle name="20% - Accent6 9 3 4" xfId="38780" xr:uid="{00000000-0005-0000-0000-00002C530000}"/>
    <cellStyle name="20% - Accent6 9 3 5" xfId="19604" xr:uid="{00000000-0005-0000-0000-00002D530000}"/>
    <cellStyle name="20% - Accent6 9 4" xfId="6150" xr:uid="{00000000-0005-0000-0000-00002E530000}"/>
    <cellStyle name="20% - Accent6 9 4 2" xfId="13615" xr:uid="{00000000-0005-0000-0000-00002F530000}"/>
    <cellStyle name="20% - Accent6 9 4 2 2" xfId="47774" xr:uid="{00000000-0005-0000-0000-000030530000}"/>
    <cellStyle name="20% - Accent6 9 4 2 3" xfId="34454" xr:uid="{00000000-0005-0000-0000-000031530000}"/>
    <cellStyle name="20% - Accent6 9 4 3" xfId="27001" xr:uid="{00000000-0005-0000-0000-000032530000}"/>
    <cellStyle name="20% - Accent6 9 4 4" xfId="40323" xr:uid="{00000000-0005-0000-0000-000033530000}"/>
    <cellStyle name="20% - Accent6 9 4 5" xfId="21147" xr:uid="{00000000-0005-0000-0000-000034530000}"/>
    <cellStyle name="20% - Accent6 9 5" xfId="9038" xr:uid="{00000000-0005-0000-0000-000035530000}"/>
    <cellStyle name="20% - Accent6 9 5 2" xfId="29879" xr:uid="{00000000-0005-0000-0000-000036530000}"/>
    <cellStyle name="20% - Accent6 9 5 3" xfId="43199" xr:uid="{00000000-0005-0000-0000-000037530000}"/>
    <cellStyle name="20% - Accent6 9 5 4" xfId="16572" xr:uid="{00000000-0005-0000-0000-000038530000}"/>
    <cellStyle name="20% - Accent6 9 6" xfId="7764" xr:uid="{00000000-0005-0000-0000-000039530000}"/>
    <cellStyle name="20% - Accent6 9 6 2" xfId="41935" xr:uid="{00000000-0005-0000-0000-00003A530000}"/>
    <cellStyle name="20% - Accent6 9 6 3" xfId="28615" xr:uid="{00000000-0005-0000-0000-00003B530000}"/>
    <cellStyle name="20% - Accent6 9 7" xfId="22425" xr:uid="{00000000-0005-0000-0000-00003C530000}"/>
    <cellStyle name="20% - Accent6 9 8" xfId="35748" xr:uid="{00000000-0005-0000-0000-00003D530000}"/>
    <cellStyle name="20% - Accent6 9 9" xfId="15308" xr:uid="{00000000-0005-0000-0000-00003E530000}"/>
    <cellStyle name="40% - Accent1" xfId="23" builtinId="31" customBuiltin="1"/>
    <cellStyle name="40% - Accent1 10" xfId="1312" xr:uid="{00000000-0005-0000-0000-000040530000}"/>
    <cellStyle name="40% - Accent1 10 2" xfId="3195" xr:uid="{00000000-0005-0000-0000-000041530000}"/>
    <cellStyle name="40% - Accent1 10 2 2" xfId="10662" xr:uid="{00000000-0005-0000-0000-000042530000}"/>
    <cellStyle name="40% - Accent1 10 2 2 2" xfId="44822" xr:uid="{00000000-0005-0000-0000-000043530000}"/>
    <cellStyle name="40% - Accent1 10 2 2 3" xfId="31502" xr:uid="{00000000-0005-0000-0000-000044530000}"/>
    <cellStyle name="40% - Accent1 10 2 3" xfId="24049" xr:uid="{00000000-0005-0000-0000-000045530000}"/>
    <cellStyle name="40% - Accent1 10 2 4" xfId="37371" xr:uid="{00000000-0005-0000-0000-000046530000}"/>
    <cellStyle name="40% - Accent1 10 2 5" xfId="18195" xr:uid="{00000000-0005-0000-0000-000047530000}"/>
    <cellStyle name="40% - Accent1 10 3" xfId="4721" xr:uid="{00000000-0005-0000-0000-000048530000}"/>
    <cellStyle name="40% - Accent1 10 3 2" xfId="12186" xr:uid="{00000000-0005-0000-0000-000049530000}"/>
    <cellStyle name="40% - Accent1 10 3 2 2" xfId="46345" xr:uid="{00000000-0005-0000-0000-00004A530000}"/>
    <cellStyle name="40% - Accent1 10 3 2 3" xfId="33025" xr:uid="{00000000-0005-0000-0000-00004B530000}"/>
    <cellStyle name="40% - Accent1 10 3 3" xfId="25572" xr:uid="{00000000-0005-0000-0000-00004C530000}"/>
    <cellStyle name="40% - Accent1 10 3 4" xfId="38894" xr:uid="{00000000-0005-0000-0000-00004D530000}"/>
    <cellStyle name="40% - Accent1 10 3 5" xfId="19718" xr:uid="{00000000-0005-0000-0000-00004E530000}"/>
    <cellStyle name="40% - Accent1 10 4" xfId="6264" xr:uid="{00000000-0005-0000-0000-00004F530000}"/>
    <cellStyle name="40% - Accent1 10 4 2" xfId="13729" xr:uid="{00000000-0005-0000-0000-000050530000}"/>
    <cellStyle name="40% - Accent1 10 4 2 2" xfId="47888" xr:uid="{00000000-0005-0000-0000-000051530000}"/>
    <cellStyle name="40% - Accent1 10 4 2 3" xfId="34568" xr:uid="{00000000-0005-0000-0000-000052530000}"/>
    <cellStyle name="40% - Accent1 10 4 3" xfId="27115" xr:uid="{00000000-0005-0000-0000-000053530000}"/>
    <cellStyle name="40% - Accent1 10 4 4" xfId="40437" xr:uid="{00000000-0005-0000-0000-000054530000}"/>
    <cellStyle name="40% - Accent1 10 4 5" xfId="21261" xr:uid="{00000000-0005-0000-0000-000055530000}"/>
    <cellStyle name="40% - Accent1 10 5" xfId="9152" xr:uid="{00000000-0005-0000-0000-000056530000}"/>
    <cellStyle name="40% - Accent1 10 5 2" xfId="29993" xr:uid="{00000000-0005-0000-0000-000057530000}"/>
    <cellStyle name="40% - Accent1 10 5 3" xfId="43313" xr:uid="{00000000-0005-0000-0000-000058530000}"/>
    <cellStyle name="40% - Accent1 10 5 4" xfId="16686" xr:uid="{00000000-0005-0000-0000-000059530000}"/>
    <cellStyle name="40% - Accent1 10 6" xfId="7878" xr:uid="{00000000-0005-0000-0000-00005A530000}"/>
    <cellStyle name="40% - Accent1 10 6 2" xfId="42049" xr:uid="{00000000-0005-0000-0000-00005B530000}"/>
    <cellStyle name="40% - Accent1 10 6 3" xfId="28729" xr:uid="{00000000-0005-0000-0000-00005C530000}"/>
    <cellStyle name="40% - Accent1 10 7" xfId="22539" xr:uid="{00000000-0005-0000-0000-00005D530000}"/>
    <cellStyle name="40% - Accent1 10 8" xfId="35862" xr:uid="{00000000-0005-0000-0000-00005E530000}"/>
    <cellStyle name="40% - Accent1 10 9" xfId="15422" xr:uid="{00000000-0005-0000-0000-00005F530000}"/>
    <cellStyle name="40% - Accent1 11" xfId="1750" xr:uid="{00000000-0005-0000-0000-000060530000}"/>
    <cellStyle name="40% - Accent1 11 2" xfId="3310" xr:uid="{00000000-0005-0000-0000-000061530000}"/>
    <cellStyle name="40% - Accent1 11 2 2" xfId="10775" xr:uid="{00000000-0005-0000-0000-000062530000}"/>
    <cellStyle name="40% - Accent1 11 2 2 2" xfId="44935" xr:uid="{00000000-0005-0000-0000-000063530000}"/>
    <cellStyle name="40% - Accent1 11 2 2 3" xfId="31615" xr:uid="{00000000-0005-0000-0000-000064530000}"/>
    <cellStyle name="40% - Accent1 11 2 3" xfId="24162" xr:uid="{00000000-0005-0000-0000-000065530000}"/>
    <cellStyle name="40% - Accent1 11 2 4" xfId="37484" xr:uid="{00000000-0005-0000-0000-000066530000}"/>
    <cellStyle name="40% - Accent1 11 2 5" xfId="18308" xr:uid="{00000000-0005-0000-0000-000067530000}"/>
    <cellStyle name="40% - Accent1 11 3" xfId="4834" xr:uid="{00000000-0005-0000-0000-000068530000}"/>
    <cellStyle name="40% - Accent1 11 3 2" xfId="12299" xr:uid="{00000000-0005-0000-0000-000069530000}"/>
    <cellStyle name="40% - Accent1 11 3 2 2" xfId="46458" xr:uid="{00000000-0005-0000-0000-00006A530000}"/>
    <cellStyle name="40% - Accent1 11 3 2 3" xfId="33138" xr:uid="{00000000-0005-0000-0000-00006B530000}"/>
    <cellStyle name="40% - Accent1 11 3 3" xfId="25685" xr:uid="{00000000-0005-0000-0000-00006C530000}"/>
    <cellStyle name="40% - Accent1 11 3 4" xfId="39007" xr:uid="{00000000-0005-0000-0000-00006D530000}"/>
    <cellStyle name="40% - Accent1 11 3 5" xfId="19831" xr:uid="{00000000-0005-0000-0000-00006E530000}"/>
    <cellStyle name="40% - Accent1 11 4" xfId="6377" xr:uid="{00000000-0005-0000-0000-00006F530000}"/>
    <cellStyle name="40% - Accent1 11 4 2" xfId="13842" xr:uid="{00000000-0005-0000-0000-000070530000}"/>
    <cellStyle name="40% - Accent1 11 4 2 2" xfId="48001" xr:uid="{00000000-0005-0000-0000-000071530000}"/>
    <cellStyle name="40% - Accent1 11 4 2 3" xfId="34681" xr:uid="{00000000-0005-0000-0000-000072530000}"/>
    <cellStyle name="40% - Accent1 11 4 3" xfId="27228" xr:uid="{00000000-0005-0000-0000-000073530000}"/>
    <cellStyle name="40% - Accent1 11 4 4" xfId="40550" xr:uid="{00000000-0005-0000-0000-000074530000}"/>
    <cellStyle name="40% - Accent1 11 4 5" xfId="21374" xr:uid="{00000000-0005-0000-0000-000075530000}"/>
    <cellStyle name="40% - Accent1 11 5" xfId="9265" xr:uid="{00000000-0005-0000-0000-000076530000}"/>
    <cellStyle name="40% - Accent1 11 5 2" xfId="30106" xr:uid="{00000000-0005-0000-0000-000077530000}"/>
    <cellStyle name="40% - Accent1 11 5 3" xfId="43426" xr:uid="{00000000-0005-0000-0000-000078530000}"/>
    <cellStyle name="40% - Accent1 11 5 4" xfId="16799" xr:uid="{00000000-0005-0000-0000-000079530000}"/>
    <cellStyle name="40% - Accent1 11 6" xfId="7991" xr:uid="{00000000-0005-0000-0000-00007A530000}"/>
    <cellStyle name="40% - Accent1 11 6 2" xfId="42162" xr:uid="{00000000-0005-0000-0000-00007B530000}"/>
    <cellStyle name="40% - Accent1 11 6 3" xfId="28842" xr:uid="{00000000-0005-0000-0000-00007C530000}"/>
    <cellStyle name="40% - Accent1 11 7" xfId="22653" xr:uid="{00000000-0005-0000-0000-00007D530000}"/>
    <cellStyle name="40% - Accent1 11 8" xfId="35975" xr:uid="{00000000-0005-0000-0000-00007E530000}"/>
    <cellStyle name="40% - Accent1 11 9" xfId="15535" xr:uid="{00000000-0005-0000-0000-00007F530000}"/>
    <cellStyle name="40% - Accent1 12" xfId="1767" xr:uid="{00000000-0005-0000-0000-000080530000}"/>
    <cellStyle name="40% - Accent1 12 2" xfId="3327" xr:uid="{00000000-0005-0000-0000-000081530000}"/>
    <cellStyle name="40% - Accent1 12 2 2" xfId="10792" xr:uid="{00000000-0005-0000-0000-000082530000}"/>
    <cellStyle name="40% - Accent1 12 2 2 2" xfId="44952" xr:uid="{00000000-0005-0000-0000-000083530000}"/>
    <cellStyle name="40% - Accent1 12 2 2 3" xfId="31632" xr:uid="{00000000-0005-0000-0000-000084530000}"/>
    <cellStyle name="40% - Accent1 12 2 3" xfId="24179" xr:uid="{00000000-0005-0000-0000-000085530000}"/>
    <cellStyle name="40% - Accent1 12 2 4" xfId="37501" xr:uid="{00000000-0005-0000-0000-000086530000}"/>
    <cellStyle name="40% - Accent1 12 2 5" xfId="18325" xr:uid="{00000000-0005-0000-0000-000087530000}"/>
    <cellStyle name="40% - Accent1 12 3" xfId="4851" xr:uid="{00000000-0005-0000-0000-000088530000}"/>
    <cellStyle name="40% - Accent1 12 3 2" xfId="12316" xr:uid="{00000000-0005-0000-0000-000089530000}"/>
    <cellStyle name="40% - Accent1 12 3 2 2" xfId="46475" xr:uid="{00000000-0005-0000-0000-00008A530000}"/>
    <cellStyle name="40% - Accent1 12 3 2 3" xfId="33155" xr:uid="{00000000-0005-0000-0000-00008B530000}"/>
    <cellStyle name="40% - Accent1 12 3 3" xfId="25702" xr:uid="{00000000-0005-0000-0000-00008C530000}"/>
    <cellStyle name="40% - Accent1 12 3 4" xfId="39024" xr:uid="{00000000-0005-0000-0000-00008D530000}"/>
    <cellStyle name="40% - Accent1 12 3 5" xfId="19848" xr:uid="{00000000-0005-0000-0000-00008E530000}"/>
    <cellStyle name="40% - Accent1 12 4" xfId="6394" xr:uid="{00000000-0005-0000-0000-00008F530000}"/>
    <cellStyle name="40% - Accent1 12 4 2" xfId="13859" xr:uid="{00000000-0005-0000-0000-000090530000}"/>
    <cellStyle name="40% - Accent1 12 4 2 2" xfId="48018" xr:uid="{00000000-0005-0000-0000-000091530000}"/>
    <cellStyle name="40% - Accent1 12 4 2 3" xfId="34698" xr:uid="{00000000-0005-0000-0000-000092530000}"/>
    <cellStyle name="40% - Accent1 12 4 3" xfId="27245" xr:uid="{00000000-0005-0000-0000-000093530000}"/>
    <cellStyle name="40% - Accent1 12 4 4" xfId="40567" xr:uid="{00000000-0005-0000-0000-000094530000}"/>
    <cellStyle name="40% - Accent1 12 4 5" xfId="21391" xr:uid="{00000000-0005-0000-0000-000095530000}"/>
    <cellStyle name="40% - Accent1 12 5" xfId="9282" xr:uid="{00000000-0005-0000-0000-000096530000}"/>
    <cellStyle name="40% - Accent1 12 5 2" xfId="30123" xr:uid="{00000000-0005-0000-0000-000097530000}"/>
    <cellStyle name="40% - Accent1 12 5 3" xfId="43443" xr:uid="{00000000-0005-0000-0000-000098530000}"/>
    <cellStyle name="40% - Accent1 12 5 4" xfId="16816" xr:uid="{00000000-0005-0000-0000-000099530000}"/>
    <cellStyle name="40% - Accent1 12 6" xfId="8008" xr:uid="{00000000-0005-0000-0000-00009A530000}"/>
    <cellStyle name="40% - Accent1 12 6 2" xfId="42179" xr:uid="{00000000-0005-0000-0000-00009B530000}"/>
    <cellStyle name="40% - Accent1 12 6 3" xfId="28859" xr:uid="{00000000-0005-0000-0000-00009C530000}"/>
    <cellStyle name="40% - Accent1 12 7" xfId="22670" xr:uid="{00000000-0005-0000-0000-00009D530000}"/>
    <cellStyle name="40% - Accent1 12 8" xfId="35992" xr:uid="{00000000-0005-0000-0000-00009E530000}"/>
    <cellStyle name="40% - Accent1 12 9" xfId="15552" xr:uid="{00000000-0005-0000-0000-00009F530000}"/>
    <cellStyle name="40% - Accent1 13" xfId="1788" xr:uid="{00000000-0005-0000-0000-0000A0530000}"/>
    <cellStyle name="40% - Accent1 13 2" xfId="3348" xr:uid="{00000000-0005-0000-0000-0000A1530000}"/>
    <cellStyle name="40% - Accent1 13 2 2" xfId="10813" xr:uid="{00000000-0005-0000-0000-0000A2530000}"/>
    <cellStyle name="40% - Accent1 13 2 2 2" xfId="44973" xr:uid="{00000000-0005-0000-0000-0000A3530000}"/>
    <cellStyle name="40% - Accent1 13 2 2 3" xfId="31653" xr:uid="{00000000-0005-0000-0000-0000A4530000}"/>
    <cellStyle name="40% - Accent1 13 2 3" xfId="24200" xr:uid="{00000000-0005-0000-0000-0000A5530000}"/>
    <cellStyle name="40% - Accent1 13 2 4" xfId="37522" xr:uid="{00000000-0005-0000-0000-0000A6530000}"/>
    <cellStyle name="40% - Accent1 13 2 5" xfId="18346" xr:uid="{00000000-0005-0000-0000-0000A7530000}"/>
    <cellStyle name="40% - Accent1 13 3" xfId="4872" xr:uid="{00000000-0005-0000-0000-0000A8530000}"/>
    <cellStyle name="40% - Accent1 13 3 2" xfId="12337" xr:uid="{00000000-0005-0000-0000-0000A9530000}"/>
    <cellStyle name="40% - Accent1 13 3 2 2" xfId="46496" xr:uid="{00000000-0005-0000-0000-0000AA530000}"/>
    <cellStyle name="40% - Accent1 13 3 2 3" xfId="33176" xr:uid="{00000000-0005-0000-0000-0000AB530000}"/>
    <cellStyle name="40% - Accent1 13 3 3" xfId="25723" xr:uid="{00000000-0005-0000-0000-0000AC530000}"/>
    <cellStyle name="40% - Accent1 13 3 4" xfId="39045" xr:uid="{00000000-0005-0000-0000-0000AD530000}"/>
    <cellStyle name="40% - Accent1 13 3 5" xfId="19869" xr:uid="{00000000-0005-0000-0000-0000AE530000}"/>
    <cellStyle name="40% - Accent1 13 4" xfId="6415" xr:uid="{00000000-0005-0000-0000-0000AF530000}"/>
    <cellStyle name="40% - Accent1 13 4 2" xfId="13880" xr:uid="{00000000-0005-0000-0000-0000B0530000}"/>
    <cellStyle name="40% - Accent1 13 4 2 2" xfId="48039" xr:uid="{00000000-0005-0000-0000-0000B1530000}"/>
    <cellStyle name="40% - Accent1 13 4 2 3" xfId="34719" xr:uid="{00000000-0005-0000-0000-0000B2530000}"/>
    <cellStyle name="40% - Accent1 13 4 3" xfId="27266" xr:uid="{00000000-0005-0000-0000-0000B3530000}"/>
    <cellStyle name="40% - Accent1 13 4 4" xfId="40588" xr:uid="{00000000-0005-0000-0000-0000B4530000}"/>
    <cellStyle name="40% - Accent1 13 4 5" xfId="21412" xr:uid="{00000000-0005-0000-0000-0000B5530000}"/>
    <cellStyle name="40% - Accent1 13 5" xfId="9303" xr:uid="{00000000-0005-0000-0000-0000B6530000}"/>
    <cellStyle name="40% - Accent1 13 5 2" xfId="30144" xr:uid="{00000000-0005-0000-0000-0000B7530000}"/>
    <cellStyle name="40% - Accent1 13 5 3" xfId="43464" xr:uid="{00000000-0005-0000-0000-0000B8530000}"/>
    <cellStyle name="40% - Accent1 13 5 4" xfId="16837" xr:uid="{00000000-0005-0000-0000-0000B9530000}"/>
    <cellStyle name="40% - Accent1 13 6" xfId="8029" xr:uid="{00000000-0005-0000-0000-0000BA530000}"/>
    <cellStyle name="40% - Accent1 13 6 2" xfId="42200" xr:uid="{00000000-0005-0000-0000-0000BB530000}"/>
    <cellStyle name="40% - Accent1 13 6 3" xfId="28880" xr:uid="{00000000-0005-0000-0000-0000BC530000}"/>
    <cellStyle name="40% - Accent1 13 7" xfId="22691" xr:uid="{00000000-0005-0000-0000-0000BD530000}"/>
    <cellStyle name="40% - Accent1 13 8" xfId="36013" xr:uid="{00000000-0005-0000-0000-0000BE530000}"/>
    <cellStyle name="40% - Accent1 13 9" xfId="15573" xr:uid="{00000000-0005-0000-0000-0000BF530000}"/>
    <cellStyle name="40% - Accent1 14" xfId="1806" xr:uid="{00000000-0005-0000-0000-0000C0530000}"/>
    <cellStyle name="40% - Accent1 14 2" xfId="3366" xr:uid="{00000000-0005-0000-0000-0000C1530000}"/>
    <cellStyle name="40% - Accent1 14 2 2" xfId="10831" xr:uid="{00000000-0005-0000-0000-0000C2530000}"/>
    <cellStyle name="40% - Accent1 14 2 2 2" xfId="44991" xr:uid="{00000000-0005-0000-0000-0000C3530000}"/>
    <cellStyle name="40% - Accent1 14 2 2 3" xfId="31671" xr:uid="{00000000-0005-0000-0000-0000C4530000}"/>
    <cellStyle name="40% - Accent1 14 2 3" xfId="24218" xr:uid="{00000000-0005-0000-0000-0000C5530000}"/>
    <cellStyle name="40% - Accent1 14 2 4" xfId="37540" xr:uid="{00000000-0005-0000-0000-0000C6530000}"/>
    <cellStyle name="40% - Accent1 14 2 5" xfId="18364" xr:uid="{00000000-0005-0000-0000-0000C7530000}"/>
    <cellStyle name="40% - Accent1 14 3" xfId="4890" xr:uid="{00000000-0005-0000-0000-0000C8530000}"/>
    <cellStyle name="40% - Accent1 14 3 2" xfId="12355" xr:uid="{00000000-0005-0000-0000-0000C9530000}"/>
    <cellStyle name="40% - Accent1 14 3 2 2" xfId="46514" xr:uid="{00000000-0005-0000-0000-0000CA530000}"/>
    <cellStyle name="40% - Accent1 14 3 2 3" xfId="33194" xr:uid="{00000000-0005-0000-0000-0000CB530000}"/>
    <cellStyle name="40% - Accent1 14 3 3" xfId="25741" xr:uid="{00000000-0005-0000-0000-0000CC530000}"/>
    <cellStyle name="40% - Accent1 14 3 4" xfId="39063" xr:uid="{00000000-0005-0000-0000-0000CD530000}"/>
    <cellStyle name="40% - Accent1 14 3 5" xfId="19887" xr:uid="{00000000-0005-0000-0000-0000CE530000}"/>
    <cellStyle name="40% - Accent1 14 4" xfId="6433" xr:uid="{00000000-0005-0000-0000-0000CF530000}"/>
    <cellStyle name="40% - Accent1 14 4 2" xfId="13898" xr:uid="{00000000-0005-0000-0000-0000D0530000}"/>
    <cellStyle name="40% - Accent1 14 4 2 2" xfId="48057" xr:uid="{00000000-0005-0000-0000-0000D1530000}"/>
    <cellStyle name="40% - Accent1 14 4 2 3" xfId="34737" xr:uid="{00000000-0005-0000-0000-0000D2530000}"/>
    <cellStyle name="40% - Accent1 14 4 3" xfId="27284" xr:uid="{00000000-0005-0000-0000-0000D3530000}"/>
    <cellStyle name="40% - Accent1 14 4 4" xfId="40606" xr:uid="{00000000-0005-0000-0000-0000D4530000}"/>
    <cellStyle name="40% - Accent1 14 4 5" xfId="21430" xr:uid="{00000000-0005-0000-0000-0000D5530000}"/>
    <cellStyle name="40% - Accent1 14 5" xfId="9321" xr:uid="{00000000-0005-0000-0000-0000D6530000}"/>
    <cellStyle name="40% - Accent1 14 5 2" xfId="30162" xr:uid="{00000000-0005-0000-0000-0000D7530000}"/>
    <cellStyle name="40% - Accent1 14 5 3" xfId="43482" xr:uid="{00000000-0005-0000-0000-0000D8530000}"/>
    <cellStyle name="40% - Accent1 14 5 4" xfId="16855" xr:uid="{00000000-0005-0000-0000-0000D9530000}"/>
    <cellStyle name="40% - Accent1 14 6" xfId="8047" xr:uid="{00000000-0005-0000-0000-0000DA530000}"/>
    <cellStyle name="40% - Accent1 14 6 2" xfId="42218" xr:uid="{00000000-0005-0000-0000-0000DB530000}"/>
    <cellStyle name="40% - Accent1 14 6 3" xfId="28898" xr:uid="{00000000-0005-0000-0000-0000DC530000}"/>
    <cellStyle name="40% - Accent1 14 7" xfId="22709" xr:uid="{00000000-0005-0000-0000-0000DD530000}"/>
    <cellStyle name="40% - Accent1 14 8" xfId="36031" xr:uid="{00000000-0005-0000-0000-0000DE530000}"/>
    <cellStyle name="40% - Accent1 14 9" xfId="15591" xr:uid="{00000000-0005-0000-0000-0000DF530000}"/>
    <cellStyle name="40% - Accent1 15" xfId="2083" xr:uid="{00000000-0005-0000-0000-0000E0530000}"/>
    <cellStyle name="40% - Accent1 15 2" xfId="3636" xr:uid="{00000000-0005-0000-0000-0000E1530000}"/>
    <cellStyle name="40% - Accent1 15 2 2" xfId="11101" xr:uid="{00000000-0005-0000-0000-0000E2530000}"/>
    <cellStyle name="40% - Accent1 15 2 2 2" xfId="45261" xr:uid="{00000000-0005-0000-0000-0000E3530000}"/>
    <cellStyle name="40% - Accent1 15 2 2 3" xfId="31941" xr:uid="{00000000-0005-0000-0000-0000E4530000}"/>
    <cellStyle name="40% - Accent1 15 2 3" xfId="24488" xr:uid="{00000000-0005-0000-0000-0000E5530000}"/>
    <cellStyle name="40% - Accent1 15 2 4" xfId="37810" xr:uid="{00000000-0005-0000-0000-0000E6530000}"/>
    <cellStyle name="40% - Accent1 15 2 5" xfId="18634" xr:uid="{00000000-0005-0000-0000-0000E7530000}"/>
    <cellStyle name="40% - Accent1 15 3" xfId="5160" xr:uid="{00000000-0005-0000-0000-0000E8530000}"/>
    <cellStyle name="40% - Accent1 15 3 2" xfId="12625" xr:uid="{00000000-0005-0000-0000-0000E9530000}"/>
    <cellStyle name="40% - Accent1 15 3 2 2" xfId="46784" xr:uid="{00000000-0005-0000-0000-0000EA530000}"/>
    <cellStyle name="40% - Accent1 15 3 2 3" xfId="33464" xr:uid="{00000000-0005-0000-0000-0000EB530000}"/>
    <cellStyle name="40% - Accent1 15 3 3" xfId="26011" xr:uid="{00000000-0005-0000-0000-0000EC530000}"/>
    <cellStyle name="40% - Accent1 15 3 4" xfId="39333" xr:uid="{00000000-0005-0000-0000-0000ED530000}"/>
    <cellStyle name="40% - Accent1 15 3 5" xfId="20157" xr:uid="{00000000-0005-0000-0000-0000EE530000}"/>
    <cellStyle name="40% - Accent1 15 4" xfId="6703" xr:uid="{00000000-0005-0000-0000-0000EF530000}"/>
    <cellStyle name="40% - Accent1 15 4 2" xfId="14168" xr:uid="{00000000-0005-0000-0000-0000F0530000}"/>
    <cellStyle name="40% - Accent1 15 4 2 2" xfId="48327" xr:uid="{00000000-0005-0000-0000-0000F1530000}"/>
    <cellStyle name="40% - Accent1 15 4 2 3" xfId="35007" xr:uid="{00000000-0005-0000-0000-0000F2530000}"/>
    <cellStyle name="40% - Accent1 15 4 3" xfId="27554" xr:uid="{00000000-0005-0000-0000-0000F3530000}"/>
    <cellStyle name="40% - Accent1 15 4 4" xfId="40876" xr:uid="{00000000-0005-0000-0000-0000F4530000}"/>
    <cellStyle name="40% - Accent1 15 4 5" xfId="21700" xr:uid="{00000000-0005-0000-0000-0000F5530000}"/>
    <cellStyle name="40% - Accent1 15 5" xfId="9591" xr:uid="{00000000-0005-0000-0000-0000F6530000}"/>
    <cellStyle name="40% - Accent1 15 5 2" xfId="30432" xr:uid="{00000000-0005-0000-0000-0000F7530000}"/>
    <cellStyle name="40% - Accent1 15 5 3" xfId="43752" xr:uid="{00000000-0005-0000-0000-0000F8530000}"/>
    <cellStyle name="40% - Accent1 15 5 4" xfId="17125" xr:uid="{00000000-0005-0000-0000-0000F9530000}"/>
    <cellStyle name="40% - Accent1 15 6" xfId="8317" xr:uid="{00000000-0005-0000-0000-0000FA530000}"/>
    <cellStyle name="40% - Accent1 15 6 2" xfId="42488" xr:uid="{00000000-0005-0000-0000-0000FB530000}"/>
    <cellStyle name="40% - Accent1 15 6 3" xfId="29168" xr:uid="{00000000-0005-0000-0000-0000FC530000}"/>
    <cellStyle name="40% - Accent1 15 7" xfId="22979" xr:uid="{00000000-0005-0000-0000-0000FD530000}"/>
    <cellStyle name="40% - Accent1 15 8" xfId="36301" xr:uid="{00000000-0005-0000-0000-0000FE530000}"/>
    <cellStyle name="40% - Accent1 15 9" xfId="15861" xr:uid="{00000000-0005-0000-0000-0000FF530000}"/>
    <cellStyle name="40% - Accent1 16" xfId="2146" xr:uid="{00000000-0005-0000-0000-000000540000}"/>
    <cellStyle name="40% - Accent1 16 2" xfId="3689" xr:uid="{00000000-0005-0000-0000-000001540000}"/>
    <cellStyle name="40% - Accent1 16 2 2" xfId="11154" xr:uid="{00000000-0005-0000-0000-000002540000}"/>
    <cellStyle name="40% - Accent1 16 2 2 2" xfId="45314" xr:uid="{00000000-0005-0000-0000-000003540000}"/>
    <cellStyle name="40% - Accent1 16 2 2 3" xfId="31994" xr:uid="{00000000-0005-0000-0000-000004540000}"/>
    <cellStyle name="40% - Accent1 16 2 3" xfId="24541" xr:uid="{00000000-0005-0000-0000-000005540000}"/>
    <cellStyle name="40% - Accent1 16 2 4" xfId="37863" xr:uid="{00000000-0005-0000-0000-000006540000}"/>
    <cellStyle name="40% - Accent1 16 2 5" xfId="18687" xr:uid="{00000000-0005-0000-0000-000007540000}"/>
    <cellStyle name="40% - Accent1 16 3" xfId="5213" xr:uid="{00000000-0005-0000-0000-000008540000}"/>
    <cellStyle name="40% - Accent1 16 3 2" xfId="12678" xr:uid="{00000000-0005-0000-0000-000009540000}"/>
    <cellStyle name="40% - Accent1 16 3 2 2" xfId="46837" xr:uid="{00000000-0005-0000-0000-00000A540000}"/>
    <cellStyle name="40% - Accent1 16 3 2 3" xfId="33517" xr:uid="{00000000-0005-0000-0000-00000B540000}"/>
    <cellStyle name="40% - Accent1 16 3 3" xfId="26064" xr:uid="{00000000-0005-0000-0000-00000C540000}"/>
    <cellStyle name="40% - Accent1 16 3 4" xfId="39386" xr:uid="{00000000-0005-0000-0000-00000D540000}"/>
    <cellStyle name="40% - Accent1 16 3 5" xfId="20210" xr:uid="{00000000-0005-0000-0000-00000E540000}"/>
    <cellStyle name="40% - Accent1 16 4" xfId="6756" xr:uid="{00000000-0005-0000-0000-00000F540000}"/>
    <cellStyle name="40% - Accent1 16 4 2" xfId="14221" xr:uid="{00000000-0005-0000-0000-000010540000}"/>
    <cellStyle name="40% - Accent1 16 4 2 2" xfId="48380" xr:uid="{00000000-0005-0000-0000-000011540000}"/>
    <cellStyle name="40% - Accent1 16 4 2 3" xfId="35060" xr:uid="{00000000-0005-0000-0000-000012540000}"/>
    <cellStyle name="40% - Accent1 16 4 3" xfId="27607" xr:uid="{00000000-0005-0000-0000-000013540000}"/>
    <cellStyle name="40% - Accent1 16 4 4" xfId="40929" xr:uid="{00000000-0005-0000-0000-000014540000}"/>
    <cellStyle name="40% - Accent1 16 4 5" xfId="21753" xr:uid="{00000000-0005-0000-0000-000015540000}"/>
    <cellStyle name="40% - Accent1 16 5" xfId="9653" xr:uid="{00000000-0005-0000-0000-000016540000}"/>
    <cellStyle name="40% - Accent1 16 5 2" xfId="30494" xr:uid="{00000000-0005-0000-0000-000017540000}"/>
    <cellStyle name="40% - Accent1 16 5 3" xfId="43814" xr:uid="{00000000-0005-0000-0000-000018540000}"/>
    <cellStyle name="40% - Accent1 16 5 4" xfId="17187" xr:uid="{00000000-0005-0000-0000-000019540000}"/>
    <cellStyle name="40% - Accent1 16 6" xfId="8370" xr:uid="{00000000-0005-0000-0000-00001A540000}"/>
    <cellStyle name="40% - Accent1 16 6 2" xfId="42541" xr:uid="{00000000-0005-0000-0000-00001B540000}"/>
    <cellStyle name="40% - Accent1 16 6 3" xfId="29221" xr:uid="{00000000-0005-0000-0000-00001C540000}"/>
    <cellStyle name="40% - Accent1 16 7" xfId="23041" xr:uid="{00000000-0005-0000-0000-00001D540000}"/>
    <cellStyle name="40% - Accent1 16 8" xfId="36363" xr:uid="{00000000-0005-0000-0000-00001E540000}"/>
    <cellStyle name="40% - Accent1 16 9" xfId="15914" xr:uid="{00000000-0005-0000-0000-00001F540000}"/>
    <cellStyle name="40% - Accent1 17" xfId="2480" xr:uid="{00000000-0005-0000-0000-000020540000}"/>
    <cellStyle name="40% - Accent1 17 2" xfId="5540" xr:uid="{00000000-0005-0000-0000-000021540000}"/>
    <cellStyle name="40% - Accent1 17 2 2" xfId="13005" xr:uid="{00000000-0005-0000-0000-000022540000}"/>
    <cellStyle name="40% - Accent1 17 2 2 2" xfId="47164" xr:uid="{00000000-0005-0000-0000-000023540000}"/>
    <cellStyle name="40% - Accent1 17 2 2 3" xfId="33844" xr:uid="{00000000-0005-0000-0000-000024540000}"/>
    <cellStyle name="40% - Accent1 17 2 3" xfId="26391" xr:uid="{00000000-0005-0000-0000-000025540000}"/>
    <cellStyle name="40% - Accent1 17 2 4" xfId="39713" xr:uid="{00000000-0005-0000-0000-000026540000}"/>
    <cellStyle name="40% - Accent1 17 2 5" xfId="20537" xr:uid="{00000000-0005-0000-0000-000027540000}"/>
    <cellStyle name="40% - Accent1 17 3" xfId="7083" xr:uid="{00000000-0005-0000-0000-000028540000}"/>
    <cellStyle name="40% - Accent1 17 3 2" xfId="14548" xr:uid="{00000000-0005-0000-0000-000029540000}"/>
    <cellStyle name="40% - Accent1 17 3 2 2" xfId="48707" xr:uid="{00000000-0005-0000-0000-00002A540000}"/>
    <cellStyle name="40% - Accent1 17 3 2 3" xfId="35387" xr:uid="{00000000-0005-0000-0000-00002B540000}"/>
    <cellStyle name="40% - Accent1 17 3 3" xfId="27934" xr:uid="{00000000-0005-0000-0000-00002C540000}"/>
    <cellStyle name="40% - Accent1 17 3 4" xfId="41256" xr:uid="{00000000-0005-0000-0000-00002D540000}"/>
    <cellStyle name="40% - Accent1 17 3 5" xfId="22080" xr:uid="{00000000-0005-0000-0000-00002E540000}"/>
    <cellStyle name="40% - Accent1 17 4" xfId="9987" xr:uid="{00000000-0005-0000-0000-00002F540000}"/>
    <cellStyle name="40% - Accent1 17 4 2" xfId="30827" xr:uid="{00000000-0005-0000-0000-000030540000}"/>
    <cellStyle name="40% - Accent1 17 4 3" xfId="44147" xr:uid="{00000000-0005-0000-0000-000031540000}"/>
    <cellStyle name="40% - Accent1 17 4 4" xfId="17520" xr:uid="{00000000-0005-0000-0000-000032540000}"/>
    <cellStyle name="40% - Accent1 17 5" xfId="8697" xr:uid="{00000000-0005-0000-0000-000033540000}"/>
    <cellStyle name="40% - Accent1 17 5 2" xfId="42868" xr:uid="{00000000-0005-0000-0000-000034540000}"/>
    <cellStyle name="40% - Accent1 17 5 3" xfId="29548" xr:uid="{00000000-0005-0000-0000-000035540000}"/>
    <cellStyle name="40% - Accent1 17 6" xfId="23374" xr:uid="{00000000-0005-0000-0000-000036540000}"/>
    <cellStyle name="40% - Accent1 17 7" xfId="36696" xr:uid="{00000000-0005-0000-0000-000037540000}"/>
    <cellStyle name="40% - Accent1 17 8" xfId="16241" xr:uid="{00000000-0005-0000-0000-000038540000}"/>
    <cellStyle name="40% - Accent1 18" xfId="4091" xr:uid="{00000000-0005-0000-0000-000039540000}"/>
    <cellStyle name="40% - Accent1 18 2" xfId="11556" xr:uid="{00000000-0005-0000-0000-00003A540000}"/>
    <cellStyle name="40% - Accent1 18 2 2" xfId="45716" xr:uid="{00000000-0005-0000-0000-00003B540000}"/>
    <cellStyle name="40% - Accent1 18 2 3" xfId="32396" xr:uid="{00000000-0005-0000-0000-00003C540000}"/>
    <cellStyle name="40% - Accent1 18 3" xfId="24943" xr:uid="{00000000-0005-0000-0000-00003D540000}"/>
    <cellStyle name="40% - Accent1 18 4" xfId="38265" xr:uid="{00000000-0005-0000-0000-00003E540000}"/>
    <cellStyle name="40% - Accent1 18 5" xfId="19089" xr:uid="{00000000-0005-0000-0000-00003F540000}"/>
    <cellStyle name="40% - Accent1 19" xfId="5917" xr:uid="{00000000-0005-0000-0000-000040540000}"/>
    <cellStyle name="40% - Accent1 19 2" xfId="13382" xr:uid="{00000000-0005-0000-0000-000041540000}"/>
    <cellStyle name="40% - Accent1 19 2 2" xfId="47541" xr:uid="{00000000-0005-0000-0000-000042540000}"/>
    <cellStyle name="40% - Accent1 19 2 3" xfId="34221" xr:uid="{00000000-0005-0000-0000-000043540000}"/>
    <cellStyle name="40% - Accent1 19 3" xfId="26768" xr:uid="{00000000-0005-0000-0000-000044540000}"/>
    <cellStyle name="40% - Accent1 19 4" xfId="40090" xr:uid="{00000000-0005-0000-0000-000045540000}"/>
    <cellStyle name="40% - Accent1 19 5" xfId="20914" xr:uid="{00000000-0005-0000-0000-000046540000}"/>
    <cellStyle name="40% - Accent1 2" xfId="50" xr:uid="{00000000-0005-0000-0000-000047540000}"/>
    <cellStyle name="40% - Accent1 2 2" xfId="892" xr:uid="{00000000-0005-0000-0000-000048540000}"/>
    <cellStyle name="40% - Accent1 2 3" xfId="2869" xr:uid="{00000000-0005-0000-0000-000049540000}"/>
    <cellStyle name="40% - Accent1 2 3 2" xfId="4432" xr:uid="{00000000-0005-0000-0000-00004A540000}"/>
    <cellStyle name="40% - Accent1 2 3 2 2" xfId="11897" xr:uid="{00000000-0005-0000-0000-00004B540000}"/>
    <cellStyle name="40% - Accent1 2 3 2 2 2" xfId="46056" xr:uid="{00000000-0005-0000-0000-00004C540000}"/>
    <cellStyle name="40% - Accent1 2 3 2 2 3" xfId="32736" xr:uid="{00000000-0005-0000-0000-00004D540000}"/>
    <cellStyle name="40% - Accent1 2 3 2 3" xfId="25283" xr:uid="{00000000-0005-0000-0000-00004E540000}"/>
    <cellStyle name="40% - Accent1 2 3 2 4" xfId="38605" xr:uid="{00000000-0005-0000-0000-00004F540000}"/>
    <cellStyle name="40% - Accent1 2 3 2 5" xfId="19429" xr:uid="{00000000-0005-0000-0000-000050540000}"/>
    <cellStyle name="40% - Accent1 2 3 3" xfId="5975" xr:uid="{00000000-0005-0000-0000-000051540000}"/>
    <cellStyle name="40% - Accent1 2 3 3 2" xfId="13440" xr:uid="{00000000-0005-0000-0000-000052540000}"/>
    <cellStyle name="40% - Accent1 2 3 3 2 2" xfId="47599" xr:uid="{00000000-0005-0000-0000-000053540000}"/>
    <cellStyle name="40% - Accent1 2 3 3 2 3" xfId="34279" xr:uid="{00000000-0005-0000-0000-000054540000}"/>
    <cellStyle name="40% - Accent1 2 3 3 3" xfId="26826" xr:uid="{00000000-0005-0000-0000-000055540000}"/>
    <cellStyle name="40% - Accent1 2 3 3 4" xfId="40148" xr:uid="{00000000-0005-0000-0000-000056540000}"/>
    <cellStyle name="40% - Accent1 2 3 3 5" xfId="20972" xr:uid="{00000000-0005-0000-0000-000057540000}"/>
    <cellStyle name="40% - Accent1 2 3 4" xfId="10373" xr:uid="{00000000-0005-0000-0000-000058540000}"/>
    <cellStyle name="40% - Accent1 2 3 4 2" xfId="31213" xr:uid="{00000000-0005-0000-0000-000059540000}"/>
    <cellStyle name="40% - Accent1 2 3 4 3" xfId="44533" xr:uid="{00000000-0005-0000-0000-00005A540000}"/>
    <cellStyle name="40% - Accent1 2 3 4 4" xfId="17906" xr:uid="{00000000-0005-0000-0000-00005B540000}"/>
    <cellStyle name="40% - Accent1 2 3 5" xfId="7589" xr:uid="{00000000-0005-0000-0000-00005C540000}"/>
    <cellStyle name="40% - Accent1 2 3 5 2" xfId="41760" xr:uid="{00000000-0005-0000-0000-00005D540000}"/>
    <cellStyle name="40% - Accent1 2 3 5 3" xfId="28440" xr:uid="{00000000-0005-0000-0000-00005E540000}"/>
    <cellStyle name="40% - Accent1 2 3 6" xfId="23760" xr:uid="{00000000-0005-0000-0000-00005F540000}"/>
    <cellStyle name="40% - Accent1 2 3 7" xfId="37082" xr:uid="{00000000-0005-0000-0000-000060540000}"/>
    <cellStyle name="40% - Accent1 2 3 8" xfId="15133" xr:uid="{00000000-0005-0000-0000-000061540000}"/>
    <cellStyle name="40% - Accent1 2 4" xfId="8829" xr:uid="{00000000-0005-0000-0000-000062540000}"/>
    <cellStyle name="40% - Accent1 2 4 2" xfId="29679" xr:uid="{00000000-0005-0000-0000-000063540000}"/>
    <cellStyle name="40% - Accent1 2 4 3" xfId="42999" xr:uid="{00000000-0005-0000-0000-000064540000}"/>
    <cellStyle name="40% - Accent1 2 4 4" xfId="16372" xr:uid="{00000000-0005-0000-0000-000065540000}"/>
    <cellStyle name="40% - Accent1 2 5" xfId="22218" xr:uid="{00000000-0005-0000-0000-000066540000}"/>
    <cellStyle name="40% - Accent1 2 6" xfId="35547" xr:uid="{00000000-0005-0000-0000-000067540000}"/>
    <cellStyle name="40% - Accent1 20" xfId="7162" xr:uid="{00000000-0005-0000-0000-000068540000}"/>
    <cellStyle name="40% - Accent1 20 2" xfId="14627" xr:uid="{00000000-0005-0000-0000-000069540000}"/>
    <cellStyle name="40% - Accent1 20 2 2" xfId="48786" xr:uid="{00000000-0005-0000-0000-00006A540000}"/>
    <cellStyle name="40% - Accent1 20 2 3" xfId="35466" xr:uid="{00000000-0005-0000-0000-00006B540000}"/>
    <cellStyle name="40% - Accent1 20 3" xfId="28013" xr:uid="{00000000-0005-0000-0000-00006C540000}"/>
    <cellStyle name="40% - Accent1 20 4" xfId="41335" xr:uid="{00000000-0005-0000-0000-00006D540000}"/>
    <cellStyle name="40% - Accent1 20 5" xfId="22159" xr:uid="{00000000-0005-0000-0000-00006E540000}"/>
    <cellStyle name="40% - Accent1 21" xfId="7193" xr:uid="{00000000-0005-0000-0000-00006F540000}"/>
    <cellStyle name="40% - Accent1 21 2" xfId="28044" xr:uid="{00000000-0005-0000-0000-000070540000}"/>
    <cellStyle name="40% - Accent1 21 3" xfId="41366" xr:uid="{00000000-0005-0000-0000-000071540000}"/>
    <cellStyle name="40% - Accent1 21 4" xfId="22190" xr:uid="{00000000-0005-0000-0000-000072540000}"/>
    <cellStyle name="40% - Accent1 22" xfId="8813" xr:uid="{00000000-0005-0000-0000-000073540000}"/>
    <cellStyle name="40% - Accent1 22 2" xfId="29663" xr:uid="{00000000-0005-0000-0000-000074540000}"/>
    <cellStyle name="40% - Accent1 22 3" xfId="42983" xr:uid="{00000000-0005-0000-0000-000075540000}"/>
    <cellStyle name="40% - Accent1 22 4" xfId="16356" xr:uid="{00000000-0005-0000-0000-000076540000}"/>
    <cellStyle name="40% - Accent1 23" xfId="14666" xr:uid="{00000000-0005-0000-0000-000077540000}"/>
    <cellStyle name="40% - Accent1 23 2" xfId="48825" xr:uid="{00000000-0005-0000-0000-000078540000}"/>
    <cellStyle name="40% - Accent1 23 3" xfId="35497" xr:uid="{00000000-0005-0000-0000-000079540000}"/>
    <cellStyle name="40% - Accent1 24" xfId="14707" xr:uid="{00000000-0005-0000-0000-00007A540000}"/>
    <cellStyle name="40% - Accent1 24 2" xfId="48866" xr:uid="{00000000-0005-0000-0000-00007B540000}"/>
    <cellStyle name="40% - Accent1 24 3" xfId="22202" xr:uid="{00000000-0005-0000-0000-00007C540000}"/>
    <cellStyle name="40% - Accent1 25" xfId="14738" xr:uid="{00000000-0005-0000-0000-00007D540000}"/>
    <cellStyle name="40% - Accent1 26" xfId="48897" xr:uid="{00000000-0005-0000-0000-00007E540000}"/>
    <cellStyle name="40% - Accent1 3" xfId="508" xr:uid="{00000000-0005-0000-0000-00007F540000}"/>
    <cellStyle name="40% - Accent1 3 2" xfId="1150" xr:uid="{00000000-0005-0000-0000-000080540000}"/>
    <cellStyle name="40% - Accent1 3 3" xfId="2925" xr:uid="{00000000-0005-0000-0000-000081540000}"/>
    <cellStyle name="40% - Accent1 3 3 2" xfId="4481" xr:uid="{00000000-0005-0000-0000-000082540000}"/>
    <cellStyle name="40% - Accent1 3 3 2 2" xfId="11946" xr:uid="{00000000-0005-0000-0000-000083540000}"/>
    <cellStyle name="40% - Accent1 3 3 2 2 2" xfId="46105" xr:uid="{00000000-0005-0000-0000-000084540000}"/>
    <cellStyle name="40% - Accent1 3 3 2 2 3" xfId="32785" xr:uid="{00000000-0005-0000-0000-000085540000}"/>
    <cellStyle name="40% - Accent1 3 3 2 3" xfId="25332" xr:uid="{00000000-0005-0000-0000-000086540000}"/>
    <cellStyle name="40% - Accent1 3 3 2 4" xfId="38654" xr:uid="{00000000-0005-0000-0000-000087540000}"/>
    <cellStyle name="40% - Accent1 3 3 2 5" xfId="19478" xr:uid="{00000000-0005-0000-0000-000088540000}"/>
    <cellStyle name="40% - Accent1 3 3 3" xfId="6024" xr:uid="{00000000-0005-0000-0000-000089540000}"/>
    <cellStyle name="40% - Accent1 3 3 3 2" xfId="13489" xr:uid="{00000000-0005-0000-0000-00008A540000}"/>
    <cellStyle name="40% - Accent1 3 3 3 2 2" xfId="47648" xr:uid="{00000000-0005-0000-0000-00008B540000}"/>
    <cellStyle name="40% - Accent1 3 3 3 2 3" xfId="34328" xr:uid="{00000000-0005-0000-0000-00008C540000}"/>
    <cellStyle name="40% - Accent1 3 3 3 3" xfId="26875" xr:uid="{00000000-0005-0000-0000-00008D540000}"/>
    <cellStyle name="40% - Accent1 3 3 3 4" xfId="40197" xr:uid="{00000000-0005-0000-0000-00008E540000}"/>
    <cellStyle name="40% - Accent1 3 3 3 5" xfId="21021" xr:uid="{00000000-0005-0000-0000-00008F540000}"/>
    <cellStyle name="40% - Accent1 3 3 4" xfId="10422" xr:uid="{00000000-0005-0000-0000-000090540000}"/>
    <cellStyle name="40% - Accent1 3 3 4 2" xfId="31262" xr:uid="{00000000-0005-0000-0000-000091540000}"/>
    <cellStyle name="40% - Accent1 3 3 4 3" xfId="44582" xr:uid="{00000000-0005-0000-0000-000092540000}"/>
    <cellStyle name="40% - Accent1 3 3 4 4" xfId="17955" xr:uid="{00000000-0005-0000-0000-000093540000}"/>
    <cellStyle name="40% - Accent1 3 3 5" xfId="7638" xr:uid="{00000000-0005-0000-0000-000094540000}"/>
    <cellStyle name="40% - Accent1 3 3 5 2" xfId="41809" xr:uid="{00000000-0005-0000-0000-000095540000}"/>
    <cellStyle name="40% - Accent1 3 3 5 3" xfId="28489" xr:uid="{00000000-0005-0000-0000-000096540000}"/>
    <cellStyle name="40% - Accent1 3 3 6" xfId="23809" xr:uid="{00000000-0005-0000-0000-000097540000}"/>
    <cellStyle name="40% - Accent1 3 3 7" xfId="37131" xr:uid="{00000000-0005-0000-0000-000098540000}"/>
    <cellStyle name="40% - Accent1 3 3 8" xfId="15182" xr:uid="{00000000-0005-0000-0000-000099540000}"/>
    <cellStyle name="40% - Accent1 3 4" xfId="8883" xr:uid="{00000000-0005-0000-0000-00009A540000}"/>
    <cellStyle name="40% - Accent1 3 4 2" xfId="29724" xr:uid="{00000000-0005-0000-0000-00009B540000}"/>
    <cellStyle name="40% - Accent1 3 4 3" xfId="43044" xr:uid="{00000000-0005-0000-0000-00009C540000}"/>
    <cellStyle name="40% - Accent1 3 4 4" xfId="16417" xr:uid="{00000000-0005-0000-0000-00009D540000}"/>
    <cellStyle name="40% - Accent1 3 5" xfId="22269" xr:uid="{00000000-0005-0000-0000-00009E540000}"/>
    <cellStyle name="40% - Accent1 3 6" xfId="35593" xr:uid="{00000000-0005-0000-0000-00009F540000}"/>
    <cellStyle name="40% - Accent1 4" xfId="525" xr:uid="{00000000-0005-0000-0000-0000A0540000}"/>
    <cellStyle name="40% - Accent1 4 2" xfId="3011" xr:uid="{00000000-0005-0000-0000-0000A1540000}"/>
    <cellStyle name="40% - Accent1 4 2 2" xfId="10489" xr:uid="{00000000-0005-0000-0000-0000A2540000}"/>
    <cellStyle name="40% - Accent1 4 2 2 2" xfId="44649" xr:uid="{00000000-0005-0000-0000-0000A3540000}"/>
    <cellStyle name="40% - Accent1 4 2 2 3" xfId="31329" xr:uid="{00000000-0005-0000-0000-0000A4540000}"/>
    <cellStyle name="40% - Accent1 4 2 3" xfId="23876" xr:uid="{00000000-0005-0000-0000-0000A5540000}"/>
    <cellStyle name="40% - Accent1 4 2 4" xfId="37198" xr:uid="{00000000-0005-0000-0000-0000A6540000}"/>
    <cellStyle name="40% - Accent1 4 2 5" xfId="18022" xr:uid="{00000000-0005-0000-0000-0000A7540000}"/>
    <cellStyle name="40% - Accent1 4 3" xfId="4548" xr:uid="{00000000-0005-0000-0000-0000A8540000}"/>
    <cellStyle name="40% - Accent1 4 3 2" xfId="12013" xr:uid="{00000000-0005-0000-0000-0000A9540000}"/>
    <cellStyle name="40% - Accent1 4 3 2 2" xfId="46172" xr:uid="{00000000-0005-0000-0000-0000AA540000}"/>
    <cellStyle name="40% - Accent1 4 3 2 3" xfId="32852" xr:uid="{00000000-0005-0000-0000-0000AB540000}"/>
    <cellStyle name="40% - Accent1 4 3 3" xfId="25399" xr:uid="{00000000-0005-0000-0000-0000AC540000}"/>
    <cellStyle name="40% - Accent1 4 3 4" xfId="38721" xr:uid="{00000000-0005-0000-0000-0000AD540000}"/>
    <cellStyle name="40% - Accent1 4 3 5" xfId="19545" xr:uid="{00000000-0005-0000-0000-0000AE540000}"/>
    <cellStyle name="40% - Accent1 4 4" xfId="6091" xr:uid="{00000000-0005-0000-0000-0000AF540000}"/>
    <cellStyle name="40% - Accent1 4 4 2" xfId="13556" xr:uid="{00000000-0005-0000-0000-0000B0540000}"/>
    <cellStyle name="40% - Accent1 4 4 2 2" xfId="47715" xr:uid="{00000000-0005-0000-0000-0000B1540000}"/>
    <cellStyle name="40% - Accent1 4 4 2 3" xfId="34395" xr:uid="{00000000-0005-0000-0000-0000B2540000}"/>
    <cellStyle name="40% - Accent1 4 4 3" xfId="26942" xr:uid="{00000000-0005-0000-0000-0000B3540000}"/>
    <cellStyle name="40% - Accent1 4 4 4" xfId="40264" xr:uid="{00000000-0005-0000-0000-0000B4540000}"/>
    <cellStyle name="40% - Accent1 4 4 5" xfId="21088" xr:uid="{00000000-0005-0000-0000-0000B5540000}"/>
    <cellStyle name="40% - Accent1 4 5" xfId="8900" xr:uid="{00000000-0005-0000-0000-0000B6540000}"/>
    <cellStyle name="40% - Accent1 4 5 2" xfId="29741" xr:uid="{00000000-0005-0000-0000-0000B7540000}"/>
    <cellStyle name="40% - Accent1 4 5 3" xfId="43061" xr:uid="{00000000-0005-0000-0000-0000B8540000}"/>
    <cellStyle name="40% - Accent1 4 5 4" xfId="16434" xr:uid="{00000000-0005-0000-0000-0000B9540000}"/>
    <cellStyle name="40% - Accent1 4 6" xfId="7705" xr:uid="{00000000-0005-0000-0000-0000BA540000}"/>
    <cellStyle name="40% - Accent1 4 6 2" xfId="41876" xr:uid="{00000000-0005-0000-0000-0000BB540000}"/>
    <cellStyle name="40% - Accent1 4 6 3" xfId="28556" xr:uid="{00000000-0005-0000-0000-0000BC540000}"/>
    <cellStyle name="40% - Accent1 4 7" xfId="22286" xr:uid="{00000000-0005-0000-0000-0000BD540000}"/>
    <cellStyle name="40% - Accent1 4 8" xfId="35610" xr:uid="{00000000-0005-0000-0000-0000BE540000}"/>
    <cellStyle name="40% - Accent1 4 9" xfId="15249" xr:uid="{00000000-0005-0000-0000-0000BF540000}"/>
    <cellStyle name="40% - Accent1 5" xfId="542" xr:uid="{00000000-0005-0000-0000-0000C0540000}"/>
    <cellStyle name="40% - Accent1 5 2" xfId="2980" xr:uid="{00000000-0005-0000-0000-0000C1540000}"/>
    <cellStyle name="40% - Accent1 5 2 2" xfId="10466" xr:uid="{00000000-0005-0000-0000-0000C2540000}"/>
    <cellStyle name="40% - Accent1 5 2 2 2" xfId="44626" xr:uid="{00000000-0005-0000-0000-0000C3540000}"/>
    <cellStyle name="40% - Accent1 5 2 2 3" xfId="31306" xr:uid="{00000000-0005-0000-0000-0000C4540000}"/>
    <cellStyle name="40% - Accent1 5 2 3" xfId="23853" xr:uid="{00000000-0005-0000-0000-0000C5540000}"/>
    <cellStyle name="40% - Accent1 5 2 4" xfId="37175" xr:uid="{00000000-0005-0000-0000-0000C6540000}"/>
    <cellStyle name="40% - Accent1 5 2 5" xfId="17999" xr:uid="{00000000-0005-0000-0000-0000C7540000}"/>
    <cellStyle name="40% - Accent1 5 3" xfId="4525" xr:uid="{00000000-0005-0000-0000-0000C8540000}"/>
    <cellStyle name="40% - Accent1 5 3 2" xfId="11990" xr:uid="{00000000-0005-0000-0000-0000C9540000}"/>
    <cellStyle name="40% - Accent1 5 3 2 2" xfId="46149" xr:uid="{00000000-0005-0000-0000-0000CA540000}"/>
    <cellStyle name="40% - Accent1 5 3 2 3" xfId="32829" xr:uid="{00000000-0005-0000-0000-0000CB540000}"/>
    <cellStyle name="40% - Accent1 5 3 3" xfId="25376" xr:uid="{00000000-0005-0000-0000-0000CC540000}"/>
    <cellStyle name="40% - Accent1 5 3 4" xfId="38698" xr:uid="{00000000-0005-0000-0000-0000CD540000}"/>
    <cellStyle name="40% - Accent1 5 3 5" xfId="19522" xr:uid="{00000000-0005-0000-0000-0000CE540000}"/>
    <cellStyle name="40% - Accent1 5 4" xfId="6068" xr:uid="{00000000-0005-0000-0000-0000CF540000}"/>
    <cellStyle name="40% - Accent1 5 4 2" xfId="13533" xr:uid="{00000000-0005-0000-0000-0000D0540000}"/>
    <cellStyle name="40% - Accent1 5 4 2 2" xfId="47692" xr:uid="{00000000-0005-0000-0000-0000D1540000}"/>
    <cellStyle name="40% - Accent1 5 4 2 3" xfId="34372" xr:uid="{00000000-0005-0000-0000-0000D2540000}"/>
    <cellStyle name="40% - Accent1 5 4 3" xfId="26919" xr:uid="{00000000-0005-0000-0000-0000D3540000}"/>
    <cellStyle name="40% - Accent1 5 4 4" xfId="40241" xr:uid="{00000000-0005-0000-0000-0000D4540000}"/>
    <cellStyle name="40% - Accent1 5 4 5" xfId="21065" xr:uid="{00000000-0005-0000-0000-0000D5540000}"/>
    <cellStyle name="40% - Accent1 5 5" xfId="8917" xr:uid="{00000000-0005-0000-0000-0000D6540000}"/>
    <cellStyle name="40% - Accent1 5 5 2" xfId="29758" xr:uid="{00000000-0005-0000-0000-0000D7540000}"/>
    <cellStyle name="40% - Accent1 5 5 3" xfId="43078" xr:uid="{00000000-0005-0000-0000-0000D8540000}"/>
    <cellStyle name="40% - Accent1 5 5 4" xfId="16451" xr:uid="{00000000-0005-0000-0000-0000D9540000}"/>
    <cellStyle name="40% - Accent1 5 6" xfId="7682" xr:uid="{00000000-0005-0000-0000-0000DA540000}"/>
    <cellStyle name="40% - Accent1 5 6 2" xfId="41853" xr:uid="{00000000-0005-0000-0000-0000DB540000}"/>
    <cellStyle name="40% - Accent1 5 6 3" xfId="28533" xr:uid="{00000000-0005-0000-0000-0000DC540000}"/>
    <cellStyle name="40% - Accent1 5 7" xfId="22303" xr:uid="{00000000-0005-0000-0000-0000DD540000}"/>
    <cellStyle name="40% - Accent1 5 8" xfId="35627" xr:uid="{00000000-0005-0000-0000-0000DE540000}"/>
    <cellStyle name="40% - Accent1 5 9" xfId="15226" xr:uid="{00000000-0005-0000-0000-0000DF540000}"/>
    <cellStyle name="40% - Accent1 6" xfId="559" xr:uid="{00000000-0005-0000-0000-0000E0540000}"/>
    <cellStyle name="40% - Accent1 6 2" xfId="2956" xr:uid="{00000000-0005-0000-0000-0000E1540000}"/>
    <cellStyle name="40% - Accent1 6 2 2" xfId="10446" xr:uid="{00000000-0005-0000-0000-0000E2540000}"/>
    <cellStyle name="40% - Accent1 6 2 2 2" xfId="44606" xr:uid="{00000000-0005-0000-0000-0000E3540000}"/>
    <cellStyle name="40% - Accent1 6 2 2 3" xfId="31286" xr:uid="{00000000-0005-0000-0000-0000E4540000}"/>
    <cellStyle name="40% - Accent1 6 2 3" xfId="23833" xr:uid="{00000000-0005-0000-0000-0000E5540000}"/>
    <cellStyle name="40% - Accent1 6 2 4" xfId="37155" xr:uid="{00000000-0005-0000-0000-0000E6540000}"/>
    <cellStyle name="40% - Accent1 6 2 5" xfId="17979" xr:uid="{00000000-0005-0000-0000-0000E7540000}"/>
    <cellStyle name="40% - Accent1 6 3" xfId="4505" xr:uid="{00000000-0005-0000-0000-0000E8540000}"/>
    <cellStyle name="40% - Accent1 6 3 2" xfId="11970" xr:uid="{00000000-0005-0000-0000-0000E9540000}"/>
    <cellStyle name="40% - Accent1 6 3 2 2" xfId="46129" xr:uid="{00000000-0005-0000-0000-0000EA540000}"/>
    <cellStyle name="40% - Accent1 6 3 2 3" xfId="32809" xr:uid="{00000000-0005-0000-0000-0000EB540000}"/>
    <cellStyle name="40% - Accent1 6 3 3" xfId="25356" xr:uid="{00000000-0005-0000-0000-0000EC540000}"/>
    <cellStyle name="40% - Accent1 6 3 4" xfId="38678" xr:uid="{00000000-0005-0000-0000-0000ED540000}"/>
    <cellStyle name="40% - Accent1 6 3 5" xfId="19502" xr:uid="{00000000-0005-0000-0000-0000EE540000}"/>
    <cellStyle name="40% - Accent1 6 4" xfId="6048" xr:uid="{00000000-0005-0000-0000-0000EF540000}"/>
    <cellStyle name="40% - Accent1 6 4 2" xfId="13513" xr:uid="{00000000-0005-0000-0000-0000F0540000}"/>
    <cellStyle name="40% - Accent1 6 4 2 2" xfId="47672" xr:uid="{00000000-0005-0000-0000-0000F1540000}"/>
    <cellStyle name="40% - Accent1 6 4 2 3" xfId="34352" xr:uid="{00000000-0005-0000-0000-0000F2540000}"/>
    <cellStyle name="40% - Accent1 6 4 3" xfId="26899" xr:uid="{00000000-0005-0000-0000-0000F3540000}"/>
    <cellStyle name="40% - Accent1 6 4 4" xfId="40221" xr:uid="{00000000-0005-0000-0000-0000F4540000}"/>
    <cellStyle name="40% - Accent1 6 4 5" xfId="21045" xr:uid="{00000000-0005-0000-0000-0000F5540000}"/>
    <cellStyle name="40% - Accent1 6 5" xfId="8934" xr:uid="{00000000-0005-0000-0000-0000F6540000}"/>
    <cellStyle name="40% - Accent1 6 5 2" xfId="29775" xr:uid="{00000000-0005-0000-0000-0000F7540000}"/>
    <cellStyle name="40% - Accent1 6 5 3" xfId="43095" xr:uid="{00000000-0005-0000-0000-0000F8540000}"/>
    <cellStyle name="40% - Accent1 6 5 4" xfId="16468" xr:uid="{00000000-0005-0000-0000-0000F9540000}"/>
    <cellStyle name="40% - Accent1 6 6" xfId="7662" xr:uid="{00000000-0005-0000-0000-0000FA540000}"/>
    <cellStyle name="40% - Accent1 6 6 2" xfId="41833" xr:uid="{00000000-0005-0000-0000-0000FB540000}"/>
    <cellStyle name="40% - Accent1 6 6 3" xfId="28513" xr:uid="{00000000-0005-0000-0000-0000FC540000}"/>
    <cellStyle name="40% - Accent1 6 7" xfId="22320" xr:uid="{00000000-0005-0000-0000-0000FD540000}"/>
    <cellStyle name="40% - Accent1 6 8" xfId="35644" xr:uid="{00000000-0005-0000-0000-0000FE540000}"/>
    <cellStyle name="40% - Accent1 6 9" xfId="15206" xr:uid="{00000000-0005-0000-0000-0000FF540000}"/>
    <cellStyle name="40% - Accent1 7" xfId="586" xr:uid="{00000000-0005-0000-0000-000000550000}"/>
    <cellStyle name="40% - Accent1 7 2" xfId="2847" xr:uid="{00000000-0005-0000-0000-000001550000}"/>
    <cellStyle name="40% - Accent1 7 2 2" xfId="10353" xr:uid="{00000000-0005-0000-0000-000002550000}"/>
    <cellStyle name="40% - Accent1 7 2 2 2" xfId="44513" xr:uid="{00000000-0005-0000-0000-000003550000}"/>
    <cellStyle name="40% - Accent1 7 2 2 3" xfId="31193" xr:uid="{00000000-0005-0000-0000-000004550000}"/>
    <cellStyle name="40% - Accent1 7 2 3" xfId="23740" xr:uid="{00000000-0005-0000-0000-000005550000}"/>
    <cellStyle name="40% - Accent1 7 2 4" xfId="37062" xr:uid="{00000000-0005-0000-0000-000006550000}"/>
    <cellStyle name="40% - Accent1 7 2 5" xfId="17886" xr:uid="{00000000-0005-0000-0000-000007550000}"/>
    <cellStyle name="40% - Accent1 7 3" xfId="4412" xr:uid="{00000000-0005-0000-0000-000008550000}"/>
    <cellStyle name="40% - Accent1 7 3 2" xfId="11877" xr:uid="{00000000-0005-0000-0000-000009550000}"/>
    <cellStyle name="40% - Accent1 7 3 2 2" xfId="46036" xr:uid="{00000000-0005-0000-0000-00000A550000}"/>
    <cellStyle name="40% - Accent1 7 3 2 3" xfId="32716" xr:uid="{00000000-0005-0000-0000-00000B550000}"/>
    <cellStyle name="40% - Accent1 7 3 3" xfId="25263" xr:uid="{00000000-0005-0000-0000-00000C550000}"/>
    <cellStyle name="40% - Accent1 7 3 4" xfId="38585" xr:uid="{00000000-0005-0000-0000-00000D550000}"/>
    <cellStyle name="40% - Accent1 7 3 5" xfId="19409" xr:uid="{00000000-0005-0000-0000-00000E550000}"/>
    <cellStyle name="40% - Accent1 7 4" xfId="5955" xr:uid="{00000000-0005-0000-0000-00000F550000}"/>
    <cellStyle name="40% - Accent1 7 4 2" xfId="13420" xr:uid="{00000000-0005-0000-0000-000010550000}"/>
    <cellStyle name="40% - Accent1 7 4 2 2" xfId="47579" xr:uid="{00000000-0005-0000-0000-000011550000}"/>
    <cellStyle name="40% - Accent1 7 4 2 3" xfId="34259" xr:uid="{00000000-0005-0000-0000-000012550000}"/>
    <cellStyle name="40% - Accent1 7 4 3" xfId="26806" xr:uid="{00000000-0005-0000-0000-000013550000}"/>
    <cellStyle name="40% - Accent1 7 4 4" xfId="40128" xr:uid="{00000000-0005-0000-0000-000014550000}"/>
    <cellStyle name="40% - Accent1 7 4 5" xfId="20952" xr:uid="{00000000-0005-0000-0000-000015550000}"/>
    <cellStyle name="40% - Accent1 7 5" xfId="8961" xr:uid="{00000000-0005-0000-0000-000016550000}"/>
    <cellStyle name="40% - Accent1 7 5 2" xfId="29802" xr:uid="{00000000-0005-0000-0000-000017550000}"/>
    <cellStyle name="40% - Accent1 7 5 3" xfId="43122" xr:uid="{00000000-0005-0000-0000-000018550000}"/>
    <cellStyle name="40% - Accent1 7 5 4" xfId="16495" xr:uid="{00000000-0005-0000-0000-000019550000}"/>
    <cellStyle name="40% - Accent1 7 6" xfId="7569" xr:uid="{00000000-0005-0000-0000-00001A550000}"/>
    <cellStyle name="40% - Accent1 7 6 2" xfId="41740" xr:uid="{00000000-0005-0000-0000-00001B550000}"/>
    <cellStyle name="40% - Accent1 7 6 3" xfId="28420" xr:uid="{00000000-0005-0000-0000-00001C550000}"/>
    <cellStyle name="40% - Accent1 7 7" xfId="22347" xr:uid="{00000000-0005-0000-0000-00001D550000}"/>
    <cellStyle name="40% - Accent1 7 8" xfId="35671" xr:uid="{00000000-0005-0000-0000-00001E550000}"/>
    <cellStyle name="40% - Accent1 7 9" xfId="15113" xr:uid="{00000000-0005-0000-0000-00001F550000}"/>
    <cellStyle name="40% - Accent1 8" xfId="858" xr:uid="{00000000-0005-0000-0000-000020550000}"/>
    <cellStyle name="40% - Accent1 9" xfId="1175" xr:uid="{00000000-0005-0000-0000-000021550000}"/>
    <cellStyle name="40% - Accent1 9 2" xfId="3061" xr:uid="{00000000-0005-0000-0000-000022550000}"/>
    <cellStyle name="40% - Accent1 9 2 2" xfId="10534" xr:uid="{00000000-0005-0000-0000-000023550000}"/>
    <cellStyle name="40% - Accent1 9 2 2 2" xfId="44694" xr:uid="{00000000-0005-0000-0000-000024550000}"/>
    <cellStyle name="40% - Accent1 9 2 2 3" xfId="31374" xr:uid="{00000000-0005-0000-0000-000025550000}"/>
    <cellStyle name="40% - Accent1 9 2 3" xfId="23921" xr:uid="{00000000-0005-0000-0000-000026550000}"/>
    <cellStyle name="40% - Accent1 9 2 4" xfId="37243" xr:uid="{00000000-0005-0000-0000-000027550000}"/>
    <cellStyle name="40% - Accent1 9 2 5" xfId="18067" xr:uid="{00000000-0005-0000-0000-000028550000}"/>
    <cellStyle name="40% - Accent1 9 3" xfId="4593" xr:uid="{00000000-0005-0000-0000-000029550000}"/>
    <cellStyle name="40% - Accent1 9 3 2" xfId="12058" xr:uid="{00000000-0005-0000-0000-00002A550000}"/>
    <cellStyle name="40% - Accent1 9 3 2 2" xfId="46217" xr:uid="{00000000-0005-0000-0000-00002B550000}"/>
    <cellStyle name="40% - Accent1 9 3 2 3" xfId="32897" xr:uid="{00000000-0005-0000-0000-00002C550000}"/>
    <cellStyle name="40% - Accent1 9 3 3" xfId="25444" xr:uid="{00000000-0005-0000-0000-00002D550000}"/>
    <cellStyle name="40% - Accent1 9 3 4" xfId="38766" xr:uid="{00000000-0005-0000-0000-00002E550000}"/>
    <cellStyle name="40% - Accent1 9 3 5" xfId="19590" xr:uid="{00000000-0005-0000-0000-00002F550000}"/>
    <cellStyle name="40% - Accent1 9 4" xfId="6136" xr:uid="{00000000-0005-0000-0000-000030550000}"/>
    <cellStyle name="40% - Accent1 9 4 2" xfId="13601" xr:uid="{00000000-0005-0000-0000-000031550000}"/>
    <cellStyle name="40% - Accent1 9 4 2 2" xfId="47760" xr:uid="{00000000-0005-0000-0000-000032550000}"/>
    <cellStyle name="40% - Accent1 9 4 2 3" xfId="34440" xr:uid="{00000000-0005-0000-0000-000033550000}"/>
    <cellStyle name="40% - Accent1 9 4 3" xfId="26987" xr:uid="{00000000-0005-0000-0000-000034550000}"/>
    <cellStyle name="40% - Accent1 9 4 4" xfId="40309" xr:uid="{00000000-0005-0000-0000-000035550000}"/>
    <cellStyle name="40% - Accent1 9 4 5" xfId="21133" xr:uid="{00000000-0005-0000-0000-000036550000}"/>
    <cellStyle name="40% - Accent1 9 5" xfId="9024" xr:uid="{00000000-0005-0000-0000-000037550000}"/>
    <cellStyle name="40% - Accent1 9 5 2" xfId="29865" xr:uid="{00000000-0005-0000-0000-000038550000}"/>
    <cellStyle name="40% - Accent1 9 5 3" xfId="43185" xr:uid="{00000000-0005-0000-0000-000039550000}"/>
    <cellStyle name="40% - Accent1 9 5 4" xfId="16558" xr:uid="{00000000-0005-0000-0000-00003A550000}"/>
    <cellStyle name="40% - Accent1 9 6" xfId="7750" xr:uid="{00000000-0005-0000-0000-00003B550000}"/>
    <cellStyle name="40% - Accent1 9 6 2" xfId="41921" xr:uid="{00000000-0005-0000-0000-00003C550000}"/>
    <cellStyle name="40% - Accent1 9 6 3" xfId="28601" xr:uid="{00000000-0005-0000-0000-00003D550000}"/>
    <cellStyle name="40% - Accent1 9 7" xfId="22411" xr:uid="{00000000-0005-0000-0000-00003E550000}"/>
    <cellStyle name="40% - Accent1 9 8" xfId="35734" xr:uid="{00000000-0005-0000-0000-00003F550000}"/>
    <cellStyle name="40% - Accent1 9 9" xfId="15294" xr:uid="{00000000-0005-0000-0000-000040550000}"/>
    <cellStyle name="40% - Accent2" xfId="27" builtinId="35" customBuiltin="1"/>
    <cellStyle name="40% - Accent2 10" xfId="1742" xr:uid="{00000000-0005-0000-0000-000042550000}"/>
    <cellStyle name="40% - Accent2 10 2" xfId="3302" xr:uid="{00000000-0005-0000-0000-000043550000}"/>
    <cellStyle name="40% - Accent2 10 2 2" xfId="10767" xr:uid="{00000000-0005-0000-0000-000044550000}"/>
    <cellStyle name="40% - Accent2 10 2 2 2" xfId="44927" xr:uid="{00000000-0005-0000-0000-000045550000}"/>
    <cellStyle name="40% - Accent2 10 2 2 3" xfId="31607" xr:uid="{00000000-0005-0000-0000-000046550000}"/>
    <cellStyle name="40% - Accent2 10 2 3" xfId="24154" xr:uid="{00000000-0005-0000-0000-000047550000}"/>
    <cellStyle name="40% - Accent2 10 2 4" xfId="37476" xr:uid="{00000000-0005-0000-0000-000048550000}"/>
    <cellStyle name="40% - Accent2 10 2 5" xfId="18300" xr:uid="{00000000-0005-0000-0000-000049550000}"/>
    <cellStyle name="40% - Accent2 10 3" xfId="4826" xr:uid="{00000000-0005-0000-0000-00004A550000}"/>
    <cellStyle name="40% - Accent2 10 3 2" xfId="12291" xr:uid="{00000000-0005-0000-0000-00004B550000}"/>
    <cellStyle name="40% - Accent2 10 3 2 2" xfId="46450" xr:uid="{00000000-0005-0000-0000-00004C550000}"/>
    <cellStyle name="40% - Accent2 10 3 2 3" xfId="33130" xr:uid="{00000000-0005-0000-0000-00004D550000}"/>
    <cellStyle name="40% - Accent2 10 3 3" xfId="25677" xr:uid="{00000000-0005-0000-0000-00004E550000}"/>
    <cellStyle name="40% - Accent2 10 3 4" xfId="38999" xr:uid="{00000000-0005-0000-0000-00004F550000}"/>
    <cellStyle name="40% - Accent2 10 3 5" xfId="19823" xr:uid="{00000000-0005-0000-0000-000050550000}"/>
    <cellStyle name="40% - Accent2 10 4" xfId="6369" xr:uid="{00000000-0005-0000-0000-000051550000}"/>
    <cellStyle name="40% - Accent2 10 4 2" xfId="13834" xr:uid="{00000000-0005-0000-0000-000052550000}"/>
    <cellStyle name="40% - Accent2 10 4 2 2" xfId="47993" xr:uid="{00000000-0005-0000-0000-000053550000}"/>
    <cellStyle name="40% - Accent2 10 4 2 3" xfId="34673" xr:uid="{00000000-0005-0000-0000-000054550000}"/>
    <cellStyle name="40% - Accent2 10 4 3" xfId="27220" xr:uid="{00000000-0005-0000-0000-000055550000}"/>
    <cellStyle name="40% - Accent2 10 4 4" xfId="40542" xr:uid="{00000000-0005-0000-0000-000056550000}"/>
    <cellStyle name="40% - Accent2 10 4 5" xfId="21366" xr:uid="{00000000-0005-0000-0000-000057550000}"/>
    <cellStyle name="40% - Accent2 10 5" xfId="9257" xr:uid="{00000000-0005-0000-0000-000058550000}"/>
    <cellStyle name="40% - Accent2 10 5 2" xfId="30098" xr:uid="{00000000-0005-0000-0000-000059550000}"/>
    <cellStyle name="40% - Accent2 10 5 3" xfId="43418" xr:uid="{00000000-0005-0000-0000-00005A550000}"/>
    <cellStyle name="40% - Accent2 10 5 4" xfId="16791" xr:uid="{00000000-0005-0000-0000-00005B550000}"/>
    <cellStyle name="40% - Accent2 10 6" xfId="7983" xr:uid="{00000000-0005-0000-0000-00005C550000}"/>
    <cellStyle name="40% - Accent2 10 6 2" xfId="42154" xr:uid="{00000000-0005-0000-0000-00005D550000}"/>
    <cellStyle name="40% - Accent2 10 6 3" xfId="28834" xr:uid="{00000000-0005-0000-0000-00005E550000}"/>
    <cellStyle name="40% - Accent2 10 7" xfId="22645" xr:uid="{00000000-0005-0000-0000-00005F550000}"/>
    <cellStyle name="40% - Accent2 10 8" xfId="35967" xr:uid="{00000000-0005-0000-0000-000060550000}"/>
    <cellStyle name="40% - Accent2 10 9" xfId="15527" xr:uid="{00000000-0005-0000-0000-000061550000}"/>
    <cellStyle name="40% - Accent2 11" xfId="1752" xr:uid="{00000000-0005-0000-0000-000062550000}"/>
    <cellStyle name="40% - Accent2 11 2" xfId="3312" xr:uid="{00000000-0005-0000-0000-000063550000}"/>
    <cellStyle name="40% - Accent2 11 2 2" xfId="10777" xr:uid="{00000000-0005-0000-0000-000064550000}"/>
    <cellStyle name="40% - Accent2 11 2 2 2" xfId="44937" xr:uid="{00000000-0005-0000-0000-000065550000}"/>
    <cellStyle name="40% - Accent2 11 2 2 3" xfId="31617" xr:uid="{00000000-0005-0000-0000-000066550000}"/>
    <cellStyle name="40% - Accent2 11 2 3" xfId="24164" xr:uid="{00000000-0005-0000-0000-000067550000}"/>
    <cellStyle name="40% - Accent2 11 2 4" xfId="37486" xr:uid="{00000000-0005-0000-0000-000068550000}"/>
    <cellStyle name="40% - Accent2 11 2 5" xfId="18310" xr:uid="{00000000-0005-0000-0000-000069550000}"/>
    <cellStyle name="40% - Accent2 11 3" xfId="4836" xr:uid="{00000000-0005-0000-0000-00006A550000}"/>
    <cellStyle name="40% - Accent2 11 3 2" xfId="12301" xr:uid="{00000000-0005-0000-0000-00006B550000}"/>
    <cellStyle name="40% - Accent2 11 3 2 2" xfId="46460" xr:uid="{00000000-0005-0000-0000-00006C550000}"/>
    <cellStyle name="40% - Accent2 11 3 2 3" xfId="33140" xr:uid="{00000000-0005-0000-0000-00006D550000}"/>
    <cellStyle name="40% - Accent2 11 3 3" xfId="25687" xr:uid="{00000000-0005-0000-0000-00006E550000}"/>
    <cellStyle name="40% - Accent2 11 3 4" xfId="39009" xr:uid="{00000000-0005-0000-0000-00006F550000}"/>
    <cellStyle name="40% - Accent2 11 3 5" xfId="19833" xr:uid="{00000000-0005-0000-0000-000070550000}"/>
    <cellStyle name="40% - Accent2 11 4" xfId="6379" xr:uid="{00000000-0005-0000-0000-000071550000}"/>
    <cellStyle name="40% - Accent2 11 4 2" xfId="13844" xr:uid="{00000000-0005-0000-0000-000072550000}"/>
    <cellStyle name="40% - Accent2 11 4 2 2" xfId="48003" xr:uid="{00000000-0005-0000-0000-000073550000}"/>
    <cellStyle name="40% - Accent2 11 4 2 3" xfId="34683" xr:uid="{00000000-0005-0000-0000-000074550000}"/>
    <cellStyle name="40% - Accent2 11 4 3" xfId="27230" xr:uid="{00000000-0005-0000-0000-000075550000}"/>
    <cellStyle name="40% - Accent2 11 4 4" xfId="40552" xr:uid="{00000000-0005-0000-0000-000076550000}"/>
    <cellStyle name="40% - Accent2 11 4 5" xfId="21376" xr:uid="{00000000-0005-0000-0000-000077550000}"/>
    <cellStyle name="40% - Accent2 11 5" xfId="9267" xr:uid="{00000000-0005-0000-0000-000078550000}"/>
    <cellStyle name="40% - Accent2 11 5 2" xfId="30108" xr:uid="{00000000-0005-0000-0000-000079550000}"/>
    <cellStyle name="40% - Accent2 11 5 3" xfId="43428" xr:uid="{00000000-0005-0000-0000-00007A550000}"/>
    <cellStyle name="40% - Accent2 11 5 4" xfId="16801" xr:uid="{00000000-0005-0000-0000-00007B550000}"/>
    <cellStyle name="40% - Accent2 11 6" xfId="7993" xr:uid="{00000000-0005-0000-0000-00007C550000}"/>
    <cellStyle name="40% - Accent2 11 6 2" xfId="42164" xr:uid="{00000000-0005-0000-0000-00007D550000}"/>
    <cellStyle name="40% - Accent2 11 6 3" xfId="28844" xr:uid="{00000000-0005-0000-0000-00007E550000}"/>
    <cellStyle name="40% - Accent2 11 7" xfId="22655" xr:uid="{00000000-0005-0000-0000-00007F550000}"/>
    <cellStyle name="40% - Accent2 11 8" xfId="35977" xr:uid="{00000000-0005-0000-0000-000080550000}"/>
    <cellStyle name="40% - Accent2 11 9" xfId="15537" xr:uid="{00000000-0005-0000-0000-000081550000}"/>
    <cellStyle name="40% - Accent2 12" xfId="1769" xr:uid="{00000000-0005-0000-0000-000082550000}"/>
    <cellStyle name="40% - Accent2 12 2" xfId="3329" xr:uid="{00000000-0005-0000-0000-000083550000}"/>
    <cellStyle name="40% - Accent2 12 2 2" xfId="10794" xr:uid="{00000000-0005-0000-0000-000084550000}"/>
    <cellStyle name="40% - Accent2 12 2 2 2" xfId="44954" xr:uid="{00000000-0005-0000-0000-000085550000}"/>
    <cellStyle name="40% - Accent2 12 2 2 3" xfId="31634" xr:uid="{00000000-0005-0000-0000-000086550000}"/>
    <cellStyle name="40% - Accent2 12 2 3" xfId="24181" xr:uid="{00000000-0005-0000-0000-000087550000}"/>
    <cellStyle name="40% - Accent2 12 2 4" xfId="37503" xr:uid="{00000000-0005-0000-0000-000088550000}"/>
    <cellStyle name="40% - Accent2 12 2 5" xfId="18327" xr:uid="{00000000-0005-0000-0000-000089550000}"/>
    <cellStyle name="40% - Accent2 12 3" xfId="4853" xr:uid="{00000000-0005-0000-0000-00008A550000}"/>
    <cellStyle name="40% - Accent2 12 3 2" xfId="12318" xr:uid="{00000000-0005-0000-0000-00008B550000}"/>
    <cellStyle name="40% - Accent2 12 3 2 2" xfId="46477" xr:uid="{00000000-0005-0000-0000-00008C550000}"/>
    <cellStyle name="40% - Accent2 12 3 2 3" xfId="33157" xr:uid="{00000000-0005-0000-0000-00008D550000}"/>
    <cellStyle name="40% - Accent2 12 3 3" xfId="25704" xr:uid="{00000000-0005-0000-0000-00008E550000}"/>
    <cellStyle name="40% - Accent2 12 3 4" xfId="39026" xr:uid="{00000000-0005-0000-0000-00008F550000}"/>
    <cellStyle name="40% - Accent2 12 3 5" xfId="19850" xr:uid="{00000000-0005-0000-0000-000090550000}"/>
    <cellStyle name="40% - Accent2 12 4" xfId="6396" xr:uid="{00000000-0005-0000-0000-000091550000}"/>
    <cellStyle name="40% - Accent2 12 4 2" xfId="13861" xr:uid="{00000000-0005-0000-0000-000092550000}"/>
    <cellStyle name="40% - Accent2 12 4 2 2" xfId="48020" xr:uid="{00000000-0005-0000-0000-000093550000}"/>
    <cellStyle name="40% - Accent2 12 4 2 3" xfId="34700" xr:uid="{00000000-0005-0000-0000-000094550000}"/>
    <cellStyle name="40% - Accent2 12 4 3" xfId="27247" xr:uid="{00000000-0005-0000-0000-000095550000}"/>
    <cellStyle name="40% - Accent2 12 4 4" xfId="40569" xr:uid="{00000000-0005-0000-0000-000096550000}"/>
    <cellStyle name="40% - Accent2 12 4 5" xfId="21393" xr:uid="{00000000-0005-0000-0000-000097550000}"/>
    <cellStyle name="40% - Accent2 12 5" xfId="9284" xr:uid="{00000000-0005-0000-0000-000098550000}"/>
    <cellStyle name="40% - Accent2 12 5 2" xfId="30125" xr:uid="{00000000-0005-0000-0000-000099550000}"/>
    <cellStyle name="40% - Accent2 12 5 3" xfId="43445" xr:uid="{00000000-0005-0000-0000-00009A550000}"/>
    <cellStyle name="40% - Accent2 12 5 4" xfId="16818" xr:uid="{00000000-0005-0000-0000-00009B550000}"/>
    <cellStyle name="40% - Accent2 12 6" xfId="8010" xr:uid="{00000000-0005-0000-0000-00009C550000}"/>
    <cellStyle name="40% - Accent2 12 6 2" xfId="42181" xr:uid="{00000000-0005-0000-0000-00009D550000}"/>
    <cellStyle name="40% - Accent2 12 6 3" xfId="28861" xr:uid="{00000000-0005-0000-0000-00009E550000}"/>
    <cellStyle name="40% - Accent2 12 7" xfId="22672" xr:uid="{00000000-0005-0000-0000-00009F550000}"/>
    <cellStyle name="40% - Accent2 12 8" xfId="35994" xr:uid="{00000000-0005-0000-0000-0000A0550000}"/>
    <cellStyle name="40% - Accent2 12 9" xfId="15554" xr:uid="{00000000-0005-0000-0000-0000A1550000}"/>
    <cellStyle name="40% - Accent2 13" xfId="1790" xr:uid="{00000000-0005-0000-0000-0000A2550000}"/>
    <cellStyle name="40% - Accent2 13 2" xfId="3350" xr:uid="{00000000-0005-0000-0000-0000A3550000}"/>
    <cellStyle name="40% - Accent2 13 2 2" xfId="10815" xr:uid="{00000000-0005-0000-0000-0000A4550000}"/>
    <cellStyle name="40% - Accent2 13 2 2 2" xfId="44975" xr:uid="{00000000-0005-0000-0000-0000A5550000}"/>
    <cellStyle name="40% - Accent2 13 2 2 3" xfId="31655" xr:uid="{00000000-0005-0000-0000-0000A6550000}"/>
    <cellStyle name="40% - Accent2 13 2 3" xfId="24202" xr:uid="{00000000-0005-0000-0000-0000A7550000}"/>
    <cellStyle name="40% - Accent2 13 2 4" xfId="37524" xr:uid="{00000000-0005-0000-0000-0000A8550000}"/>
    <cellStyle name="40% - Accent2 13 2 5" xfId="18348" xr:uid="{00000000-0005-0000-0000-0000A9550000}"/>
    <cellStyle name="40% - Accent2 13 3" xfId="4874" xr:uid="{00000000-0005-0000-0000-0000AA550000}"/>
    <cellStyle name="40% - Accent2 13 3 2" xfId="12339" xr:uid="{00000000-0005-0000-0000-0000AB550000}"/>
    <cellStyle name="40% - Accent2 13 3 2 2" xfId="46498" xr:uid="{00000000-0005-0000-0000-0000AC550000}"/>
    <cellStyle name="40% - Accent2 13 3 2 3" xfId="33178" xr:uid="{00000000-0005-0000-0000-0000AD550000}"/>
    <cellStyle name="40% - Accent2 13 3 3" xfId="25725" xr:uid="{00000000-0005-0000-0000-0000AE550000}"/>
    <cellStyle name="40% - Accent2 13 3 4" xfId="39047" xr:uid="{00000000-0005-0000-0000-0000AF550000}"/>
    <cellStyle name="40% - Accent2 13 3 5" xfId="19871" xr:uid="{00000000-0005-0000-0000-0000B0550000}"/>
    <cellStyle name="40% - Accent2 13 4" xfId="6417" xr:uid="{00000000-0005-0000-0000-0000B1550000}"/>
    <cellStyle name="40% - Accent2 13 4 2" xfId="13882" xr:uid="{00000000-0005-0000-0000-0000B2550000}"/>
    <cellStyle name="40% - Accent2 13 4 2 2" xfId="48041" xr:uid="{00000000-0005-0000-0000-0000B3550000}"/>
    <cellStyle name="40% - Accent2 13 4 2 3" xfId="34721" xr:uid="{00000000-0005-0000-0000-0000B4550000}"/>
    <cellStyle name="40% - Accent2 13 4 3" xfId="27268" xr:uid="{00000000-0005-0000-0000-0000B5550000}"/>
    <cellStyle name="40% - Accent2 13 4 4" xfId="40590" xr:uid="{00000000-0005-0000-0000-0000B6550000}"/>
    <cellStyle name="40% - Accent2 13 4 5" xfId="21414" xr:uid="{00000000-0005-0000-0000-0000B7550000}"/>
    <cellStyle name="40% - Accent2 13 5" xfId="9305" xr:uid="{00000000-0005-0000-0000-0000B8550000}"/>
    <cellStyle name="40% - Accent2 13 5 2" xfId="30146" xr:uid="{00000000-0005-0000-0000-0000B9550000}"/>
    <cellStyle name="40% - Accent2 13 5 3" xfId="43466" xr:uid="{00000000-0005-0000-0000-0000BA550000}"/>
    <cellStyle name="40% - Accent2 13 5 4" xfId="16839" xr:uid="{00000000-0005-0000-0000-0000BB550000}"/>
    <cellStyle name="40% - Accent2 13 6" xfId="8031" xr:uid="{00000000-0005-0000-0000-0000BC550000}"/>
    <cellStyle name="40% - Accent2 13 6 2" xfId="42202" xr:uid="{00000000-0005-0000-0000-0000BD550000}"/>
    <cellStyle name="40% - Accent2 13 6 3" xfId="28882" xr:uid="{00000000-0005-0000-0000-0000BE550000}"/>
    <cellStyle name="40% - Accent2 13 7" xfId="22693" xr:uid="{00000000-0005-0000-0000-0000BF550000}"/>
    <cellStyle name="40% - Accent2 13 8" xfId="36015" xr:uid="{00000000-0005-0000-0000-0000C0550000}"/>
    <cellStyle name="40% - Accent2 13 9" xfId="15575" xr:uid="{00000000-0005-0000-0000-0000C1550000}"/>
    <cellStyle name="40% - Accent2 14" xfId="1808" xr:uid="{00000000-0005-0000-0000-0000C2550000}"/>
    <cellStyle name="40% - Accent2 14 2" xfId="3368" xr:uid="{00000000-0005-0000-0000-0000C3550000}"/>
    <cellStyle name="40% - Accent2 14 2 2" xfId="10833" xr:uid="{00000000-0005-0000-0000-0000C4550000}"/>
    <cellStyle name="40% - Accent2 14 2 2 2" xfId="44993" xr:uid="{00000000-0005-0000-0000-0000C5550000}"/>
    <cellStyle name="40% - Accent2 14 2 2 3" xfId="31673" xr:uid="{00000000-0005-0000-0000-0000C6550000}"/>
    <cellStyle name="40% - Accent2 14 2 3" xfId="24220" xr:uid="{00000000-0005-0000-0000-0000C7550000}"/>
    <cellStyle name="40% - Accent2 14 2 4" xfId="37542" xr:uid="{00000000-0005-0000-0000-0000C8550000}"/>
    <cellStyle name="40% - Accent2 14 2 5" xfId="18366" xr:uid="{00000000-0005-0000-0000-0000C9550000}"/>
    <cellStyle name="40% - Accent2 14 3" xfId="4892" xr:uid="{00000000-0005-0000-0000-0000CA550000}"/>
    <cellStyle name="40% - Accent2 14 3 2" xfId="12357" xr:uid="{00000000-0005-0000-0000-0000CB550000}"/>
    <cellStyle name="40% - Accent2 14 3 2 2" xfId="46516" xr:uid="{00000000-0005-0000-0000-0000CC550000}"/>
    <cellStyle name="40% - Accent2 14 3 2 3" xfId="33196" xr:uid="{00000000-0005-0000-0000-0000CD550000}"/>
    <cellStyle name="40% - Accent2 14 3 3" xfId="25743" xr:uid="{00000000-0005-0000-0000-0000CE550000}"/>
    <cellStyle name="40% - Accent2 14 3 4" xfId="39065" xr:uid="{00000000-0005-0000-0000-0000CF550000}"/>
    <cellStyle name="40% - Accent2 14 3 5" xfId="19889" xr:uid="{00000000-0005-0000-0000-0000D0550000}"/>
    <cellStyle name="40% - Accent2 14 4" xfId="6435" xr:uid="{00000000-0005-0000-0000-0000D1550000}"/>
    <cellStyle name="40% - Accent2 14 4 2" xfId="13900" xr:uid="{00000000-0005-0000-0000-0000D2550000}"/>
    <cellStyle name="40% - Accent2 14 4 2 2" xfId="48059" xr:uid="{00000000-0005-0000-0000-0000D3550000}"/>
    <cellStyle name="40% - Accent2 14 4 2 3" xfId="34739" xr:uid="{00000000-0005-0000-0000-0000D4550000}"/>
    <cellStyle name="40% - Accent2 14 4 3" xfId="27286" xr:uid="{00000000-0005-0000-0000-0000D5550000}"/>
    <cellStyle name="40% - Accent2 14 4 4" xfId="40608" xr:uid="{00000000-0005-0000-0000-0000D6550000}"/>
    <cellStyle name="40% - Accent2 14 4 5" xfId="21432" xr:uid="{00000000-0005-0000-0000-0000D7550000}"/>
    <cellStyle name="40% - Accent2 14 5" xfId="9323" xr:uid="{00000000-0005-0000-0000-0000D8550000}"/>
    <cellStyle name="40% - Accent2 14 5 2" xfId="30164" xr:uid="{00000000-0005-0000-0000-0000D9550000}"/>
    <cellStyle name="40% - Accent2 14 5 3" xfId="43484" xr:uid="{00000000-0005-0000-0000-0000DA550000}"/>
    <cellStyle name="40% - Accent2 14 5 4" xfId="16857" xr:uid="{00000000-0005-0000-0000-0000DB550000}"/>
    <cellStyle name="40% - Accent2 14 6" xfId="8049" xr:uid="{00000000-0005-0000-0000-0000DC550000}"/>
    <cellStyle name="40% - Accent2 14 6 2" xfId="42220" xr:uid="{00000000-0005-0000-0000-0000DD550000}"/>
    <cellStyle name="40% - Accent2 14 6 3" xfId="28900" xr:uid="{00000000-0005-0000-0000-0000DE550000}"/>
    <cellStyle name="40% - Accent2 14 7" xfId="22711" xr:uid="{00000000-0005-0000-0000-0000DF550000}"/>
    <cellStyle name="40% - Accent2 14 8" xfId="36033" xr:uid="{00000000-0005-0000-0000-0000E0550000}"/>
    <cellStyle name="40% - Accent2 14 9" xfId="15593" xr:uid="{00000000-0005-0000-0000-0000E1550000}"/>
    <cellStyle name="40% - Accent2 15" xfId="2085" xr:uid="{00000000-0005-0000-0000-0000E2550000}"/>
    <cellStyle name="40% - Accent2 15 2" xfId="3638" xr:uid="{00000000-0005-0000-0000-0000E3550000}"/>
    <cellStyle name="40% - Accent2 15 2 2" xfId="11103" xr:uid="{00000000-0005-0000-0000-0000E4550000}"/>
    <cellStyle name="40% - Accent2 15 2 2 2" xfId="45263" xr:uid="{00000000-0005-0000-0000-0000E5550000}"/>
    <cellStyle name="40% - Accent2 15 2 2 3" xfId="31943" xr:uid="{00000000-0005-0000-0000-0000E6550000}"/>
    <cellStyle name="40% - Accent2 15 2 3" xfId="24490" xr:uid="{00000000-0005-0000-0000-0000E7550000}"/>
    <cellStyle name="40% - Accent2 15 2 4" xfId="37812" xr:uid="{00000000-0005-0000-0000-0000E8550000}"/>
    <cellStyle name="40% - Accent2 15 2 5" xfId="18636" xr:uid="{00000000-0005-0000-0000-0000E9550000}"/>
    <cellStyle name="40% - Accent2 15 3" xfId="5162" xr:uid="{00000000-0005-0000-0000-0000EA550000}"/>
    <cellStyle name="40% - Accent2 15 3 2" xfId="12627" xr:uid="{00000000-0005-0000-0000-0000EB550000}"/>
    <cellStyle name="40% - Accent2 15 3 2 2" xfId="46786" xr:uid="{00000000-0005-0000-0000-0000EC550000}"/>
    <cellStyle name="40% - Accent2 15 3 2 3" xfId="33466" xr:uid="{00000000-0005-0000-0000-0000ED550000}"/>
    <cellStyle name="40% - Accent2 15 3 3" xfId="26013" xr:uid="{00000000-0005-0000-0000-0000EE550000}"/>
    <cellStyle name="40% - Accent2 15 3 4" xfId="39335" xr:uid="{00000000-0005-0000-0000-0000EF550000}"/>
    <cellStyle name="40% - Accent2 15 3 5" xfId="20159" xr:uid="{00000000-0005-0000-0000-0000F0550000}"/>
    <cellStyle name="40% - Accent2 15 4" xfId="6705" xr:uid="{00000000-0005-0000-0000-0000F1550000}"/>
    <cellStyle name="40% - Accent2 15 4 2" xfId="14170" xr:uid="{00000000-0005-0000-0000-0000F2550000}"/>
    <cellStyle name="40% - Accent2 15 4 2 2" xfId="48329" xr:uid="{00000000-0005-0000-0000-0000F3550000}"/>
    <cellStyle name="40% - Accent2 15 4 2 3" xfId="35009" xr:uid="{00000000-0005-0000-0000-0000F4550000}"/>
    <cellStyle name="40% - Accent2 15 4 3" xfId="27556" xr:uid="{00000000-0005-0000-0000-0000F5550000}"/>
    <cellStyle name="40% - Accent2 15 4 4" xfId="40878" xr:uid="{00000000-0005-0000-0000-0000F6550000}"/>
    <cellStyle name="40% - Accent2 15 4 5" xfId="21702" xr:uid="{00000000-0005-0000-0000-0000F7550000}"/>
    <cellStyle name="40% - Accent2 15 5" xfId="9593" xr:uid="{00000000-0005-0000-0000-0000F8550000}"/>
    <cellStyle name="40% - Accent2 15 5 2" xfId="30434" xr:uid="{00000000-0005-0000-0000-0000F9550000}"/>
    <cellStyle name="40% - Accent2 15 5 3" xfId="43754" xr:uid="{00000000-0005-0000-0000-0000FA550000}"/>
    <cellStyle name="40% - Accent2 15 5 4" xfId="17127" xr:uid="{00000000-0005-0000-0000-0000FB550000}"/>
    <cellStyle name="40% - Accent2 15 6" xfId="8319" xr:uid="{00000000-0005-0000-0000-0000FC550000}"/>
    <cellStyle name="40% - Accent2 15 6 2" xfId="42490" xr:uid="{00000000-0005-0000-0000-0000FD550000}"/>
    <cellStyle name="40% - Accent2 15 6 3" xfId="29170" xr:uid="{00000000-0005-0000-0000-0000FE550000}"/>
    <cellStyle name="40% - Accent2 15 7" xfId="22981" xr:uid="{00000000-0005-0000-0000-0000FF550000}"/>
    <cellStyle name="40% - Accent2 15 8" xfId="36303" xr:uid="{00000000-0005-0000-0000-000000560000}"/>
    <cellStyle name="40% - Accent2 15 9" xfId="15863" xr:uid="{00000000-0005-0000-0000-000001560000}"/>
    <cellStyle name="40% - Accent2 16" xfId="2144" xr:uid="{00000000-0005-0000-0000-000002560000}"/>
    <cellStyle name="40% - Accent2 16 2" xfId="3687" xr:uid="{00000000-0005-0000-0000-000003560000}"/>
    <cellStyle name="40% - Accent2 16 2 2" xfId="11152" xr:uid="{00000000-0005-0000-0000-000004560000}"/>
    <cellStyle name="40% - Accent2 16 2 2 2" xfId="45312" xr:uid="{00000000-0005-0000-0000-000005560000}"/>
    <cellStyle name="40% - Accent2 16 2 2 3" xfId="31992" xr:uid="{00000000-0005-0000-0000-000006560000}"/>
    <cellStyle name="40% - Accent2 16 2 3" xfId="24539" xr:uid="{00000000-0005-0000-0000-000007560000}"/>
    <cellStyle name="40% - Accent2 16 2 4" xfId="37861" xr:uid="{00000000-0005-0000-0000-000008560000}"/>
    <cellStyle name="40% - Accent2 16 2 5" xfId="18685" xr:uid="{00000000-0005-0000-0000-000009560000}"/>
    <cellStyle name="40% - Accent2 16 3" xfId="5211" xr:uid="{00000000-0005-0000-0000-00000A560000}"/>
    <cellStyle name="40% - Accent2 16 3 2" xfId="12676" xr:uid="{00000000-0005-0000-0000-00000B560000}"/>
    <cellStyle name="40% - Accent2 16 3 2 2" xfId="46835" xr:uid="{00000000-0005-0000-0000-00000C560000}"/>
    <cellStyle name="40% - Accent2 16 3 2 3" xfId="33515" xr:uid="{00000000-0005-0000-0000-00000D560000}"/>
    <cellStyle name="40% - Accent2 16 3 3" xfId="26062" xr:uid="{00000000-0005-0000-0000-00000E560000}"/>
    <cellStyle name="40% - Accent2 16 3 4" xfId="39384" xr:uid="{00000000-0005-0000-0000-00000F560000}"/>
    <cellStyle name="40% - Accent2 16 3 5" xfId="20208" xr:uid="{00000000-0005-0000-0000-000010560000}"/>
    <cellStyle name="40% - Accent2 16 4" xfId="6754" xr:uid="{00000000-0005-0000-0000-000011560000}"/>
    <cellStyle name="40% - Accent2 16 4 2" xfId="14219" xr:uid="{00000000-0005-0000-0000-000012560000}"/>
    <cellStyle name="40% - Accent2 16 4 2 2" xfId="48378" xr:uid="{00000000-0005-0000-0000-000013560000}"/>
    <cellStyle name="40% - Accent2 16 4 2 3" xfId="35058" xr:uid="{00000000-0005-0000-0000-000014560000}"/>
    <cellStyle name="40% - Accent2 16 4 3" xfId="27605" xr:uid="{00000000-0005-0000-0000-000015560000}"/>
    <cellStyle name="40% - Accent2 16 4 4" xfId="40927" xr:uid="{00000000-0005-0000-0000-000016560000}"/>
    <cellStyle name="40% - Accent2 16 4 5" xfId="21751" xr:uid="{00000000-0005-0000-0000-000017560000}"/>
    <cellStyle name="40% - Accent2 16 5" xfId="9651" xr:uid="{00000000-0005-0000-0000-000018560000}"/>
    <cellStyle name="40% - Accent2 16 5 2" xfId="30492" xr:uid="{00000000-0005-0000-0000-000019560000}"/>
    <cellStyle name="40% - Accent2 16 5 3" xfId="43812" xr:uid="{00000000-0005-0000-0000-00001A560000}"/>
    <cellStyle name="40% - Accent2 16 5 4" xfId="17185" xr:uid="{00000000-0005-0000-0000-00001B560000}"/>
    <cellStyle name="40% - Accent2 16 6" xfId="8368" xr:uid="{00000000-0005-0000-0000-00001C560000}"/>
    <cellStyle name="40% - Accent2 16 6 2" xfId="42539" xr:uid="{00000000-0005-0000-0000-00001D560000}"/>
    <cellStyle name="40% - Accent2 16 6 3" xfId="29219" xr:uid="{00000000-0005-0000-0000-00001E560000}"/>
    <cellStyle name="40% - Accent2 16 7" xfId="23039" xr:uid="{00000000-0005-0000-0000-00001F560000}"/>
    <cellStyle name="40% - Accent2 16 8" xfId="36361" xr:uid="{00000000-0005-0000-0000-000020560000}"/>
    <cellStyle name="40% - Accent2 16 9" xfId="15912" xr:uid="{00000000-0005-0000-0000-000021560000}"/>
    <cellStyle name="40% - Accent2 17" xfId="2482" xr:uid="{00000000-0005-0000-0000-000022560000}"/>
    <cellStyle name="40% - Accent2 17 2" xfId="5543" xr:uid="{00000000-0005-0000-0000-000023560000}"/>
    <cellStyle name="40% - Accent2 17 2 2" xfId="13008" xr:uid="{00000000-0005-0000-0000-000024560000}"/>
    <cellStyle name="40% - Accent2 17 2 2 2" xfId="47167" xr:uid="{00000000-0005-0000-0000-000025560000}"/>
    <cellStyle name="40% - Accent2 17 2 2 3" xfId="33847" xr:uid="{00000000-0005-0000-0000-000026560000}"/>
    <cellStyle name="40% - Accent2 17 2 3" xfId="26394" xr:uid="{00000000-0005-0000-0000-000027560000}"/>
    <cellStyle name="40% - Accent2 17 2 4" xfId="39716" xr:uid="{00000000-0005-0000-0000-000028560000}"/>
    <cellStyle name="40% - Accent2 17 2 5" xfId="20540" xr:uid="{00000000-0005-0000-0000-000029560000}"/>
    <cellStyle name="40% - Accent2 17 3" xfId="7086" xr:uid="{00000000-0005-0000-0000-00002A560000}"/>
    <cellStyle name="40% - Accent2 17 3 2" xfId="14551" xr:uid="{00000000-0005-0000-0000-00002B560000}"/>
    <cellStyle name="40% - Accent2 17 3 2 2" xfId="48710" xr:uid="{00000000-0005-0000-0000-00002C560000}"/>
    <cellStyle name="40% - Accent2 17 3 2 3" xfId="35390" xr:uid="{00000000-0005-0000-0000-00002D560000}"/>
    <cellStyle name="40% - Accent2 17 3 3" xfId="27937" xr:uid="{00000000-0005-0000-0000-00002E560000}"/>
    <cellStyle name="40% - Accent2 17 3 4" xfId="41259" xr:uid="{00000000-0005-0000-0000-00002F560000}"/>
    <cellStyle name="40% - Accent2 17 3 5" xfId="22083" xr:uid="{00000000-0005-0000-0000-000030560000}"/>
    <cellStyle name="40% - Accent2 17 4" xfId="9989" xr:uid="{00000000-0005-0000-0000-000031560000}"/>
    <cellStyle name="40% - Accent2 17 4 2" xfId="30829" xr:uid="{00000000-0005-0000-0000-000032560000}"/>
    <cellStyle name="40% - Accent2 17 4 3" xfId="44149" xr:uid="{00000000-0005-0000-0000-000033560000}"/>
    <cellStyle name="40% - Accent2 17 4 4" xfId="17522" xr:uid="{00000000-0005-0000-0000-000034560000}"/>
    <cellStyle name="40% - Accent2 17 5" xfId="8700" xr:uid="{00000000-0005-0000-0000-000035560000}"/>
    <cellStyle name="40% - Accent2 17 5 2" xfId="42871" xr:uid="{00000000-0005-0000-0000-000036560000}"/>
    <cellStyle name="40% - Accent2 17 5 3" xfId="29551" xr:uid="{00000000-0005-0000-0000-000037560000}"/>
    <cellStyle name="40% - Accent2 17 6" xfId="23376" xr:uid="{00000000-0005-0000-0000-000038560000}"/>
    <cellStyle name="40% - Accent2 17 7" xfId="36698" xr:uid="{00000000-0005-0000-0000-000039560000}"/>
    <cellStyle name="40% - Accent2 17 8" xfId="16244" xr:uid="{00000000-0005-0000-0000-00003A560000}"/>
    <cellStyle name="40% - Accent2 18" xfId="4048" xr:uid="{00000000-0005-0000-0000-00003B560000}"/>
    <cellStyle name="40% - Accent2 18 2" xfId="11513" xr:uid="{00000000-0005-0000-0000-00003C560000}"/>
    <cellStyle name="40% - Accent2 18 2 2" xfId="45673" xr:uid="{00000000-0005-0000-0000-00003D560000}"/>
    <cellStyle name="40% - Accent2 18 2 3" xfId="32353" xr:uid="{00000000-0005-0000-0000-00003E560000}"/>
    <cellStyle name="40% - Accent2 18 3" xfId="24900" xr:uid="{00000000-0005-0000-0000-00003F560000}"/>
    <cellStyle name="40% - Accent2 18 4" xfId="38222" xr:uid="{00000000-0005-0000-0000-000040560000}"/>
    <cellStyle name="40% - Accent2 18 5" xfId="19046" xr:uid="{00000000-0005-0000-0000-000041560000}"/>
    <cellStyle name="40% - Accent2 19" xfId="5919" xr:uid="{00000000-0005-0000-0000-000042560000}"/>
    <cellStyle name="40% - Accent2 19 2" xfId="13384" xr:uid="{00000000-0005-0000-0000-000043560000}"/>
    <cellStyle name="40% - Accent2 19 2 2" xfId="47543" xr:uid="{00000000-0005-0000-0000-000044560000}"/>
    <cellStyle name="40% - Accent2 19 2 3" xfId="34223" xr:uid="{00000000-0005-0000-0000-000045560000}"/>
    <cellStyle name="40% - Accent2 19 3" xfId="26770" xr:uid="{00000000-0005-0000-0000-000046560000}"/>
    <cellStyle name="40% - Accent2 19 4" xfId="40092" xr:uid="{00000000-0005-0000-0000-000047560000}"/>
    <cellStyle name="40% - Accent2 19 5" xfId="20916" xr:uid="{00000000-0005-0000-0000-000048560000}"/>
    <cellStyle name="40% - Accent2 2" xfId="52" xr:uid="{00000000-0005-0000-0000-000049560000}"/>
    <cellStyle name="40% - Accent2 2 2" xfId="893" xr:uid="{00000000-0005-0000-0000-00004A560000}"/>
    <cellStyle name="40% - Accent2 2 3" xfId="2902" xr:uid="{00000000-0005-0000-0000-00004B560000}"/>
    <cellStyle name="40% - Accent2 2 3 2" xfId="4460" xr:uid="{00000000-0005-0000-0000-00004C560000}"/>
    <cellStyle name="40% - Accent2 2 3 2 2" xfId="11925" xr:uid="{00000000-0005-0000-0000-00004D560000}"/>
    <cellStyle name="40% - Accent2 2 3 2 2 2" xfId="46084" xr:uid="{00000000-0005-0000-0000-00004E560000}"/>
    <cellStyle name="40% - Accent2 2 3 2 2 3" xfId="32764" xr:uid="{00000000-0005-0000-0000-00004F560000}"/>
    <cellStyle name="40% - Accent2 2 3 2 3" xfId="25311" xr:uid="{00000000-0005-0000-0000-000050560000}"/>
    <cellStyle name="40% - Accent2 2 3 2 4" xfId="38633" xr:uid="{00000000-0005-0000-0000-000051560000}"/>
    <cellStyle name="40% - Accent2 2 3 2 5" xfId="19457" xr:uid="{00000000-0005-0000-0000-000052560000}"/>
    <cellStyle name="40% - Accent2 2 3 3" xfId="6003" xr:uid="{00000000-0005-0000-0000-000053560000}"/>
    <cellStyle name="40% - Accent2 2 3 3 2" xfId="13468" xr:uid="{00000000-0005-0000-0000-000054560000}"/>
    <cellStyle name="40% - Accent2 2 3 3 2 2" xfId="47627" xr:uid="{00000000-0005-0000-0000-000055560000}"/>
    <cellStyle name="40% - Accent2 2 3 3 2 3" xfId="34307" xr:uid="{00000000-0005-0000-0000-000056560000}"/>
    <cellStyle name="40% - Accent2 2 3 3 3" xfId="26854" xr:uid="{00000000-0005-0000-0000-000057560000}"/>
    <cellStyle name="40% - Accent2 2 3 3 4" xfId="40176" xr:uid="{00000000-0005-0000-0000-000058560000}"/>
    <cellStyle name="40% - Accent2 2 3 3 5" xfId="21000" xr:uid="{00000000-0005-0000-0000-000059560000}"/>
    <cellStyle name="40% - Accent2 2 3 4" xfId="10401" xr:uid="{00000000-0005-0000-0000-00005A560000}"/>
    <cellStyle name="40% - Accent2 2 3 4 2" xfId="31241" xr:uid="{00000000-0005-0000-0000-00005B560000}"/>
    <cellStyle name="40% - Accent2 2 3 4 3" xfId="44561" xr:uid="{00000000-0005-0000-0000-00005C560000}"/>
    <cellStyle name="40% - Accent2 2 3 4 4" xfId="17934" xr:uid="{00000000-0005-0000-0000-00005D560000}"/>
    <cellStyle name="40% - Accent2 2 3 5" xfId="7617" xr:uid="{00000000-0005-0000-0000-00005E560000}"/>
    <cellStyle name="40% - Accent2 2 3 5 2" xfId="41788" xr:uid="{00000000-0005-0000-0000-00005F560000}"/>
    <cellStyle name="40% - Accent2 2 3 5 3" xfId="28468" xr:uid="{00000000-0005-0000-0000-000060560000}"/>
    <cellStyle name="40% - Accent2 2 3 6" xfId="23788" xr:uid="{00000000-0005-0000-0000-000061560000}"/>
    <cellStyle name="40% - Accent2 2 3 7" xfId="37110" xr:uid="{00000000-0005-0000-0000-000062560000}"/>
    <cellStyle name="40% - Accent2 2 3 8" xfId="15161" xr:uid="{00000000-0005-0000-0000-000063560000}"/>
    <cellStyle name="40% - Accent2 2 4" xfId="8831" xr:uid="{00000000-0005-0000-0000-000064560000}"/>
    <cellStyle name="40% - Accent2 2 4 2" xfId="29681" xr:uid="{00000000-0005-0000-0000-000065560000}"/>
    <cellStyle name="40% - Accent2 2 4 3" xfId="43001" xr:uid="{00000000-0005-0000-0000-000066560000}"/>
    <cellStyle name="40% - Accent2 2 4 4" xfId="16374" xr:uid="{00000000-0005-0000-0000-000067560000}"/>
    <cellStyle name="40% - Accent2 2 5" xfId="22220" xr:uid="{00000000-0005-0000-0000-000068560000}"/>
    <cellStyle name="40% - Accent2 2 6" xfId="35549" xr:uid="{00000000-0005-0000-0000-000069560000}"/>
    <cellStyle name="40% - Accent2 20" xfId="7165" xr:uid="{00000000-0005-0000-0000-00006A560000}"/>
    <cellStyle name="40% - Accent2 20 2" xfId="14630" xr:uid="{00000000-0005-0000-0000-00006B560000}"/>
    <cellStyle name="40% - Accent2 20 2 2" xfId="48789" xr:uid="{00000000-0005-0000-0000-00006C560000}"/>
    <cellStyle name="40% - Accent2 20 2 3" xfId="35469" xr:uid="{00000000-0005-0000-0000-00006D560000}"/>
    <cellStyle name="40% - Accent2 20 3" xfId="28016" xr:uid="{00000000-0005-0000-0000-00006E560000}"/>
    <cellStyle name="40% - Accent2 20 4" xfId="41338" xr:uid="{00000000-0005-0000-0000-00006F560000}"/>
    <cellStyle name="40% - Accent2 20 5" xfId="22162" xr:uid="{00000000-0005-0000-0000-000070560000}"/>
    <cellStyle name="40% - Accent2 21" xfId="7195" xr:uid="{00000000-0005-0000-0000-000071560000}"/>
    <cellStyle name="40% - Accent2 21 2" xfId="28046" xr:uid="{00000000-0005-0000-0000-000072560000}"/>
    <cellStyle name="40% - Accent2 21 3" xfId="41368" xr:uid="{00000000-0005-0000-0000-000073560000}"/>
    <cellStyle name="40% - Accent2 21 4" xfId="22192" xr:uid="{00000000-0005-0000-0000-000074560000}"/>
    <cellStyle name="40% - Accent2 22" xfId="8815" xr:uid="{00000000-0005-0000-0000-000075560000}"/>
    <cellStyle name="40% - Accent2 22 2" xfId="29665" xr:uid="{00000000-0005-0000-0000-000076560000}"/>
    <cellStyle name="40% - Accent2 22 3" xfId="42985" xr:uid="{00000000-0005-0000-0000-000077560000}"/>
    <cellStyle name="40% - Accent2 22 4" xfId="16358" xr:uid="{00000000-0005-0000-0000-000078560000}"/>
    <cellStyle name="40% - Accent2 23" xfId="14668" xr:uid="{00000000-0005-0000-0000-000079560000}"/>
    <cellStyle name="40% - Accent2 23 2" xfId="48827" xr:uid="{00000000-0005-0000-0000-00007A560000}"/>
    <cellStyle name="40% - Accent2 23 3" xfId="35499" xr:uid="{00000000-0005-0000-0000-00007B560000}"/>
    <cellStyle name="40% - Accent2 24" xfId="14709" xr:uid="{00000000-0005-0000-0000-00007C560000}"/>
    <cellStyle name="40% - Accent2 24 2" xfId="48868" xr:uid="{00000000-0005-0000-0000-00007D560000}"/>
    <cellStyle name="40% - Accent2 24 3" xfId="22204" xr:uid="{00000000-0005-0000-0000-00007E560000}"/>
    <cellStyle name="40% - Accent2 25" xfId="14740" xr:uid="{00000000-0005-0000-0000-00007F560000}"/>
    <cellStyle name="40% - Accent2 26" xfId="48899" xr:uid="{00000000-0005-0000-0000-000080560000}"/>
    <cellStyle name="40% - Accent2 3" xfId="510" xr:uid="{00000000-0005-0000-0000-000081560000}"/>
    <cellStyle name="40% - Accent2 3 2" xfId="1152" xr:uid="{00000000-0005-0000-0000-000082560000}"/>
    <cellStyle name="40% - Accent2 3 3" xfId="2884" xr:uid="{00000000-0005-0000-0000-000083560000}"/>
    <cellStyle name="40% - Accent2 3 3 2" xfId="4444" xr:uid="{00000000-0005-0000-0000-000084560000}"/>
    <cellStyle name="40% - Accent2 3 3 2 2" xfId="11909" xr:uid="{00000000-0005-0000-0000-000085560000}"/>
    <cellStyle name="40% - Accent2 3 3 2 2 2" xfId="46068" xr:uid="{00000000-0005-0000-0000-000086560000}"/>
    <cellStyle name="40% - Accent2 3 3 2 2 3" xfId="32748" xr:uid="{00000000-0005-0000-0000-000087560000}"/>
    <cellStyle name="40% - Accent2 3 3 2 3" xfId="25295" xr:uid="{00000000-0005-0000-0000-000088560000}"/>
    <cellStyle name="40% - Accent2 3 3 2 4" xfId="38617" xr:uid="{00000000-0005-0000-0000-000089560000}"/>
    <cellStyle name="40% - Accent2 3 3 2 5" xfId="19441" xr:uid="{00000000-0005-0000-0000-00008A560000}"/>
    <cellStyle name="40% - Accent2 3 3 3" xfId="5987" xr:uid="{00000000-0005-0000-0000-00008B560000}"/>
    <cellStyle name="40% - Accent2 3 3 3 2" xfId="13452" xr:uid="{00000000-0005-0000-0000-00008C560000}"/>
    <cellStyle name="40% - Accent2 3 3 3 2 2" xfId="47611" xr:uid="{00000000-0005-0000-0000-00008D560000}"/>
    <cellStyle name="40% - Accent2 3 3 3 2 3" xfId="34291" xr:uid="{00000000-0005-0000-0000-00008E560000}"/>
    <cellStyle name="40% - Accent2 3 3 3 3" xfId="26838" xr:uid="{00000000-0005-0000-0000-00008F560000}"/>
    <cellStyle name="40% - Accent2 3 3 3 4" xfId="40160" xr:uid="{00000000-0005-0000-0000-000090560000}"/>
    <cellStyle name="40% - Accent2 3 3 3 5" xfId="20984" xr:uid="{00000000-0005-0000-0000-000091560000}"/>
    <cellStyle name="40% - Accent2 3 3 4" xfId="10385" xr:uid="{00000000-0005-0000-0000-000092560000}"/>
    <cellStyle name="40% - Accent2 3 3 4 2" xfId="31225" xr:uid="{00000000-0005-0000-0000-000093560000}"/>
    <cellStyle name="40% - Accent2 3 3 4 3" xfId="44545" xr:uid="{00000000-0005-0000-0000-000094560000}"/>
    <cellStyle name="40% - Accent2 3 3 4 4" xfId="17918" xr:uid="{00000000-0005-0000-0000-000095560000}"/>
    <cellStyle name="40% - Accent2 3 3 5" xfId="7601" xr:uid="{00000000-0005-0000-0000-000096560000}"/>
    <cellStyle name="40% - Accent2 3 3 5 2" xfId="41772" xr:uid="{00000000-0005-0000-0000-000097560000}"/>
    <cellStyle name="40% - Accent2 3 3 5 3" xfId="28452" xr:uid="{00000000-0005-0000-0000-000098560000}"/>
    <cellStyle name="40% - Accent2 3 3 6" xfId="23772" xr:uid="{00000000-0005-0000-0000-000099560000}"/>
    <cellStyle name="40% - Accent2 3 3 7" xfId="37094" xr:uid="{00000000-0005-0000-0000-00009A560000}"/>
    <cellStyle name="40% - Accent2 3 3 8" xfId="15145" xr:uid="{00000000-0005-0000-0000-00009B560000}"/>
    <cellStyle name="40% - Accent2 3 4" xfId="8885" xr:uid="{00000000-0005-0000-0000-00009C560000}"/>
    <cellStyle name="40% - Accent2 3 4 2" xfId="29726" xr:uid="{00000000-0005-0000-0000-00009D560000}"/>
    <cellStyle name="40% - Accent2 3 4 3" xfId="43046" xr:uid="{00000000-0005-0000-0000-00009E560000}"/>
    <cellStyle name="40% - Accent2 3 4 4" xfId="16419" xr:uid="{00000000-0005-0000-0000-00009F560000}"/>
    <cellStyle name="40% - Accent2 3 5" xfId="22271" xr:uid="{00000000-0005-0000-0000-0000A0560000}"/>
    <cellStyle name="40% - Accent2 3 6" xfId="35595" xr:uid="{00000000-0005-0000-0000-0000A1560000}"/>
    <cellStyle name="40% - Accent2 4" xfId="527" xr:uid="{00000000-0005-0000-0000-0000A2560000}"/>
    <cellStyle name="40% - Accent2 4 2" xfId="2864" xr:uid="{00000000-0005-0000-0000-0000A3560000}"/>
    <cellStyle name="40% - Accent2 4 2 2" xfId="10368" xr:uid="{00000000-0005-0000-0000-0000A4560000}"/>
    <cellStyle name="40% - Accent2 4 2 2 2" xfId="44528" xr:uid="{00000000-0005-0000-0000-0000A5560000}"/>
    <cellStyle name="40% - Accent2 4 2 2 3" xfId="31208" xr:uid="{00000000-0005-0000-0000-0000A6560000}"/>
    <cellStyle name="40% - Accent2 4 2 3" xfId="23755" xr:uid="{00000000-0005-0000-0000-0000A7560000}"/>
    <cellStyle name="40% - Accent2 4 2 4" xfId="37077" xr:uid="{00000000-0005-0000-0000-0000A8560000}"/>
    <cellStyle name="40% - Accent2 4 2 5" xfId="17901" xr:uid="{00000000-0005-0000-0000-0000A9560000}"/>
    <cellStyle name="40% - Accent2 4 3" xfId="4427" xr:uid="{00000000-0005-0000-0000-0000AA560000}"/>
    <cellStyle name="40% - Accent2 4 3 2" xfId="11892" xr:uid="{00000000-0005-0000-0000-0000AB560000}"/>
    <cellStyle name="40% - Accent2 4 3 2 2" xfId="46051" xr:uid="{00000000-0005-0000-0000-0000AC560000}"/>
    <cellStyle name="40% - Accent2 4 3 2 3" xfId="32731" xr:uid="{00000000-0005-0000-0000-0000AD560000}"/>
    <cellStyle name="40% - Accent2 4 3 3" xfId="25278" xr:uid="{00000000-0005-0000-0000-0000AE560000}"/>
    <cellStyle name="40% - Accent2 4 3 4" xfId="38600" xr:uid="{00000000-0005-0000-0000-0000AF560000}"/>
    <cellStyle name="40% - Accent2 4 3 5" xfId="19424" xr:uid="{00000000-0005-0000-0000-0000B0560000}"/>
    <cellStyle name="40% - Accent2 4 4" xfId="5970" xr:uid="{00000000-0005-0000-0000-0000B1560000}"/>
    <cellStyle name="40% - Accent2 4 4 2" xfId="13435" xr:uid="{00000000-0005-0000-0000-0000B2560000}"/>
    <cellStyle name="40% - Accent2 4 4 2 2" xfId="47594" xr:uid="{00000000-0005-0000-0000-0000B3560000}"/>
    <cellStyle name="40% - Accent2 4 4 2 3" xfId="34274" xr:uid="{00000000-0005-0000-0000-0000B4560000}"/>
    <cellStyle name="40% - Accent2 4 4 3" xfId="26821" xr:uid="{00000000-0005-0000-0000-0000B5560000}"/>
    <cellStyle name="40% - Accent2 4 4 4" xfId="40143" xr:uid="{00000000-0005-0000-0000-0000B6560000}"/>
    <cellStyle name="40% - Accent2 4 4 5" xfId="20967" xr:uid="{00000000-0005-0000-0000-0000B7560000}"/>
    <cellStyle name="40% - Accent2 4 5" xfId="8902" xr:uid="{00000000-0005-0000-0000-0000B8560000}"/>
    <cellStyle name="40% - Accent2 4 5 2" xfId="29743" xr:uid="{00000000-0005-0000-0000-0000B9560000}"/>
    <cellStyle name="40% - Accent2 4 5 3" xfId="43063" xr:uid="{00000000-0005-0000-0000-0000BA560000}"/>
    <cellStyle name="40% - Accent2 4 5 4" xfId="16436" xr:uid="{00000000-0005-0000-0000-0000BB560000}"/>
    <cellStyle name="40% - Accent2 4 6" xfId="7584" xr:uid="{00000000-0005-0000-0000-0000BC560000}"/>
    <cellStyle name="40% - Accent2 4 6 2" xfId="41755" xr:uid="{00000000-0005-0000-0000-0000BD560000}"/>
    <cellStyle name="40% - Accent2 4 6 3" xfId="28435" xr:uid="{00000000-0005-0000-0000-0000BE560000}"/>
    <cellStyle name="40% - Accent2 4 7" xfId="22288" xr:uid="{00000000-0005-0000-0000-0000BF560000}"/>
    <cellStyle name="40% - Accent2 4 8" xfId="35612" xr:uid="{00000000-0005-0000-0000-0000C0560000}"/>
    <cellStyle name="40% - Accent2 4 9" xfId="15128" xr:uid="{00000000-0005-0000-0000-0000C1560000}"/>
    <cellStyle name="40% - Accent2 5" xfId="544" xr:uid="{00000000-0005-0000-0000-0000C2560000}"/>
    <cellStyle name="40% - Accent2 5 2" xfId="2841" xr:uid="{00000000-0005-0000-0000-0000C3560000}"/>
    <cellStyle name="40% - Accent2 5 2 2" xfId="10347" xr:uid="{00000000-0005-0000-0000-0000C4560000}"/>
    <cellStyle name="40% - Accent2 5 2 2 2" xfId="44507" xr:uid="{00000000-0005-0000-0000-0000C5560000}"/>
    <cellStyle name="40% - Accent2 5 2 2 3" xfId="31187" xr:uid="{00000000-0005-0000-0000-0000C6560000}"/>
    <cellStyle name="40% - Accent2 5 2 3" xfId="23734" xr:uid="{00000000-0005-0000-0000-0000C7560000}"/>
    <cellStyle name="40% - Accent2 5 2 4" xfId="37056" xr:uid="{00000000-0005-0000-0000-0000C8560000}"/>
    <cellStyle name="40% - Accent2 5 2 5" xfId="17880" xr:uid="{00000000-0005-0000-0000-0000C9560000}"/>
    <cellStyle name="40% - Accent2 5 3" xfId="4404" xr:uid="{00000000-0005-0000-0000-0000CA560000}"/>
    <cellStyle name="40% - Accent2 5 3 2" xfId="11869" xr:uid="{00000000-0005-0000-0000-0000CB560000}"/>
    <cellStyle name="40% - Accent2 5 3 2 2" xfId="46028" xr:uid="{00000000-0005-0000-0000-0000CC560000}"/>
    <cellStyle name="40% - Accent2 5 3 2 3" xfId="32708" xr:uid="{00000000-0005-0000-0000-0000CD560000}"/>
    <cellStyle name="40% - Accent2 5 3 3" xfId="25255" xr:uid="{00000000-0005-0000-0000-0000CE560000}"/>
    <cellStyle name="40% - Accent2 5 3 4" xfId="38577" xr:uid="{00000000-0005-0000-0000-0000CF560000}"/>
    <cellStyle name="40% - Accent2 5 3 5" xfId="19401" xr:uid="{00000000-0005-0000-0000-0000D0560000}"/>
    <cellStyle name="40% - Accent2 5 4" xfId="5947" xr:uid="{00000000-0005-0000-0000-0000D1560000}"/>
    <cellStyle name="40% - Accent2 5 4 2" xfId="13412" xr:uid="{00000000-0005-0000-0000-0000D2560000}"/>
    <cellStyle name="40% - Accent2 5 4 2 2" xfId="47571" xr:uid="{00000000-0005-0000-0000-0000D3560000}"/>
    <cellStyle name="40% - Accent2 5 4 2 3" xfId="34251" xr:uid="{00000000-0005-0000-0000-0000D4560000}"/>
    <cellStyle name="40% - Accent2 5 4 3" xfId="26798" xr:uid="{00000000-0005-0000-0000-0000D5560000}"/>
    <cellStyle name="40% - Accent2 5 4 4" xfId="40120" xr:uid="{00000000-0005-0000-0000-0000D6560000}"/>
    <cellStyle name="40% - Accent2 5 4 5" xfId="20944" xr:uid="{00000000-0005-0000-0000-0000D7560000}"/>
    <cellStyle name="40% - Accent2 5 5" xfId="8919" xr:uid="{00000000-0005-0000-0000-0000D8560000}"/>
    <cellStyle name="40% - Accent2 5 5 2" xfId="29760" xr:uid="{00000000-0005-0000-0000-0000D9560000}"/>
    <cellStyle name="40% - Accent2 5 5 3" xfId="43080" xr:uid="{00000000-0005-0000-0000-0000DA560000}"/>
    <cellStyle name="40% - Accent2 5 5 4" xfId="16453" xr:uid="{00000000-0005-0000-0000-0000DB560000}"/>
    <cellStyle name="40% - Accent2 5 6" xfId="7561" xr:uid="{00000000-0005-0000-0000-0000DC560000}"/>
    <cellStyle name="40% - Accent2 5 6 2" xfId="41732" xr:uid="{00000000-0005-0000-0000-0000DD560000}"/>
    <cellStyle name="40% - Accent2 5 6 3" xfId="28412" xr:uid="{00000000-0005-0000-0000-0000DE560000}"/>
    <cellStyle name="40% - Accent2 5 7" xfId="22305" xr:uid="{00000000-0005-0000-0000-0000DF560000}"/>
    <cellStyle name="40% - Accent2 5 8" xfId="35629" xr:uid="{00000000-0005-0000-0000-0000E0560000}"/>
    <cellStyle name="40% - Accent2 5 9" xfId="15105" xr:uid="{00000000-0005-0000-0000-0000E1560000}"/>
    <cellStyle name="40% - Accent2 6" xfId="561" xr:uid="{00000000-0005-0000-0000-0000E2560000}"/>
    <cellStyle name="40% - Accent2 6 2" xfId="2850" xr:uid="{00000000-0005-0000-0000-0000E3560000}"/>
    <cellStyle name="40% - Accent2 6 2 2" xfId="10356" xr:uid="{00000000-0005-0000-0000-0000E4560000}"/>
    <cellStyle name="40% - Accent2 6 2 2 2" xfId="44516" xr:uid="{00000000-0005-0000-0000-0000E5560000}"/>
    <cellStyle name="40% - Accent2 6 2 2 3" xfId="31196" xr:uid="{00000000-0005-0000-0000-0000E6560000}"/>
    <cellStyle name="40% - Accent2 6 2 3" xfId="23743" xr:uid="{00000000-0005-0000-0000-0000E7560000}"/>
    <cellStyle name="40% - Accent2 6 2 4" xfId="37065" xr:uid="{00000000-0005-0000-0000-0000E8560000}"/>
    <cellStyle name="40% - Accent2 6 2 5" xfId="17889" xr:uid="{00000000-0005-0000-0000-0000E9560000}"/>
    <cellStyle name="40% - Accent2 6 3" xfId="4415" xr:uid="{00000000-0005-0000-0000-0000EA560000}"/>
    <cellStyle name="40% - Accent2 6 3 2" xfId="11880" xr:uid="{00000000-0005-0000-0000-0000EB560000}"/>
    <cellStyle name="40% - Accent2 6 3 2 2" xfId="46039" xr:uid="{00000000-0005-0000-0000-0000EC560000}"/>
    <cellStyle name="40% - Accent2 6 3 2 3" xfId="32719" xr:uid="{00000000-0005-0000-0000-0000ED560000}"/>
    <cellStyle name="40% - Accent2 6 3 3" xfId="25266" xr:uid="{00000000-0005-0000-0000-0000EE560000}"/>
    <cellStyle name="40% - Accent2 6 3 4" xfId="38588" xr:uid="{00000000-0005-0000-0000-0000EF560000}"/>
    <cellStyle name="40% - Accent2 6 3 5" xfId="19412" xr:uid="{00000000-0005-0000-0000-0000F0560000}"/>
    <cellStyle name="40% - Accent2 6 4" xfId="5958" xr:uid="{00000000-0005-0000-0000-0000F1560000}"/>
    <cellStyle name="40% - Accent2 6 4 2" xfId="13423" xr:uid="{00000000-0005-0000-0000-0000F2560000}"/>
    <cellStyle name="40% - Accent2 6 4 2 2" xfId="47582" xr:uid="{00000000-0005-0000-0000-0000F3560000}"/>
    <cellStyle name="40% - Accent2 6 4 2 3" xfId="34262" xr:uid="{00000000-0005-0000-0000-0000F4560000}"/>
    <cellStyle name="40% - Accent2 6 4 3" xfId="26809" xr:uid="{00000000-0005-0000-0000-0000F5560000}"/>
    <cellStyle name="40% - Accent2 6 4 4" xfId="40131" xr:uid="{00000000-0005-0000-0000-0000F6560000}"/>
    <cellStyle name="40% - Accent2 6 4 5" xfId="20955" xr:uid="{00000000-0005-0000-0000-0000F7560000}"/>
    <cellStyle name="40% - Accent2 6 5" xfId="8936" xr:uid="{00000000-0005-0000-0000-0000F8560000}"/>
    <cellStyle name="40% - Accent2 6 5 2" xfId="29777" xr:uid="{00000000-0005-0000-0000-0000F9560000}"/>
    <cellStyle name="40% - Accent2 6 5 3" xfId="43097" xr:uid="{00000000-0005-0000-0000-0000FA560000}"/>
    <cellStyle name="40% - Accent2 6 5 4" xfId="16470" xr:uid="{00000000-0005-0000-0000-0000FB560000}"/>
    <cellStyle name="40% - Accent2 6 6" xfId="7572" xr:uid="{00000000-0005-0000-0000-0000FC560000}"/>
    <cellStyle name="40% - Accent2 6 6 2" xfId="41743" xr:uid="{00000000-0005-0000-0000-0000FD560000}"/>
    <cellStyle name="40% - Accent2 6 6 3" xfId="28423" xr:uid="{00000000-0005-0000-0000-0000FE560000}"/>
    <cellStyle name="40% - Accent2 6 7" xfId="22322" xr:uid="{00000000-0005-0000-0000-0000FF560000}"/>
    <cellStyle name="40% - Accent2 6 8" xfId="35646" xr:uid="{00000000-0005-0000-0000-000000570000}"/>
    <cellStyle name="40% - Accent2 6 9" xfId="15116" xr:uid="{00000000-0005-0000-0000-000001570000}"/>
    <cellStyle name="40% - Accent2 7" xfId="588" xr:uid="{00000000-0005-0000-0000-000002570000}"/>
    <cellStyle name="40% - Accent2 7 2" xfId="2999" xr:uid="{00000000-0005-0000-0000-000003570000}"/>
    <cellStyle name="40% - Accent2 7 2 2" xfId="10480" xr:uid="{00000000-0005-0000-0000-000004570000}"/>
    <cellStyle name="40% - Accent2 7 2 2 2" xfId="44640" xr:uid="{00000000-0005-0000-0000-000005570000}"/>
    <cellStyle name="40% - Accent2 7 2 2 3" xfId="31320" xr:uid="{00000000-0005-0000-0000-000006570000}"/>
    <cellStyle name="40% - Accent2 7 2 3" xfId="23867" xr:uid="{00000000-0005-0000-0000-000007570000}"/>
    <cellStyle name="40% - Accent2 7 2 4" xfId="37189" xr:uid="{00000000-0005-0000-0000-000008570000}"/>
    <cellStyle name="40% - Accent2 7 2 5" xfId="18013" xr:uid="{00000000-0005-0000-0000-000009570000}"/>
    <cellStyle name="40% - Accent2 7 3" xfId="4539" xr:uid="{00000000-0005-0000-0000-00000A570000}"/>
    <cellStyle name="40% - Accent2 7 3 2" xfId="12004" xr:uid="{00000000-0005-0000-0000-00000B570000}"/>
    <cellStyle name="40% - Accent2 7 3 2 2" xfId="46163" xr:uid="{00000000-0005-0000-0000-00000C570000}"/>
    <cellStyle name="40% - Accent2 7 3 2 3" xfId="32843" xr:uid="{00000000-0005-0000-0000-00000D570000}"/>
    <cellStyle name="40% - Accent2 7 3 3" xfId="25390" xr:uid="{00000000-0005-0000-0000-00000E570000}"/>
    <cellStyle name="40% - Accent2 7 3 4" xfId="38712" xr:uid="{00000000-0005-0000-0000-00000F570000}"/>
    <cellStyle name="40% - Accent2 7 3 5" xfId="19536" xr:uid="{00000000-0005-0000-0000-000010570000}"/>
    <cellStyle name="40% - Accent2 7 4" xfId="6082" xr:uid="{00000000-0005-0000-0000-000011570000}"/>
    <cellStyle name="40% - Accent2 7 4 2" xfId="13547" xr:uid="{00000000-0005-0000-0000-000012570000}"/>
    <cellStyle name="40% - Accent2 7 4 2 2" xfId="47706" xr:uid="{00000000-0005-0000-0000-000013570000}"/>
    <cellStyle name="40% - Accent2 7 4 2 3" xfId="34386" xr:uid="{00000000-0005-0000-0000-000014570000}"/>
    <cellStyle name="40% - Accent2 7 4 3" xfId="26933" xr:uid="{00000000-0005-0000-0000-000015570000}"/>
    <cellStyle name="40% - Accent2 7 4 4" xfId="40255" xr:uid="{00000000-0005-0000-0000-000016570000}"/>
    <cellStyle name="40% - Accent2 7 4 5" xfId="21079" xr:uid="{00000000-0005-0000-0000-000017570000}"/>
    <cellStyle name="40% - Accent2 7 5" xfId="8963" xr:uid="{00000000-0005-0000-0000-000018570000}"/>
    <cellStyle name="40% - Accent2 7 5 2" xfId="29804" xr:uid="{00000000-0005-0000-0000-000019570000}"/>
    <cellStyle name="40% - Accent2 7 5 3" xfId="43124" xr:uid="{00000000-0005-0000-0000-00001A570000}"/>
    <cellStyle name="40% - Accent2 7 5 4" xfId="16497" xr:uid="{00000000-0005-0000-0000-00001B570000}"/>
    <cellStyle name="40% - Accent2 7 6" xfId="7696" xr:uid="{00000000-0005-0000-0000-00001C570000}"/>
    <cellStyle name="40% - Accent2 7 6 2" xfId="41867" xr:uid="{00000000-0005-0000-0000-00001D570000}"/>
    <cellStyle name="40% - Accent2 7 6 3" xfId="28547" xr:uid="{00000000-0005-0000-0000-00001E570000}"/>
    <cellStyle name="40% - Accent2 7 7" xfId="22349" xr:uid="{00000000-0005-0000-0000-00001F570000}"/>
    <cellStyle name="40% - Accent2 7 8" xfId="35673" xr:uid="{00000000-0005-0000-0000-000020570000}"/>
    <cellStyle name="40% - Accent2 7 9" xfId="15240" xr:uid="{00000000-0005-0000-0000-000021570000}"/>
    <cellStyle name="40% - Accent2 8" xfId="862" xr:uid="{00000000-0005-0000-0000-000022570000}"/>
    <cellStyle name="40% - Accent2 9" xfId="1178" xr:uid="{00000000-0005-0000-0000-000023570000}"/>
    <cellStyle name="40% - Accent2 9 2" xfId="3064" xr:uid="{00000000-0005-0000-0000-000024570000}"/>
    <cellStyle name="40% - Accent2 9 2 2" xfId="10537" xr:uid="{00000000-0005-0000-0000-000025570000}"/>
    <cellStyle name="40% - Accent2 9 2 2 2" xfId="44697" xr:uid="{00000000-0005-0000-0000-000026570000}"/>
    <cellStyle name="40% - Accent2 9 2 2 3" xfId="31377" xr:uid="{00000000-0005-0000-0000-000027570000}"/>
    <cellStyle name="40% - Accent2 9 2 3" xfId="23924" xr:uid="{00000000-0005-0000-0000-000028570000}"/>
    <cellStyle name="40% - Accent2 9 2 4" xfId="37246" xr:uid="{00000000-0005-0000-0000-000029570000}"/>
    <cellStyle name="40% - Accent2 9 2 5" xfId="18070" xr:uid="{00000000-0005-0000-0000-00002A570000}"/>
    <cellStyle name="40% - Accent2 9 3" xfId="4596" xr:uid="{00000000-0005-0000-0000-00002B570000}"/>
    <cellStyle name="40% - Accent2 9 3 2" xfId="12061" xr:uid="{00000000-0005-0000-0000-00002C570000}"/>
    <cellStyle name="40% - Accent2 9 3 2 2" xfId="46220" xr:uid="{00000000-0005-0000-0000-00002D570000}"/>
    <cellStyle name="40% - Accent2 9 3 2 3" xfId="32900" xr:uid="{00000000-0005-0000-0000-00002E570000}"/>
    <cellStyle name="40% - Accent2 9 3 3" xfId="25447" xr:uid="{00000000-0005-0000-0000-00002F570000}"/>
    <cellStyle name="40% - Accent2 9 3 4" xfId="38769" xr:uid="{00000000-0005-0000-0000-000030570000}"/>
    <cellStyle name="40% - Accent2 9 3 5" xfId="19593" xr:uid="{00000000-0005-0000-0000-000031570000}"/>
    <cellStyle name="40% - Accent2 9 4" xfId="6139" xr:uid="{00000000-0005-0000-0000-000032570000}"/>
    <cellStyle name="40% - Accent2 9 4 2" xfId="13604" xr:uid="{00000000-0005-0000-0000-000033570000}"/>
    <cellStyle name="40% - Accent2 9 4 2 2" xfId="47763" xr:uid="{00000000-0005-0000-0000-000034570000}"/>
    <cellStyle name="40% - Accent2 9 4 2 3" xfId="34443" xr:uid="{00000000-0005-0000-0000-000035570000}"/>
    <cellStyle name="40% - Accent2 9 4 3" xfId="26990" xr:uid="{00000000-0005-0000-0000-000036570000}"/>
    <cellStyle name="40% - Accent2 9 4 4" xfId="40312" xr:uid="{00000000-0005-0000-0000-000037570000}"/>
    <cellStyle name="40% - Accent2 9 4 5" xfId="21136" xr:uid="{00000000-0005-0000-0000-000038570000}"/>
    <cellStyle name="40% - Accent2 9 5" xfId="9027" xr:uid="{00000000-0005-0000-0000-000039570000}"/>
    <cellStyle name="40% - Accent2 9 5 2" xfId="29868" xr:uid="{00000000-0005-0000-0000-00003A570000}"/>
    <cellStyle name="40% - Accent2 9 5 3" xfId="43188" xr:uid="{00000000-0005-0000-0000-00003B570000}"/>
    <cellStyle name="40% - Accent2 9 5 4" xfId="16561" xr:uid="{00000000-0005-0000-0000-00003C570000}"/>
    <cellStyle name="40% - Accent2 9 6" xfId="7753" xr:uid="{00000000-0005-0000-0000-00003D570000}"/>
    <cellStyle name="40% - Accent2 9 6 2" xfId="41924" xr:uid="{00000000-0005-0000-0000-00003E570000}"/>
    <cellStyle name="40% - Accent2 9 6 3" xfId="28604" xr:uid="{00000000-0005-0000-0000-00003F570000}"/>
    <cellStyle name="40% - Accent2 9 7" xfId="22414" xr:uid="{00000000-0005-0000-0000-000040570000}"/>
    <cellStyle name="40% - Accent2 9 8" xfId="35737" xr:uid="{00000000-0005-0000-0000-000041570000}"/>
    <cellStyle name="40% - Accent2 9 9" xfId="15297" xr:uid="{00000000-0005-0000-0000-000042570000}"/>
    <cellStyle name="40% - Accent3" xfId="31" builtinId="39" customBuiltin="1"/>
    <cellStyle name="40% - Accent3 10" xfId="1302" xr:uid="{00000000-0005-0000-0000-000044570000}"/>
    <cellStyle name="40% - Accent3 10 2" xfId="3185" xr:uid="{00000000-0005-0000-0000-000045570000}"/>
    <cellStyle name="40% - Accent3 10 2 2" xfId="10654" xr:uid="{00000000-0005-0000-0000-000046570000}"/>
    <cellStyle name="40% - Accent3 10 2 2 2" xfId="44814" xr:uid="{00000000-0005-0000-0000-000047570000}"/>
    <cellStyle name="40% - Accent3 10 2 2 3" xfId="31494" xr:uid="{00000000-0005-0000-0000-000048570000}"/>
    <cellStyle name="40% - Accent3 10 2 3" xfId="24041" xr:uid="{00000000-0005-0000-0000-000049570000}"/>
    <cellStyle name="40% - Accent3 10 2 4" xfId="37363" xr:uid="{00000000-0005-0000-0000-00004A570000}"/>
    <cellStyle name="40% - Accent3 10 2 5" xfId="18187" xr:uid="{00000000-0005-0000-0000-00004B570000}"/>
    <cellStyle name="40% - Accent3 10 3" xfId="4713" xr:uid="{00000000-0005-0000-0000-00004C570000}"/>
    <cellStyle name="40% - Accent3 10 3 2" xfId="12178" xr:uid="{00000000-0005-0000-0000-00004D570000}"/>
    <cellStyle name="40% - Accent3 10 3 2 2" xfId="46337" xr:uid="{00000000-0005-0000-0000-00004E570000}"/>
    <cellStyle name="40% - Accent3 10 3 2 3" xfId="33017" xr:uid="{00000000-0005-0000-0000-00004F570000}"/>
    <cellStyle name="40% - Accent3 10 3 3" xfId="25564" xr:uid="{00000000-0005-0000-0000-000050570000}"/>
    <cellStyle name="40% - Accent3 10 3 4" xfId="38886" xr:uid="{00000000-0005-0000-0000-000051570000}"/>
    <cellStyle name="40% - Accent3 10 3 5" xfId="19710" xr:uid="{00000000-0005-0000-0000-000052570000}"/>
    <cellStyle name="40% - Accent3 10 4" xfId="6256" xr:uid="{00000000-0005-0000-0000-000053570000}"/>
    <cellStyle name="40% - Accent3 10 4 2" xfId="13721" xr:uid="{00000000-0005-0000-0000-000054570000}"/>
    <cellStyle name="40% - Accent3 10 4 2 2" xfId="47880" xr:uid="{00000000-0005-0000-0000-000055570000}"/>
    <cellStyle name="40% - Accent3 10 4 2 3" xfId="34560" xr:uid="{00000000-0005-0000-0000-000056570000}"/>
    <cellStyle name="40% - Accent3 10 4 3" xfId="27107" xr:uid="{00000000-0005-0000-0000-000057570000}"/>
    <cellStyle name="40% - Accent3 10 4 4" xfId="40429" xr:uid="{00000000-0005-0000-0000-000058570000}"/>
    <cellStyle name="40% - Accent3 10 4 5" xfId="21253" xr:uid="{00000000-0005-0000-0000-000059570000}"/>
    <cellStyle name="40% - Accent3 10 5" xfId="9144" xr:uid="{00000000-0005-0000-0000-00005A570000}"/>
    <cellStyle name="40% - Accent3 10 5 2" xfId="29985" xr:uid="{00000000-0005-0000-0000-00005B570000}"/>
    <cellStyle name="40% - Accent3 10 5 3" xfId="43305" xr:uid="{00000000-0005-0000-0000-00005C570000}"/>
    <cellStyle name="40% - Accent3 10 5 4" xfId="16678" xr:uid="{00000000-0005-0000-0000-00005D570000}"/>
    <cellStyle name="40% - Accent3 10 6" xfId="7870" xr:uid="{00000000-0005-0000-0000-00005E570000}"/>
    <cellStyle name="40% - Accent3 10 6 2" xfId="42041" xr:uid="{00000000-0005-0000-0000-00005F570000}"/>
    <cellStyle name="40% - Accent3 10 6 3" xfId="28721" xr:uid="{00000000-0005-0000-0000-000060570000}"/>
    <cellStyle name="40% - Accent3 10 7" xfId="22531" xr:uid="{00000000-0005-0000-0000-000061570000}"/>
    <cellStyle name="40% - Accent3 10 8" xfId="35854" xr:uid="{00000000-0005-0000-0000-000062570000}"/>
    <cellStyle name="40% - Accent3 10 9" xfId="15414" xr:uid="{00000000-0005-0000-0000-000063570000}"/>
    <cellStyle name="40% - Accent3 11" xfId="1754" xr:uid="{00000000-0005-0000-0000-000064570000}"/>
    <cellStyle name="40% - Accent3 11 2" xfId="3314" xr:uid="{00000000-0005-0000-0000-000065570000}"/>
    <cellStyle name="40% - Accent3 11 2 2" xfId="10779" xr:uid="{00000000-0005-0000-0000-000066570000}"/>
    <cellStyle name="40% - Accent3 11 2 2 2" xfId="44939" xr:uid="{00000000-0005-0000-0000-000067570000}"/>
    <cellStyle name="40% - Accent3 11 2 2 3" xfId="31619" xr:uid="{00000000-0005-0000-0000-000068570000}"/>
    <cellStyle name="40% - Accent3 11 2 3" xfId="24166" xr:uid="{00000000-0005-0000-0000-000069570000}"/>
    <cellStyle name="40% - Accent3 11 2 4" xfId="37488" xr:uid="{00000000-0005-0000-0000-00006A570000}"/>
    <cellStyle name="40% - Accent3 11 2 5" xfId="18312" xr:uid="{00000000-0005-0000-0000-00006B570000}"/>
    <cellStyle name="40% - Accent3 11 3" xfId="4838" xr:uid="{00000000-0005-0000-0000-00006C570000}"/>
    <cellStyle name="40% - Accent3 11 3 2" xfId="12303" xr:uid="{00000000-0005-0000-0000-00006D570000}"/>
    <cellStyle name="40% - Accent3 11 3 2 2" xfId="46462" xr:uid="{00000000-0005-0000-0000-00006E570000}"/>
    <cellStyle name="40% - Accent3 11 3 2 3" xfId="33142" xr:uid="{00000000-0005-0000-0000-00006F570000}"/>
    <cellStyle name="40% - Accent3 11 3 3" xfId="25689" xr:uid="{00000000-0005-0000-0000-000070570000}"/>
    <cellStyle name="40% - Accent3 11 3 4" xfId="39011" xr:uid="{00000000-0005-0000-0000-000071570000}"/>
    <cellStyle name="40% - Accent3 11 3 5" xfId="19835" xr:uid="{00000000-0005-0000-0000-000072570000}"/>
    <cellStyle name="40% - Accent3 11 4" xfId="6381" xr:uid="{00000000-0005-0000-0000-000073570000}"/>
    <cellStyle name="40% - Accent3 11 4 2" xfId="13846" xr:uid="{00000000-0005-0000-0000-000074570000}"/>
    <cellStyle name="40% - Accent3 11 4 2 2" xfId="48005" xr:uid="{00000000-0005-0000-0000-000075570000}"/>
    <cellStyle name="40% - Accent3 11 4 2 3" xfId="34685" xr:uid="{00000000-0005-0000-0000-000076570000}"/>
    <cellStyle name="40% - Accent3 11 4 3" xfId="27232" xr:uid="{00000000-0005-0000-0000-000077570000}"/>
    <cellStyle name="40% - Accent3 11 4 4" xfId="40554" xr:uid="{00000000-0005-0000-0000-000078570000}"/>
    <cellStyle name="40% - Accent3 11 4 5" xfId="21378" xr:uid="{00000000-0005-0000-0000-000079570000}"/>
    <cellStyle name="40% - Accent3 11 5" xfId="9269" xr:uid="{00000000-0005-0000-0000-00007A570000}"/>
    <cellStyle name="40% - Accent3 11 5 2" xfId="30110" xr:uid="{00000000-0005-0000-0000-00007B570000}"/>
    <cellStyle name="40% - Accent3 11 5 3" xfId="43430" xr:uid="{00000000-0005-0000-0000-00007C570000}"/>
    <cellStyle name="40% - Accent3 11 5 4" xfId="16803" xr:uid="{00000000-0005-0000-0000-00007D570000}"/>
    <cellStyle name="40% - Accent3 11 6" xfId="7995" xr:uid="{00000000-0005-0000-0000-00007E570000}"/>
    <cellStyle name="40% - Accent3 11 6 2" xfId="42166" xr:uid="{00000000-0005-0000-0000-00007F570000}"/>
    <cellStyle name="40% - Accent3 11 6 3" xfId="28846" xr:uid="{00000000-0005-0000-0000-000080570000}"/>
    <cellStyle name="40% - Accent3 11 7" xfId="22657" xr:uid="{00000000-0005-0000-0000-000081570000}"/>
    <cellStyle name="40% - Accent3 11 8" xfId="35979" xr:uid="{00000000-0005-0000-0000-000082570000}"/>
    <cellStyle name="40% - Accent3 11 9" xfId="15539" xr:uid="{00000000-0005-0000-0000-000083570000}"/>
    <cellStyle name="40% - Accent3 12" xfId="1771" xr:uid="{00000000-0005-0000-0000-000084570000}"/>
    <cellStyle name="40% - Accent3 12 2" xfId="3331" xr:uid="{00000000-0005-0000-0000-000085570000}"/>
    <cellStyle name="40% - Accent3 12 2 2" xfId="10796" xr:uid="{00000000-0005-0000-0000-000086570000}"/>
    <cellStyle name="40% - Accent3 12 2 2 2" xfId="44956" xr:uid="{00000000-0005-0000-0000-000087570000}"/>
    <cellStyle name="40% - Accent3 12 2 2 3" xfId="31636" xr:uid="{00000000-0005-0000-0000-000088570000}"/>
    <cellStyle name="40% - Accent3 12 2 3" xfId="24183" xr:uid="{00000000-0005-0000-0000-000089570000}"/>
    <cellStyle name="40% - Accent3 12 2 4" xfId="37505" xr:uid="{00000000-0005-0000-0000-00008A570000}"/>
    <cellStyle name="40% - Accent3 12 2 5" xfId="18329" xr:uid="{00000000-0005-0000-0000-00008B570000}"/>
    <cellStyle name="40% - Accent3 12 3" xfId="4855" xr:uid="{00000000-0005-0000-0000-00008C570000}"/>
    <cellStyle name="40% - Accent3 12 3 2" xfId="12320" xr:uid="{00000000-0005-0000-0000-00008D570000}"/>
    <cellStyle name="40% - Accent3 12 3 2 2" xfId="46479" xr:uid="{00000000-0005-0000-0000-00008E570000}"/>
    <cellStyle name="40% - Accent3 12 3 2 3" xfId="33159" xr:uid="{00000000-0005-0000-0000-00008F570000}"/>
    <cellStyle name="40% - Accent3 12 3 3" xfId="25706" xr:uid="{00000000-0005-0000-0000-000090570000}"/>
    <cellStyle name="40% - Accent3 12 3 4" xfId="39028" xr:uid="{00000000-0005-0000-0000-000091570000}"/>
    <cellStyle name="40% - Accent3 12 3 5" xfId="19852" xr:uid="{00000000-0005-0000-0000-000092570000}"/>
    <cellStyle name="40% - Accent3 12 4" xfId="6398" xr:uid="{00000000-0005-0000-0000-000093570000}"/>
    <cellStyle name="40% - Accent3 12 4 2" xfId="13863" xr:uid="{00000000-0005-0000-0000-000094570000}"/>
    <cellStyle name="40% - Accent3 12 4 2 2" xfId="48022" xr:uid="{00000000-0005-0000-0000-000095570000}"/>
    <cellStyle name="40% - Accent3 12 4 2 3" xfId="34702" xr:uid="{00000000-0005-0000-0000-000096570000}"/>
    <cellStyle name="40% - Accent3 12 4 3" xfId="27249" xr:uid="{00000000-0005-0000-0000-000097570000}"/>
    <cellStyle name="40% - Accent3 12 4 4" xfId="40571" xr:uid="{00000000-0005-0000-0000-000098570000}"/>
    <cellStyle name="40% - Accent3 12 4 5" xfId="21395" xr:uid="{00000000-0005-0000-0000-000099570000}"/>
    <cellStyle name="40% - Accent3 12 5" xfId="9286" xr:uid="{00000000-0005-0000-0000-00009A570000}"/>
    <cellStyle name="40% - Accent3 12 5 2" xfId="30127" xr:uid="{00000000-0005-0000-0000-00009B570000}"/>
    <cellStyle name="40% - Accent3 12 5 3" xfId="43447" xr:uid="{00000000-0005-0000-0000-00009C570000}"/>
    <cellStyle name="40% - Accent3 12 5 4" xfId="16820" xr:uid="{00000000-0005-0000-0000-00009D570000}"/>
    <cellStyle name="40% - Accent3 12 6" xfId="8012" xr:uid="{00000000-0005-0000-0000-00009E570000}"/>
    <cellStyle name="40% - Accent3 12 6 2" xfId="42183" xr:uid="{00000000-0005-0000-0000-00009F570000}"/>
    <cellStyle name="40% - Accent3 12 6 3" xfId="28863" xr:uid="{00000000-0005-0000-0000-0000A0570000}"/>
    <cellStyle name="40% - Accent3 12 7" xfId="22674" xr:uid="{00000000-0005-0000-0000-0000A1570000}"/>
    <cellStyle name="40% - Accent3 12 8" xfId="35996" xr:uid="{00000000-0005-0000-0000-0000A2570000}"/>
    <cellStyle name="40% - Accent3 12 9" xfId="15556" xr:uid="{00000000-0005-0000-0000-0000A3570000}"/>
    <cellStyle name="40% - Accent3 13" xfId="1792" xr:uid="{00000000-0005-0000-0000-0000A4570000}"/>
    <cellStyle name="40% - Accent3 13 2" xfId="3352" xr:uid="{00000000-0005-0000-0000-0000A5570000}"/>
    <cellStyle name="40% - Accent3 13 2 2" xfId="10817" xr:uid="{00000000-0005-0000-0000-0000A6570000}"/>
    <cellStyle name="40% - Accent3 13 2 2 2" xfId="44977" xr:uid="{00000000-0005-0000-0000-0000A7570000}"/>
    <cellStyle name="40% - Accent3 13 2 2 3" xfId="31657" xr:uid="{00000000-0005-0000-0000-0000A8570000}"/>
    <cellStyle name="40% - Accent3 13 2 3" xfId="24204" xr:uid="{00000000-0005-0000-0000-0000A9570000}"/>
    <cellStyle name="40% - Accent3 13 2 4" xfId="37526" xr:uid="{00000000-0005-0000-0000-0000AA570000}"/>
    <cellStyle name="40% - Accent3 13 2 5" xfId="18350" xr:uid="{00000000-0005-0000-0000-0000AB570000}"/>
    <cellStyle name="40% - Accent3 13 3" xfId="4876" xr:uid="{00000000-0005-0000-0000-0000AC570000}"/>
    <cellStyle name="40% - Accent3 13 3 2" xfId="12341" xr:uid="{00000000-0005-0000-0000-0000AD570000}"/>
    <cellStyle name="40% - Accent3 13 3 2 2" xfId="46500" xr:uid="{00000000-0005-0000-0000-0000AE570000}"/>
    <cellStyle name="40% - Accent3 13 3 2 3" xfId="33180" xr:uid="{00000000-0005-0000-0000-0000AF570000}"/>
    <cellStyle name="40% - Accent3 13 3 3" xfId="25727" xr:uid="{00000000-0005-0000-0000-0000B0570000}"/>
    <cellStyle name="40% - Accent3 13 3 4" xfId="39049" xr:uid="{00000000-0005-0000-0000-0000B1570000}"/>
    <cellStyle name="40% - Accent3 13 3 5" xfId="19873" xr:uid="{00000000-0005-0000-0000-0000B2570000}"/>
    <cellStyle name="40% - Accent3 13 4" xfId="6419" xr:uid="{00000000-0005-0000-0000-0000B3570000}"/>
    <cellStyle name="40% - Accent3 13 4 2" xfId="13884" xr:uid="{00000000-0005-0000-0000-0000B4570000}"/>
    <cellStyle name="40% - Accent3 13 4 2 2" xfId="48043" xr:uid="{00000000-0005-0000-0000-0000B5570000}"/>
    <cellStyle name="40% - Accent3 13 4 2 3" xfId="34723" xr:uid="{00000000-0005-0000-0000-0000B6570000}"/>
    <cellStyle name="40% - Accent3 13 4 3" xfId="27270" xr:uid="{00000000-0005-0000-0000-0000B7570000}"/>
    <cellStyle name="40% - Accent3 13 4 4" xfId="40592" xr:uid="{00000000-0005-0000-0000-0000B8570000}"/>
    <cellStyle name="40% - Accent3 13 4 5" xfId="21416" xr:uid="{00000000-0005-0000-0000-0000B9570000}"/>
    <cellStyle name="40% - Accent3 13 5" xfId="9307" xr:uid="{00000000-0005-0000-0000-0000BA570000}"/>
    <cellStyle name="40% - Accent3 13 5 2" xfId="30148" xr:uid="{00000000-0005-0000-0000-0000BB570000}"/>
    <cellStyle name="40% - Accent3 13 5 3" xfId="43468" xr:uid="{00000000-0005-0000-0000-0000BC570000}"/>
    <cellStyle name="40% - Accent3 13 5 4" xfId="16841" xr:uid="{00000000-0005-0000-0000-0000BD570000}"/>
    <cellStyle name="40% - Accent3 13 6" xfId="8033" xr:uid="{00000000-0005-0000-0000-0000BE570000}"/>
    <cellStyle name="40% - Accent3 13 6 2" xfId="42204" xr:uid="{00000000-0005-0000-0000-0000BF570000}"/>
    <cellStyle name="40% - Accent3 13 6 3" xfId="28884" xr:uid="{00000000-0005-0000-0000-0000C0570000}"/>
    <cellStyle name="40% - Accent3 13 7" xfId="22695" xr:uid="{00000000-0005-0000-0000-0000C1570000}"/>
    <cellStyle name="40% - Accent3 13 8" xfId="36017" xr:uid="{00000000-0005-0000-0000-0000C2570000}"/>
    <cellStyle name="40% - Accent3 13 9" xfId="15577" xr:uid="{00000000-0005-0000-0000-0000C3570000}"/>
    <cellStyle name="40% - Accent3 14" xfId="1810" xr:uid="{00000000-0005-0000-0000-0000C4570000}"/>
    <cellStyle name="40% - Accent3 14 2" xfId="3370" xr:uid="{00000000-0005-0000-0000-0000C5570000}"/>
    <cellStyle name="40% - Accent3 14 2 2" xfId="10835" xr:uid="{00000000-0005-0000-0000-0000C6570000}"/>
    <cellStyle name="40% - Accent3 14 2 2 2" xfId="44995" xr:uid="{00000000-0005-0000-0000-0000C7570000}"/>
    <cellStyle name="40% - Accent3 14 2 2 3" xfId="31675" xr:uid="{00000000-0005-0000-0000-0000C8570000}"/>
    <cellStyle name="40% - Accent3 14 2 3" xfId="24222" xr:uid="{00000000-0005-0000-0000-0000C9570000}"/>
    <cellStyle name="40% - Accent3 14 2 4" xfId="37544" xr:uid="{00000000-0005-0000-0000-0000CA570000}"/>
    <cellStyle name="40% - Accent3 14 2 5" xfId="18368" xr:uid="{00000000-0005-0000-0000-0000CB570000}"/>
    <cellStyle name="40% - Accent3 14 3" xfId="4894" xr:uid="{00000000-0005-0000-0000-0000CC570000}"/>
    <cellStyle name="40% - Accent3 14 3 2" xfId="12359" xr:uid="{00000000-0005-0000-0000-0000CD570000}"/>
    <cellStyle name="40% - Accent3 14 3 2 2" xfId="46518" xr:uid="{00000000-0005-0000-0000-0000CE570000}"/>
    <cellStyle name="40% - Accent3 14 3 2 3" xfId="33198" xr:uid="{00000000-0005-0000-0000-0000CF570000}"/>
    <cellStyle name="40% - Accent3 14 3 3" xfId="25745" xr:uid="{00000000-0005-0000-0000-0000D0570000}"/>
    <cellStyle name="40% - Accent3 14 3 4" xfId="39067" xr:uid="{00000000-0005-0000-0000-0000D1570000}"/>
    <cellStyle name="40% - Accent3 14 3 5" xfId="19891" xr:uid="{00000000-0005-0000-0000-0000D2570000}"/>
    <cellStyle name="40% - Accent3 14 4" xfId="6437" xr:uid="{00000000-0005-0000-0000-0000D3570000}"/>
    <cellStyle name="40% - Accent3 14 4 2" xfId="13902" xr:uid="{00000000-0005-0000-0000-0000D4570000}"/>
    <cellStyle name="40% - Accent3 14 4 2 2" xfId="48061" xr:uid="{00000000-0005-0000-0000-0000D5570000}"/>
    <cellStyle name="40% - Accent3 14 4 2 3" xfId="34741" xr:uid="{00000000-0005-0000-0000-0000D6570000}"/>
    <cellStyle name="40% - Accent3 14 4 3" xfId="27288" xr:uid="{00000000-0005-0000-0000-0000D7570000}"/>
    <cellStyle name="40% - Accent3 14 4 4" xfId="40610" xr:uid="{00000000-0005-0000-0000-0000D8570000}"/>
    <cellStyle name="40% - Accent3 14 4 5" xfId="21434" xr:uid="{00000000-0005-0000-0000-0000D9570000}"/>
    <cellStyle name="40% - Accent3 14 5" xfId="9325" xr:uid="{00000000-0005-0000-0000-0000DA570000}"/>
    <cellStyle name="40% - Accent3 14 5 2" xfId="30166" xr:uid="{00000000-0005-0000-0000-0000DB570000}"/>
    <cellStyle name="40% - Accent3 14 5 3" xfId="43486" xr:uid="{00000000-0005-0000-0000-0000DC570000}"/>
    <cellStyle name="40% - Accent3 14 5 4" xfId="16859" xr:uid="{00000000-0005-0000-0000-0000DD570000}"/>
    <cellStyle name="40% - Accent3 14 6" xfId="8051" xr:uid="{00000000-0005-0000-0000-0000DE570000}"/>
    <cellStyle name="40% - Accent3 14 6 2" xfId="42222" xr:uid="{00000000-0005-0000-0000-0000DF570000}"/>
    <cellStyle name="40% - Accent3 14 6 3" xfId="28902" xr:uid="{00000000-0005-0000-0000-0000E0570000}"/>
    <cellStyle name="40% - Accent3 14 7" xfId="22713" xr:uid="{00000000-0005-0000-0000-0000E1570000}"/>
    <cellStyle name="40% - Accent3 14 8" xfId="36035" xr:uid="{00000000-0005-0000-0000-0000E2570000}"/>
    <cellStyle name="40% - Accent3 14 9" xfId="15595" xr:uid="{00000000-0005-0000-0000-0000E3570000}"/>
    <cellStyle name="40% - Accent3 15" xfId="2088" xr:uid="{00000000-0005-0000-0000-0000E4570000}"/>
    <cellStyle name="40% - Accent3 15 2" xfId="3641" xr:uid="{00000000-0005-0000-0000-0000E5570000}"/>
    <cellStyle name="40% - Accent3 15 2 2" xfId="11106" xr:uid="{00000000-0005-0000-0000-0000E6570000}"/>
    <cellStyle name="40% - Accent3 15 2 2 2" xfId="45266" xr:uid="{00000000-0005-0000-0000-0000E7570000}"/>
    <cellStyle name="40% - Accent3 15 2 2 3" xfId="31946" xr:uid="{00000000-0005-0000-0000-0000E8570000}"/>
    <cellStyle name="40% - Accent3 15 2 3" xfId="24493" xr:uid="{00000000-0005-0000-0000-0000E9570000}"/>
    <cellStyle name="40% - Accent3 15 2 4" xfId="37815" xr:uid="{00000000-0005-0000-0000-0000EA570000}"/>
    <cellStyle name="40% - Accent3 15 2 5" xfId="18639" xr:uid="{00000000-0005-0000-0000-0000EB570000}"/>
    <cellStyle name="40% - Accent3 15 3" xfId="5165" xr:uid="{00000000-0005-0000-0000-0000EC570000}"/>
    <cellStyle name="40% - Accent3 15 3 2" xfId="12630" xr:uid="{00000000-0005-0000-0000-0000ED570000}"/>
    <cellStyle name="40% - Accent3 15 3 2 2" xfId="46789" xr:uid="{00000000-0005-0000-0000-0000EE570000}"/>
    <cellStyle name="40% - Accent3 15 3 2 3" xfId="33469" xr:uid="{00000000-0005-0000-0000-0000EF570000}"/>
    <cellStyle name="40% - Accent3 15 3 3" xfId="26016" xr:uid="{00000000-0005-0000-0000-0000F0570000}"/>
    <cellStyle name="40% - Accent3 15 3 4" xfId="39338" xr:uid="{00000000-0005-0000-0000-0000F1570000}"/>
    <cellStyle name="40% - Accent3 15 3 5" xfId="20162" xr:uid="{00000000-0005-0000-0000-0000F2570000}"/>
    <cellStyle name="40% - Accent3 15 4" xfId="6708" xr:uid="{00000000-0005-0000-0000-0000F3570000}"/>
    <cellStyle name="40% - Accent3 15 4 2" xfId="14173" xr:uid="{00000000-0005-0000-0000-0000F4570000}"/>
    <cellStyle name="40% - Accent3 15 4 2 2" xfId="48332" xr:uid="{00000000-0005-0000-0000-0000F5570000}"/>
    <cellStyle name="40% - Accent3 15 4 2 3" xfId="35012" xr:uid="{00000000-0005-0000-0000-0000F6570000}"/>
    <cellStyle name="40% - Accent3 15 4 3" xfId="27559" xr:uid="{00000000-0005-0000-0000-0000F7570000}"/>
    <cellStyle name="40% - Accent3 15 4 4" xfId="40881" xr:uid="{00000000-0005-0000-0000-0000F8570000}"/>
    <cellStyle name="40% - Accent3 15 4 5" xfId="21705" xr:uid="{00000000-0005-0000-0000-0000F9570000}"/>
    <cellStyle name="40% - Accent3 15 5" xfId="9596" xr:uid="{00000000-0005-0000-0000-0000FA570000}"/>
    <cellStyle name="40% - Accent3 15 5 2" xfId="30437" xr:uid="{00000000-0005-0000-0000-0000FB570000}"/>
    <cellStyle name="40% - Accent3 15 5 3" xfId="43757" xr:uid="{00000000-0005-0000-0000-0000FC570000}"/>
    <cellStyle name="40% - Accent3 15 5 4" xfId="17130" xr:uid="{00000000-0005-0000-0000-0000FD570000}"/>
    <cellStyle name="40% - Accent3 15 6" xfId="8322" xr:uid="{00000000-0005-0000-0000-0000FE570000}"/>
    <cellStyle name="40% - Accent3 15 6 2" xfId="42493" xr:uid="{00000000-0005-0000-0000-0000FF570000}"/>
    <cellStyle name="40% - Accent3 15 6 3" xfId="29173" xr:uid="{00000000-0005-0000-0000-000000580000}"/>
    <cellStyle name="40% - Accent3 15 7" xfId="22984" xr:uid="{00000000-0005-0000-0000-000001580000}"/>
    <cellStyle name="40% - Accent3 15 8" xfId="36306" xr:uid="{00000000-0005-0000-0000-000002580000}"/>
    <cellStyle name="40% - Accent3 15 9" xfId="15866" xr:uid="{00000000-0005-0000-0000-000003580000}"/>
    <cellStyle name="40% - Accent3 16" xfId="2142" xr:uid="{00000000-0005-0000-0000-000004580000}"/>
    <cellStyle name="40% - Accent3 16 2" xfId="3685" xr:uid="{00000000-0005-0000-0000-000005580000}"/>
    <cellStyle name="40% - Accent3 16 2 2" xfId="11150" xr:uid="{00000000-0005-0000-0000-000006580000}"/>
    <cellStyle name="40% - Accent3 16 2 2 2" xfId="45310" xr:uid="{00000000-0005-0000-0000-000007580000}"/>
    <cellStyle name="40% - Accent3 16 2 2 3" xfId="31990" xr:uid="{00000000-0005-0000-0000-000008580000}"/>
    <cellStyle name="40% - Accent3 16 2 3" xfId="24537" xr:uid="{00000000-0005-0000-0000-000009580000}"/>
    <cellStyle name="40% - Accent3 16 2 4" xfId="37859" xr:uid="{00000000-0005-0000-0000-00000A580000}"/>
    <cellStyle name="40% - Accent3 16 2 5" xfId="18683" xr:uid="{00000000-0005-0000-0000-00000B580000}"/>
    <cellStyle name="40% - Accent3 16 3" xfId="5209" xr:uid="{00000000-0005-0000-0000-00000C580000}"/>
    <cellStyle name="40% - Accent3 16 3 2" xfId="12674" xr:uid="{00000000-0005-0000-0000-00000D580000}"/>
    <cellStyle name="40% - Accent3 16 3 2 2" xfId="46833" xr:uid="{00000000-0005-0000-0000-00000E580000}"/>
    <cellStyle name="40% - Accent3 16 3 2 3" xfId="33513" xr:uid="{00000000-0005-0000-0000-00000F580000}"/>
    <cellStyle name="40% - Accent3 16 3 3" xfId="26060" xr:uid="{00000000-0005-0000-0000-000010580000}"/>
    <cellStyle name="40% - Accent3 16 3 4" xfId="39382" xr:uid="{00000000-0005-0000-0000-000011580000}"/>
    <cellStyle name="40% - Accent3 16 3 5" xfId="20206" xr:uid="{00000000-0005-0000-0000-000012580000}"/>
    <cellStyle name="40% - Accent3 16 4" xfId="6752" xr:uid="{00000000-0005-0000-0000-000013580000}"/>
    <cellStyle name="40% - Accent3 16 4 2" xfId="14217" xr:uid="{00000000-0005-0000-0000-000014580000}"/>
    <cellStyle name="40% - Accent3 16 4 2 2" xfId="48376" xr:uid="{00000000-0005-0000-0000-000015580000}"/>
    <cellStyle name="40% - Accent3 16 4 2 3" xfId="35056" xr:uid="{00000000-0005-0000-0000-000016580000}"/>
    <cellStyle name="40% - Accent3 16 4 3" xfId="27603" xr:uid="{00000000-0005-0000-0000-000017580000}"/>
    <cellStyle name="40% - Accent3 16 4 4" xfId="40925" xr:uid="{00000000-0005-0000-0000-000018580000}"/>
    <cellStyle name="40% - Accent3 16 4 5" xfId="21749" xr:uid="{00000000-0005-0000-0000-000019580000}"/>
    <cellStyle name="40% - Accent3 16 5" xfId="9649" xr:uid="{00000000-0005-0000-0000-00001A580000}"/>
    <cellStyle name="40% - Accent3 16 5 2" xfId="30490" xr:uid="{00000000-0005-0000-0000-00001B580000}"/>
    <cellStyle name="40% - Accent3 16 5 3" xfId="43810" xr:uid="{00000000-0005-0000-0000-00001C580000}"/>
    <cellStyle name="40% - Accent3 16 5 4" xfId="17183" xr:uid="{00000000-0005-0000-0000-00001D580000}"/>
    <cellStyle name="40% - Accent3 16 6" xfId="8366" xr:uid="{00000000-0005-0000-0000-00001E580000}"/>
    <cellStyle name="40% - Accent3 16 6 2" xfId="42537" xr:uid="{00000000-0005-0000-0000-00001F580000}"/>
    <cellStyle name="40% - Accent3 16 6 3" xfId="29217" xr:uid="{00000000-0005-0000-0000-000020580000}"/>
    <cellStyle name="40% - Accent3 16 7" xfId="23037" xr:uid="{00000000-0005-0000-0000-000021580000}"/>
    <cellStyle name="40% - Accent3 16 8" xfId="36359" xr:uid="{00000000-0005-0000-0000-000022580000}"/>
    <cellStyle name="40% - Accent3 16 9" xfId="15910" xr:uid="{00000000-0005-0000-0000-000023580000}"/>
    <cellStyle name="40% - Accent3 17" xfId="2484" xr:uid="{00000000-0005-0000-0000-000024580000}"/>
    <cellStyle name="40% - Accent3 17 2" xfId="5545" xr:uid="{00000000-0005-0000-0000-000025580000}"/>
    <cellStyle name="40% - Accent3 17 2 2" xfId="13010" xr:uid="{00000000-0005-0000-0000-000026580000}"/>
    <cellStyle name="40% - Accent3 17 2 2 2" xfId="47169" xr:uid="{00000000-0005-0000-0000-000027580000}"/>
    <cellStyle name="40% - Accent3 17 2 2 3" xfId="33849" xr:uid="{00000000-0005-0000-0000-000028580000}"/>
    <cellStyle name="40% - Accent3 17 2 3" xfId="26396" xr:uid="{00000000-0005-0000-0000-000029580000}"/>
    <cellStyle name="40% - Accent3 17 2 4" xfId="39718" xr:uid="{00000000-0005-0000-0000-00002A580000}"/>
    <cellStyle name="40% - Accent3 17 2 5" xfId="20542" xr:uid="{00000000-0005-0000-0000-00002B580000}"/>
    <cellStyle name="40% - Accent3 17 3" xfId="7088" xr:uid="{00000000-0005-0000-0000-00002C580000}"/>
    <cellStyle name="40% - Accent3 17 3 2" xfId="14553" xr:uid="{00000000-0005-0000-0000-00002D580000}"/>
    <cellStyle name="40% - Accent3 17 3 2 2" xfId="48712" xr:uid="{00000000-0005-0000-0000-00002E580000}"/>
    <cellStyle name="40% - Accent3 17 3 2 3" xfId="35392" xr:uid="{00000000-0005-0000-0000-00002F580000}"/>
    <cellStyle name="40% - Accent3 17 3 3" xfId="27939" xr:uid="{00000000-0005-0000-0000-000030580000}"/>
    <cellStyle name="40% - Accent3 17 3 4" xfId="41261" xr:uid="{00000000-0005-0000-0000-000031580000}"/>
    <cellStyle name="40% - Accent3 17 3 5" xfId="22085" xr:uid="{00000000-0005-0000-0000-000032580000}"/>
    <cellStyle name="40% - Accent3 17 4" xfId="9991" xr:uid="{00000000-0005-0000-0000-000033580000}"/>
    <cellStyle name="40% - Accent3 17 4 2" xfId="30831" xr:uid="{00000000-0005-0000-0000-000034580000}"/>
    <cellStyle name="40% - Accent3 17 4 3" xfId="44151" xr:uid="{00000000-0005-0000-0000-000035580000}"/>
    <cellStyle name="40% - Accent3 17 4 4" xfId="17524" xr:uid="{00000000-0005-0000-0000-000036580000}"/>
    <cellStyle name="40% - Accent3 17 5" xfId="8702" xr:uid="{00000000-0005-0000-0000-000037580000}"/>
    <cellStyle name="40% - Accent3 17 5 2" xfId="42873" xr:uid="{00000000-0005-0000-0000-000038580000}"/>
    <cellStyle name="40% - Accent3 17 5 3" xfId="29553" xr:uid="{00000000-0005-0000-0000-000039580000}"/>
    <cellStyle name="40% - Accent3 17 6" xfId="23378" xr:uid="{00000000-0005-0000-0000-00003A580000}"/>
    <cellStyle name="40% - Accent3 17 7" xfId="36700" xr:uid="{00000000-0005-0000-0000-00003B580000}"/>
    <cellStyle name="40% - Accent3 17 8" xfId="16246" xr:uid="{00000000-0005-0000-0000-00003C580000}"/>
    <cellStyle name="40% - Accent3 18" xfId="4047" xr:uid="{00000000-0005-0000-0000-00003D580000}"/>
    <cellStyle name="40% - Accent3 18 2" xfId="11512" xr:uid="{00000000-0005-0000-0000-00003E580000}"/>
    <cellStyle name="40% - Accent3 18 2 2" xfId="45672" xr:uid="{00000000-0005-0000-0000-00003F580000}"/>
    <cellStyle name="40% - Accent3 18 2 3" xfId="32352" xr:uid="{00000000-0005-0000-0000-000040580000}"/>
    <cellStyle name="40% - Accent3 18 3" xfId="24899" xr:uid="{00000000-0005-0000-0000-000041580000}"/>
    <cellStyle name="40% - Accent3 18 4" xfId="38221" xr:uid="{00000000-0005-0000-0000-000042580000}"/>
    <cellStyle name="40% - Accent3 18 5" xfId="19045" xr:uid="{00000000-0005-0000-0000-000043580000}"/>
    <cellStyle name="40% - Accent3 19" xfId="5921" xr:uid="{00000000-0005-0000-0000-000044580000}"/>
    <cellStyle name="40% - Accent3 19 2" xfId="13386" xr:uid="{00000000-0005-0000-0000-000045580000}"/>
    <cellStyle name="40% - Accent3 19 2 2" xfId="47545" xr:uid="{00000000-0005-0000-0000-000046580000}"/>
    <cellStyle name="40% - Accent3 19 2 3" xfId="34225" xr:uid="{00000000-0005-0000-0000-000047580000}"/>
    <cellStyle name="40% - Accent3 19 3" xfId="26772" xr:uid="{00000000-0005-0000-0000-000048580000}"/>
    <cellStyle name="40% - Accent3 19 4" xfId="40094" xr:uid="{00000000-0005-0000-0000-000049580000}"/>
    <cellStyle name="40% - Accent3 19 5" xfId="20918" xr:uid="{00000000-0005-0000-0000-00004A580000}"/>
    <cellStyle name="40% - Accent3 2" xfId="54" xr:uid="{00000000-0005-0000-0000-00004B580000}"/>
    <cellStyle name="40% - Accent3 2 2" xfId="894" xr:uid="{00000000-0005-0000-0000-00004C580000}"/>
    <cellStyle name="40% - Accent3 2 3" xfId="2880" xr:uid="{00000000-0005-0000-0000-00004D580000}"/>
    <cellStyle name="40% - Accent3 2 3 2" xfId="4441" xr:uid="{00000000-0005-0000-0000-00004E580000}"/>
    <cellStyle name="40% - Accent3 2 3 2 2" xfId="11906" xr:uid="{00000000-0005-0000-0000-00004F580000}"/>
    <cellStyle name="40% - Accent3 2 3 2 2 2" xfId="46065" xr:uid="{00000000-0005-0000-0000-000050580000}"/>
    <cellStyle name="40% - Accent3 2 3 2 2 3" xfId="32745" xr:uid="{00000000-0005-0000-0000-000051580000}"/>
    <cellStyle name="40% - Accent3 2 3 2 3" xfId="25292" xr:uid="{00000000-0005-0000-0000-000052580000}"/>
    <cellStyle name="40% - Accent3 2 3 2 4" xfId="38614" xr:uid="{00000000-0005-0000-0000-000053580000}"/>
    <cellStyle name="40% - Accent3 2 3 2 5" xfId="19438" xr:uid="{00000000-0005-0000-0000-000054580000}"/>
    <cellStyle name="40% - Accent3 2 3 3" xfId="5984" xr:uid="{00000000-0005-0000-0000-000055580000}"/>
    <cellStyle name="40% - Accent3 2 3 3 2" xfId="13449" xr:uid="{00000000-0005-0000-0000-000056580000}"/>
    <cellStyle name="40% - Accent3 2 3 3 2 2" xfId="47608" xr:uid="{00000000-0005-0000-0000-000057580000}"/>
    <cellStyle name="40% - Accent3 2 3 3 2 3" xfId="34288" xr:uid="{00000000-0005-0000-0000-000058580000}"/>
    <cellStyle name="40% - Accent3 2 3 3 3" xfId="26835" xr:uid="{00000000-0005-0000-0000-000059580000}"/>
    <cellStyle name="40% - Accent3 2 3 3 4" xfId="40157" xr:uid="{00000000-0005-0000-0000-00005A580000}"/>
    <cellStyle name="40% - Accent3 2 3 3 5" xfId="20981" xr:uid="{00000000-0005-0000-0000-00005B580000}"/>
    <cellStyle name="40% - Accent3 2 3 4" xfId="10382" xr:uid="{00000000-0005-0000-0000-00005C580000}"/>
    <cellStyle name="40% - Accent3 2 3 4 2" xfId="31222" xr:uid="{00000000-0005-0000-0000-00005D580000}"/>
    <cellStyle name="40% - Accent3 2 3 4 3" xfId="44542" xr:uid="{00000000-0005-0000-0000-00005E580000}"/>
    <cellStyle name="40% - Accent3 2 3 4 4" xfId="17915" xr:uid="{00000000-0005-0000-0000-00005F580000}"/>
    <cellStyle name="40% - Accent3 2 3 5" xfId="7598" xr:uid="{00000000-0005-0000-0000-000060580000}"/>
    <cellStyle name="40% - Accent3 2 3 5 2" xfId="41769" xr:uid="{00000000-0005-0000-0000-000061580000}"/>
    <cellStyle name="40% - Accent3 2 3 5 3" xfId="28449" xr:uid="{00000000-0005-0000-0000-000062580000}"/>
    <cellStyle name="40% - Accent3 2 3 6" xfId="23769" xr:uid="{00000000-0005-0000-0000-000063580000}"/>
    <cellStyle name="40% - Accent3 2 3 7" xfId="37091" xr:uid="{00000000-0005-0000-0000-000064580000}"/>
    <cellStyle name="40% - Accent3 2 3 8" xfId="15142" xr:uid="{00000000-0005-0000-0000-000065580000}"/>
    <cellStyle name="40% - Accent3 2 4" xfId="8833" xr:uid="{00000000-0005-0000-0000-000066580000}"/>
    <cellStyle name="40% - Accent3 2 4 2" xfId="29683" xr:uid="{00000000-0005-0000-0000-000067580000}"/>
    <cellStyle name="40% - Accent3 2 4 3" xfId="43003" xr:uid="{00000000-0005-0000-0000-000068580000}"/>
    <cellStyle name="40% - Accent3 2 4 4" xfId="16376" xr:uid="{00000000-0005-0000-0000-000069580000}"/>
    <cellStyle name="40% - Accent3 2 5" xfId="22222" xr:uid="{00000000-0005-0000-0000-00006A580000}"/>
    <cellStyle name="40% - Accent3 2 6" xfId="35551" xr:uid="{00000000-0005-0000-0000-00006B580000}"/>
    <cellStyle name="40% - Accent3 20" xfId="7167" xr:uid="{00000000-0005-0000-0000-00006C580000}"/>
    <cellStyle name="40% - Accent3 20 2" xfId="14632" xr:uid="{00000000-0005-0000-0000-00006D580000}"/>
    <cellStyle name="40% - Accent3 20 2 2" xfId="48791" xr:uid="{00000000-0005-0000-0000-00006E580000}"/>
    <cellStyle name="40% - Accent3 20 2 3" xfId="35471" xr:uid="{00000000-0005-0000-0000-00006F580000}"/>
    <cellStyle name="40% - Accent3 20 3" xfId="28018" xr:uid="{00000000-0005-0000-0000-000070580000}"/>
    <cellStyle name="40% - Accent3 20 4" xfId="41340" xr:uid="{00000000-0005-0000-0000-000071580000}"/>
    <cellStyle name="40% - Accent3 20 5" xfId="22164" xr:uid="{00000000-0005-0000-0000-000072580000}"/>
    <cellStyle name="40% - Accent3 21" xfId="7197" xr:uid="{00000000-0005-0000-0000-000073580000}"/>
    <cellStyle name="40% - Accent3 21 2" xfId="28048" xr:uid="{00000000-0005-0000-0000-000074580000}"/>
    <cellStyle name="40% - Accent3 21 3" xfId="41370" xr:uid="{00000000-0005-0000-0000-000075580000}"/>
    <cellStyle name="40% - Accent3 21 4" xfId="22194" xr:uid="{00000000-0005-0000-0000-000076580000}"/>
    <cellStyle name="40% - Accent3 22" xfId="8817" xr:uid="{00000000-0005-0000-0000-000077580000}"/>
    <cellStyle name="40% - Accent3 22 2" xfId="29667" xr:uid="{00000000-0005-0000-0000-000078580000}"/>
    <cellStyle name="40% - Accent3 22 3" xfId="42987" xr:uid="{00000000-0005-0000-0000-000079580000}"/>
    <cellStyle name="40% - Accent3 22 4" xfId="16360" xr:uid="{00000000-0005-0000-0000-00007A580000}"/>
    <cellStyle name="40% - Accent3 23" xfId="14671" xr:uid="{00000000-0005-0000-0000-00007B580000}"/>
    <cellStyle name="40% - Accent3 23 2" xfId="48830" xr:uid="{00000000-0005-0000-0000-00007C580000}"/>
    <cellStyle name="40% - Accent3 23 3" xfId="35501" xr:uid="{00000000-0005-0000-0000-00007D580000}"/>
    <cellStyle name="40% - Accent3 24" xfId="14711" xr:uid="{00000000-0005-0000-0000-00007E580000}"/>
    <cellStyle name="40% - Accent3 24 2" xfId="48870" xr:uid="{00000000-0005-0000-0000-00007F580000}"/>
    <cellStyle name="40% - Accent3 24 3" xfId="22206" xr:uid="{00000000-0005-0000-0000-000080580000}"/>
    <cellStyle name="40% - Accent3 25" xfId="14742" xr:uid="{00000000-0005-0000-0000-000081580000}"/>
    <cellStyle name="40% - Accent3 26" xfId="48901" xr:uid="{00000000-0005-0000-0000-000082580000}"/>
    <cellStyle name="40% - Accent3 3" xfId="512" xr:uid="{00000000-0005-0000-0000-000083580000}"/>
    <cellStyle name="40% - Accent3 3 2" xfId="1154" xr:uid="{00000000-0005-0000-0000-000084580000}"/>
    <cellStyle name="40% - Accent3 3 3" xfId="2909" xr:uid="{00000000-0005-0000-0000-000085580000}"/>
    <cellStyle name="40% - Accent3 3 3 2" xfId="4467" xr:uid="{00000000-0005-0000-0000-000086580000}"/>
    <cellStyle name="40% - Accent3 3 3 2 2" xfId="11932" xr:uid="{00000000-0005-0000-0000-000087580000}"/>
    <cellStyle name="40% - Accent3 3 3 2 2 2" xfId="46091" xr:uid="{00000000-0005-0000-0000-000088580000}"/>
    <cellStyle name="40% - Accent3 3 3 2 2 3" xfId="32771" xr:uid="{00000000-0005-0000-0000-000089580000}"/>
    <cellStyle name="40% - Accent3 3 3 2 3" xfId="25318" xr:uid="{00000000-0005-0000-0000-00008A580000}"/>
    <cellStyle name="40% - Accent3 3 3 2 4" xfId="38640" xr:uid="{00000000-0005-0000-0000-00008B580000}"/>
    <cellStyle name="40% - Accent3 3 3 2 5" xfId="19464" xr:uid="{00000000-0005-0000-0000-00008C580000}"/>
    <cellStyle name="40% - Accent3 3 3 3" xfId="6010" xr:uid="{00000000-0005-0000-0000-00008D580000}"/>
    <cellStyle name="40% - Accent3 3 3 3 2" xfId="13475" xr:uid="{00000000-0005-0000-0000-00008E580000}"/>
    <cellStyle name="40% - Accent3 3 3 3 2 2" xfId="47634" xr:uid="{00000000-0005-0000-0000-00008F580000}"/>
    <cellStyle name="40% - Accent3 3 3 3 2 3" xfId="34314" xr:uid="{00000000-0005-0000-0000-000090580000}"/>
    <cellStyle name="40% - Accent3 3 3 3 3" xfId="26861" xr:uid="{00000000-0005-0000-0000-000091580000}"/>
    <cellStyle name="40% - Accent3 3 3 3 4" xfId="40183" xr:uid="{00000000-0005-0000-0000-000092580000}"/>
    <cellStyle name="40% - Accent3 3 3 3 5" xfId="21007" xr:uid="{00000000-0005-0000-0000-000093580000}"/>
    <cellStyle name="40% - Accent3 3 3 4" xfId="10408" xr:uid="{00000000-0005-0000-0000-000094580000}"/>
    <cellStyle name="40% - Accent3 3 3 4 2" xfId="31248" xr:uid="{00000000-0005-0000-0000-000095580000}"/>
    <cellStyle name="40% - Accent3 3 3 4 3" xfId="44568" xr:uid="{00000000-0005-0000-0000-000096580000}"/>
    <cellStyle name="40% - Accent3 3 3 4 4" xfId="17941" xr:uid="{00000000-0005-0000-0000-000097580000}"/>
    <cellStyle name="40% - Accent3 3 3 5" xfId="7624" xr:uid="{00000000-0005-0000-0000-000098580000}"/>
    <cellStyle name="40% - Accent3 3 3 5 2" xfId="41795" xr:uid="{00000000-0005-0000-0000-000099580000}"/>
    <cellStyle name="40% - Accent3 3 3 5 3" xfId="28475" xr:uid="{00000000-0005-0000-0000-00009A580000}"/>
    <cellStyle name="40% - Accent3 3 3 6" xfId="23795" xr:uid="{00000000-0005-0000-0000-00009B580000}"/>
    <cellStyle name="40% - Accent3 3 3 7" xfId="37117" xr:uid="{00000000-0005-0000-0000-00009C580000}"/>
    <cellStyle name="40% - Accent3 3 3 8" xfId="15168" xr:uid="{00000000-0005-0000-0000-00009D580000}"/>
    <cellStyle name="40% - Accent3 3 4" xfId="8887" xr:uid="{00000000-0005-0000-0000-00009E580000}"/>
    <cellStyle name="40% - Accent3 3 4 2" xfId="29728" xr:uid="{00000000-0005-0000-0000-00009F580000}"/>
    <cellStyle name="40% - Accent3 3 4 3" xfId="43048" xr:uid="{00000000-0005-0000-0000-0000A0580000}"/>
    <cellStyle name="40% - Accent3 3 4 4" xfId="16421" xr:uid="{00000000-0005-0000-0000-0000A1580000}"/>
    <cellStyle name="40% - Accent3 3 5" xfId="22273" xr:uid="{00000000-0005-0000-0000-0000A2580000}"/>
    <cellStyle name="40% - Accent3 3 6" xfId="35597" xr:uid="{00000000-0005-0000-0000-0000A3580000}"/>
    <cellStyle name="40% - Accent3 4" xfId="529" xr:uid="{00000000-0005-0000-0000-0000A4580000}"/>
    <cellStyle name="40% - Accent3 4 2" xfId="3001" xr:uid="{00000000-0005-0000-0000-0000A5580000}"/>
    <cellStyle name="40% - Accent3 4 2 2" xfId="10481" xr:uid="{00000000-0005-0000-0000-0000A6580000}"/>
    <cellStyle name="40% - Accent3 4 2 2 2" xfId="44641" xr:uid="{00000000-0005-0000-0000-0000A7580000}"/>
    <cellStyle name="40% - Accent3 4 2 2 3" xfId="31321" xr:uid="{00000000-0005-0000-0000-0000A8580000}"/>
    <cellStyle name="40% - Accent3 4 2 3" xfId="23868" xr:uid="{00000000-0005-0000-0000-0000A9580000}"/>
    <cellStyle name="40% - Accent3 4 2 4" xfId="37190" xr:uid="{00000000-0005-0000-0000-0000AA580000}"/>
    <cellStyle name="40% - Accent3 4 2 5" xfId="18014" xr:uid="{00000000-0005-0000-0000-0000AB580000}"/>
    <cellStyle name="40% - Accent3 4 3" xfId="4540" xr:uid="{00000000-0005-0000-0000-0000AC580000}"/>
    <cellStyle name="40% - Accent3 4 3 2" xfId="12005" xr:uid="{00000000-0005-0000-0000-0000AD580000}"/>
    <cellStyle name="40% - Accent3 4 3 2 2" xfId="46164" xr:uid="{00000000-0005-0000-0000-0000AE580000}"/>
    <cellStyle name="40% - Accent3 4 3 2 3" xfId="32844" xr:uid="{00000000-0005-0000-0000-0000AF580000}"/>
    <cellStyle name="40% - Accent3 4 3 3" xfId="25391" xr:uid="{00000000-0005-0000-0000-0000B0580000}"/>
    <cellStyle name="40% - Accent3 4 3 4" xfId="38713" xr:uid="{00000000-0005-0000-0000-0000B1580000}"/>
    <cellStyle name="40% - Accent3 4 3 5" xfId="19537" xr:uid="{00000000-0005-0000-0000-0000B2580000}"/>
    <cellStyle name="40% - Accent3 4 4" xfId="6083" xr:uid="{00000000-0005-0000-0000-0000B3580000}"/>
    <cellStyle name="40% - Accent3 4 4 2" xfId="13548" xr:uid="{00000000-0005-0000-0000-0000B4580000}"/>
    <cellStyle name="40% - Accent3 4 4 2 2" xfId="47707" xr:uid="{00000000-0005-0000-0000-0000B5580000}"/>
    <cellStyle name="40% - Accent3 4 4 2 3" xfId="34387" xr:uid="{00000000-0005-0000-0000-0000B6580000}"/>
    <cellStyle name="40% - Accent3 4 4 3" xfId="26934" xr:uid="{00000000-0005-0000-0000-0000B7580000}"/>
    <cellStyle name="40% - Accent3 4 4 4" xfId="40256" xr:uid="{00000000-0005-0000-0000-0000B8580000}"/>
    <cellStyle name="40% - Accent3 4 4 5" xfId="21080" xr:uid="{00000000-0005-0000-0000-0000B9580000}"/>
    <cellStyle name="40% - Accent3 4 5" xfId="8904" xr:uid="{00000000-0005-0000-0000-0000BA580000}"/>
    <cellStyle name="40% - Accent3 4 5 2" xfId="29745" xr:uid="{00000000-0005-0000-0000-0000BB580000}"/>
    <cellStyle name="40% - Accent3 4 5 3" xfId="43065" xr:uid="{00000000-0005-0000-0000-0000BC580000}"/>
    <cellStyle name="40% - Accent3 4 5 4" xfId="16438" xr:uid="{00000000-0005-0000-0000-0000BD580000}"/>
    <cellStyle name="40% - Accent3 4 6" xfId="7697" xr:uid="{00000000-0005-0000-0000-0000BE580000}"/>
    <cellStyle name="40% - Accent3 4 6 2" xfId="41868" xr:uid="{00000000-0005-0000-0000-0000BF580000}"/>
    <cellStyle name="40% - Accent3 4 6 3" xfId="28548" xr:uid="{00000000-0005-0000-0000-0000C0580000}"/>
    <cellStyle name="40% - Accent3 4 7" xfId="22290" xr:uid="{00000000-0005-0000-0000-0000C1580000}"/>
    <cellStyle name="40% - Accent3 4 8" xfId="35614" xr:uid="{00000000-0005-0000-0000-0000C2580000}"/>
    <cellStyle name="40% - Accent3 4 9" xfId="15241" xr:uid="{00000000-0005-0000-0000-0000C3580000}"/>
    <cellStyle name="40% - Accent3 5" xfId="546" xr:uid="{00000000-0005-0000-0000-0000C4580000}"/>
    <cellStyle name="40% - Accent3 5 2" xfId="2885" xr:uid="{00000000-0005-0000-0000-0000C5580000}"/>
    <cellStyle name="40% - Accent3 5 2 2" xfId="10386" xr:uid="{00000000-0005-0000-0000-0000C6580000}"/>
    <cellStyle name="40% - Accent3 5 2 2 2" xfId="44546" xr:uid="{00000000-0005-0000-0000-0000C7580000}"/>
    <cellStyle name="40% - Accent3 5 2 2 3" xfId="31226" xr:uid="{00000000-0005-0000-0000-0000C8580000}"/>
    <cellStyle name="40% - Accent3 5 2 3" xfId="23773" xr:uid="{00000000-0005-0000-0000-0000C9580000}"/>
    <cellStyle name="40% - Accent3 5 2 4" xfId="37095" xr:uid="{00000000-0005-0000-0000-0000CA580000}"/>
    <cellStyle name="40% - Accent3 5 2 5" xfId="17919" xr:uid="{00000000-0005-0000-0000-0000CB580000}"/>
    <cellStyle name="40% - Accent3 5 3" xfId="4445" xr:uid="{00000000-0005-0000-0000-0000CC580000}"/>
    <cellStyle name="40% - Accent3 5 3 2" xfId="11910" xr:uid="{00000000-0005-0000-0000-0000CD580000}"/>
    <cellStyle name="40% - Accent3 5 3 2 2" xfId="46069" xr:uid="{00000000-0005-0000-0000-0000CE580000}"/>
    <cellStyle name="40% - Accent3 5 3 2 3" xfId="32749" xr:uid="{00000000-0005-0000-0000-0000CF580000}"/>
    <cellStyle name="40% - Accent3 5 3 3" xfId="25296" xr:uid="{00000000-0005-0000-0000-0000D0580000}"/>
    <cellStyle name="40% - Accent3 5 3 4" xfId="38618" xr:uid="{00000000-0005-0000-0000-0000D1580000}"/>
    <cellStyle name="40% - Accent3 5 3 5" xfId="19442" xr:uid="{00000000-0005-0000-0000-0000D2580000}"/>
    <cellStyle name="40% - Accent3 5 4" xfId="5988" xr:uid="{00000000-0005-0000-0000-0000D3580000}"/>
    <cellStyle name="40% - Accent3 5 4 2" xfId="13453" xr:uid="{00000000-0005-0000-0000-0000D4580000}"/>
    <cellStyle name="40% - Accent3 5 4 2 2" xfId="47612" xr:uid="{00000000-0005-0000-0000-0000D5580000}"/>
    <cellStyle name="40% - Accent3 5 4 2 3" xfId="34292" xr:uid="{00000000-0005-0000-0000-0000D6580000}"/>
    <cellStyle name="40% - Accent3 5 4 3" xfId="26839" xr:uid="{00000000-0005-0000-0000-0000D7580000}"/>
    <cellStyle name="40% - Accent3 5 4 4" xfId="40161" xr:uid="{00000000-0005-0000-0000-0000D8580000}"/>
    <cellStyle name="40% - Accent3 5 4 5" xfId="20985" xr:uid="{00000000-0005-0000-0000-0000D9580000}"/>
    <cellStyle name="40% - Accent3 5 5" xfId="8921" xr:uid="{00000000-0005-0000-0000-0000DA580000}"/>
    <cellStyle name="40% - Accent3 5 5 2" xfId="29762" xr:uid="{00000000-0005-0000-0000-0000DB580000}"/>
    <cellStyle name="40% - Accent3 5 5 3" xfId="43082" xr:uid="{00000000-0005-0000-0000-0000DC580000}"/>
    <cellStyle name="40% - Accent3 5 5 4" xfId="16455" xr:uid="{00000000-0005-0000-0000-0000DD580000}"/>
    <cellStyle name="40% - Accent3 5 6" xfId="7602" xr:uid="{00000000-0005-0000-0000-0000DE580000}"/>
    <cellStyle name="40% - Accent3 5 6 2" xfId="41773" xr:uid="{00000000-0005-0000-0000-0000DF580000}"/>
    <cellStyle name="40% - Accent3 5 6 3" xfId="28453" xr:uid="{00000000-0005-0000-0000-0000E0580000}"/>
    <cellStyle name="40% - Accent3 5 7" xfId="22307" xr:uid="{00000000-0005-0000-0000-0000E1580000}"/>
    <cellStyle name="40% - Accent3 5 8" xfId="35631" xr:uid="{00000000-0005-0000-0000-0000E2580000}"/>
    <cellStyle name="40% - Accent3 5 9" xfId="15146" xr:uid="{00000000-0005-0000-0000-0000E3580000}"/>
    <cellStyle name="40% - Accent3 6" xfId="563" xr:uid="{00000000-0005-0000-0000-0000E4580000}"/>
    <cellStyle name="40% - Accent3 6 2" xfId="2888" xr:uid="{00000000-0005-0000-0000-0000E5580000}"/>
    <cellStyle name="40% - Accent3 6 2 2" xfId="10389" xr:uid="{00000000-0005-0000-0000-0000E6580000}"/>
    <cellStyle name="40% - Accent3 6 2 2 2" xfId="44549" xr:uid="{00000000-0005-0000-0000-0000E7580000}"/>
    <cellStyle name="40% - Accent3 6 2 2 3" xfId="31229" xr:uid="{00000000-0005-0000-0000-0000E8580000}"/>
    <cellStyle name="40% - Accent3 6 2 3" xfId="23776" xr:uid="{00000000-0005-0000-0000-0000E9580000}"/>
    <cellStyle name="40% - Accent3 6 2 4" xfId="37098" xr:uid="{00000000-0005-0000-0000-0000EA580000}"/>
    <cellStyle name="40% - Accent3 6 2 5" xfId="17922" xr:uid="{00000000-0005-0000-0000-0000EB580000}"/>
    <cellStyle name="40% - Accent3 6 3" xfId="4448" xr:uid="{00000000-0005-0000-0000-0000EC580000}"/>
    <cellStyle name="40% - Accent3 6 3 2" xfId="11913" xr:uid="{00000000-0005-0000-0000-0000ED580000}"/>
    <cellStyle name="40% - Accent3 6 3 2 2" xfId="46072" xr:uid="{00000000-0005-0000-0000-0000EE580000}"/>
    <cellStyle name="40% - Accent3 6 3 2 3" xfId="32752" xr:uid="{00000000-0005-0000-0000-0000EF580000}"/>
    <cellStyle name="40% - Accent3 6 3 3" xfId="25299" xr:uid="{00000000-0005-0000-0000-0000F0580000}"/>
    <cellStyle name="40% - Accent3 6 3 4" xfId="38621" xr:uid="{00000000-0005-0000-0000-0000F1580000}"/>
    <cellStyle name="40% - Accent3 6 3 5" xfId="19445" xr:uid="{00000000-0005-0000-0000-0000F2580000}"/>
    <cellStyle name="40% - Accent3 6 4" xfId="5991" xr:uid="{00000000-0005-0000-0000-0000F3580000}"/>
    <cellStyle name="40% - Accent3 6 4 2" xfId="13456" xr:uid="{00000000-0005-0000-0000-0000F4580000}"/>
    <cellStyle name="40% - Accent3 6 4 2 2" xfId="47615" xr:uid="{00000000-0005-0000-0000-0000F5580000}"/>
    <cellStyle name="40% - Accent3 6 4 2 3" xfId="34295" xr:uid="{00000000-0005-0000-0000-0000F6580000}"/>
    <cellStyle name="40% - Accent3 6 4 3" xfId="26842" xr:uid="{00000000-0005-0000-0000-0000F7580000}"/>
    <cellStyle name="40% - Accent3 6 4 4" xfId="40164" xr:uid="{00000000-0005-0000-0000-0000F8580000}"/>
    <cellStyle name="40% - Accent3 6 4 5" xfId="20988" xr:uid="{00000000-0005-0000-0000-0000F9580000}"/>
    <cellStyle name="40% - Accent3 6 5" xfId="8938" xr:uid="{00000000-0005-0000-0000-0000FA580000}"/>
    <cellStyle name="40% - Accent3 6 5 2" xfId="29779" xr:uid="{00000000-0005-0000-0000-0000FB580000}"/>
    <cellStyle name="40% - Accent3 6 5 3" xfId="43099" xr:uid="{00000000-0005-0000-0000-0000FC580000}"/>
    <cellStyle name="40% - Accent3 6 5 4" xfId="16472" xr:uid="{00000000-0005-0000-0000-0000FD580000}"/>
    <cellStyle name="40% - Accent3 6 6" xfId="7605" xr:uid="{00000000-0005-0000-0000-0000FE580000}"/>
    <cellStyle name="40% - Accent3 6 6 2" xfId="41776" xr:uid="{00000000-0005-0000-0000-0000FF580000}"/>
    <cellStyle name="40% - Accent3 6 6 3" xfId="28456" xr:uid="{00000000-0005-0000-0000-000000590000}"/>
    <cellStyle name="40% - Accent3 6 7" xfId="22324" xr:uid="{00000000-0005-0000-0000-000001590000}"/>
    <cellStyle name="40% - Accent3 6 8" xfId="35648" xr:uid="{00000000-0005-0000-0000-000002590000}"/>
    <cellStyle name="40% - Accent3 6 9" xfId="15149" xr:uid="{00000000-0005-0000-0000-000003590000}"/>
    <cellStyle name="40% - Accent3 7" xfId="590" xr:uid="{00000000-0005-0000-0000-000004590000}"/>
    <cellStyle name="40% - Accent3 7 2" xfId="2988" xr:uid="{00000000-0005-0000-0000-000005590000}"/>
    <cellStyle name="40% - Accent3 7 2 2" xfId="10470" xr:uid="{00000000-0005-0000-0000-000006590000}"/>
    <cellStyle name="40% - Accent3 7 2 2 2" xfId="44630" xr:uid="{00000000-0005-0000-0000-000007590000}"/>
    <cellStyle name="40% - Accent3 7 2 2 3" xfId="31310" xr:uid="{00000000-0005-0000-0000-000008590000}"/>
    <cellStyle name="40% - Accent3 7 2 3" xfId="23857" xr:uid="{00000000-0005-0000-0000-000009590000}"/>
    <cellStyle name="40% - Accent3 7 2 4" xfId="37179" xr:uid="{00000000-0005-0000-0000-00000A590000}"/>
    <cellStyle name="40% - Accent3 7 2 5" xfId="18003" xr:uid="{00000000-0005-0000-0000-00000B590000}"/>
    <cellStyle name="40% - Accent3 7 3" xfId="4529" xr:uid="{00000000-0005-0000-0000-00000C590000}"/>
    <cellStyle name="40% - Accent3 7 3 2" xfId="11994" xr:uid="{00000000-0005-0000-0000-00000D590000}"/>
    <cellStyle name="40% - Accent3 7 3 2 2" xfId="46153" xr:uid="{00000000-0005-0000-0000-00000E590000}"/>
    <cellStyle name="40% - Accent3 7 3 2 3" xfId="32833" xr:uid="{00000000-0005-0000-0000-00000F590000}"/>
    <cellStyle name="40% - Accent3 7 3 3" xfId="25380" xr:uid="{00000000-0005-0000-0000-000010590000}"/>
    <cellStyle name="40% - Accent3 7 3 4" xfId="38702" xr:uid="{00000000-0005-0000-0000-000011590000}"/>
    <cellStyle name="40% - Accent3 7 3 5" xfId="19526" xr:uid="{00000000-0005-0000-0000-000012590000}"/>
    <cellStyle name="40% - Accent3 7 4" xfId="6072" xr:uid="{00000000-0005-0000-0000-000013590000}"/>
    <cellStyle name="40% - Accent3 7 4 2" xfId="13537" xr:uid="{00000000-0005-0000-0000-000014590000}"/>
    <cellStyle name="40% - Accent3 7 4 2 2" xfId="47696" xr:uid="{00000000-0005-0000-0000-000015590000}"/>
    <cellStyle name="40% - Accent3 7 4 2 3" xfId="34376" xr:uid="{00000000-0005-0000-0000-000016590000}"/>
    <cellStyle name="40% - Accent3 7 4 3" xfId="26923" xr:uid="{00000000-0005-0000-0000-000017590000}"/>
    <cellStyle name="40% - Accent3 7 4 4" xfId="40245" xr:uid="{00000000-0005-0000-0000-000018590000}"/>
    <cellStyle name="40% - Accent3 7 4 5" xfId="21069" xr:uid="{00000000-0005-0000-0000-000019590000}"/>
    <cellStyle name="40% - Accent3 7 5" xfId="8965" xr:uid="{00000000-0005-0000-0000-00001A590000}"/>
    <cellStyle name="40% - Accent3 7 5 2" xfId="29806" xr:uid="{00000000-0005-0000-0000-00001B590000}"/>
    <cellStyle name="40% - Accent3 7 5 3" xfId="43126" xr:uid="{00000000-0005-0000-0000-00001C590000}"/>
    <cellStyle name="40% - Accent3 7 5 4" xfId="16499" xr:uid="{00000000-0005-0000-0000-00001D590000}"/>
    <cellStyle name="40% - Accent3 7 6" xfId="7686" xr:uid="{00000000-0005-0000-0000-00001E590000}"/>
    <cellStyle name="40% - Accent3 7 6 2" xfId="41857" xr:uid="{00000000-0005-0000-0000-00001F590000}"/>
    <cellStyle name="40% - Accent3 7 6 3" xfId="28537" xr:uid="{00000000-0005-0000-0000-000020590000}"/>
    <cellStyle name="40% - Accent3 7 7" xfId="22351" xr:uid="{00000000-0005-0000-0000-000021590000}"/>
    <cellStyle name="40% - Accent3 7 8" xfId="35675" xr:uid="{00000000-0005-0000-0000-000022590000}"/>
    <cellStyle name="40% - Accent3 7 9" xfId="15230" xr:uid="{00000000-0005-0000-0000-000023590000}"/>
    <cellStyle name="40% - Accent3 8" xfId="866" xr:uid="{00000000-0005-0000-0000-000024590000}"/>
    <cellStyle name="40% - Accent3 9" xfId="1181" xr:uid="{00000000-0005-0000-0000-000025590000}"/>
    <cellStyle name="40% - Accent3 9 2" xfId="3067" xr:uid="{00000000-0005-0000-0000-000026590000}"/>
    <cellStyle name="40% - Accent3 9 2 2" xfId="10540" xr:uid="{00000000-0005-0000-0000-000027590000}"/>
    <cellStyle name="40% - Accent3 9 2 2 2" xfId="44700" xr:uid="{00000000-0005-0000-0000-000028590000}"/>
    <cellStyle name="40% - Accent3 9 2 2 3" xfId="31380" xr:uid="{00000000-0005-0000-0000-000029590000}"/>
    <cellStyle name="40% - Accent3 9 2 3" xfId="23927" xr:uid="{00000000-0005-0000-0000-00002A590000}"/>
    <cellStyle name="40% - Accent3 9 2 4" xfId="37249" xr:uid="{00000000-0005-0000-0000-00002B590000}"/>
    <cellStyle name="40% - Accent3 9 2 5" xfId="18073" xr:uid="{00000000-0005-0000-0000-00002C590000}"/>
    <cellStyle name="40% - Accent3 9 3" xfId="4599" xr:uid="{00000000-0005-0000-0000-00002D590000}"/>
    <cellStyle name="40% - Accent3 9 3 2" xfId="12064" xr:uid="{00000000-0005-0000-0000-00002E590000}"/>
    <cellStyle name="40% - Accent3 9 3 2 2" xfId="46223" xr:uid="{00000000-0005-0000-0000-00002F590000}"/>
    <cellStyle name="40% - Accent3 9 3 2 3" xfId="32903" xr:uid="{00000000-0005-0000-0000-000030590000}"/>
    <cellStyle name="40% - Accent3 9 3 3" xfId="25450" xr:uid="{00000000-0005-0000-0000-000031590000}"/>
    <cellStyle name="40% - Accent3 9 3 4" xfId="38772" xr:uid="{00000000-0005-0000-0000-000032590000}"/>
    <cellStyle name="40% - Accent3 9 3 5" xfId="19596" xr:uid="{00000000-0005-0000-0000-000033590000}"/>
    <cellStyle name="40% - Accent3 9 4" xfId="6142" xr:uid="{00000000-0005-0000-0000-000034590000}"/>
    <cellStyle name="40% - Accent3 9 4 2" xfId="13607" xr:uid="{00000000-0005-0000-0000-000035590000}"/>
    <cellStyle name="40% - Accent3 9 4 2 2" xfId="47766" xr:uid="{00000000-0005-0000-0000-000036590000}"/>
    <cellStyle name="40% - Accent3 9 4 2 3" xfId="34446" xr:uid="{00000000-0005-0000-0000-000037590000}"/>
    <cellStyle name="40% - Accent3 9 4 3" xfId="26993" xr:uid="{00000000-0005-0000-0000-000038590000}"/>
    <cellStyle name="40% - Accent3 9 4 4" xfId="40315" xr:uid="{00000000-0005-0000-0000-000039590000}"/>
    <cellStyle name="40% - Accent3 9 4 5" xfId="21139" xr:uid="{00000000-0005-0000-0000-00003A590000}"/>
    <cellStyle name="40% - Accent3 9 5" xfId="9030" xr:uid="{00000000-0005-0000-0000-00003B590000}"/>
    <cellStyle name="40% - Accent3 9 5 2" xfId="29871" xr:uid="{00000000-0005-0000-0000-00003C590000}"/>
    <cellStyle name="40% - Accent3 9 5 3" xfId="43191" xr:uid="{00000000-0005-0000-0000-00003D590000}"/>
    <cellStyle name="40% - Accent3 9 5 4" xfId="16564" xr:uid="{00000000-0005-0000-0000-00003E590000}"/>
    <cellStyle name="40% - Accent3 9 6" xfId="7756" xr:uid="{00000000-0005-0000-0000-00003F590000}"/>
    <cellStyle name="40% - Accent3 9 6 2" xfId="41927" xr:uid="{00000000-0005-0000-0000-000040590000}"/>
    <cellStyle name="40% - Accent3 9 6 3" xfId="28607" xr:uid="{00000000-0005-0000-0000-000041590000}"/>
    <cellStyle name="40% - Accent3 9 7" xfId="22417" xr:uid="{00000000-0005-0000-0000-000042590000}"/>
    <cellStyle name="40% - Accent3 9 8" xfId="35740" xr:uid="{00000000-0005-0000-0000-000043590000}"/>
    <cellStyle name="40% - Accent3 9 9" xfId="15300" xr:uid="{00000000-0005-0000-0000-000044590000}"/>
    <cellStyle name="40% - Accent4" xfId="35" builtinId="43" customBuiltin="1"/>
    <cellStyle name="40% - Accent4 10" xfId="1261" xr:uid="{00000000-0005-0000-0000-000046590000}"/>
    <cellStyle name="40% - Accent4 10 2" xfId="3144" xr:uid="{00000000-0005-0000-0000-000047590000}"/>
    <cellStyle name="40% - Accent4 10 2 2" xfId="10613" xr:uid="{00000000-0005-0000-0000-000048590000}"/>
    <cellStyle name="40% - Accent4 10 2 2 2" xfId="44773" xr:uid="{00000000-0005-0000-0000-000049590000}"/>
    <cellStyle name="40% - Accent4 10 2 2 3" xfId="31453" xr:uid="{00000000-0005-0000-0000-00004A590000}"/>
    <cellStyle name="40% - Accent4 10 2 3" xfId="24000" xr:uid="{00000000-0005-0000-0000-00004B590000}"/>
    <cellStyle name="40% - Accent4 10 2 4" xfId="37322" xr:uid="{00000000-0005-0000-0000-00004C590000}"/>
    <cellStyle name="40% - Accent4 10 2 5" xfId="18146" xr:uid="{00000000-0005-0000-0000-00004D590000}"/>
    <cellStyle name="40% - Accent4 10 3" xfId="4672" xr:uid="{00000000-0005-0000-0000-00004E590000}"/>
    <cellStyle name="40% - Accent4 10 3 2" xfId="12137" xr:uid="{00000000-0005-0000-0000-00004F590000}"/>
    <cellStyle name="40% - Accent4 10 3 2 2" xfId="46296" xr:uid="{00000000-0005-0000-0000-000050590000}"/>
    <cellStyle name="40% - Accent4 10 3 2 3" xfId="32976" xr:uid="{00000000-0005-0000-0000-000051590000}"/>
    <cellStyle name="40% - Accent4 10 3 3" xfId="25523" xr:uid="{00000000-0005-0000-0000-000052590000}"/>
    <cellStyle name="40% - Accent4 10 3 4" xfId="38845" xr:uid="{00000000-0005-0000-0000-000053590000}"/>
    <cellStyle name="40% - Accent4 10 3 5" xfId="19669" xr:uid="{00000000-0005-0000-0000-000054590000}"/>
    <cellStyle name="40% - Accent4 10 4" xfId="6215" xr:uid="{00000000-0005-0000-0000-000055590000}"/>
    <cellStyle name="40% - Accent4 10 4 2" xfId="13680" xr:uid="{00000000-0005-0000-0000-000056590000}"/>
    <cellStyle name="40% - Accent4 10 4 2 2" xfId="47839" xr:uid="{00000000-0005-0000-0000-000057590000}"/>
    <cellStyle name="40% - Accent4 10 4 2 3" xfId="34519" xr:uid="{00000000-0005-0000-0000-000058590000}"/>
    <cellStyle name="40% - Accent4 10 4 3" xfId="27066" xr:uid="{00000000-0005-0000-0000-000059590000}"/>
    <cellStyle name="40% - Accent4 10 4 4" xfId="40388" xr:uid="{00000000-0005-0000-0000-00005A590000}"/>
    <cellStyle name="40% - Accent4 10 4 5" xfId="21212" xr:uid="{00000000-0005-0000-0000-00005B590000}"/>
    <cellStyle name="40% - Accent4 10 5" xfId="9103" xr:uid="{00000000-0005-0000-0000-00005C590000}"/>
    <cellStyle name="40% - Accent4 10 5 2" xfId="29944" xr:uid="{00000000-0005-0000-0000-00005D590000}"/>
    <cellStyle name="40% - Accent4 10 5 3" xfId="43264" xr:uid="{00000000-0005-0000-0000-00005E590000}"/>
    <cellStyle name="40% - Accent4 10 5 4" xfId="16637" xr:uid="{00000000-0005-0000-0000-00005F590000}"/>
    <cellStyle name="40% - Accent4 10 6" xfId="7829" xr:uid="{00000000-0005-0000-0000-000060590000}"/>
    <cellStyle name="40% - Accent4 10 6 2" xfId="42000" xr:uid="{00000000-0005-0000-0000-000061590000}"/>
    <cellStyle name="40% - Accent4 10 6 3" xfId="28680" xr:uid="{00000000-0005-0000-0000-000062590000}"/>
    <cellStyle name="40% - Accent4 10 7" xfId="22490" xr:uid="{00000000-0005-0000-0000-000063590000}"/>
    <cellStyle name="40% - Accent4 10 8" xfId="35813" xr:uid="{00000000-0005-0000-0000-000064590000}"/>
    <cellStyle name="40% - Accent4 10 9" xfId="15373" xr:uid="{00000000-0005-0000-0000-000065590000}"/>
    <cellStyle name="40% - Accent4 11" xfId="1756" xr:uid="{00000000-0005-0000-0000-000066590000}"/>
    <cellStyle name="40% - Accent4 11 2" xfId="3316" xr:uid="{00000000-0005-0000-0000-000067590000}"/>
    <cellStyle name="40% - Accent4 11 2 2" xfId="10781" xr:uid="{00000000-0005-0000-0000-000068590000}"/>
    <cellStyle name="40% - Accent4 11 2 2 2" xfId="44941" xr:uid="{00000000-0005-0000-0000-000069590000}"/>
    <cellStyle name="40% - Accent4 11 2 2 3" xfId="31621" xr:uid="{00000000-0005-0000-0000-00006A590000}"/>
    <cellStyle name="40% - Accent4 11 2 3" xfId="24168" xr:uid="{00000000-0005-0000-0000-00006B590000}"/>
    <cellStyle name="40% - Accent4 11 2 4" xfId="37490" xr:uid="{00000000-0005-0000-0000-00006C590000}"/>
    <cellStyle name="40% - Accent4 11 2 5" xfId="18314" xr:uid="{00000000-0005-0000-0000-00006D590000}"/>
    <cellStyle name="40% - Accent4 11 3" xfId="4840" xr:uid="{00000000-0005-0000-0000-00006E590000}"/>
    <cellStyle name="40% - Accent4 11 3 2" xfId="12305" xr:uid="{00000000-0005-0000-0000-00006F590000}"/>
    <cellStyle name="40% - Accent4 11 3 2 2" xfId="46464" xr:uid="{00000000-0005-0000-0000-000070590000}"/>
    <cellStyle name="40% - Accent4 11 3 2 3" xfId="33144" xr:uid="{00000000-0005-0000-0000-000071590000}"/>
    <cellStyle name="40% - Accent4 11 3 3" xfId="25691" xr:uid="{00000000-0005-0000-0000-000072590000}"/>
    <cellStyle name="40% - Accent4 11 3 4" xfId="39013" xr:uid="{00000000-0005-0000-0000-000073590000}"/>
    <cellStyle name="40% - Accent4 11 3 5" xfId="19837" xr:uid="{00000000-0005-0000-0000-000074590000}"/>
    <cellStyle name="40% - Accent4 11 4" xfId="6383" xr:uid="{00000000-0005-0000-0000-000075590000}"/>
    <cellStyle name="40% - Accent4 11 4 2" xfId="13848" xr:uid="{00000000-0005-0000-0000-000076590000}"/>
    <cellStyle name="40% - Accent4 11 4 2 2" xfId="48007" xr:uid="{00000000-0005-0000-0000-000077590000}"/>
    <cellStyle name="40% - Accent4 11 4 2 3" xfId="34687" xr:uid="{00000000-0005-0000-0000-000078590000}"/>
    <cellStyle name="40% - Accent4 11 4 3" xfId="27234" xr:uid="{00000000-0005-0000-0000-000079590000}"/>
    <cellStyle name="40% - Accent4 11 4 4" xfId="40556" xr:uid="{00000000-0005-0000-0000-00007A590000}"/>
    <cellStyle name="40% - Accent4 11 4 5" xfId="21380" xr:uid="{00000000-0005-0000-0000-00007B590000}"/>
    <cellStyle name="40% - Accent4 11 5" xfId="9271" xr:uid="{00000000-0005-0000-0000-00007C590000}"/>
    <cellStyle name="40% - Accent4 11 5 2" xfId="30112" xr:uid="{00000000-0005-0000-0000-00007D590000}"/>
    <cellStyle name="40% - Accent4 11 5 3" xfId="43432" xr:uid="{00000000-0005-0000-0000-00007E590000}"/>
    <cellStyle name="40% - Accent4 11 5 4" xfId="16805" xr:uid="{00000000-0005-0000-0000-00007F590000}"/>
    <cellStyle name="40% - Accent4 11 6" xfId="7997" xr:uid="{00000000-0005-0000-0000-000080590000}"/>
    <cellStyle name="40% - Accent4 11 6 2" xfId="42168" xr:uid="{00000000-0005-0000-0000-000081590000}"/>
    <cellStyle name="40% - Accent4 11 6 3" xfId="28848" xr:uid="{00000000-0005-0000-0000-000082590000}"/>
    <cellStyle name="40% - Accent4 11 7" xfId="22659" xr:uid="{00000000-0005-0000-0000-000083590000}"/>
    <cellStyle name="40% - Accent4 11 8" xfId="35981" xr:uid="{00000000-0005-0000-0000-000084590000}"/>
    <cellStyle name="40% - Accent4 11 9" xfId="15541" xr:uid="{00000000-0005-0000-0000-000085590000}"/>
    <cellStyle name="40% - Accent4 12" xfId="1773" xr:uid="{00000000-0005-0000-0000-000086590000}"/>
    <cellStyle name="40% - Accent4 12 2" xfId="3333" xr:uid="{00000000-0005-0000-0000-000087590000}"/>
    <cellStyle name="40% - Accent4 12 2 2" xfId="10798" xr:uid="{00000000-0005-0000-0000-000088590000}"/>
    <cellStyle name="40% - Accent4 12 2 2 2" xfId="44958" xr:uid="{00000000-0005-0000-0000-000089590000}"/>
    <cellStyle name="40% - Accent4 12 2 2 3" xfId="31638" xr:uid="{00000000-0005-0000-0000-00008A590000}"/>
    <cellStyle name="40% - Accent4 12 2 3" xfId="24185" xr:uid="{00000000-0005-0000-0000-00008B590000}"/>
    <cellStyle name="40% - Accent4 12 2 4" xfId="37507" xr:uid="{00000000-0005-0000-0000-00008C590000}"/>
    <cellStyle name="40% - Accent4 12 2 5" xfId="18331" xr:uid="{00000000-0005-0000-0000-00008D590000}"/>
    <cellStyle name="40% - Accent4 12 3" xfId="4857" xr:uid="{00000000-0005-0000-0000-00008E590000}"/>
    <cellStyle name="40% - Accent4 12 3 2" xfId="12322" xr:uid="{00000000-0005-0000-0000-00008F590000}"/>
    <cellStyle name="40% - Accent4 12 3 2 2" xfId="46481" xr:uid="{00000000-0005-0000-0000-000090590000}"/>
    <cellStyle name="40% - Accent4 12 3 2 3" xfId="33161" xr:uid="{00000000-0005-0000-0000-000091590000}"/>
    <cellStyle name="40% - Accent4 12 3 3" xfId="25708" xr:uid="{00000000-0005-0000-0000-000092590000}"/>
    <cellStyle name="40% - Accent4 12 3 4" xfId="39030" xr:uid="{00000000-0005-0000-0000-000093590000}"/>
    <cellStyle name="40% - Accent4 12 3 5" xfId="19854" xr:uid="{00000000-0005-0000-0000-000094590000}"/>
    <cellStyle name="40% - Accent4 12 4" xfId="6400" xr:uid="{00000000-0005-0000-0000-000095590000}"/>
    <cellStyle name="40% - Accent4 12 4 2" xfId="13865" xr:uid="{00000000-0005-0000-0000-000096590000}"/>
    <cellStyle name="40% - Accent4 12 4 2 2" xfId="48024" xr:uid="{00000000-0005-0000-0000-000097590000}"/>
    <cellStyle name="40% - Accent4 12 4 2 3" xfId="34704" xr:uid="{00000000-0005-0000-0000-000098590000}"/>
    <cellStyle name="40% - Accent4 12 4 3" xfId="27251" xr:uid="{00000000-0005-0000-0000-000099590000}"/>
    <cellStyle name="40% - Accent4 12 4 4" xfId="40573" xr:uid="{00000000-0005-0000-0000-00009A590000}"/>
    <cellStyle name="40% - Accent4 12 4 5" xfId="21397" xr:uid="{00000000-0005-0000-0000-00009B590000}"/>
    <cellStyle name="40% - Accent4 12 5" xfId="9288" xr:uid="{00000000-0005-0000-0000-00009C590000}"/>
    <cellStyle name="40% - Accent4 12 5 2" xfId="30129" xr:uid="{00000000-0005-0000-0000-00009D590000}"/>
    <cellStyle name="40% - Accent4 12 5 3" xfId="43449" xr:uid="{00000000-0005-0000-0000-00009E590000}"/>
    <cellStyle name="40% - Accent4 12 5 4" xfId="16822" xr:uid="{00000000-0005-0000-0000-00009F590000}"/>
    <cellStyle name="40% - Accent4 12 6" xfId="8014" xr:uid="{00000000-0005-0000-0000-0000A0590000}"/>
    <cellStyle name="40% - Accent4 12 6 2" xfId="42185" xr:uid="{00000000-0005-0000-0000-0000A1590000}"/>
    <cellStyle name="40% - Accent4 12 6 3" xfId="28865" xr:uid="{00000000-0005-0000-0000-0000A2590000}"/>
    <cellStyle name="40% - Accent4 12 7" xfId="22676" xr:uid="{00000000-0005-0000-0000-0000A3590000}"/>
    <cellStyle name="40% - Accent4 12 8" xfId="35998" xr:uid="{00000000-0005-0000-0000-0000A4590000}"/>
    <cellStyle name="40% - Accent4 12 9" xfId="15558" xr:uid="{00000000-0005-0000-0000-0000A5590000}"/>
    <cellStyle name="40% - Accent4 13" xfId="1794" xr:uid="{00000000-0005-0000-0000-0000A6590000}"/>
    <cellStyle name="40% - Accent4 13 2" xfId="3354" xr:uid="{00000000-0005-0000-0000-0000A7590000}"/>
    <cellStyle name="40% - Accent4 13 2 2" xfId="10819" xr:uid="{00000000-0005-0000-0000-0000A8590000}"/>
    <cellStyle name="40% - Accent4 13 2 2 2" xfId="44979" xr:uid="{00000000-0005-0000-0000-0000A9590000}"/>
    <cellStyle name="40% - Accent4 13 2 2 3" xfId="31659" xr:uid="{00000000-0005-0000-0000-0000AA590000}"/>
    <cellStyle name="40% - Accent4 13 2 3" xfId="24206" xr:uid="{00000000-0005-0000-0000-0000AB590000}"/>
    <cellStyle name="40% - Accent4 13 2 4" xfId="37528" xr:uid="{00000000-0005-0000-0000-0000AC590000}"/>
    <cellStyle name="40% - Accent4 13 2 5" xfId="18352" xr:uid="{00000000-0005-0000-0000-0000AD590000}"/>
    <cellStyle name="40% - Accent4 13 3" xfId="4878" xr:uid="{00000000-0005-0000-0000-0000AE590000}"/>
    <cellStyle name="40% - Accent4 13 3 2" xfId="12343" xr:uid="{00000000-0005-0000-0000-0000AF590000}"/>
    <cellStyle name="40% - Accent4 13 3 2 2" xfId="46502" xr:uid="{00000000-0005-0000-0000-0000B0590000}"/>
    <cellStyle name="40% - Accent4 13 3 2 3" xfId="33182" xr:uid="{00000000-0005-0000-0000-0000B1590000}"/>
    <cellStyle name="40% - Accent4 13 3 3" xfId="25729" xr:uid="{00000000-0005-0000-0000-0000B2590000}"/>
    <cellStyle name="40% - Accent4 13 3 4" xfId="39051" xr:uid="{00000000-0005-0000-0000-0000B3590000}"/>
    <cellStyle name="40% - Accent4 13 3 5" xfId="19875" xr:uid="{00000000-0005-0000-0000-0000B4590000}"/>
    <cellStyle name="40% - Accent4 13 4" xfId="6421" xr:uid="{00000000-0005-0000-0000-0000B5590000}"/>
    <cellStyle name="40% - Accent4 13 4 2" xfId="13886" xr:uid="{00000000-0005-0000-0000-0000B6590000}"/>
    <cellStyle name="40% - Accent4 13 4 2 2" xfId="48045" xr:uid="{00000000-0005-0000-0000-0000B7590000}"/>
    <cellStyle name="40% - Accent4 13 4 2 3" xfId="34725" xr:uid="{00000000-0005-0000-0000-0000B8590000}"/>
    <cellStyle name="40% - Accent4 13 4 3" xfId="27272" xr:uid="{00000000-0005-0000-0000-0000B9590000}"/>
    <cellStyle name="40% - Accent4 13 4 4" xfId="40594" xr:uid="{00000000-0005-0000-0000-0000BA590000}"/>
    <cellStyle name="40% - Accent4 13 4 5" xfId="21418" xr:uid="{00000000-0005-0000-0000-0000BB590000}"/>
    <cellStyle name="40% - Accent4 13 5" xfId="9309" xr:uid="{00000000-0005-0000-0000-0000BC590000}"/>
    <cellStyle name="40% - Accent4 13 5 2" xfId="30150" xr:uid="{00000000-0005-0000-0000-0000BD590000}"/>
    <cellStyle name="40% - Accent4 13 5 3" xfId="43470" xr:uid="{00000000-0005-0000-0000-0000BE590000}"/>
    <cellStyle name="40% - Accent4 13 5 4" xfId="16843" xr:uid="{00000000-0005-0000-0000-0000BF590000}"/>
    <cellStyle name="40% - Accent4 13 6" xfId="8035" xr:uid="{00000000-0005-0000-0000-0000C0590000}"/>
    <cellStyle name="40% - Accent4 13 6 2" xfId="42206" xr:uid="{00000000-0005-0000-0000-0000C1590000}"/>
    <cellStyle name="40% - Accent4 13 6 3" xfId="28886" xr:uid="{00000000-0005-0000-0000-0000C2590000}"/>
    <cellStyle name="40% - Accent4 13 7" xfId="22697" xr:uid="{00000000-0005-0000-0000-0000C3590000}"/>
    <cellStyle name="40% - Accent4 13 8" xfId="36019" xr:uid="{00000000-0005-0000-0000-0000C4590000}"/>
    <cellStyle name="40% - Accent4 13 9" xfId="15579" xr:uid="{00000000-0005-0000-0000-0000C5590000}"/>
    <cellStyle name="40% - Accent4 14" xfId="1812" xr:uid="{00000000-0005-0000-0000-0000C6590000}"/>
    <cellStyle name="40% - Accent4 14 2" xfId="3372" xr:uid="{00000000-0005-0000-0000-0000C7590000}"/>
    <cellStyle name="40% - Accent4 14 2 2" xfId="10837" xr:uid="{00000000-0005-0000-0000-0000C8590000}"/>
    <cellStyle name="40% - Accent4 14 2 2 2" xfId="44997" xr:uid="{00000000-0005-0000-0000-0000C9590000}"/>
    <cellStyle name="40% - Accent4 14 2 2 3" xfId="31677" xr:uid="{00000000-0005-0000-0000-0000CA590000}"/>
    <cellStyle name="40% - Accent4 14 2 3" xfId="24224" xr:uid="{00000000-0005-0000-0000-0000CB590000}"/>
    <cellStyle name="40% - Accent4 14 2 4" xfId="37546" xr:uid="{00000000-0005-0000-0000-0000CC590000}"/>
    <cellStyle name="40% - Accent4 14 2 5" xfId="18370" xr:uid="{00000000-0005-0000-0000-0000CD590000}"/>
    <cellStyle name="40% - Accent4 14 3" xfId="4896" xr:uid="{00000000-0005-0000-0000-0000CE590000}"/>
    <cellStyle name="40% - Accent4 14 3 2" xfId="12361" xr:uid="{00000000-0005-0000-0000-0000CF590000}"/>
    <cellStyle name="40% - Accent4 14 3 2 2" xfId="46520" xr:uid="{00000000-0005-0000-0000-0000D0590000}"/>
    <cellStyle name="40% - Accent4 14 3 2 3" xfId="33200" xr:uid="{00000000-0005-0000-0000-0000D1590000}"/>
    <cellStyle name="40% - Accent4 14 3 3" xfId="25747" xr:uid="{00000000-0005-0000-0000-0000D2590000}"/>
    <cellStyle name="40% - Accent4 14 3 4" xfId="39069" xr:uid="{00000000-0005-0000-0000-0000D3590000}"/>
    <cellStyle name="40% - Accent4 14 3 5" xfId="19893" xr:uid="{00000000-0005-0000-0000-0000D4590000}"/>
    <cellStyle name="40% - Accent4 14 4" xfId="6439" xr:uid="{00000000-0005-0000-0000-0000D5590000}"/>
    <cellStyle name="40% - Accent4 14 4 2" xfId="13904" xr:uid="{00000000-0005-0000-0000-0000D6590000}"/>
    <cellStyle name="40% - Accent4 14 4 2 2" xfId="48063" xr:uid="{00000000-0005-0000-0000-0000D7590000}"/>
    <cellStyle name="40% - Accent4 14 4 2 3" xfId="34743" xr:uid="{00000000-0005-0000-0000-0000D8590000}"/>
    <cellStyle name="40% - Accent4 14 4 3" xfId="27290" xr:uid="{00000000-0005-0000-0000-0000D9590000}"/>
    <cellStyle name="40% - Accent4 14 4 4" xfId="40612" xr:uid="{00000000-0005-0000-0000-0000DA590000}"/>
    <cellStyle name="40% - Accent4 14 4 5" xfId="21436" xr:uid="{00000000-0005-0000-0000-0000DB590000}"/>
    <cellStyle name="40% - Accent4 14 5" xfId="9327" xr:uid="{00000000-0005-0000-0000-0000DC590000}"/>
    <cellStyle name="40% - Accent4 14 5 2" xfId="30168" xr:uid="{00000000-0005-0000-0000-0000DD590000}"/>
    <cellStyle name="40% - Accent4 14 5 3" xfId="43488" xr:uid="{00000000-0005-0000-0000-0000DE590000}"/>
    <cellStyle name="40% - Accent4 14 5 4" xfId="16861" xr:uid="{00000000-0005-0000-0000-0000DF590000}"/>
    <cellStyle name="40% - Accent4 14 6" xfId="8053" xr:uid="{00000000-0005-0000-0000-0000E0590000}"/>
    <cellStyle name="40% - Accent4 14 6 2" xfId="42224" xr:uid="{00000000-0005-0000-0000-0000E1590000}"/>
    <cellStyle name="40% - Accent4 14 6 3" xfId="28904" xr:uid="{00000000-0005-0000-0000-0000E2590000}"/>
    <cellStyle name="40% - Accent4 14 7" xfId="22715" xr:uid="{00000000-0005-0000-0000-0000E3590000}"/>
    <cellStyle name="40% - Accent4 14 8" xfId="36037" xr:uid="{00000000-0005-0000-0000-0000E4590000}"/>
    <cellStyle name="40% - Accent4 14 9" xfId="15597" xr:uid="{00000000-0005-0000-0000-0000E5590000}"/>
    <cellStyle name="40% - Accent4 15" xfId="2090" xr:uid="{00000000-0005-0000-0000-0000E6590000}"/>
    <cellStyle name="40% - Accent4 15 2" xfId="3643" xr:uid="{00000000-0005-0000-0000-0000E7590000}"/>
    <cellStyle name="40% - Accent4 15 2 2" xfId="11108" xr:uid="{00000000-0005-0000-0000-0000E8590000}"/>
    <cellStyle name="40% - Accent4 15 2 2 2" xfId="45268" xr:uid="{00000000-0005-0000-0000-0000E9590000}"/>
    <cellStyle name="40% - Accent4 15 2 2 3" xfId="31948" xr:uid="{00000000-0005-0000-0000-0000EA590000}"/>
    <cellStyle name="40% - Accent4 15 2 3" xfId="24495" xr:uid="{00000000-0005-0000-0000-0000EB590000}"/>
    <cellStyle name="40% - Accent4 15 2 4" xfId="37817" xr:uid="{00000000-0005-0000-0000-0000EC590000}"/>
    <cellStyle name="40% - Accent4 15 2 5" xfId="18641" xr:uid="{00000000-0005-0000-0000-0000ED590000}"/>
    <cellStyle name="40% - Accent4 15 3" xfId="5167" xr:uid="{00000000-0005-0000-0000-0000EE590000}"/>
    <cellStyle name="40% - Accent4 15 3 2" xfId="12632" xr:uid="{00000000-0005-0000-0000-0000EF590000}"/>
    <cellStyle name="40% - Accent4 15 3 2 2" xfId="46791" xr:uid="{00000000-0005-0000-0000-0000F0590000}"/>
    <cellStyle name="40% - Accent4 15 3 2 3" xfId="33471" xr:uid="{00000000-0005-0000-0000-0000F1590000}"/>
    <cellStyle name="40% - Accent4 15 3 3" xfId="26018" xr:uid="{00000000-0005-0000-0000-0000F2590000}"/>
    <cellStyle name="40% - Accent4 15 3 4" xfId="39340" xr:uid="{00000000-0005-0000-0000-0000F3590000}"/>
    <cellStyle name="40% - Accent4 15 3 5" xfId="20164" xr:uid="{00000000-0005-0000-0000-0000F4590000}"/>
    <cellStyle name="40% - Accent4 15 4" xfId="6710" xr:uid="{00000000-0005-0000-0000-0000F5590000}"/>
    <cellStyle name="40% - Accent4 15 4 2" xfId="14175" xr:uid="{00000000-0005-0000-0000-0000F6590000}"/>
    <cellStyle name="40% - Accent4 15 4 2 2" xfId="48334" xr:uid="{00000000-0005-0000-0000-0000F7590000}"/>
    <cellStyle name="40% - Accent4 15 4 2 3" xfId="35014" xr:uid="{00000000-0005-0000-0000-0000F8590000}"/>
    <cellStyle name="40% - Accent4 15 4 3" xfId="27561" xr:uid="{00000000-0005-0000-0000-0000F9590000}"/>
    <cellStyle name="40% - Accent4 15 4 4" xfId="40883" xr:uid="{00000000-0005-0000-0000-0000FA590000}"/>
    <cellStyle name="40% - Accent4 15 4 5" xfId="21707" xr:uid="{00000000-0005-0000-0000-0000FB590000}"/>
    <cellStyle name="40% - Accent4 15 5" xfId="9598" xr:uid="{00000000-0005-0000-0000-0000FC590000}"/>
    <cellStyle name="40% - Accent4 15 5 2" xfId="30439" xr:uid="{00000000-0005-0000-0000-0000FD590000}"/>
    <cellStyle name="40% - Accent4 15 5 3" xfId="43759" xr:uid="{00000000-0005-0000-0000-0000FE590000}"/>
    <cellStyle name="40% - Accent4 15 5 4" xfId="17132" xr:uid="{00000000-0005-0000-0000-0000FF590000}"/>
    <cellStyle name="40% - Accent4 15 6" xfId="8324" xr:uid="{00000000-0005-0000-0000-0000005A0000}"/>
    <cellStyle name="40% - Accent4 15 6 2" xfId="42495" xr:uid="{00000000-0005-0000-0000-0000015A0000}"/>
    <cellStyle name="40% - Accent4 15 6 3" xfId="29175" xr:uid="{00000000-0005-0000-0000-0000025A0000}"/>
    <cellStyle name="40% - Accent4 15 7" xfId="22986" xr:uid="{00000000-0005-0000-0000-0000035A0000}"/>
    <cellStyle name="40% - Accent4 15 8" xfId="36308" xr:uid="{00000000-0005-0000-0000-0000045A0000}"/>
    <cellStyle name="40% - Accent4 15 9" xfId="15868" xr:uid="{00000000-0005-0000-0000-0000055A0000}"/>
    <cellStyle name="40% - Accent4 16" xfId="2140" xr:uid="{00000000-0005-0000-0000-0000065A0000}"/>
    <cellStyle name="40% - Accent4 16 2" xfId="3683" xr:uid="{00000000-0005-0000-0000-0000075A0000}"/>
    <cellStyle name="40% - Accent4 16 2 2" xfId="11148" xr:uid="{00000000-0005-0000-0000-0000085A0000}"/>
    <cellStyle name="40% - Accent4 16 2 2 2" xfId="45308" xr:uid="{00000000-0005-0000-0000-0000095A0000}"/>
    <cellStyle name="40% - Accent4 16 2 2 3" xfId="31988" xr:uid="{00000000-0005-0000-0000-00000A5A0000}"/>
    <cellStyle name="40% - Accent4 16 2 3" xfId="24535" xr:uid="{00000000-0005-0000-0000-00000B5A0000}"/>
    <cellStyle name="40% - Accent4 16 2 4" xfId="37857" xr:uid="{00000000-0005-0000-0000-00000C5A0000}"/>
    <cellStyle name="40% - Accent4 16 2 5" xfId="18681" xr:uid="{00000000-0005-0000-0000-00000D5A0000}"/>
    <cellStyle name="40% - Accent4 16 3" xfId="5207" xr:uid="{00000000-0005-0000-0000-00000E5A0000}"/>
    <cellStyle name="40% - Accent4 16 3 2" xfId="12672" xr:uid="{00000000-0005-0000-0000-00000F5A0000}"/>
    <cellStyle name="40% - Accent4 16 3 2 2" xfId="46831" xr:uid="{00000000-0005-0000-0000-0000105A0000}"/>
    <cellStyle name="40% - Accent4 16 3 2 3" xfId="33511" xr:uid="{00000000-0005-0000-0000-0000115A0000}"/>
    <cellStyle name="40% - Accent4 16 3 3" xfId="26058" xr:uid="{00000000-0005-0000-0000-0000125A0000}"/>
    <cellStyle name="40% - Accent4 16 3 4" xfId="39380" xr:uid="{00000000-0005-0000-0000-0000135A0000}"/>
    <cellStyle name="40% - Accent4 16 3 5" xfId="20204" xr:uid="{00000000-0005-0000-0000-0000145A0000}"/>
    <cellStyle name="40% - Accent4 16 4" xfId="6750" xr:uid="{00000000-0005-0000-0000-0000155A0000}"/>
    <cellStyle name="40% - Accent4 16 4 2" xfId="14215" xr:uid="{00000000-0005-0000-0000-0000165A0000}"/>
    <cellStyle name="40% - Accent4 16 4 2 2" xfId="48374" xr:uid="{00000000-0005-0000-0000-0000175A0000}"/>
    <cellStyle name="40% - Accent4 16 4 2 3" xfId="35054" xr:uid="{00000000-0005-0000-0000-0000185A0000}"/>
    <cellStyle name="40% - Accent4 16 4 3" xfId="27601" xr:uid="{00000000-0005-0000-0000-0000195A0000}"/>
    <cellStyle name="40% - Accent4 16 4 4" xfId="40923" xr:uid="{00000000-0005-0000-0000-00001A5A0000}"/>
    <cellStyle name="40% - Accent4 16 4 5" xfId="21747" xr:uid="{00000000-0005-0000-0000-00001B5A0000}"/>
    <cellStyle name="40% - Accent4 16 5" xfId="9647" xr:uid="{00000000-0005-0000-0000-00001C5A0000}"/>
    <cellStyle name="40% - Accent4 16 5 2" xfId="30488" xr:uid="{00000000-0005-0000-0000-00001D5A0000}"/>
    <cellStyle name="40% - Accent4 16 5 3" xfId="43808" xr:uid="{00000000-0005-0000-0000-00001E5A0000}"/>
    <cellStyle name="40% - Accent4 16 5 4" xfId="17181" xr:uid="{00000000-0005-0000-0000-00001F5A0000}"/>
    <cellStyle name="40% - Accent4 16 6" xfId="8364" xr:uid="{00000000-0005-0000-0000-0000205A0000}"/>
    <cellStyle name="40% - Accent4 16 6 2" xfId="42535" xr:uid="{00000000-0005-0000-0000-0000215A0000}"/>
    <cellStyle name="40% - Accent4 16 6 3" xfId="29215" xr:uid="{00000000-0005-0000-0000-0000225A0000}"/>
    <cellStyle name="40% - Accent4 16 7" xfId="23035" xr:uid="{00000000-0005-0000-0000-0000235A0000}"/>
    <cellStyle name="40% - Accent4 16 8" xfId="36357" xr:uid="{00000000-0005-0000-0000-0000245A0000}"/>
    <cellStyle name="40% - Accent4 16 9" xfId="15908" xr:uid="{00000000-0005-0000-0000-0000255A0000}"/>
    <cellStyle name="40% - Accent4 17" xfId="2486" xr:uid="{00000000-0005-0000-0000-0000265A0000}"/>
    <cellStyle name="40% - Accent4 17 2" xfId="5547" xr:uid="{00000000-0005-0000-0000-0000275A0000}"/>
    <cellStyle name="40% - Accent4 17 2 2" xfId="13012" xr:uid="{00000000-0005-0000-0000-0000285A0000}"/>
    <cellStyle name="40% - Accent4 17 2 2 2" xfId="47171" xr:uid="{00000000-0005-0000-0000-0000295A0000}"/>
    <cellStyle name="40% - Accent4 17 2 2 3" xfId="33851" xr:uid="{00000000-0005-0000-0000-00002A5A0000}"/>
    <cellStyle name="40% - Accent4 17 2 3" xfId="26398" xr:uid="{00000000-0005-0000-0000-00002B5A0000}"/>
    <cellStyle name="40% - Accent4 17 2 4" xfId="39720" xr:uid="{00000000-0005-0000-0000-00002C5A0000}"/>
    <cellStyle name="40% - Accent4 17 2 5" xfId="20544" xr:uid="{00000000-0005-0000-0000-00002D5A0000}"/>
    <cellStyle name="40% - Accent4 17 3" xfId="7090" xr:uid="{00000000-0005-0000-0000-00002E5A0000}"/>
    <cellStyle name="40% - Accent4 17 3 2" xfId="14555" xr:uid="{00000000-0005-0000-0000-00002F5A0000}"/>
    <cellStyle name="40% - Accent4 17 3 2 2" xfId="48714" xr:uid="{00000000-0005-0000-0000-0000305A0000}"/>
    <cellStyle name="40% - Accent4 17 3 2 3" xfId="35394" xr:uid="{00000000-0005-0000-0000-0000315A0000}"/>
    <cellStyle name="40% - Accent4 17 3 3" xfId="27941" xr:uid="{00000000-0005-0000-0000-0000325A0000}"/>
    <cellStyle name="40% - Accent4 17 3 4" xfId="41263" xr:uid="{00000000-0005-0000-0000-0000335A0000}"/>
    <cellStyle name="40% - Accent4 17 3 5" xfId="22087" xr:uid="{00000000-0005-0000-0000-0000345A0000}"/>
    <cellStyle name="40% - Accent4 17 4" xfId="9993" xr:uid="{00000000-0005-0000-0000-0000355A0000}"/>
    <cellStyle name="40% - Accent4 17 4 2" xfId="30833" xr:uid="{00000000-0005-0000-0000-0000365A0000}"/>
    <cellStyle name="40% - Accent4 17 4 3" xfId="44153" xr:uid="{00000000-0005-0000-0000-0000375A0000}"/>
    <cellStyle name="40% - Accent4 17 4 4" xfId="17526" xr:uid="{00000000-0005-0000-0000-0000385A0000}"/>
    <cellStyle name="40% - Accent4 17 5" xfId="8704" xr:uid="{00000000-0005-0000-0000-0000395A0000}"/>
    <cellStyle name="40% - Accent4 17 5 2" xfId="42875" xr:uid="{00000000-0005-0000-0000-00003A5A0000}"/>
    <cellStyle name="40% - Accent4 17 5 3" xfId="29555" xr:uid="{00000000-0005-0000-0000-00003B5A0000}"/>
    <cellStyle name="40% - Accent4 17 6" xfId="23380" xr:uid="{00000000-0005-0000-0000-00003C5A0000}"/>
    <cellStyle name="40% - Accent4 17 7" xfId="36702" xr:uid="{00000000-0005-0000-0000-00003D5A0000}"/>
    <cellStyle name="40% - Accent4 17 8" xfId="16248" xr:uid="{00000000-0005-0000-0000-00003E5A0000}"/>
    <cellStyle name="40% - Accent4 18" xfId="4061" xr:uid="{00000000-0005-0000-0000-00003F5A0000}"/>
    <cellStyle name="40% - Accent4 18 2" xfId="11526" xr:uid="{00000000-0005-0000-0000-0000405A0000}"/>
    <cellStyle name="40% - Accent4 18 2 2" xfId="45686" xr:uid="{00000000-0005-0000-0000-0000415A0000}"/>
    <cellStyle name="40% - Accent4 18 2 3" xfId="32366" xr:uid="{00000000-0005-0000-0000-0000425A0000}"/>
    <cellStyle name="40% - Accent4 18 3" xfId="24913" xr:uid="{00000000-0005-0000-0000-0000435A0000}"/>
    <cellStyle name="40% - Accent4 18 4" xfId="38235" xr:uid="{00000000-0005-0000-0000-0000445A0000}"/>
    <cellStyle name="40% - Accent4 18 5" xfId="19059" xr:uid="{00000000-0005-0000-0000-0000455A0000}"/>
    <cellStyle name="40% - Accent4 19" xfId="5923" xr:uid="{00000000-0005-0000-0000-0000465A0000}"/>
    <cellStyle name="40% - Accent4 19 2" xfId="13388" xr:uid="{00000000-0005-0000-0000-0000475A0000}"/>
    <cellStyle name="40% - Accent4 19 2 2" xfId="47547" xr:uid="{00000000-0005-0000-0000-0000485A0000}"/>
    <cellStyle name="40% - Accent4 19 2 3" xfId="34227" xr:uid="{00000000-0005-0000-0000-0000495A0000}"/>
    <cellStyle name="40% - Accent4 19 3" xfId="26774" xr:uid="{00000000-0005-0000-0000-00004A5A0000}"/>
    <cellStyle name="40% - Accent4 19 4" xfId="40096" xr:uid="{00000000-0005-0000-0000-00004B5A0000}"/>
    <cellStyle name="40% - Accent4 19 5" xfId="20920" xr:uid="{00000000-0005-0000-0000-00004C5A0000}"/>
    <cellStyle name="40% - Accent4 2" xfId="56" xr:uid="{00000000-0005-0000-0000-00004D5A0000}"/>
    <cellStyle name="40% - Accent4 2 2" xfId="895" xr:uid="{00000000-0005-0000-0000-00004E5A0000}"/>
    <cellStyle name="40% - Accent4 2 3" xfId="2942" xr:uid="{00000000-0005-0000-0000-00004F5A0000}"/>
    <cellStyle name="40% - Accent4 2 3 2" xfId="4495" xr:uid="{00000000-0005-0000-0000-0000505A0000}"/>
    <cellStyle name="40% - Accent4 2 3 2 2" xfId="11960" xr:uid="{00000000-0005-0000-0000-0000515A0000}"/>
    <cellStyle name="40% - Accent4 2 3 2 2 2" xfId="46119" xr:uid="{00000000-0005-0000-0000-0000525A0000}"/>
    <cellStyle name="40% - Accent4 2 3 2 2 3" xfId="32799" xr:uid="{00000000-0005-0000-0000-0000535A0000}"/>
    <cellStyle name="40% - Accent4 2 3 2 3" xfId="25346" xr:uid="{00000000-0005-0000-0000-0000545A0000}"/>
    <cellStyle name="40% - Accent4 2 3 2 4" xfId="38668" xr:uid="{00000000-0005-0000-0000-0000555A0000}"/>
    <cellStyle name="40% - Accent4 2 3 2 5" xfId="19492" xr:uid="{00000000-0005-0000-0000-0000565A0000}"/>
    <cellStyle name="40% - Accent4 2 3 3" xfId="6038" xr:uid="{00000000-0005-0000-0000-0000575A0000}"/>
    <cellStyle name="40% - Accent4 2 3 3 2" xfId="13503" xr:uid="{00000000-0005-0000-0000-0000585A0000}"/>
    <cellStyle name="40% - Accent4 2 3 3 2 2" xfId="47662" xr:uid="{00000000-0005-0000-0000-0000595A0000}"/>
    <cellStyle name="40% - Accent4 2 3 3 2 3" xfId="34342" xr:uid="{00000000-0005-0000-0000-00005A5A0000}"/>
    <cellStyle name="40% - Accent4 2 3 3 3" xfId="26889" xr:uid="{00000000-0005-0000-0000-00005B5A0000}"/>
    <cellStyle name="40% - Accent4 2 3 3 4" xfId="40211" xr:uid="{00000000-0005-0000-0000-00005C5A0000}"/>
    <cellStyle name="40% - Accent4 2 3 3 5" xfId="21035" xr:uid="{00000000-0005-0000-0000-00005D5A0000}"/>
    <cellStyle name="40% - Accent4 2 3 4" xfId="10436" xr:uid="{00000000-0005-0000-0000-00005E5A0000}"/>
    <cellStyle name="40% - Accent4 2 3 4 2" xfId="31276" xr:uid="{00000000-0005-0000-0000-00005F5A0000}"/>
    <cellStyle name="40% - Accent4 2 3 4 3" xfId="44596" xr:uid="{00000000-0005-0000-0000-0000605A0000}"/>
    <cellStyle name="40% - Accent4 2 3 4 4" xfId="17969" xr:uid="{00000000-0005-0000-0000-0000615A0000}"/>
    <cellStyle name="40% - Accent4 2 3 5" xfId="7652" xr:uid="{00000000-0005-0000-0000-0000625A0000}"/>
    <cellStyle name="40% - Accent4 2 3 5 2" xfId="41823" xr:uid="{00000000-0005-0000-0000-0000635A0000}"/>
    <cellStyle name="40% - Accent4 2 3 5 3" xfId="28503" xr:uid="{00000000-0005-0000-0000-0000645A0000}"/>
    <cellStyle name="40% - Accent4 2 3 6" xfId="23823" xr:uid="{00000000-0005-0000-0000-0000655A0000}"/>
    <cellStyle name="40% - Accent4 2 3 7" xfId="37145" xr:uid="{00000000-0005-0000-0000-0000665A0000}"/>
    <cellStyle name="40% - Accent4 2 3 8" xfId="15196" xr:uid="{00000000-0005-0000-0000-0000675A0000}"/>
    <cellStyle name="40% - Accent4 2 4" xfId="8835" xr:uid="{00000000-0005-0000-0000-0000685A0000}"/>
    <cellStyle name="40% - Accent4 2 4 2" xfId="29685" xr:uid="{00000000-0005-0000-0000-0000695A0000}"/>
    <cellStyle name="40% - Accent4 2 4 3" xfId="43005" xr:uid="{00000000-0005-0000-0000-00006A5A0000}"/>
    <cellStyle name="40% - Accent4 2 4 4" xfId="16378" xr:uid="{00000000-0005-0000-0000-00006B5A0000}"/>
    <cellStyle name="40% - Accent4 2 5" xfId="22224" xr:uid="{00000000-0005-0000-0000-00006C5A0000}"/>
    <cellStyle name="40% - Accent4 2 6" xfId="35553" xr:uid="{00000000-0005-0000-0000-00006D5A0000}"/>
    <cellStyle name="40% - Accent4 20" xfId="7169" xr:uid="{00000000-0005-0000-0000-00006E5A0000}"/>
    <cellStyle name="40% - Accent4 20 2" xfId="14634" xr:uid="{00000000-0005-0000-0000-00006F5A0000}"/>
    <cellStyle name="40% - Accent4 20 2 2" xfId="48793" xr:uid="{00000000-0005-0000-0000-0000705A0000}"/>
    <cellStyle name="40% - Accent4 20 2 3" xfId="35473" xr:uid="{00000000-0005-0000-0000-0000715A0000}"/>
    <cellStyle name="40% - Accent4 20 3" xfId="28020" xr:uid="{00000000-0005-0000-0000-0000725A0000}"/>
    <cellStyle name="40% - Accent4 20 4" xfId="41342" xr:uid="{00000000-0005-0000-0000-0000735A0000}"/>
    <cellStyle name="40% - Accent4 20 5" xfId="22166" xr:uid="{00000000-0005-0000-0000-0000745A0000}"/>
    <cellStyle name="40% - Accent4 21" xfId="7199" xr:uid="{00000000-0005-0000-0000-0000755A0000}"/>
    <cellStyle name="40% - Accent4 21 2" xfId="28050" xr:uid="{00000000-0005-0000-0000-0000765A0000}"/>
    <cellStyle name="40% - Accent4 21 3" xfId="41372" xr:uid="{00000000-0005-0000-0000-0000775A0000}"/>
    <cellStyle name="40% - Accent4 21 4" xfId="22196" xr:uid="{00000000-0005-0000-0000-0000785A0000}"/>
    <cellStyle name="40% - Accent4 22" xfId="8819" xr:uid="{00000000-0005-0000-0000-0000795A0000}"/>
    <cellStyle name="40% - Accent4 22 2" xfId="29669" xr:uid="{00000000-0005-0000-0000-00007A5A0000}"/>
    <cellStyle name="40% - Accent4 22 3" xfId="42989" xr:uid="{00000000-0005-0000-0000-00007B5A0000}"/>
    <cellStyle name="40% - Accent4 22 4" xfId="16362" xr:uid="{00000000-0005-0000-0000-00007C5A0000}"/>
    <cellStyle name="40% - Accent4 23" xfId="14674" xr:uid="{00000000-0005-0000-0000-00007D5A0000}"/>
    <cellStyle name="40% - Accent4 23 2" xfId="48833" xr:uid="{00000000-0005-0000-0000-00007E5A0000}"/>
    <cellStyle name="40% - Accent4 23 3" xfId="35503" xr:uid="{00000000-0005-0000-0000-00007F5A0000}"/>
    <cellStyle name="40% - Accent4 24" xfId="14714" xr:uid="{00000000-0005-0000-0000-0000805A0000}"/>
    <cellStyle name="40% - Accent4 24 2" xfId="48873" xr:uid="{00000000-0005-0000-0000-0000815A0000}"/>
    <cellStyle name="40% - Accent4 24 3" xfId="22208" xr:uid="{00000000-0005-0000-0000-0000825A0000}"/>
    <cellStyle name="40% - Accent4 25" xfId="14744" xr:uid="{00000000-0005-0000-0000-0000835A0000}"/>
    <cellStyle name="40% - Accent4 26" xfId="48903" xr:uid="{00000000-0005-0000-0000-0000845A0000}"/>
    <cellStyle name="40% - Accent4 3" xfId="514" xr:uid="{00000000-0005-0000-0000-0000855A0000}"/>
    <cellStyle name="40% - Accent4 3 2" xfId="1156" xr:uid="{00000000-0005-0000-0000-0000865A0000}"/>
    <cellStyle name="40% - Accent4 3 3" xfId="2923" xr:uid="{00000000-0005-0000-0000-0000875A0000}"/>
    <cellStyle name="40% - Accent4 3 3 2" xfId="4479" xr:uid="{00000000-0005-0000-0000-0000885A0000}"/>
    <cellStyle name="40% - Accent4 3 3 2 2" xfId="11944" xr:uid="{00000000-0005-0000-0000-0000895A0000}"/>
    <cellStyle name="40% - Accent4 3 3 2 2 2" xfId="46103" xr:uid="{00000000-0005-0000-0000-00008A5A0000}"/>
    <cellStyle name="40% - Accent4 3 3 2 2 3" xfId="32783" xr:uid="{00000000-0005-0000-0000-00008B5A0000}"/>
    <cellStyle name="40% - Accent4 3 3 2 3" xfId="25330" xr:uid="{00000000-0005-0000-0000-00008C5A0000}"/>
    <cellStyle name="40% - Accent4 3 3 2 4" xfId="38652" xr:uid="{00000000-0005-0000-0000-00008D5A0000}"/>
    <cellStyle name="40% - Accent4 3 3 2 5" xfId="19476" xr:uid="{00000000-0005-0000-0000-00008E5A0000}"/>
    <cellStyle name="40% - Accent4 3 3 3" xfId="6022" xr:uid="{00000000-0005-0000-0000-00008F5A0000}"/>
    <cellStyle name="40% - Accent4 3 3 3 2" xfId="13487" xr:uid="{00000000-0005-0000-0000-0000905A0000}"/>
    <cellStyle name="40% - Accent4 3 3 3 2 2" xfId="47646" xr:uid="{00000000-0005-0000-0000-0000915A0000}"/>
    <cellStyle name="40% - Accent4 3 3 3 2 3" xfId="34326" xr:uid="{00000000-0005-0000-0000-0000925A0000}"/>
    <cellStyle name="40% - Accent4 3 3 3 3" xfId="26873" xr:uid="{00000000-0005-0000-0000-0000935A0000}"/>
    <cellStyle name="40% - Accent4 3 3 3 4" xfId="40195" xr:uid="{00000000-0005-0000-0000-0000945A0000}"/>
    <cellStyle name="40% - Accent4 3 3 3 5" xfId="21019" xr:uid="{00000000-0005-0000-0000-0000955A0000}"/>
    <cellStyle name="40% - Accent4 3 3 4" xfId="10420" xr:uid="{00000000-0005-0000-0000-0000965A0000}"/>
    <cellStyle name="40% - Accent4 3 3 4 2" xfId="31260" xr:uid="{00000000-0005-0000-0000-0000975A0000}"/>
    <cellStyle name="40% - Accent4 3 3 4 3" xfId="44580" xr:uid="{00000000-0005-0000-0000-0000985A0000}"/>
    <cellStyle name="40% - Accent4 3 3 4 4" xfId="17953" xr:uid="{00000000-0005-0000-0000-0000995A0000}"/>
    <cellStyle name="40% - Accent4 3 3 5" xfId="7636" xr:uid="{00000000-0005-0000-0000-00009A5A0000}"/>
    <cellStyle name="40% - Accent4 3 3 5 2" xfId="41807" xr:uid="{00000000-0005-0000-0000-00009B5A0000}"/>
    <cellStyle name="40% - Accent4 3 3 5 3" xfId="28487" xr:uid="{00000000-0005-0000-0000-00009C5A0000}"/>
    <cellStyle name="40% - Accent4 3 3 6" xfId="23807" xr:uid="{00000000-0005-0000-0000-00009D5A0000}"/>
    <cellStyle name="40% - Accent4 3 3 7" xfId="37129" xr:uid="{00000000-0005-0000-0000-00009E5A0000}"/>
    <cellStyle name="40% - Accent4 3 3 8" xfId="15180" xr:uid="{00000000-0005-0000-0000-00009F5A0000}"/>
    <cellStyle name="40% - Accent4 3 4" xfId="8889" xr:uid="{00000000-0005-0000-0000-0000A05A0000}"/>
    <cellStyle name="40% - Accent4 3 4 2" xfId="29730" xr:uid="{00000000-0005-0000-0000-0000A15A0000}"/>
    <cellStyle name="40% - Accent4 3 4 3" xfId="43050" xr:uid="{00000000-0005-0000-0000-0000A25A0000}"/>
    <cellStyle name="40% - Accent4 3 4 4" xfId="16423" xr:uid="{00000000-0005-0000-0000-0000A35A0000}"/>
    <cellStyle name="40% - Accent4 3 5" xfId="22275" xr:uid="{00000000-0005-0000-0000-0000A45A0000}"/>
    <cellStyle name="40% - Accent4 3 6" xfId="35599" xr:uid="{00000000-0005-0000-0000-0000A55A0000}"/>
    <cellStyle name="40% - Accent4 4" xfId="531" xr:uid="{00000000-0005-0000-0000-0000A65A0000}"/>
    <cellStyle name="40% - Accent4 4 2" xfId="3018" xr:uid="{00000000-0005-0000-0000-0000A75A0000}"/>
    <cellStyle name="40% - Accent4 4 2 2" xfId="10494" xr:uid="{00000000-0005-0000-0000-0000A85A0000}"/>
    <cellStyle name="40% - Accent4 4 2 2 2" xfId="44654" xr:uid="{00000000-0005-0000-0000-0000A95A0000}"/>
    <cellStyle name="40% - Accent4 4 2 2 3" xfId="31334" xr:uid="{00000000-0005-0000-0000-0000AA5A0000}"/>
    <cellStyle name="40% - Accent4 4 2 3" xfId="23881" xr:uid="{00000000-0005-0000-0000-0000AB5A0000}"/>
    <cellStyle name="40% - Accent4 4 2 4" xfId="37203" xr:uid="{00000000-0005-0000-0000-0000AC5A0000}"/>
    <cellStyle name="40% - Accent4 4 2 5" xfId="18027" xr:uid="{00000000-0005-0000-0000-0000AD5A0000}"/>
    <cellStyle name="40% - Accent4 4 3" xfId="4553" xr:uid="{00000000-0005-0000-0000-0000AE5A0000}"/>
    <cellStyle name="40% - Accent4 4 3 2" xfId="12018" xr:uid="{00000000-0005-0000-0000-0000AF5A0000}"/>
    <cellStyle name="40% - Accent4 4 3 2 2" xfId="46177" xr:uid="{00000000-0005-0000-0000-0000B05A0000}"/>
    <cellStyle name="40% - Accent4 4 3 2 3" xfId="32857" xr:uid="{00000000-0005-0000-0000-0000B15A0000}"/>
    <cellStyle name="40% - Accent4 4 3 3" xfId="25404" xr:uid="{00000000-0005-0000-0000-0000B25A0000}"/>
    <cellStyle name="40% - Accent4 4 3 4" xfId="38726" xr:uid="{00000000-0005-0000-0000-0000B35A0000}"/>
    <cellStyle name="40% - Accent4 4 3 5" xfId="19550" xr:uid="{00000000-0005-0000-0000-0000B45A0000}"/>
    <cellStyle name="40% - Accent4 4 4" xfId="6096" xr:uid="{00000000-0005-0000-0000-0000B55A0000}"/>
    <cellStyle name="40% - Accent4 4 4 2" xfId="13561" xr:uid="{00000000-0005-0000-0000-0000B65A0000}"/>
    <cellStyle name="40% - Accent4 4 4 2 2" xfId="47720" xr:uid="{00000000-0005-0000-0000-0000B75A0000}"/>
    <cellStyle name="40% - Accent4 4 4 2 3" xfId="34400" xr:uid="{00000000-0005-0000-0000-0000B85A0000}"/>
    <cellStyle name="40% - Accent4 4 4 3" xfId="26947" xr:uid="{00000000-0005-0000-0000-0000B95A0000}"/>
    <cellStyle name="40% - Accent4 4 4 4" xfId="40269" xr:uid="{00000000-0005-0000-0000-0000BA5A0000}"/>
    <cellStyle name="40% - Accent4 4 4 5" xfId="21093" xr:uid="{00000000-0005-0000-0000-0000BB5A0000}"/>
    <cellStyle name="40% - Accent4 4 5" xfId="8906" xr:uid="{00000000-0005-0000-0000-0000BC5A0000}"/>
    <cellStyle name="40% - Accent4 4 5 2" xfId="29747" xr:uid="{00000000-0005-0000-0000-0000BD5A0000}"/>
    <cellStyle name="40% - Accent4 4 5 3" xfId="43067" xr:uid="{00000000-0005-0000-0000-0000BE5A0000}"/>
    <cellStyle name="40% - Accent4 4 5 4" xfId="16440" xr:uid="{00000000-0005-0000-0000-0000BF5A0000}"/>
    <cellStyle name="40% - Accent4 4 6" xfId="7710" xr:uid="{00000000-0005-0000-0000-0000C05A0000}"/>
    <cellStyle name="40% - Accent4 4 6 2" xfId="41881" xr:uid="{00000000-0005-0000-0000-0000C15A0000}"/>
    <cellStyle name="40% - Accent4 4 6 3" xfId="28561" xr:uid="{00000000-0005-0000-0000-0000C25A0000}"/>
    <cellStyle name="40% - Accent4 4 7" xfId="22292" xr:uid="{00000000-0005-0000-0000-0000C35A0000}"/>
    <cellStyle name="40% - Accent4 4 8" xfId="35616" xr:uid="{00000000-0005-0000-0000-0000C45A0000}"/>
    <cellStyle name="40% - Accent4 4 9" xfId="15254" xr:uid="{00000000-0005-0000-0000-0000C55A0000}"/>
    <cellStyle name="40% - Accent4 5" xfId="548" xr:uid="{00000000-0005-0000-0000-0000C65A0000}"/>
    <cellStyle name="40% - Accent4 5 2" xfId="2845" xr:uid="{00000000-0005-0000-0000-0000C75A0000}"/>
    <cellStyle name="40% - Accent4 5 2 2" xfId="10351" xr:uid="{00000000-0005-0000-0000-0000C85A0000}"/>
    <cellStyle name="40% - Accent4 5 2 2 2" xfId="44511" xr:uid="{00000000-0005-0000-0000-0000C95A0000}"/>
    <cellStyle name="40% - Accent4 5 2 2 3" xfId="31191" xr:uid="{00000000-0005-0000-0000-0000CA5A0000}"/>
    <cellStyle name="40% - Accent4 5 2 3" xfId="23738" xr:uid="{00000000-0005-0000-0000-0000CB5A0000}"/>
    <cellStyle name="40% - Accent4 5 2 4" xfId="37060" xr:uid="{00000000-0005-0000-0000-0000CC5A0000}"/>
    <cellStyle name="40% - Accent4 5 2 5" xfId="17884" xr:uid="{00000000-0005-0000-0000-0000CD5A0000}"/>
    <cellStyle name="40% - Accent4 5 3" xfId="4410" xr:uid="{00000000-0005-0000-0000-0000CE5A0000}"/>
    <cellStyle name="40% - Accent4 5 3 2" xfId="11875" xr:uid="{00000000-0005-0000-0000-0000CF5A0000}"/>
    <cellStyle name="40% - Accent4 5 3 2 2" xfId="46034" xr:uid="{00000000-0005-0000-0000-0000D05A0000}"/>
    <cellStyle name="40% - Accent4 5 3 2 3" xfId="32714" xr:uid="{00000000-0005-0000-0000-0000D15A0000}"/>
    <cellStyle name="40% - Accent4 5 3 3" xfId="25261" xr:uid="{00000000-0005-0000-0000-0000D25A0000}"/>
    <cellStyle name="40% - Accent4 5 3 4" xfId="38583" xr:uid="{00000000-0005-0000-0000-0000D35A0000}"/>
    <cellStyle name="40% - Accent4 5 3 5" xfId="19407" xr:uid="{00000000-0005-0000-0000-0000D45A0000}"/>
    <cellStyle name="40% - Accent4 5 4" xfId="5953" xr:uid="{00000000-0005-0000-0000-0000D55A0000}"/>
    <cellStyle name="40% - Accent4 5 4 2" xfId="13418" xr:uid="{00000000-0005-0000-0000-0000D65A0000}"/>
    <cellStyle name="40% - Accent4 5 4 2 2" xfId="47577" xr:uid="{00000000-0005-0000-0000-0000D75A0000}"/>
    <cellStyle name="40% - Accent4 5 4 2 3" xfId="34257" xr:uid="{00000000-0005-0000-0000-0000D85A0000}"/>
    <cellStyle name="40% - Accent4 5 4 3" xfId="26804" xr:uid="{00000000-0005-0000-0000-0000D95A0000}"/>
    <cellStyle name="40% - Accent4 5 4 4" xfId="40126" xr:uid="{00000000-0005-0000-0000-0000DA5A0000}"/>
    <cellStyle name="40% - Accent4 5 4 5" xfId="20950" xr:uid="{00000000-0005-0000-0000-0000DB5A0000}"/>
    <cellStyle name="40% - Accent4 5 5" xfId="8923" xr:uid="{00000000-0005-0000-0000-0000DC5A0000}"/>
    <cellStyle name="40% - Accent4 5 5 2" xfId="29764" xr:uid="{00000000-0005-0000-0000-0000DD5A0000}"/>
    <cellStyle name="40% - Accent4 5 5 3" xfId="43084" xr:uid="{00000000-0005-0000-0000-0000DE5A0000}"/>
    <cellStyle name="40% - Accent4 5 5 4" xfId="16457" xr:uid="{00000000-0005-0000-0000-0000DF5A0000}"/>
    <cellStyle name="40% - Accent4 5 6" xfId="7567" xr:uid="{00000000-0005-0000-0000-0000E05A0000}"/>
    <cellStyle name="40% - Accent4 5 6 2" xfId="41738" xr:uid="{00000000-0005-0000-0000-0000E15A0000}"/>
    <cellStyle name="40% - Accent4 5 6 3" xfId="28418" xr:uid="{00000000-0005-0000-0000-0000E25A0000}"/>
    <cellStyle name="40% - Accent4 5 7" xfId="22309" xr:uid="{00000000-0005-0000-0000-0000E35A0000}"/>
    <cellStyle name="40% - Accent4 5 8" xfId="35633" xr:uid="{00000000-0005-0000-0000-0000E45A0000}"/>
    <cellStyle name="40% - Accent4 5 9" xfId="15111" xr:uid="{00000000-0005-0000-0000-0000E55A0000}"/>
    <cellStyle name="40% - Accent4 6" xfId="565" xr:uid="{00000000-0005-0000-0000-0000E65A0000}"/>
    <cellStyle name="40% - Accent4 6 2" xfId="2857" xr:uid="{00000000-0005-0000-0000-0000E75A0000}"/>
    <cellStyle name="40% - Accent4 6 2 2" xfId="10362" xr:uid="{00000000-0005-0000-0000-0000E85A0000}"/>
    <cellStyle name="40% - Accent4 6 2 2 2" xfId="44522" xr:uid="{00000000-0005-0000-0000-0000E95A0000}"/>
    <cellStyle name="40% - Accent4 6 2 2 3" xfId="31202" xr:uid="{00000000-0005-0000-0000-0000EA5A0000}"/>
    <cellStyle name="40% - Accent4 6 2 3" xfId="23749" xr:uid="{00000000-0005-0000-0000-0000EB5A0000}"/>
    <cellStyle name="40% - Accent4 6 2 4" xfId="37071" xr:uid="{00000000-0005-0000-0000-0000EC5A0000}"/>
    <cellStyle name="40% - Accent4 6 2 5" xfId="17895" xr:uid="{00000000-0005-0000-0000-0000ED5A0000}"/>
    <cellStyle name="40% - Accent4 6 3" xfId="4421" xr:uid="{00000000-0005-0000-0000-0000EE5A0000}"/>
    <cellStyle name="40% - Accent4 6 3 2" xfId="11886" xr:uid="{00000000-0005-0000-0000-0000EF5A0000}"/>
    <cellStyle name="40% - Accent4 6 3 2 2" xfId="46045" xr:uid="{00000000-0005-0000-0000-0000F05A0000}"/>
    <cellStyle name="40% - Accent4 6 3 2 3" xfId="32725" xr:uid="{00000000-0005-0000-0000-0000F15A0000}"/>
    <cellStyle name="40% - Accent4 6 3 3" xfId="25272" xr:uid="{00000000-0005-0000-0000-0000F25A0000}"/>
    <cellStyle name="40% - Accent4 6 3 4" xfId="38594" xr:uid="{00000000-0005-0000-0000-0000F35A0000}"/>
    <cellStyle name="40% - Accent4 6 3 5" xfId="19418" xr:uid="{00000000-0005-0000-0000-0000F45A0000}"/>
    <cellStyle name="40% - Accent4 6 4" xfId="5964" xr:uid="{00000000-0005-0000-0000-0000F55A0000}"/>
    <cellStyle name="40% - Accent4 6 4 2" xfId="13429" xr:uid="{00000000-0005-0000-0000-0000F65A0000}"/>
    <cellStyle name="40% - Accent4 6 4 2 2" xfId="47588" xr:uid="{00000000-0005-0000-0000-0000F75A0000}"/>
    <cellStyle name="40% - Accent4 6 4 2 3" xfId="34268" xr:uid="{00000000-0005-0000-0000-0000F85A0000}"/>
    <cellStyle name="40% - Accent4 6 4 3" xfId="26815" xr:uid="{00000000-0005-0000-0000-0000F95A0000}"/>
    <cellStyle name="40% - Accent4 6 4 4" xfId="40137" xr:uid="{00000000-0005-0000-0000-0000FA5A0000}"/>
    <cellStyle name="40% - Accent4 6 4 5" xfId="20961" xr:uid="{00000000-0005-0000-0000-0000FB5A0000}"/>
    <cellStyle name="40% - Accent4 6 5" xfId="8940" xr:uid="{00000000-0005-0000-0000-0000FC5A0000}"/>
    <cellStyle name="40% - Accent4 6 5 2" xfId="29781" xr:uid="{00000000-0005-0000-0000-0000FD5A0000}"/>
    <cellStyle name="40% - Accent4 6 5 3" xfId="43101" xr:uid="{00000000-0005-0000-0000-0000FE5A0000}"/>
    <cellStyle name="40% - Accent4 6 5 4" xfId="16474" xr:uid="{00000000-0005-0000-0000-0000FF5A0000}"/>
    <cellStyle name="40% - Accent4 6 6" xfId="7578" xr:uid="{00000000-0005-0000-0000-0000005B0000}"/>
    <cellStyle name="40% - Accent4 6 6 2" xfId="41749" xr:uid="{00000000-0005-0000-0000-0000015B0000}"/>
    <cellStyle name="40% - Accent4 6 6 3" xfId="28429" xr:uid="{00000000-0005-0000-0000-0000025B0000}"/>
    <cellStyle name="40% - Accent4 6 7" xfId="22326" xr:uid="{00000000-0005-0000-0000-0000035B0000}"/>
    <cellStyle name="40% - Accent4 6 8" xfId="35650" xr:uid="{00000000-0005-0000-0000-0000045B0000}"/>
    <cellStyle name="40% - Accent4 6 9" xfId="15122" xr:uid="{00000000-0005-0000-0000-0000055B0000}"/>
    <cellStyle name="40% - Accent4 7" xfId="593" xr:uid="{00000000-0005-0000-0000-0000065B0000}"/>
    <cellStyle name="40% - Accent4 7 2" xfId="2920" xr:uid="{00000000-0005-0000-0000-0000075B0000}"/>
    <cellStyle name="40% - Accent4 7 2 2" xfId="10417" xr:uid="{00000000-0005-0000-0000-0000085B0000}"/>
    <cellStyle name="40% - Accent4 7 2 2 2" xfId="44577" xr:uid="{00000000-0005-0000-0000-0000095B0000}"/>
    <cellStyle name="40% - Accent4 7 2 2 3" xfId="31257" xr:uid="{00000000-0005-0000-0000-00000A5B0000}"/>
    <cellStyle name="40% - Accent4 7 2 3" xfId="23804" xr:uid="{00000000-0005-0000-0000-00000B5B0000}"/>
    <cellStyle name="40% - Accent4 7 2 4" xfId="37126" xr:uid="{00000000-0005-0000-0000-00000C5B0000}"/>
    <cellStyle name="40% - Accent4 7 2 5" xfId="17950" xr:uid="{00000000-0005-0000-0000-00000D5B0000}"/>
    <cellStyle name="40% - Accent4 7 3" xfId="4476" xr:uid="{00000000-0005-0000-0000-00000E5B0000}"/>
    <cellStyle name="40% - Accent4 7 3 2" xfId="11941" xr:uid="{00000000-0005-0000-0000-00000F5B0000}"/>
    <cellStyle name="40% - Accent4 7 3 2 2" xfId="46100" xr:uid="{00000000-0005-0000-0000-0000105B0000}"/>
    <cellStyle name="40% - Accent4 7 3 2 3" xfId="32780" xr:uid="{00000000-0005-0000-0000-0000115B0000}"/>
    <cellStyle name="40% - Accent4 7 3 3" xfId="25327" xr:uid="{00000000-0005-0000-0000-0000125B0000}"/>
    <cellStyle name="40% - Accent4 7 3 4" xfId="38649" xr:uid="{00000000-0005-0000-0000-0000135B0000}"/>
    <cellStyle name="40% - Accent4 7 3 5" xfId="19473" xr:uid="{00000000-0005-0000-0000-0000145B0000}"/>
    <cellStyle name="40% - Accent4 7 4" xfId="6019" xr:uid="{00000000-0005-0000-0000-0000155B0000}"/>
    <cellStyle name="40% - Accent4 7 4 2" xfId="13484" xr:uid="{00000000-0005-0000-0000-0000165B0000}"/>
    <cellStyle name="40% - Accent4 7 4 2 2" xfId="47643" xr:uid="{00000000-0005-0000-0000-0000175B0000}"/>
    <cellStyle name="40% - Accent4 7 4 2 3" xfId="34323" xr:uid="{00000000-0005-0000-0000-0000185B0000}"/>
    <cellStyle name="40% - Accent4 7 4 3" xfId="26870" xr:uid="{00000000-0005-0000-0000-0000195B0000}"/>
    <cellStyle name="40% - Accent4 7 4 4" xfId="40192" xr:uid="{00000000-0005-0000-0000-00001A5B0000}"/>
    <cellStyle name="40% - Accent4 7 4 5" xfId="21016" xr:uid="{00000000-0005-0000-0000-00001B5B0000}"/>
    <cellStyle name="40% - Accent4 7 5" xfId="8968" xr:uid="{00000000-0005-0000-0000-00001C5B0000}"/>
    <cellStyle name="40% - Accent4 7 5 2" xfId="29809" xr:uid="{00000000-0005-0000-0000-00001D5B0000}"/>
    <cellStyle name="40% - Accent4 7 5 3" xfId="43129" xr:uid="{00000000-0005-0000-0000-00001E5B0000}"/>
    <cellStyle name="40% - Accent4 7 5 4" xfId="16502" xr:uid="{00000000-0005-0000-0000-00001F5B0000}"/>
    <cellStyle name="40% - Accent4 7 6" xfId="7633" xr:uid="{00000000-0005-0000-0000-0000205B0000}"/>
    <cellStyle name="40% - Accent4 7 6 2" xfId="41804" xr:uid="{00000000-0005-0000-0000-0000215B0000}"/>
    <cellStyle name="40% - Accent4 7 6 3" xfId="28484" xr:uid="{00000000-0005-0000-0000-0000225B0000}"/>
    <cellStyle name="40% - Accent4 7 7" xfId="22354" xr:uid="{00000000-0005-0000-0000-0000235B0000}"/>
    <cellStyle name="40% - Accent4 7 8" xfId="35678" xr:uid="{00000000-0005-0000-0000-0000245B0000}"/>
    <cellStyle name="40% - Accent4 7 9" xfId="15177" xr:uid="{00000000-0005-0000-0000-0000255B0000}"/>
    <cellStyle name="40% - Accent4 8" xfId="870" xr:uid="{00000000-0005-0000-0000-0000265B0000}"/>
    <cellStyle name="40% - Accent4 9" xfId="1184" xr:uid="{00000000-0005-0000-0000-0000275B0000}"/>
    <cellStyle name="40% - Accent4 9 2" xfId="3070" xr:uid="{00000000-0005-0000-0000-0000285B0000}"/>
    <cellStyle name="40% - Accent4 9 2 2" xfId="10543" xr:uid="{00000000-0005-0000-0000-0000295B0000}"/>
    <cellStyle name="40% - Accent4 9 2 2 2" xfId="44703" xr:uid="{00000000-0005-0000-0000-00002A5B0000}"/>
    <cellStyle name="40% - Accent4 9 2 2 3" xfId="31383" xr:uid="{00000000-0005-0000-0000-00002B5B0000}"/>
    <cellStyle name="40% - Accent4 9 2 3" xfId="23930" xr:uid="{00000000-0005-0000-0000-00002C5B0000}"/>
    <cellStyle name="40% - Accent4 9 2 4" xfId="37252" xr:uid="{00000000-0005-0000-0000-00002D5B0000}"/>
    <cellStyle name="40% - Accent4 9 2 5" xfId="18076" xr:uid="{00000000-0005-0000-0000-00002E5B0000}"/>
    <cellStyle name="40% - Accent4 9 3" xfId="4602" xr:uid="{00000000-0005-0000-0000-00002F5B0000}"/>
    <cellStyle name="40% - Accent4 9 3 2" xfId="12067" xr:uid="{00000000-0005-0000-0000-0000305B0000}"/>
    <cellStyle name="40% - Accent4 9 3 2 2" xfId="46226" xr:uid="{00000000-0005-0000-0000-0000315B0000}"/>
    <cellStyle name="40% - Accent4 9 3 2 3" xfId="32906" xr:uid="{00000000-0005-0000-0000-0000325B0000}"/>
    <cellStyle name="40% - Accent4 9 3 3" xfId="25453" xr:uid="{00000000-0005-0000-0000-0000335B0000}"/>
    <cellStyle name="40% - Accent4 9 3 4" xfId="38775" xr:uid="{00000000-0005-0000-0000-0000345B0000}"/>
    <cellStyle name="40% - Accent4 9 3 5" xfId="19599" xr:uid="{00000000-0005-0000-0000-0000355B0000}"/>
    <cellStyle name="40% - Accent4 9 4" xfId="6145" xr:uid="{00000000-0005-0000-0000-0000365B0000}"/>
    <cellStyle name="40% - Accent4 9 4 2" xfId="13610" xr:uid="{00000000-0005-0000-0000-0000375B0000}"/>
    <cellStyle name="40% - Accent4 9 4 2 2" xfId="47769" xr:uid="{00000000-0005-0000-0000-0000385B0000}"/>
    <cellStyle name="40% - Accent4 9 4 2 3" xfId="34449" xr:uid="{00000000-0005-0000-0000-0000395B0000}"/>
    <cellStyle name="40% - Accent4 9 4 3" xfId="26996" xr:uid="{00000000-0005-0000-0000-00003A5B0000}"/>
    <cellStyle name="40% - Accent4 9 4 4" xfId="40318" xr:uid="{00000000-0005-0000-0000-00003B5B0000}"/>
    <cellStyle name="40% - Accent4 9 4 5" xfId="21142" xr:uid="{00000000-0005-0000-0000-00003C5B0000}"/>
    <cellStyle name="40% - Accent4 9 5" xfId="9033" xr:uid="{00000000-0005-0000-0000-00003D5B0000}"/>
    <cellStyle name="40% - Accent4 9 5 2" xfId="29874" xr:uid="{00000000-0005-0000-0000-00003E5B0000}"/>
    <cellStyle name="40% - Accent4 9 5 3" xfId="43194" xr:uid="{00000000-0005-0000-0000-00003F5B0000}"/>
    <cellStyle name="40% - Accent4 9 5 4" xfId="16567" xr:uid="{00000000-0005-0000-0000-0000405B0000}"/>
    <cellStyle name="40% - Accent4 9 6" xfId="7759" xr:uid="{00000000-0005-0000-0000-0000415B0000}"/>
    <cellStyle name="40% - Accent4 9 6 2" xfId="41930" xr:uid="{00000000-0005-0000-0000-0000425B0000}"/>
    <cellStyle name="40% - Accent4 9 6 3" xfId="28610" xr:uid="{00000000-0005-0000-0000-0000435B0000}"/>
    <cellStyle name="40% - Accent4 9 7" xfId="22420" xr:uid="{00000000-0005-0000-0000-0000445B0000}"/>
    <cellStyle name="40% - Accent4 9 8" xfId="35743" xr:uid="{00000000-0005-0000-0000-0000455B0000}"/>
    <cellStyle name="40% - Accent4 9 9" xfId="15303" xr:uid="{00000000-0005-0000-0000-0000465B0000}"/>
    <cellStyle name="40% - Accent5" xfId="39" builtinId="47" customBuiltin="1"/>
    <cellStyle name="40% - Accent5 10" xfId="1744" xr:uid="{00000000-0005-0000-0000-0000485B0000}"/>
    <cellStyle name="40% - Accent5 10 2" xfId="3304" xr:uid="{00000000-0005-0000-0000-0000495B0000}"/>
    <cellStyle name="40% - Accent5 10 2 2" xfId="10769" xr:uid="{00000000-0005-0000-0000-00004A5B0000}"/>
    <cellStyle name="40% - Accent5 10 2 2 2" xfId="44929" xr:uid="{00000000-0005-0000-0000-00004B5B0000}"/>
    <cellStyle name="40% - Accent5 10 2 2 3" xfId="31609" xr:uid="{00000000-0005-0000-0000-00004C5B0000}"/>
    <cellStyle name="40% - Accent5 10 2 3" xfId="24156" xr:uid="{00000000-0005-0000-0000-00004D5B0000}"/>
    <cellStyle name="40% - Accent5 10 2 4" xfId="37478" xr:uid="{00000000-0005-0000-0000-00004E5B0000}"/>
    <cellStyle name="40% - Accent5 10 2 5" xfId="18302" xr:uid="{00000000-0005-0000-0000-00004F5B0000}"/>
    <cellStyle name="40% - Accent5 10 3" xfId="4828" xr:uid="{00000000-0005-0000-0000-0000505B0000}"/>
    <cellStyle name="40% - Accent5 10 3 2" xfId="12293" xr:uid="{00000000-0005-0000-0000-0000515B0000}"/>
    <cellStyle name="40% - Accent5 10 3 2 2" xfId="46452" xr:uid="{00000000-0005-0000-0000-0000525B0000}"/>
    <cellStyle name="40% - Accent5 10 3 2 3" xfId="33132" xr:uid="{00000000-0005-0000-0000-0000535B0000}"/>
    <cellStyle name="40% - Accent5 10 3 3" xfId="25679" xr:uid="{00000000-0005-0000-0000-0000545B0000}"/>
    <cellStyle name="40% - Accent5 10 3 4" xfId="39001" xr:uid="{00000000-0005-0000-0000-0000555B0000}"/>
    <cellStyle name="40% - Accent5 10 3 5" xfId="19825" xr:uid="{00000000-0005-0000-0000-0000565B0000}"/>
    <cellStyle name="40% - Accent5 10 4" xfId="6371" xr:uid="{00000000-0005-0000-0000-0000575B0000}"/>
    <cellStyle name="40% - Accent5 10 4 2" xfId="13836" xr:uid="{00000000-0005-0000-0000-0000585B0000}"/>
    <cellStyle name="40% - Accent5 10 4 2 2" xfId="47995" xr:uid="{00000000-0005-0000-0000-0000595B0000}"/>
    <cellStyle name="40% - Accent5 10 4 2 3" xfId="34675" xr:uid="{00000000-0005-0000-0000-00005A5B0000}"/>
    <cellStyle name="40% - Accent5 10 4 3" xfId="27222" xr:uid="{00000000-0005-0000-0000-00005B5B0000}"/>
    <cellStyle name="40% - Accent5 10 4 4" xfId="40544" xr:uid="{00000000-0005-0000-0000-00005C5B0000}"/>
    <cellStyle name="40% - Accent5 10 4 5" xfId="21368" xr:uid="{00000000-0005-0000-0000-00005D5B0000}"/>
    <cellStyle name="40% - Accent5 10 5" xfId="9259" xr:uid="{00000000-0005-0000-0000-00005E5B0000}"/>
    <cellStyle name="40% - Accent5 10 5 2" xfId="30100" xr:uid="{00000000-0005-0000-0000-00005F5B0000}"/>
    <cellStyle name="40% - Accent5 10 5 3" xfId="43420" xr:uid="{00000000-0005-0000-0000-0000605B0000}"/>
    <cellStyle name="40% - Accent5 10 5 4" xfId="16793" xr:uid="{00000000-0005-0000-0000-0000615B0000}"/>
    <cellStyle name="40% - Accent5 10 6" xfId="7985" xr:uid="{00000000-0005-0000-0000-0000625B0000}"/>
    <cellStyle name="40% - Accent5 10 6 2" xfId="42156" xr:uid="{00000000-0005-0000-0000-0000635B0000}"/>
    <cellStyle name="40% - Accent5 10 6 3" xfId="28836" xr:uid="{00000000-0005-0000-0000-0000645B0000}"/>
    <cellStyle name="40% - Accent5 10 7" xfId="22647" xr:uid="{00000000-0005-0000-0000-0000655B0000}"/>
    <cellStyle name="40% - Accent5 10 8" xfId="35969" xr:uid="{00000000-0005-0000-0000-0000665B0000}"/>
    <cellStyle name="40% - Accent5 10 9" xfId="15529" xr:uid="{00000000-0005-0000-0000-0000675B0000}"/>
    <cellStyle name="40% - Accent5 11" xfId="1758" xr:uid="{00000000-0005-0000-0000-0000685B0000}"/>
    <cellStyle name="40% - Accent5 11 2" xfId="3318" xr:uid="{00000000-0005-0000-0000-0000695B0000}"/>
    <cellStyle name="40% - Accent5 11 2 2" xfId="10783" xr:uid="{00000000-0005-0000-0000-00006A5B0000}"/>
    <cellStyle name="40% - Accent5 11 2 2 2" xfId="44943" xr:uid="{00000000-0005-0000-0000-00006B5B0000}"/>
    <cellStyle name="40% - Accent5 11 2 2 3" xfId="31623" xr:uid="{00000000-0005-0000-0000-00006C5B0000}"/>
    <cellStyle name="40% - Accent5 11 2 3" xfId="24170" xr:uid="{00000000-0005-0000-0000-00006D5B0000}"/>
    <cellStyle name="40% - Accent5 11 2 4" xfId="37492" xr:uid="{00000000-0005-0000-0000-00006E5B0000}"/>
    <cellStyle name="40% - Accent5 11 2 5" xfId="18316" xr:uid="{00000000-0005-0000-0000-00006F5B0000}"/>
    <cellStyle name="40% - Accent5 11 3" xfId="4842" xr:uid="{00000000-0005-0000-0000-0000705B0000}"/>
    <cellStyle name="40% - Accent5 11 3 2" xfId="12307" xr:uid="{00000000-0005-0000-0000-0000715B0000}"/>
    <cellStyle name="40% - Accent5 11 3 2 2" xfId="46466" xr:uid="{00000000-0005-0000-0000-0000725B0000}"/>
    <cellStyle name="40% - Accent5 11 3 2 3" xfId="33146" xr:uid="{00000000-0005-0000-0000-0000735B0000}"/>
    <cellStyle name="40% - Accent5 11 3 3" xfId="25693" xr:uid="{00000000-0005-0000-0000-0000745B0000}"/>
    <cellStyle name="40% - Accent5 11 3 4" xfId="39015" xr:uid="{00000000-0005-0000-0000-0000755B0000}"/>
    <cellStyle name="40% - Accent5 11 3 5" xfId="19839" xr:uid="{00000000-0005-0000-0000-0000765B0000}"/>
    <cellStyle name="40% - Accent5 11 4" xfId="6385" xr:uid="{00000000-0005-0000-0000-0000775B0000}"/>
    <cellStyle name="40% - Accent5 11 4 2" xfId="13850" xr:uid="{00000000-0005-0000-0000-0000785B0000}"/>
    <cellStyle name="40% - Accent5 11 4 2 2" xfId="48009" xr:uid="{00000000-0005-0000-0000-0000795B0000}"/>
    <cellStyle name="40% - Accent5 11 4 2 3" xfId="34689" xr:uid="{00000000-0005-0000-0000-00007A5B0000}"/>
    <cellStyle name="40% - Accent5 11 4 3" xfId="27236" xr:uid="{00000000-0005-0000-0000-00007B5B0000}"/>
    <cellStyle name="40% - Accent5 11 4 4" xfId="40558" xr:uid="{00000000-0005-0000-0000-00007C5B0000}"/>
    <cellStyle name="40% - Accent5 11 4 5" xfId="21382" xr:uid="{00000000-0005-0000-0000-00007D5B0000}"/>
    <cellStyle name="40% - Accent5 11 5" xfId="9273" xr:uid="{00000000-0005-0000-0000-00007E5B0000}"/>
    <cellStyle name="40% - Accent5 11 5 2" xfId="30114" xr:uid="{00000000-0005-0000-0000-00007F5B0000}"/>
    <cellStyle name="40% - Accent5 11 5 3" xfId="43434" xr:uid="{00000000-0005-0000-0000-0000805B0000}"/>
    <cellStyle name="40% - Accent5 11 5 4" xfId="16807" xr:uid="{00000000-0005-0000-0000-0000815B0000}"/>
    <cellStyle name="40% - Accent5 11 6" xfId="7999" xr:uid="{00000000-0005-0000-0000-0000825B0000}"/>
    <cellStyle name="40% - Accent5 11 6 2" xfId="42170" xr:uid="{00000000-0005-0000-0000-0000835B0000}"/>
    <cellStyle name="40% - Accent5 11 6 3" xfId="28850" xr:uid="{00000000-0005-0000-0000-0000845B0000}"/>
    <cellStyle name="40% - Accent5 11 7" xfId="22661" xr:uid="{00000000-0005-0000-0000-0000855B0000}"/>
    <cellStyle name="40% - Accent5 11 8" xfId="35983" xr:uid="{00000000-0005-0000-0000-0000865B0000}"/>
    <cellStyle name="40% - Accent5 11 9" xfId="15543" xr:uid="{00000000-0005-0000-0000-0000875B0000}"/>
    <cellStyle name="40% - Accent5 12" xfId="1775" xr:uid="{00000000-0005-0000-0000-0000885B0000}"/>
    <cellStyle name="40% - Accent5 12 2" xfId="3335" xr:uid="{00000000-0005-0000-0000-0000895B0000}"/>
    <cellStyle name="40% - Accent5 12 2 2" xfId="10800" xr:uid="{00000000-0005-0000-0000-00008A5B0000}"/>
    <cellStyle name="40% - Accent5 12 2 2 2" xfId="44960" xr:uid="{00000000-0005-0000-0000-00008B5B0000}"/>
    <cellStyle name="40% - Accent5 12 2 2 3" xfId="31640" xr:uid="{00000000-0005-0000-0000-00008C5B0000}"/>
    <cellStyle name="40% - Accent5 12 2 3" xfId="24187" xr:uid="{00000000-0005-0000-0000-00008D5B0000}"/>
    <cellStyle name="40% - Accent5 12 2 4" xfId="37509" xr:uid="{00000000-0005-0000-0000-00008E5B0000}"/>
    <cellStyle name="40% - Accent5 12 2 5" xfId="18333" xr:uid="{00000000-0005-0000-0000-00008F5B0000}"/>
    <cellStyle name="40% - Accent5 12 3" xfId="4859" xr:uid="{00000000-0005-0000-0000-0000905B0000}"/>
    <cellStyle name="40% - Accent5 12 3 2" xfId="12324" xr:uid="{00000000-0005-0000-0000-0000915B0000}"/>
    <cellStyle name="40% - Accent5 12 3 2 2" xfId="46483" xr:uid="{00000000-0005-0000-0000-0000925B0000}"/>
    <cellStyle name="40% - Accent5 12 3 2 3" xfId="33163" xr:uid="{00000000-0005-0000-0000-0000935B0000}"/>
    <cellStyle name="40% - Accent5 12 3 3" xfId="25710" xr:uid="{00000000-0005-0000-0000-0000945B0000}"/>
    <cellStyle name="40% - Accent5 12 3 4" xfId="39032" xr:uid="{00000000-0005-0000-0000-0000955B0000}"/>
    <cellStyle name="40% - Accent5 12 3 5" xfId="19856" xr:uid="{00000000-0005-0000-0000-0000965B0000}"/>
    <cellStyle name="40% - Accent5 12 4" xfId="6402" xr:uid="{00000000-0005-0000-0000-0000975B0000}"/>
    <cellStyle name="40% - Accent5 12 4 2" xfId="13867" xr:uid="{00000000-0005-0000-0000-0000985B0000}"/>
    <cellStyle name="40% - Accent5 12 4 2 2" xfId="48026" xr:uid="{00000000-0005-0000-0000-0000995B0000}"/>
    <cellStyle name="40% - Accent5 12 4 2 3" xfId="34706" xr:uid="{00000000-0005-0000-0000-00009A5B0000}"/>
    <cellStyle name="40% - Accent5 12 4 3" xfId="27253" xr:uid="{00000000-0005-0000-0000-00009B5B0000}"/>
    <cellStyle name="40% - Accent5 12 4 4" xfId="40575" xr:uid="{00000000-0005-0000-0000-00009C5B0000}"/>
    <cellStyle name="40% - Accent5 12 4 5" xfId="21399" xr:uid="{00000000-0005-0000-0000-00009D5B0000}"/>
    <cellStyle name="40% - Accent5 12 5" xfId="9290" xr:uid="{00000000-0005-0000-0000-00009E5B0000}"/>
    <cellStyle name="40% - Accent5 12 5 2" xfId="30131" xr:uid="{00000000-0005-0000-0000-00009F5B0000}"/>
    <cellStyle name="40% - Accent5 12 5 3" xfId="43451" xr:uid="{00000000-0005-0000-0000-0000A05B0000}"/>
    <cellStyle name="40% - Accent5 12 5 4" xfId="16824" xr:uid="{00000000-0005-0000-0000-0000A15B0000}"/>
    <cellStyle name="40% - Accent5 12 6" xfId="8016" xr:uid="{00000000-0005-0000-0000-0000A25B0000}"/>
    <cellStyle name="40% - Accent5 12 6 2" xfId="42187" xr:uid="{00000000-0005-0000-0000-0000A35B0000}"/>
    <cellStyle name="40% - Accent5 12 6 3" xfId="28867" xr:uid="{00000000-0005-0000-0000-0000A45B0000}"/>
    <cellStyle name="40% - Accent5 12 7" xfId="22678" xr:uid="{00000000-0005-0000-0000-0000A55B0000}"/>
    <cellStyle name="40% - Accent5 12 8" xfId="36000" xr:uid="{00000000-0005-0000-0000-0000A65B0000}"/>
    <cellStyle name="40% - Accent5 12 9" xfId="15560" xr:uid="{00000000-0005-0000-0000-0000A75B0000}"/>
    <cellStyle name="40% - Accent5 13" xfId="1796" xr:uid="{00000000-0005-0000-0000-0000A85B0000}"/>
    <cellStyle name="40% - Accent5 13 2" xfId="3356" xr:uid="{00000000-0005-0000-0000-0000A95B0000}"/>
    <cellStyle name="40% - Accent5 13 2 2" xfId="10821" xr:uid="{00000000-0005-0000-0000-0000AA5B0000}"/>
    <cellStyle name="40% - Accent5 13 2 2 2" xfId="44981" xr:uid="{00000000-0005-0000-0000-0000AB5B0000}"/>
    <cellStyle name="40% - Accent5 13 2 2 3" xfId="31661" xr:uid="{00000000-0005-0000-0000-0000AC5B0000}"/>
    <cellStyle name="40% - Accent5 13 2 3" xfId="24208" xr:uid="{00000000-0005-0000-0000-0000AD5B0000}"/>
    <cellStyle name="40% - Accent5 13 2 4" xfId="37530" xr:uid="{00000000-0005-0000-0000-0000AE5B0000}"/>
    <cellStyle name="40% - Accent5 13 2 5" xfId="18354" xr:uid="{00000000-0005-0000-0000-0000AF5B0000}"/>
    <cellStyle name="40% - Accent5 13 3" xfId="4880" xr:uid="{00000000-0005-0000-0000-0000B05B0000}"/>
    <cellStyle name="40% - Accent5 13 3 2" xfId="12345" xr:uid="{00000000-0005-0000-0000-0000B15B0000}"/>
    <cellStyle name="40% - Accent5 13 3 2 2" xfId="46504" xr:uid="{00000000-0005-0000-0000-0000B25B0000}"/>
    <cellStyle name="40% - Accent5 13 3 2 3" xfId="33184" xr:uid="{00000000-0005-0000-0000-0000B35B0000}"/>
    <cellStyle name="40% - Accent5 13 3 3" xfId="25731" xr:uid="{00000000-0005-0000-0000-0000B45B0000}"/>
    <cellStyle name="40% - Accent5 13 3 4" xfId="39053" xr:uid="{00000000-0005-0000-0000-0000B55B0000}"/>
    <cellStyle name="40% - Accent5 13 3 5" xfId="19877" xr:uid="{00000000-0005-0000-0000-0000B65B0000}"/>
    <cellStyle name="40% - Accent5 13 4" xfId="6423" xr:uid="{00000000-0005-0000-0000-0000B75B0000}"/>
    <cellStyle name="40% - Accent5 13 4 2" xfId="13888" xr:uid="{00000000-0005-0000-0000-0000B85B0000}"/>
    <cellStyle name="40% - Accent5 13 4 2 2" xfId="48047" xr:uid="{00000000-0005-0000-0000-0000B95B0000}"/>
    <cellStyle name="40% - Accent5 13 4 2 3" xfId="34727" xr:uid="{00000000-0005-0000-0000-0000BA5B0000}"/>
    <cellStyle name="40% - Accent5 13 4 3" xfId="27274" xr:uid="{00000000-0005-0000-0000-0000BB5B0000}"/>
    <cellStyle name="40% - Accent5 13 4 4" xfId="40596" xr:uid="{00000000-0005-0000-0000-0000BC5B0000}"/>
    <cellStyle name="40% - Accent5 13 4 5" xfId="21420" xr:uid="{00000000-0005-0000-0000-0000BD5B0000}"/>
    <cellStyle name="40% - Accent5 13 5" xfId="9311" xr:uid="{00000000-0005-0000-0000-0000BE5B0000}"/>
    <cellStyle name="40% - Accent5 13 5 2" xfId="30152" xr:uid="{00000000-0005-0000-0000-0000BF5B0000}"/>
    <cellStyle name="40% - Accent5 13 5 3" xfId="43472" xr:uid="{00000000-0005-0000-0000-0000C05B0000}"/>
    <cellStyle name="40% - Accent5 13 5 4" xfId="16845" xr:uid="{00000000-0005-0000-0000-0000C15B0000}"/>
    <cellStyle name="40% - Accent5 13 6" xfId="8037" xr:uid="{00000000-0005-0000-0000-0000C25B0000}"/>
    <cellStyle name="40% - Accent5 13 6 2" xfId="42208" xr:uid="{00000000-0005-0000-0000-0000C35B0000}"/>
    <cellStyle name="40% - Accent5 13 6 3" xfId="28888" xr:uid="{00000000-0005-0000-0000-0000C45B0000}"/>
    <cellStyle name="40% - Accent5 13 7" xfId="22699" xr:uid="{00000000-0005-0000-0000-0000C55B0000}"/>
    <cellStyle name="40% - Accent5 13 8" xfId="36021" xr:uid="{00000000-0005-0000-0000-0000C65B0000}"/>
    <cellStyle name="40% - Accent5 13 9" xfId="15581" xr:uid="{00000000-0005-0000-0000-0000C75B0000}"/>
    <cellStyle name="40% - Accent5 14" xfId="1814" xr:uid="{00000000-0005-0000-0000-0000C85B0000}"/>
    <cellStyle name="40% - Accent5 14 2" xfId="3374" xr:uid="{00000000-0005-0000-0000-0000C95B0000}"/>
    <cellStyle name="40% - Accent5 14 2 2" xfId="10839" xr:uid="{00000000-0005-0000-0000-0000CA5B0000}"/>
    <cellStyle name="40% - Accent5 14 2 2 2" xfId="44999" xr:uid="{00000000-0005-0000-0000-0000CB5B0000}"/>
    <cellStyle name="40% - Accent5 14 2 2 3" xfId="31679" xr:uid="{00000000-0005-0000-0000-0000CC5B0000}"/>
    <cellStyle name="40% - Accent5 14 2 3" xfId="24226" xr:uid="{00000000-0005-0000-0000-0000CD5B0000}"/>
    <cellStyle name="40% - Accent5 14 2 4" xfId="37548" xr:uid="{00000000-0005-0000-0000-0000CE5B0000}"/>
    <cellStyle name="40% - Accent5 14 2 5" xfId="18372" xr:uid="{00000000-0005-0000-0000-0000CF5B0000}"/>
    <cellStyle name="40% - Accent5 14 3" xfId="4898" xr:uid="{00000000-0005-0000-0000-0000D05B0000}"/>
    <cellStyle name="40% - Accent5 14 3 2" xfId="12363" xr:uid="{00000000-0005-0000-0000-0000D15B0000}"/>
    <cellStyle name="40% - Accent5 14 3 2 2" xfId="46522" xr:uid="{00000000-0005-0000-0000-0000D25B0000}"/>
    <cellStyle name="40% - Accent5 14 3 2 3" xfId="33202" xr:uid="{00000000-0005-0000-0000-0000D35B0000}"/>
    <cellStyle name="40% - Accent5 14 3 3" xfId="25749" xr:uid="{00000000-0005-0000-0000-0000D45B0000}"/>
    <cellStyle name="40% - Accent5 14 3 4" xfId="39071" xr:uid="{00000000-0005-0000-0000-0000D55B0000}"/>
    <cellStyle name="40% - Accent5 14 3 5" xfId="19895" xr:uid="{00000000-0005-0000-0000-0000D65B0000}"/>
    <cellStyle name="40% - Accent5 14 4" xfId="6441" xr:uid="{00000000-0005-0000-0000-0000D75B0000}"/>
    <cellStyle name="40% - Accent5 14 4 2" xfId="13906" xr:uid="{00000000-0005-0000-0000-0000D85B0000}"/>
    <cellStyle name="40% - Accent5 14 4 2 2" xfId="48065" xr:uid="{00000000-0005-0000-0000-0000D95B0000}"/>
    <cellStyle name="40% - Accent5 14 4 2 3" xfId="34745" xr:uid="{00000000-0005-0000-0000-0000DA5B0000}"/>
    <cellStyle name="40% - Accent5 14 4 3" xfId="27292" xr:uid="{00000000-0005-0000-0000-0000DB5B0000}"/>
    <cellStyle name="40% - Accent5 14 4 4" xfId="40614" xr:uid="{00000000-0005-0000-0000-0000DC5B0000}"/>
    <cellStyle name="40% - Accent5 14 4 5" xfId="21438" xr:uid="{00000000-0005-0000-0000-0000DD5B0000}"/>
    <cellStyle name="40% - Accent5 14 5" xfId="9329" xr:uid="{00000000-0005-0000-0000-0000DE5B0000}"/>
    <cellStyle name="40% - Accent5 14 5 2" xfId="30170" xr:uid="{00000000-0005-0000-0000-0000DF5B0000}"/>
    <cellStyle name="40% - Accent5 14 5 3" xfId="43490" xr:uid="{00000000-0005-0000-0000-0000E05B0000}"/>
    <cellStyle name="40% - Accent5 14 5 4" xfId="16863" xr:uid="{00000000-0005-0000-0000-0000E15B0000}"/>
    <cellStyle name="40% - Accent5 14 6" xfId="8055" xr:uid="{00000000-0005-0000-0000-0000E25B0000}"/>
    <cellStyle name="40% - Accent5 14 6 2" xfId="42226" xr:uid="{00000000-0005-0000-0000-0000E35B0000}"/>
    <cellStyle name="40% - Accent5 14 6 3" xfId="28906" xr:uid="{00000000-0005-0000-0000-0000E45B0000}"/>
    <cellStyle name="40% - Accent5 14 7" xfId="22717" xr:uid="{00000000-0005-0000-0000-0000E55B0000}"/>
    <cellStyle name="40% - Accent5 14 8" xfId="36039" xr:uid="{00000000-0005-0000-0000-0000E65B0000}"/>
    <cellStyle name="40% - Accent5 14 9" xfId="15599" xr:uid="{00000000-0005-0000-0000-0000E75B0000}"/>
    <cellStyle name="40% - Accent5 15" xfId="2093" xr:uid="{00000000-0005-0000-0000-0000E85B0000}"/>
    <cellStyle name="40% - Accent5 15 2" xfId="3646" xr:uid="{00000000-0005-0000-0000-0000E95B0000}"/>
    <cellStyle name="40% - Accent5 15 2 2" xfId="11111" xr:uid="{00000000-0005-0000-0000-0000EA5B0000}"/>
    <cellStyle name="40% - Accent5 15 2 2 2" xfId="45271" xr:uid="{00000000-0005-0000-0000-0000EB5B0000}"/>
    <cellStyle name="40% - Accent5 15 2 2 3" xfId="31951" xr:uid="{00000000-0005-0000-0000-0000EC5B0000}"/>
    <cellStyle name="40% - Accent5 15 2 3" xfId="24498" xr:uid="{00000000-0005-0000-0000-0000ED5B0000}"/>
    <cellStyle name="40% - Accent5 15 2 4" xfId="37820" xr:uid="{00000000-0005-0000-0000-0000EE5B0000}"/>
    <cellStyle name="40% - Accent5 15 2 5" xfId="18644" xr:uid="{00000000-0005-0000-0000-0000EF5B0000}"/>
    <cellStyle name="40% - Accent5 15 3" xfId="5170" xr:uid="{00000000-0005-0000-0000-0000F05B0000}"/>
    <cellStyle name="40% - Accent5 15 3 2" xfId="12635" xr:uid="{00000000-0005-0000-0000-0000F15B0000}"/>
    <cellStyle name="40% - Accent5 15 3 2 2" xfId="46794" xr:uid="{00000000-0005-0000-0000-0000F25B0000}"/>
    <cellStyle name="40% - Accent5 15 3 2 3" xfId="33474" xr:uid="{00000000-0005-0000-0000-0000F35B0000}"/>
    <cellStyle name="40% - Accent5 15 3 3" xfId="26021" xr:uid="{00000000-0005-0000-0000-0000F45B0000}"/>
    <cellStyle name="40% - Accent5 15 3 4" xfId="39343" xr:uid="{00000000-0005-0000-0000-0000F55B0000}"/>
    <cellStyle name="40% - Accent5 15 3 5" xfId="20167" xr:uid="{00000000-0005-0000-0000-0000F65B0000}"/>
    <cellStyle name="40% - Accent5 15 4" xfId="6713" xr:uid="{00000000-0005-0000-0000-0000F75B0000}"/>
    <cellStyle name="40% - Accent5 15 4 2" xfId="14178" xr:uid="{00000000-0005-0000-0000-0000F85B0000}"/>
    <cellStyle name="40% - Accent5 15 4 2 2" xfId="48337" xr:uid="{00000000-0005-0000-0000-0000F95B0000}"/>
    <cellStyle name="40% - Accent5 15 4 2 3" xfId="35017" xr:uid="{00000000-0005-0000-0000-0000FA5B0000}"/>
    <cellStyle name="40% - Accent5 15 4 3" xfId="27564" xr:uid="{00000000-0005-0000-0000-0000FB5B0000}"/>
    <cellStyle name="40% - Accent5 15 4 4" xfId="40886" xr:uid="{00000000-0005-0000-0000-0000FC5B0000}"/>
    <cellStyle name="40% - Accent5 15 4 5" xfId="21710" xr:uid="{00000000-0005-0000-0000-0000FD5B0000}"/>
    <cellStyle name="40% - Accent5 15 5" xfId="9601" xr:uid="{00000000-0005-0000-0000-0000FE5B0000}"/>
    <cellStyle name="40% - Accent5 15 5 2" xfId="30442" xr:uid="{00000000-0005-0000-0000-0000FF5B0000}"/>
    <cellStyle name="40% - Accent5 15 5 3" xfId="43762" xr:uid="{00000000-0005-0000-0000-0000005C0000}"/>
    <cellStyle name="40% - Accent5 15 5 4" xfId="17135" xr:uid="{00000000-0005-0000-0000-0000015C0000}"/>
    <cellStyle name="40% - Accent5 15 6" xfId="8327" xr:uid="{00000000-0005-0000-0000-0000025C0000}"/>
    <cellStyle name="40% - Accent5 15 6 2" xfId="42498" xr:uid="{00000000-0005-0000-0000-0000035C0000}"/>
    <cellStyle name="40% - Accent5 15 6 3" xfId="29178" xr:uid="{00000000-0005-0000-0000-0000045C0000}"/>
    <cellStyle name="40% - Accent5 15 7" xfId="22989" xr:uid="{00000000-0005-0000-0000-0000055C0000}"/>
    <cellStyle name="40% - Accent5 15 8" xfId="36311" xr:uid="{00000000-0005-0000-0000-0000065C0000}"/>
    <cellStyle name="40% - Accent5 15 9" xfId="15871" xr:uid="{00000000-0005-0000-0000-0000075C0000}"/>
    <cellStyle name="40% - Accent5 16" xfId="2138" xr:uid="{00000000-0005-0000-0000-0000085C0000}"/>
    <cellStyle name="40% - Accent5 16 2" xfId="3681" xr:uid="{00000000-0005-0000-0000-0000095C0000}"/>
    <cellStyle name="40% - Accent5 16 2 2" xfId="11146" xr:uid="{00000000-0005-0000-0000-00000A5C0000}"/>
    <cellStyle name="40% - Accent5 16 2 2 2" xfId="45306" xr:uid="{00000000-0005-0000-0000-00000B5C0000}"/>
    <cellStyle name="40% - Accent5 16 2 2 3" xfId="31986" xr:uid="{00000000-0005-0000-0000-00000C5C0000}"/>
    <cellStyle name="40% - Accent5 16 2 3" xfId="24533" xr:uid="{00000000-0005-0000-0000-00000D5C0000}"/>
    <cellStyle name="40% - Accent5 16 2 4" xfId="37855" xr:uid="{00000000-0005-0000-0000-00000E5C0000}"/>
    <cellStyle name="40% - Accent5 16 2 5" xfId="18679" xr:uid="{00000000-0005-0000-0000-00000F5C0000}"/>
    <cellStyle name="40% - Accent5 16 3" xfId="5205" xr:uid="{00000000-0005-0000-0000-0000105C0000}"/>
    <cellStyle name="40% - Accent5 16 3 2" xfId="12670" xr:uid="{00000000-0005-0000-0000-0000115C0000}"/>
    <cellStyle name="40% - Accent5 16 3 2 2" xfId="46829" xr:uid="{00000000-0005-0000-0000-0000125C0000}"/>
    <cellStyle name="40% - Accent5 16 3 2 3" xfId="33509" xr:uid="{00000000-0005-0000-0000-0000135C0000}"/>
    <cellStyle name="40% - Accent5 16 3 3" xfId="26056" xr:uid="{00000000-0005-0000-0000-0000145C0000}"/>
    <cellStyle name="40% - Accent5 16 3 4" xfId="39378" xr:uid="{00000000-0005-0000-0000-0000155C0000}"/>
    <cellStyle name="40% - Accent5 16 3 5" xfId="20202" xr:uid="{00000000-0005-0000-0000-0000165C0000}"/>
    <cellStyle name="40% - Accent5 16 4" xfId="6748" xr:uid="{00000000-0005-0000-0000-0000175C0000}"/>
    <cellStyle name="40% - Accent5 16 4 2" xfId="14213" xr:uid="{00000000-0005-0000-0000-0000185C0000}"/>
    <cellStyle name="40% - Accent5 16 4 2 2" xfId="48372" xr:uid="{00000000-0005-0000-0000-0000195C0000}"/>
    <cellStyle name="40% - Accent5 16 4 2 3" xfId="35052" xr:uid="{00000000-0005-0000-0000-00001A5C0000}"/>
    <cellStyle name="40% - Accent5 16 4 3" xfId="27599" xr:uid="{00000000-0005-0000-0000-00001B5C0000}"/>
    <cellStyle name="40% - Accent5 16 4 4" xfId="40921" xr:uid="{00000000-0005-0000-0000-00001C5C0000}"/>
    <cellStyle name="40% - Accent5 16 4 5" xfId="21745" xr:uid="{00000000-0005-0000-0000-00001D5C0000}"/>
    <cellStyle name="40% - Accent5 16 5" xfId="9645" xr:uid="{00000000-0005-0000-0000-00001E5C0000}"/>
    <cellStyle name="40% - Accent5 16 5 2" xfId="30486" xr:uid="{00000000-0005-0000-0000-00001F5C0000}"/>
    <cellStyle name="40% - Accent5 16 5 3" xfId="43806" xr:uid="{00000000-0005-0000-0000-0000205C0000}"/>
    <cellStyle name="40% - Accent5 16 5 4" xfId="17179" xr:uid="{00000000-0005-0000-0000-0000215C0000}"/>
    <cellStyle name="40% - Accent5 16 6" xfId="8362" xr:uid="{00000000-0005-0000-0000-0000225C0000}"/>
    <cellStyle name="40% - Accent5 16 6 2" xfId="42533" xr:uid="{00000000-0005-0000-0000-0000235C0000}"/>
    <cellStyle name="40% - Accent5 16 6 3" xfId="29213" xr:uid="{00000000-0005-0000-0000-0000245C0000}"/>
    <cellStyle name="40% - Accent5 16 7" xfId="23033" xr:uid="{00000000-0005-0000-0000-0000255C0000}"/>
    <cellStyle name="40% - Accent5 16 8" xfId="36355" xr:uid="{00000000-0005-0000-0000-0000265C0000}"/>
    <cellStyle name="40% - Accent5 16 9" xfId="15906" xr:uid="{00000000-0005-0000-0000-0000275C0000}"/>
    <cellStyle name="40% - Accent5 17" xfId="2488" xr:uid="{00000000-0005-0000-0000-0000285C0000}"/>
    <cellStyle name="40% - Accent5 17 2" xfId="5550" xr:uid="{00000000-0005-0000-0000-0000295C0000}"/>
    <cellStyle name="40% - Accent5 17 2 2" xfId="13015" xr:uid="{00000000-0005-0000-0000-00002A5C0000}"/>
    <cellStyle name="40% - Accent5 17 2 2 2" xfId="47174" xr:uid="{00000000-0005-0000-0000-00002B5C0000}"/>
    <cellStyle name="40% - Accent5 17 2 2 3" xfId="33854" xr:uid="{00000000-0005-0000-0000-00002C5C0000}"/>
    <cellStyle name="40% - Accent5 17 2 3" xfId="26401" xr:uid="{00000000-0005-0000-0000-00002D5C0000}"/>
    <cellStyle name="40% - Accent5 17 2 4" xfId="39723" xr:uid="{00000000-0005-0000-0000-00002E5C0000}"/>
    <cellStyle name="40% - Accent5 17 2 5" xfId="20547" xr:uid="{00000000-0005-0000-0000-00002F5C0000}"/>
    <cellStyle name="40% - Accent5 17 3" xfId="7093" xr:uid="{00000000-0005-0000-0000-0000305C0000}"/>
    <cellStyle name="40% - Accent5 17 3 2" xfId="14558" xr:uid="{00000000-0005-0000-0000-0000315C0000}"/>
    <cellStyle name="40% - Accent5 17 3 2 2" xfId="48717" xr:uid="{00000000-0005-0000-0000-0000325C0000}"/>
    <cellStyle name="40% - Accent5 17 3 2 3" xfId="35397" xr:uid="{00000000-0005-0000-0000-0000335C0000}"/>
    <cellStyle name="40% - Accent5 17 3 3" xfId="27944" xr:uid="{00000000-0005-0000-0000-0000345C0000}"/>
    <cellStyle name="40% - Accent5 17 3 4" xfId="41266" xr:uid="{00000000-0005-0000-0000-0000355C0000}"/>
    <cellStyle name="40% - Accent5 17 3 5" xfId="22090" xr:uid="{00000000-0005-0000-0000-0000365C0000}"/>
    <cellStyle name="40% - Accent5 17 4" xfId="9995" xr:uid="{00000000-0005-0000-0000-0000375C0000}"/>
    <cellStyle name="40% - Accent5 17 4 2" xfId="30835" xr:uid="{00000000-0005-0000-0000-0000385C0000}"/>
    <cellStyle name="40% - Accent5 17 4 3" xfId="44155" xr:uid="{00000000-0005-0000-0000-0000395C0000}"/>
    <cellStyle name="40% - Accent5 17 4 4" xfId="17528" xr:uid="{00000000-0005-0000-0000-00003A5C0000}"/>
    <cellStyle name="40% - Accent5 17 5" xfId="8707" xr:uid="{00000000-0005-0000-0000-00003B5C0000}"/>
    <cellStyle name="40% - Accent5 17 5 2" xfId="42878" xr:uid="{00000000-0005-0000-0000-00003C5C0000}"/>
    <cellStyle name="40% - Accent5 17 5 3" xfId="29558" xr:uid="{00000000-0005-0000-0000-00003D5C0000}"/>
    <cellStyle name="40% - Accent5 17 6" xfId="23382" xr:uid="{00000000-0005-0000-0000-00003E5C0000}"/>
    <cellStyle name="40% - Accent5 17 7" xfId="36704" xr:uid="{00000000-0005-0000-0000-00003F5C0000}"/>
    <cellStyle name="40% - Accent5 17 8" xfId="16251" xr:uid="{00000000-0005-0000-0000-0000405C0000}"/>
    <cellStyle name="40% - Accent5 18" xfId="4087" xr:uid="{00000000-0005-0000-0000-0000415C0000}"/>
    <cellStyle name="40% - Accent5 18 2" xfId="11552" xr:uid="{00000000-0005-0000-0000-0000425C0000}"/>
    <cellStyle name="40% - Accent5 18 2 2" xfId="45712" xr:uid="{00000000-0005-0000-0000-0000435C0000}"/>
    <cellStyle name="40% - Accent5 18 2 3" xfId="32392" xr:uid="{00000000-0005-0000-0000-0000445C0000}"/>
    <cellStyle name="40% - Accent5 18 3" xfId="24939" xr:uid="{00000000-0005-0000-0000-0000455C0000}"/>
    <cellStyle name="40% - Accent5 18 4" xfId="38261" xr:uid="{00000000-0005-0000-0000-0000465C0000}"/>
    <cellStyle name="40% - Accent5 18 5" xfId="19085" xr:uid="{00000000-0005-0000-0000-0000475C0000}"/>
    <cellStyle name="40% - Accent5 19" xfId="5925" xr:uid="{00000000-0005-0000-0000-0000485C0000}"/>
    <cellStyle name="40% - Accent5 19 2" xfId="13390" xr:uid="{00000000-0005-0000-0000-0000495C0000}"/>
    <cellStyle name="40% - Accent5 19 2 2" xfId="47549" xr:uid="{00000000-0005-0000-0000-00004A5C0000}"/>
    <cellStyle name="40% - Accent5 19 2 3" xfId="34229" xr:uid="{00000000-0005-0000-0000-00004B5C0000}"/>
    <cellStyle name="40% - Accent5 19 3" xfId="26776" xr:uid="{00000000-0005-0000-0000-00004C5C0000}"/>
    <cellStyle name="40% - Accent5 19 4" xfId="40098" xr:uid="{00000000-0005-0000-0000-00004D5C0000}"/>
    <cellStyle name="40% - Accent5 19 5" xfId="20922" xr:uid="{00000000-0005-0000-0000-00004E5C0000}"/>
    <cellStyle name="40% - Accent5 2" xfId="58" xr:uid="{00000000-0005-0000-0000-00004F5C0000}"/>
    <cellStyle name="40% - Accent5 2 2" xfId="896" xr:uid="{00000000-0005-0000-0000-0000505C0000}"/>
    <cellStyle name="40% - Accent5 2 3" xfId="2969" xr:uid="{00000000-0005-0000-0000-0000515C0000}"/>
    <cellStyle name="40% - Accent5 2 3 2" xfId="4517" xr:uid="{00000000-0005-0000-0000-0000525C0000}"/>
    <cellStyle name="40% - Accent5 2 3 2 2" xfId="11982" xr:uid="{00000000-0005-0000-0000-0000535C0000}"/>
    <cellStyle name="40% - Accent5 2 3 2 2 2" xfId="46141" xr:uid="{00000000-0005-0000-0000-0000545C0000}"/>
    <cellStyle name="40% - Accent5 2 3 2 2 3" xfId="32821" xr:uid="{00000000-0005-0000-0000-0000555C0000}"/>
    <cellStyle name="40% - Accent5 2 3 2 3" xfId="25368" xr:uid="{00000000-0005-0000-0000-0000565C0000}"/>
    <cellStyle name="40% - Accent5 2 3 2 4" xfId="38690" xr:uid="{00000000-0005-0000-0000-0000575C0000}"/>
    <cellStyle name="40% - Accent5 2 3 2 5" xfId="19514" xr:uid="{00000000-0005-0000-0000-0000585C0000}"/>
    <cellStyle name="40% - Accent5 2 3 3" xfId="6060" xr:uid="{00000000-0005-0000-0000-0000595C0000}"/>
    <cellStyle name="40% - Accent5 2 3 3 2" xfId="13525" xr:uid="{00000000-0005-0000-0000-00005A5C0000}"/>
    <cellStyle name="40% - Accent5 2 3 3 2 2" xfId="47684" xr:uid="{00000000-0005-0000-0000-00005B5C0000}"/>
    <cellStyle name="40% - Accent5 2 3 3 2 3" xfId="34364" xr:uid="{00000000-0005-0000-0000-00005C5C0000}"/>
    <cellStyle name="40% - Accent5 2 3 3 3" xfId="26911" xr:uid="{00000000-0005-0000-0000-00005D5C0000}"/>
    <cellStyle name="40% - Accent5 2 3 3 4" xfId="40233" xr:uid="{00000000-0005-0000-0000-00005E5C0000}"/>
    <cellStyle name="40% - Accent5 2 3 3 5" xfId="21057" xr:uid="{00000000-0005-0000-0000-00005F5C0000}"/>
    <cellStyle name="40% - Accent5 2 3 4" xfId="10458" xr:uid="{00000000-0005-0000-0000-0000605C0000}"/>
    <cellStyle name="40% - Accent5 2 3 4 2" xfId="31298" xr:uid="{00000000-0005-0000-0000-0000615C0000}"/>
    <cellStyle name="40% - Accent5 2 3 4 3" xfId="44618" xr:uid="{00000000-0005-0000-0000-0000625C0000}"/>
    <cellStyle name="40% - Accent5 2 3 4 4" xfId="17991" xr:uid="{00000000-0005-0000-0000-0000635C0000}"/>
    <cellStyle name="40% - Accent5 2 3 5" xfId="7674" xr:uid="{00000000-0005-0000-0000-0000645C0000}"/>
    <cellStyle name="40% - Accent5 2 3 5 2" xfId="41845" xr:uid="{00000000-0005-0000-0000-0000655C0000}"/>
    <cellStyle name="40% - Accent5 2 3 5 3" xfId="28525" xr:uid="{00000000-0005-0000-0000-0000665C0000}"/>
    <cellStyle name="40% - Accent5 2 3 6" xfId="23845" xr:uid="{00000000-0005-0000-0000-0000675C0000}"/>
    <cellStyle name="40% - Accent5 2 3 7" xfId="37167" xr:uid="{00000000-0005-0000-0000-0000685C0000}"/>
    <cellStyle name="40% - Accent5 2 3 8" xfId="15218" xr:uid="{00000000-0005-0000-0000-0000695C0000}"/>
    <cellStyle name="40% - Accent5 2 4" xfId="8837" xr:uid="{00000000-0005-0000-0000-00006A5C0000}"/>
    <cellStyle name="40% - Accent5 2 4 2" xfId="29687" xr:uid="{00000000-0005-0000-0000-00006B5C0000}"/>
    <cellStyle name="40% - Accent5 2 4 3" xfId="43007" xr:uid="{00000000-0005-0000-0000-00006C5C0000}"/>
    <cellStyle name="40% - Accent5 2 4 4" xfId="16380" xr:uid="{00000000-0005-0000-0000-00006D5C0000}"/>
    <cellStyle name="40% - Accent5 2 5" xfId="22226" xr:uid="{00000000-0005-0000-0000-00006E5C0000}"/>
    <cellStyle name="40% - Accent5 2 6" xfId="35555" xr:uid="{00000000-0005-0000-0000-00006F5C0000}"/>
    <cellStyle name="40% - Accent5 20" xfId="7171" xr:uid="{00000000-0005-0000-0000-0000705C0000}"/>
    <cellStyle name="40% - Accent5 20 2" xfId="14636" xr:uid="{00000000-0005-0000-0000-0000715C0000}"/>
    <cellStyle name="40% - Accent5 20 2 2" xfId="48795" xr:uid="{00000000-0005-0000-0000-0000725C0000}"/>
    <cellStyle name="40% - Accent5 20 2 3" xfId="35475" xr:uid="{00000000-0005-0000-0000-0000735C0000}"/>
    <cellStyle name="40% - Accent5 20 3" xfId="28022" xr:uid="{00000000-0005-0000-0000-0000745C0000}"/>
    <cellStyle name="40% - Accent5 20 4" xfId="41344" xr:uid="{00000000-0005-0000-0000-0000755C0000}"/>
    <cellStyle name="40% - Accent5 20 5" xfId="22168" xr:uid="{00000000-0005-0000-0000-0000765C0000}"/>
    <cellStyle name="40% - Accent5 21" xfId="7201" xr:uid="{00000000-0005-0000-0000-0000775C0000}"/>
    <cellStyle name="40% - Accent5 21 2" xfId="28052" xr:uid="{00000000-0005-0000-0000-0000785C0000}"/>
    <cellStyle name="40% - Accent5 21 3" xfId="41374" xr:uid="{00000000-0005-0000-0000-0000795C0000}"/>
    <cellStyle name="40% - Accent5 21 4" xfId="22198" xr:uid="{00000000-0005-0000-0000-00007A5C0000}"/>
    <cellStyle name="40% - Accent5 22" xfId="8821" xr:uid="{00000000-0005-0000-0000-00007B5C0000}"/>
    <cellStyle name="40% - Accent5 22 2" xfId="29671" xr:uid="{00000000-0005-0000-0000-00007C5C0000}"/>
    <cellStyle name="40% - Accent5 22 3" xfId="42991" xr:uid="{00000000-0005-0000-0000-00007D5C0000}"/>
    <cellStyle name="40% - Accent5 22 4" xfId="16364" xr:uid="{00000000-0005-0000-0000-00007E5C0000}"/>
    <cellStyle name="40% - Accent5 23" xfId="14677" xr:uid="{00000000-0005-0000-0000-00007F5C0000}"/>
    <cellStyle name="40% - Accent5 23 2" xfId="48836" xr:uid="{00000000-0005-0000-0000-0000805C0000}"/>
    <cellStyle name="40% - Accent5 23 3" xfId="35505" xr:uid="{00000000-0005-0000-0000-0000815C0000}"/>
    <cellStyle name="40% - Accent5 24" xfId="14718" xr:uid="{00000000-0005-0000-0000-0000825C0000}"/>
    <cellStyle name="40% - Accent5 24 2" xfId="48877" xr:uid="{00000000-0005-0000-0000-0000835C0000}"/>
    <cellStyle name="40% - Accent5 24 3" xfId="22210" xr:uid="{00000000-0005-0000-0000-0000845C0000}"/>
    <cellStyle name="40% - Accent5 25" xfId="14746" xr:uid="{00000000-0005-0000-0000-0000855C0000}"/>
    <cellStyle name="40% - Accent5 26" xfId="48905" xr:uid="{00000000-0005-0000-0000-0000865C0000}"/>
    <cellStyle name="40% - Accent5 3" xfId="516" xr:uid="{00000000-0005-0000-0000-0000875C0000}"/>
    <cellStyle name="40% - Accent5 3 2" xfId="1158" xr:uid="{00000000-0005-0000-0000-0000885C0000}"/>
    <cellStyle name="40% - Accent5 3 3" xfId="3019" xr:uid="{00000000-0005-0000-0000-0000895C0000}"/>
    <cellStyle name="40% - Accent5 3 3 2" xfId="4554" xr:uid="{00000000-0005-0000-0000-00008A5C0000}"/>
    <cellStyle name="40% - Accent5 3 3 2 2" xfId="12019" xr:uid="{00000000-0005-0000-0000-00008B5C0000}"/>
    <cellStyle name="40% - Accent5 3 3 2 2 2" xfId="46178" xr:uid="{00000000-0005-0000-0000-00008C5C0000}"/>
    <cellStyle name="40% - Accent5 3 3 2 2 3" xfId="32858" xr:uid="{00000000-0005-0000-0000-00008D5C0000}"/>
    <cellStyle name="40% - Accent5 3 3 2 3" xfId="25405" xr:uid="{00000000-0005-0000-0000-00008E5C0000}"/>
    <cellStyle name="40% - Accent5 3 3 2 4" xfId="38727" xr:uid="{00000000-0005-0000-0000-00008F5C0000}"/>
    <cellStyle name="40% - Accent5 3 3 2 5" xfId="19551" xr:uid="{00000000-0005-0000-0000-0000905C0000}"/>
    <cellStyle name="40% - Accent5 3 3 3" xfId="6097" xr:uid="{00000000-0005-0000-0000-0000915C0000}"/>
    <cellStyle name="40% - Accent5 3 3 3 2" xfId="13562" xr:uid="{00000000-0005-0000-0000-0000925C0000}"/>
    <cellStyle name="40% - Accent5 3 3 3 2 2" xfId="47721" xr:uid="{00000000-0005-0000-0000-0000935C0000}"/>
    <cellStyle name="40% - Accent5 3 3 3 2 3" xfId="34401" xr:uid="{00000000-0005-0000-0000-0000945C0000}"/>
    <cellStyle name="40% - Accent5 3 3 3 3" xfId="26948" xr:uid="{00000000-0005-0000-0000-0000955C0000}"/>
    <cellStyle name="40% - Accent5 3 3 3 4" xfId="40270" xr:uid="{00000000-0005-0000-0000-0000965C0000}"/>
    <cellStyle name="40% - Accent5 3 3 3 5" xfId="21094" xr:uid="{00000000-0005-0000-0000-0000975C0000}"/>
    <cellStyle name="40% - Accent5 3 3 4" xfId="10495" xr:uid="{00000000-0005-0000-0000-0000985C0000}"/>
    <cellStyle name="40% - Accent5 3 3 4 2" xfId="31335" xr:uid="{00000000-0005-0000-0000-0000995C0000}"/>
    <cellStyle name="40% - Accent5 3 3 4 3" xfId="44655" xr:uid="{00000000-0005-0000-0000-00009A5C0000}"/>
    <cellStyle name="40% - Accent5 3 3 4 4" xfId="18028" xr:uid="{00000000-0005-0000-0000-00009B5C0000}"/>
    <cellStyle name="40% - Accent5 3 3 5" xfId="7711" xr:uid="{00000000-0005-0000-0000-00009C5C0000}"/>
    <cellStyle name="40% - Accent5 3 3 5 2" xfId="41882" xr:uid="{00000000-0005-0000-0000-00009D5C0000}"/>
    <cellStyle name="40% - Accent5 3 3 5 3" xfId="28562" xr:uid="{00000000-0005-0000-0000-00009E5C0000}"/>
    <cellStyle name="40% - Accent5 3 3 6" xfId="23882" xr:uid="{00000000-0005-0000-0000-00009F5C0000}"/>
    <cellStyle name="40% - Accent5 3 3 7" xfId="37204" xr:uid="{00000000-0005-0000-0000-0000A05C0000}"/>
    <cellStyle name="40% - Accent5 3 3 8" xfId="15255" xr:uid="{00000000-0005-0000-0000-0000A15C0000}"/>
    <cellStyle name="40% - Accent5 3 4" xfId="8891" xr:uid="{00000000-0005-0000-0000-0000A25C0000}"/>
    <cellStyle name="40% - Accent5 3 4 2" xfId="29732" xr:uid="{00000000-0005-0000-0000-0000A35C0000}"/>
    <cellStyle name="40% - Accent5 3 4 3" xfId="43052" xr:uid="{00000000-0005-0000-0000-0000A45C0000}"/>
    <cellStyle name="40% - Accent5 3 4 4" xfId="16425" xr:uid="{00000000-0005-0000-0000-0000A55C0000}"/>
    <cellStyle name="40% - Accent5 3 5" xfId="22277" xr:uid="{00000000-0005-0000-0000-0000A65C0000}"/>
    <cellStyle name="40% - Accent5 3 6" xfId="35601" xr:uid="{00000000-0005-0000-0000-0000A75C0000}"/>
    <cellStyle name="40% - Accent5 4" xfId="533" xr:uid="{00000000-0005-0000-0000-0000A85C0000}"/>
    <cellStyle name="40% - Accent5 4 2" xfId="2860" xr:uid="{00000000-0005-0000-0000-0000A95C0000}"/>
    <cellStyle name="40% - Accent5 4 2 2" xfId="10365" xr:uid="{00000000-0005-0000-0000-0000AA5C0000}"/>
    <cellStyle name="40% - Accent5 4 2 2 2" xfId="44525" xr:uid="{00000000-0005-0000-0000-0000AB5C0000}"/>
    <cellStyle name="40% - Accent5 4 2 2 3" xfId="31205" xr:uid="{00000000-0005-0000-0000-0000AC5C0000}"/>
    <cellStyle name="40% - Accent5 4 2 3" xfId="23752" xr:uid="{00000000-0005-0000-0000-0000AD5C0000}"/>
    <cellStyle name="40% - Accent5 4 2 4" xfId="37074" xr:uid="{00000000-0005-0000-0000-0000AE5C0000}"/>
    <cellStyle name="40% - Accent5 4 2 5" xfId="17898" xr:uid="{00000000-0005-0000-0000-0000AF5C0000}"/>
    <cellStyle name="40% - Accent5 4 3" xfId="4424" xr:uid="{00000000-0005-0000-0000-0000B05C0000}"/>
    <cellStyle name="40% - Accent5 4 3 2" xfId="11889" xr:uid="{00000000-0005-0000-0000-0000B15C0000}"/>
    <cellStyle name="40% - Accent5 4 3 2 2" xfId="46048" xr:uid="{00000000-0005-0000-0000-0000B25C0000}"/>
    <cellStyle name="40% - Accent5 4 3 2 3" xfId="32728" xr:uid="{00000000-0005-0000-0000-0000B35C0000}"/>
    <cellStyle name="40% - Accent5 4 3 3" xfId="25275" xr:uid="{00000000-0005-0000-0000-0000B45C0000}"/>
    <cellStyle name="40% - Accent5 4 3 4" xfId="38597" xr:uid="{00000000-0005-0000-0000-0000B55C0000}"/>
    <cellStyle name="40% - Accent5 4 3 5" xfId="19421" xr:uid="{00000000-0005-0000-0000-0000B65C0000}"/>
    <cellStyle name="40% - Accent5 4 4" xfId="5967" xr:uid="{00000000-0005-0000-0000-0000B75C0000}"/>
    <cellStyle name="40% - Accent5 4 4 2" xfId="13432" xr:uid="{00000000-0005-0000-0000-0000B85C0000}"/>
    <cellStyle name="40% - Accent5 4 4 2 2" xfId="47591" xr:uid="{00000000-0005-0000-0000-0000B95C0000}"/>
    <cellStyle name="40% - Accent5 4 4 2 3" xfId="34271" xr:uid="{00000000-0005-0000-0000-0000BA5C0000}"/>
    <cellStyle name="40% - Accent5 4 4 3" xfId="26818" xr:uid="{00000000-0005-0000-0000-0000BB5C0000}"/>
    <cellStyle name="40% - Accent5 4 4 4" xfId="40140" xr:uid="{00000000-0005-0000-0000-0000BC5C0000}"/>
    <cellStyle name="40% - Accent5 4 4 5" xfId="20964" xr:uid="{00000000-0005-0000-0000-0000BD5C0000}"/>
    <cellStyle name="40% - Accent5 4 5" xfId="8908" xr:uid="{00000000-0005-0000-0000-0000BE5C0000}"/>
    <cellStyle name="40% - Accent5 4 5 2" xfId="29749" xr:uid="{00000000-0005-0000-0000-0000BF5C0000}"/>
    <cellStyle name="40% - Accent5 4 5 3" xfId="43069" xr:uid="{00000000-0005-0000-0000-0000C05C0000}"/>
    <cellStyle name="40% - Accent5 4 5 4" xfId="16442" xr:uid="{00000000-0005-0000-0000-0000C15C0000}"/>
    <cellStyle name="40% - Accent5 4 6" xfId="7581" xr:uid="{00000000-0005-0000-0000-0000C25C0000}"/>
    <cellStyle name="40% - Accent5 4 6 2" xfId="41752" xr:uid="{00000000-0005-0000-0000-0000C35C0000}"/>
    <cellStyle name="40% - Accent5 4 6 3" xfId="28432" xr:uid="{00000000-0005-0000-0000-0000C45C0000}"/>
    <cellStyle name="40% - Accent5 4 7" xfId="22294" xr:uid="{00000000-0005-0000-0000-0000C55C0000}"/>
    <cellStyle name="40% - Accent5 4 8" xfId="35618" xr:uid="{00000000-0005-0000-0000-0000C65C0000}"/>
    <cellStyle name="40% - Accent5 4 9" xfId="15125" xr:uid="{00000000-0005-0000-0000-0000C75C0000}"/>
    <cellStyle name="40% - Accent5 5" xfId="550" xr:uid="{00000000-0005-0000-0000-0000C85C0000}"/>
    <cellStyle name="40% - Accent5 5 2" xfId="2929" xr:uid="{00000000-0005-0000-0000-0000C95C0000}"/>
    <cellStyle name="40% - Accent5 5 2 2" xfId="10424" xr:uid="{00000000-0005-0000-0000-0000CA5C0000}"/>
    <cellStyle name="40% - Accent5 5 2 2 2" xfId="44584" xr:uid="{00000000-0005-0000-0000-0000CB5C0000}"/>
    <cellStyle name="40% - Accent5 5 2 2 3" xfId="31264" xr:uid="{00000000-0005-0000-0000-0000CC5C0000}"/>
    <cellStyle name="40% - Accent5 5 2 3" xfId="23811" xr:uid="{00000000-0005-0000-0000-0000CD5C0000}"/>
    <cellStyle name="40% - Accent5 5 2 4" xfId="37133" xr:uid="{00000000-0005-0000-0000-0000CE5C0000}"/>
    <cellStyle name="40% - Accent5 5 2 5" xfId="17957" xr:uid="{00000000-0005-0000-0000-0000CF5C0000}"/>
    <cellStyle name="40% - Accent5 5 3" xfId="4483" xr:uid="{00000000-0005-0000-0000-0000D05C0000}"/>
    <cellStyle name="40% - Accent5 5 3 2" xfId="11948" xr:uid="{00000000-0005-0000-0000-0000D15C0000}"/>
    <cellStyle name="40% - Accent5 5 3 2 2" xfId="46107" xr:uid="{00000000-0005-0000-0000-0000D25C0000}"/>
    <cellStyle name="40% - Accent5 5 3 2 3" xfId="32787" xr:uid="{00000000-0005-0000-0000-0000D35C0000}"/>
    <cellStyle name="40% - Accent5 5 3 3" xfId="25334" xr:uid="{00000000-0005-0000-0000-0000D45C0000}"/>
    <cellStyle name="40% - Accent5 5 3 4" xfId="38656" xr:uid="{00000000-0005-0000-0000-0000D55C0000}"/>
    <cellStyle name="40% - Accent5 5 3 5" xfId="19480" xr:uid="{00000000-0005-0000-0000-0000D65C0000}"/>
    <cellStyle name="40% - Accent5 5 4" xfId="6026" xr:uid="{00000000-0005-0000-0000-0000D75C0000}"/>
    <cellStyle name="40% - Accent5 5 4 2" xfId="13491" xr:uid="{00000000-0005-0000-0000-0000D85C0000}"/>
    <cellStyle name="40% - Accent5 5 4 2 2" xfId="47650" xr:uid="{00000000-0005-0000-0000-0000D95C0000}"/>
    <cellStyle name="40% - Accent5 5 4 2 3" xfId="34330" xr:uid="{00000000-0005-0000-0000-0000DA5C0000}"/>
    <cellStyle name="40% - Accent5 5 4 3" xfId="26877" xr:uid="{00000000-0005-0000-0000-0000DB5C0000}"/>
    <cellStyle name="40% - Accent5 5 4 4" xfId="40199" xr:uid="{00000000-0005-0000-0000-0000DC5C0000}"/>
    <cellStyle name="40% - Accent5 5 4 5" xfId="21023" xr:uid="{00000000-0005-0000-0000-0000DD5C0000}"/>
    <cellStyle name="40% - Accent5 5 5" xfId="8925" xr:uid="{00000000-0005-0000-0000-0000DE5C0000}"/>
    <cellStyle name="40% - Accent5 5 5 2" xfId="29766" xr:uid="{00000000-0005-0000-0000-0000DF5C0000}"/>
    <cellStyle name="40% - Accent5 5 5 3" xfId="43086" xr:uid="{00000000-0005-0000-0000-0000E05C0000}"/>
    <cellStyle name="40% - Accent5 5 5 4" xfId="16459" xr:uid="{00000000-0005-0000-0000-0000E15C0000}"/>
    <cellStyle name="40% - Accent5 5 6" xfId="7640" xr:uid="{00000000-0005-0000-0000-0000E25C0000}"/>
    <cellStyle name="40% - Accent5 5 6 2" xfId="41811" xr:uid="{00000000-0005-0000-0000-0000E35C0000}"/>
    <cellStyle name="40% - Accent5 5 6 3" xfId="28491" xr:uid="{00000000-0005-0000-0000-0000E45C0000}"/>
    <cellStyle name="40% - Accent5 5 7" xfId="22311" xr:uid="{00000000-0005-0000-0000-0000E55C0000}"/>
    <cellStyle name="40% - Accent5 5 8" xfId="35635" xr:uid="{00000000-0005-0000-0000-0000E65C0000}"/>
    <cellStyle name="40% - Accent5 5 9" xfId="15184" xr:uid="{00000000-0005-0000-0000-0000E75C0000}"/>
    <cellStyle name="40% - Accent5 6" xfId="567" xr:uid="{00000000-0005-0000-0000-0000E85C0000}"/>
    <cellStyle name="40% - Accent5 6 2" xfId="2853" xr:uid="{00000000-0005-0000-0000-0000E95C0000}"/>
    <cellStyle name="40% - Accent5 6 2 2" xfId="10359" xr:uid="{00000000-0005-0000-0000-0000EA5C0000}"/>
    <cellStyle name="40% - Accent5 6 2 2 2" xfId="44519" xr:uid="{00000000-0005-0000-0000-0000EB5C0000}"/>
    <cellStyle name="40% - Accent5 6 2 2 3" xfId="31199" xr:uid="{00000000-0005-0000-0000-0000EC5C0000}"/>
    <cellStyle name="40% - Accent5 6 2 3" xfId="23746" xr:uid="{00000000-0005-0000-0000-0000ED5C0000}"/>
    <cellStyle name="40% - Accent5 6 2 4" xfId="37068" xr:uid="{00000000-0005-0000-0000-0000EE5C0000}"/>
    <cellStyle name="40% - Accent5 6 2 5" xfId="17892" xr:uid="{00000000-0005-0000-0000-0000EF5C0000}"/>
    <cellStyle name="40% - Accent5 6 3" xfId="4418" xr:uid="{00000000-0005-0000-0000-0000F05C0000}"/>
    <cellStyle name="40% - Accent5 6 3 2" xfId="11883" xr:uid="{00000000-0005-0000-0000-0000F15C0000}"/>
    <cellStyle name="40% - Accent5 6 3 2 2" xfId="46042" xr:uid="{00000000-0005-0000-0000-0000F25C0000}"/>
    <cellStyle name="40% - Accent5 6 3 2 3" xfId="32722" xr:uid="{00000000-0005-0000-0000-0000F35C0000}"/>
    <cellStyle name="40% - Accent5 6 3 3" xfId="25269" xr:uid="{00000000-0005-0000-0000-0000F45C0000}"/>
    <cellStyle name="40% - Accent5 6 3 4" xfId="38591" xr:uid="{00000000-0005-0000-0000-0000F55C0000}"/>
    <cellStyle name="40% - Accent5 6 3 5" xfId="19415" xr:uid="{00000000-0005-0000-0000-0000F65C0000}"/>
    <cellStyle name="40% - Accent5 6 4" xfId="5961" xr:uid="{00000000-0005-0000-0000-0000F75C0000}"/>
    <cellStyle name="40% - Accent5 6 4 2" xfId="13426" xr:uid="{00000000-0005-0000-0000-0000F85C0000}"/>
    <cellStyle name="40% - Accent5 6 4 2 2" xfId="47585" xr:uid="{00000000-0005-0000-0000-0000F95C0000}"/>
    <cellStyle name="40% - Accent5 6 4 2 3" xfId="34265" xr:uid="{00000000-0005-0000-0000-0000FA5C0000}"/>
    <cellStyle name="40% - Accent5 6 4 3" xfId="26812" xr:uid="{00000000-0005-0000-0000-0000FB5C0000}"/>
    <cellStyle name="40% - Accent5 6 4 4" xfId="40134" xr:uid="{00000000-0005-0000-0000-0000FC5C0000}"/>
    <cellStyle name="40% - Accent5 6 4 5" xfId="20958" xr:uid="{00000000-0005-0000-0000-0000FD5C0000}"/>
    <cellStyle name="40% - Accent5 6 5" xfId="8942" xr:uid="{00000000-0005-0000-0000-0000FE5C0000}"/>
    <cellStyle name="40% - Accent5 6 5 2" xfId="29783" xr:uid="{00000000-0005-0000-0000-0000FF5C0000}"/>
    <cellStyle name="40% - Accent5 6 5 3" xfId="43103" xr:uid="{00000000-0005-0000-0000-0000005D0000}"/>
    <cellStyle name="40% - Accent5 6 5 4" xfId="16476" xr:uid="{00000000-0005-0000-0000-0000015D0000}"/>
    <cellStyle name="40% - Accent5 6 6" xfId="7575" xr:uid="{00000000-0005-0000-0000-0000025D0000}"/>
    <cellStyle name="40% - Accent5 6 6 2" xfId="41746" xr:uid="{00000000-0005-0000-0000-0000035D0000}"/>
    <cellStyle name="40% - Accent5 6 6 3" xfId="28426" xr:uid="{00000000-0005-0000-0000-0000045D0000}"/>
    <cellStyle name="40% - Accent5 6 7" xfId="22328" xr:uid="{00000000-0005-0000-0000-0000055D0000}"/>
    <cellStyle name="40% - Accent5 6 8" xfId="35652" xr:uid="{00000000-0005-0000-0000-0000065D0000}"/>
    <cellStyle name="40% - Accent5 6 9" xfId="15119" xr:uid="{00000000-0005-0000-0000-0000075D0000}"/>
    <cellStyle name="40% - Accent5 7" xfId="595" xr:uid="{00000000-0005-0000-0000-0000085D0000}"/>
    <cellStyle name="40% - Accent5 7 2" xfId="2953" xr:uid="{00000000-0005-0000-0000-0000095D0000}"/>
    <cellStyle name="40% - Accent5 7 2 2" xfId="10444" xr:uid="{00000000-0005-0000-0000-00000A5D0000}"/>
    <cellStyle name="40% - Accent5 7 2 2 2" xfId="44604" xr:uid="{00000000-0005-0000-0000-00000B5D0000}"/>
    <cellStyle name="40% - Accent5 7 2 2 3" xfId="31284" xr:uid="{00000000-0005-0000-0000-00000C5D0000}"/>
    <cellStyle name="40% - Accent5 7 2 3" xfId="23831" xr:uid="{00000000-0005-0000-0000-00000D5D0000}"/>
    <cellStyle name="40% - Accent5 7 2 4" xfId="37153" xr:uid="{00000000-0005-0000-0000-00000E5D0000}"/>
    <cellStyle name="40% - Accent5 7 2 5" xfId="17977" xr:uid="{00000000-0005-0000-0000-00000F5D0000}"/>
    <cellStyle name="40% - Accent5 7 3" xfId="4503" xr:uid="{00000000-0005-0000-0000-0000105D0000}"/>
    <cellStyle name="40% - Accent5 7 3 2" xfId="11968" xr:uid="{00000000-0005-0000-0000-0000115D0000}"/>
    <cellStyle name="40% - Accent5 7 3 2 2" xfId="46127" xr:uid="{00000000-0005-0000-0000-0000125D0000}"/>
    <cellStyle name="40% - Accent5 7 3 2 3" xfId="32807" xr:uid="{00000000-0005-0000-0000-0000135D0000}"/>
    <cellStyle name="40% - Accent5 7 3 3" xfId="25354" xr:uid="{00000000-0005-0000-0000-0000145D0000}"/>
    <cellStyle name="40% - Accent5 7 3 4" xfId="38676" xr:uid="{00000000-0005-0000-0000-0000155D0000}"/>
    <cellStyle name="40% - Accent5 7 3 5" xfId="19500" xr:uid="{00000000-0005-0000-0000-0000165D0000}"/>
    <cellStyle name="40% - Accent5 7 4" xfId="6046" xr:uid="{00000000-0005-0000-0000-0000175D0000}"/>
    <cellStyle name="40% - Accent5 7 4 2" xfId="13511" xr:uid="{00000000-0005-0000-0000-0000185D0000}"/>
    <cellStyle name="40% - Accent5 7 4 2 2" xfId="47670" xr:uid="{00000000-0005-0000-0000-0000195D0000}"/>
    <cellStyle name="40% - Accent5 7 4 2 3" xfId="34350" xr:uid="{00000000-0005-0000-0000-00001A5D0000}"/>
    <cellStyle name="40% - Accent5 7 4 3" xfId="26897" xr:uid="{00000000-0005-0000-0000-00001B5D0000}"/>
    <cellStyle name="40% - Accent5 7 4 4" xfId="40219" xr:uid="{00000000-0005-0000-0000-00001C5D0000}"/>
    <cellStyle name="40% - Accent5 7 4 5" xfId="21043" xr:uid="{00000000-0005-0000-0000-00001D5D0000}"/>
    <cellStyle name="40% - Accent5 7 5" xfId="8970" xr:uid="{00000000-0005-0000-0000-00001E5D0000}"/>
    <cellStyle name="40% - Accent5 7 5 2" xfId="29811" xr:uid="{00000000-0005-0000-0000-00001F5D0000}"/>
    <cellStyle name="40% - Accent5 7 5 3" xfId="43131" xr:uid="{00000000-0005-0000-0000-0000205D0000}"/>
    <cellStyle name="40% - Accent5 7 5 4" xfId="16504" xr:uid="{00000000-0005-0000-0000-0000215D0000}"/>
    <cellStyle name="40% - Accent5 7 6" xfId="7660" xr:uid="{00000000-0005-0000-0000-0000225D0000}"/>
    <cellStyle name="40% - Accent5 7 6 2" xfId="41831" xr:uid="{00000000-0005-0000-0000-0000235D0000}"/>
    <cellStyle name="40% - Accent5 7 6 3" xfId="28511" xr:uid="{00000000-0005-0000-0000-0000245D0000}"/>
    <cellStyle name="40% - Accent5 7 7" xfId="22356" xr:uid="{00000000-0005-0000-0000-0000255D0000}"/>
    <cellStyle name="40% - Accent5 7 8" xfId="35680" xr:uid="{00000000-0005-0000-0000-0000265D0000}"/>
    <cellStyle name="40% - Accent5 7 9" xfId="15204" xr:uid="{00000000-0005-0000-0000-0000275D0000}"/>
    <cellStyle name="40% - Accent5 8" xfId="874" xr:uid="{00000000-0005-0000-0000-0000285D0000}"/>
    <cellStyle name="40% - Accent5 9" xfId="1187" xr:uid="{00000000-0005-0000-0000-0000295D0000}"/>
    <cellStyle name="40% - Accent5 9 2" xfId="3073" xr:uid="{00000000-0005-0000-0000-00002A5D0000}"/>
    <cellStyle name="40% - Accent5 9 2 2" xfId="10546" xr:uid="{00000000-0005-0000-0000-00002B5D0000}"/>
    <cellStyle name="40% - Accent5 9 2 2 2" xfId="44706" xr:uid="{00000000-0005-0000-0000-00002C5D0000}"/>
    <cellStyle name="40% - Accent5 9 2 2 3" xfId="31386" xr:uid="{00000000-0005-0000-0000-00002D5D0000}"/>
    <cellStyle name="40% - Accent5 9 2 3" xfId="23933" xr:uid="{00000000-0005-0000-0000-00002E5D0000}"/>
    <cellStyle name="40% - Accent5 9 2 4" xfId="37255" xr:uid="{00000000-0005-0000-0000-00002F5D0000}"/>
    <cellStyle name="40% - Accent5 9 2 5" xfId="18079" xr:uid="{00000000-0005-0000-0000-0000305D0000}"/>
    <cellStyle name="40% - Accent5 9 3" xfId="4605" xr:uid="{00000000-0005-0000-0000-0000315D0000}"/>
    <cellStyle name="40% - Accent5 9 3 2" xfId="12070" xr:uid="{00000000-0005-0000-0000-0000325D0000}"/>
    <cellStyle name="40% - Accent5 9 3 2 2" xfId="46229" xr:uid="{00000000-0005-0000-0000-0000335D0000}"/>
    <cellStyle name="40% - Accent5 9 3 2 3" xfId="32909" xr:uid="{00000000-0005-0000-0000-0000345D0000}"/>
    <cellStyle name="40% - Accent5 9 3 3" xfId="25456" xr:uid="{00000000-0005-0000-0000-0000355D0000}"/>
    <cellStyle name="40% - Accent5 9 3 4" xfId="38778" xr:uid="{00000000-0005-0000-0000-0000365D0000}"/>
    <cellStyle name="40% - Accent5 9 3 5" xfId="19602" xr:uid="{00000000-0005-0000-0000-0000375D0000}"/>
    <cellStyle name="40% - Accent5 9 4" xfId="6148" xr:uid="{00000000-0005-0000-0000-0000385D0000}"/>
    <cellStyle name="40% - Accent5 9 4 2" xfId="13613" xr:uid="{00000000-0005-0000-0000-0000395D0000}"/>
    <cellStyle name="40% - Accent5 9 4 2 2" xfId="47772" xr:uid="{00000000-0005-0000-0000-00003A5D0000}"/>
    <cellStyle name="40% - Accent5 9 4 2 3" xfId="34452" xr:uid="{00000000-0005-0000-0000-00003B5D0000}"/>
    <cellStyle name="40% - Accent5 9 4 3" xfId="26999" xr:uid="{00000000-0005-0000-0000-00003C5D0000}"/>
    <cellStyle name="40% - Accent5 9 4 4" xfId="40321" xr:uid="{00000000-0005-0000-0000-00003D5D0000}"/>
    <cellStyle name="40% - Accent5 9 4 5" xfId="21145" xr:uid="{00000000-0005-0000-0000-00003E5D0000}"/>
    <cellStyle name="40% - Accent5 9 5" xfId="9036" xr:uid="{00000000-0005-0000-0000-00003F5D0000}"/>
    <cellStyle name="40% - Accent5 9 5 2" xfId="29877" xr:uid="{00000000-0005-0000-0000-0000405D0000}"/>
    <cellStyle name="40% - Accent5 9 5 3" xfId="43197" xr:uid="{00000000-0005-0000-0000-0000415D0000}"/>
    <cellStyle name="40% - Accent5 9 5 4" xfId="16570" xr:uid="{00000000-0005-0000-0000-0000425D0000}"/>
    <cellStyle name="40% - Accent5 9 6" xfId="7762" xr:uid="{00000000-0005-0000-0000-0000435D0000}"/>
    <cellStyle name="40% - Accent5 9 6 2" xfId="41933" xr:uid="{00000000-0005-0000-0000-0000445D0000}"/>
    <cellStyle name="40% - Accent5 9 6 3" xfId="28613" xr:uid="{00000000-0005-0000-0000-0000455D0000}"/>
    <cellStyle name="40% - Accent5 9 7" xfId="22423" xr:uid="{00000000-0005-0000-0000-0000465D0000}"/>
    <cellStyle name="40% - Accent5 9 8" xfId="35746" xr:uid="{00000000-0005-0000-0000-0000475D0000}"/>
    <cellStyle name="40% - Accent5 9 9" xfId="15306" xr:uid="{00000000-0005-0000-0000-0000485D0000}"/>
    <cellStyle name="40% - Accent6" xfId="43" builtinId="51" customBuiltin="1"/>
    <cellStyle name="40% - Accent6 10" xfId="1268" xr:uid="{00000000-0005-0000-0000-00004A5D0000}"/>
    <cellStyle name="40% - Accent6 10 2" xfId="3151" xr:uid="{00000000-0005-0000-0000-00004B5D0000}"/>
    <cellStyle name="40% - Accent6 10 2 2" xfId="10620" xr:uid="{00000000-0005-0000-0000-00004C5D0000}"/>
    <cellStyle name="40% - Accent6 10 2 2 2" xfId="44780" xr:uid="{00000000-0005-0000-0000-00004D5D0000}"/>
    <cellStyle name="40% - Accent6 10 2 2 3" xfId="31460" xr:uid="{00000000-0005-0000-0000-00004E5D0000}"/>
    <cellStyle name="40% - Accent6 10 2 3" xfId="24007" xr:uid="{00000000-0005-0000-0000-00004F5D0000}"/>
    <cellStyle name="40% - Accent6 10 2 4" xfId="37329" xr:uid="{00000000-0005-0000-0000-0000505D0000}"/>
    <cellStyle name="40% - Accent6 10 2 5" xfId="18153" xr:uid="{00000000-0005-0000-0000-0000515D0000}"/>
    <cellStyle name="40% - Accent6 10 3" xfId="4679" xr:uid="{00000000-0005-0000-0000-0000525D0000}"/>
    <cellStyle name="40% - Accent6 10 3 2" xfId="12144" xr:uid="{00000000-0005-0000-0000-0000535D0000}"/>
    <cellStyle name="40% - Accent6 10 3 2 2" xfId="46303" xr:uid="{00000000-0005-0000-0000-0000545D0000}"/>
    <cellStyle name="40% - Accent6 10 3 2 3" xfId="32983" xr:uid="{00000000-0005-0000-0000-0000555D0000}"/>
    <cellStyle name="40% - Accent6 10 3 3" xfId="25530" xr:uid="{00000000-0005-0000-0000-0000565D0000}"/>
    <cellStyle name="40% - Accent6 10 3 4" xfId="38852" xr:uid="{00000000-0005-0000-0000-0000575D0000}"/>
    <cellStyle name="40% - Accent6 10 3 5" xfId="19676" xr:uid="{00000000-0005-0000-0000-0000585D0000}"/>
    <cellStyle name="40% - Accent6 10 4" xfId="6222" xr:uid="{00000000-0005-0000-0000-0000595D0000}"/>
    <cellStyle name="40% - Accent6 10 4 2" xfId="13687" xr:uid="{00000000-0005-0000-0000-00005A5D0000}"/>
    <cellStyle name="40% - Accent6 10 4 2 2" xfId="47846" xr:uid="{00000000-0005-0000-0000-00005B5D0000}"/>
    <cellStyle name="40% - Accent6 10 4 2 3" xfId="34526" xr:uid="{00000000-0005-0000-0000-00005C5D0000}"/>
    <cellStyle name="40% - Accent6 10 4 3" xfId="27073" xr:uid="{00000000-0005-0000-0000-00005D5D0000}"/>
    <cellStyle name="40% - Accent6 10 4 4" xfId="40395" xr:uid="{00000000-0005-0000-0000-00005E5D0000}"/>
    <cellStyle name="40% - Accent6 10 4 5" xfId="21219" xr:uid="{00000000-0005-0000-0000-00005F5D0000}"/>
    <cellStyle name="40% - Accent6 10 5" xfId="9110" xr:uid="{00000000-0005-0000-0000-0000605D0000}"/>
    <cellStyle name="40% - Accent6 10 5 2" xfId="29951" xr:uid="{00000000-0005-0000-0000-0000615D0000}"/>
    <cellStyle name="40% - Accent6 10 5 3" xfId="43271" xr:uid="{00000000-0005-0000-0000-0000625D0000}"/>
    <cellStyle name="40% - Accent6 10 5 4" xfId="16644" xr:uid="{00000000-0005-0000-0000-0000635D0000}"/>
    <cellStyle name="40% - Accent6 10 6" xfId="7836" xr:uid="{00000000-0005-0000-0000-0000645D0000}"/>
    <cellStyle name="40% - Accent6 10 6 2" xfId="42007" xr:uid="{00000000-0005-0000-0000-0000655D0000}"/>
    <cellStyle name="40% - Accent6 10 6 3" xfId="28687" xr:uid="{00000000-0005-0000-0000-0000665D0000}"/>
    <cellStyle name="40% - Accent6 10 7" xfId="22497" xr:uid="{00000000-0005-0000-0000-0000675D0000}"/>
    <cellStyle name="40% - Accent6 10 8" xfId="35820" xr:uid="{00000000-0005-0000-0000-0000685D0000}"/>
    <cellStyle name="40% - Accent6 10 9" xfId="15380" xr:uid="{00000000-0005-0000-0000-0000695D0000}"/>
    <cellStyle name="40% - Accent6 11" xfId="1760" xr:uid="{00000000-0005-0000-0000-00006A5D0000}"/>
    <cellStyle name="40% - Accent6 11 2" xfId="3320" xr:uid="{00000000-0005-0000-0000-00006B5D0000}"/>
    <cellStyle name="40% - Accent6 11 2 2" xfId="10785" xr:uid="{00000000-0005-0000-0000-00006C5D0000}"/>
    <cellStyle name="40% - Accent6 11 2 2 2" xfId="44945" xr:uid="{00000000-0005-0000-0000-00006D5D0000}"/>
    <cellStyle name="40% - Accent6 11 2 2 3" xfId="31625" xr:uid="{00000000-0005-0000-0000-00006E5D0000}"/>
    <cellStyle name="40% - Accent6 11 2 3" xfId="24172" xr:uid="{00000000-0005-0000-0000-00006F5D0000}"/>
    <cellStyle name="40% - Accent6 11 2 4" xfId="37494" xr:uid="{00000000-0005-0000-0000-0000705D0000}"/>
    <cellStyle name="40% - Accent6 11 2 5" xfId="18318" xr:uid="{00000000-0005-0000-0000-0000715D0000}"/>
    <cellStyle name="40% - Accent6 11 3" xfId="4844" xr:uid="{00000000-0005-0000-0000-0000725D0000}"/>
    <cellStyle name="40% - Accent6 11 3 2" xfId="12309" xr:uid="{00000000-0005-0000-0000-0000735D0000}"/>
    <cellStyle name="40% - Accent6 11 3 2 2" xfId="46468" xr:uid="{00000000-0005-0000-0000-0000745D0000}"/>
    <cellStyle name="40% - Accent6 11 3 2 3" xfId="33148" xr:uid="{00000000-0005-0000-0000-0000755D0000}"/>
    <cellStyle name="40% - Accent6 11 3 3" xfId="25695" xr:uid="{00000000-0005-0000-0000-0000765D0000}"/>
    <cellStyle name="40% - Accent6 11 3 4" xfId="39017" xr:uid="{00000000-0005-0000-0000-0000775D0000}"/>
    <cellStyle name="40% - Accent6 11 3 5" xfId="19841" xr:uid="{00000000-0005-0000-0000-0000785D0000}"/>
    <cellStyle name="40% - Accent6 11 4" xfId="6387" xr:uid="{00000000-0005-0000-0000-0000795D0000}"/>
    <cellStyle name="40% - Accent6 11 4 2" xfId="13852" xr:uid="{00000000-0005-0000-0000-00007A5D0000}"/>
    <cellStyle name="40% - Accent6 11 4 2 2" xfId="48011" xr:uid="{00000000-0005-0000-0000-00007B5D0000}"/>
    <cellStyle name="40% - Accent6 11 4 2 3" xfId="34691" xr:uid="{00000000-0005-0000-0000-00007C5D0000}"/>
    <cellStyle name="40% - Accent6 11 4 3" xfId="27238" xr:uid="{00000000-0005-0000-0000-00007D5D0000}"/>
    <cellStyle name="40% - Accent6 11 4 4" xfId="40560" xr:uid="{00000000-0005-0000-0000-00007E5D0000}"/>
    <cellStyle name="40% - Accent6 11 4 5" xfId="21384" xr:uid="{00000000-0005-0000-0000-00007F5D0000}"/>
    <cellStyle name="40% - Accent6 11 5" xfId="9275" xr:uid="{00000000-0005-0000-0000-0000805D0000}"/>
    <cellStyle name="40% - Accent6 11 5 2" xfId="30116" xr:uid="{00000000-0005-0000-0000-0000815D0000}"/>
    <cellStyle name="40% - Accent6 11 5 3" xfId="43436" xr:uid="{00000000-0005-0000-0000-0000825D0000}"/>
    <cellStyle name="40% - Accent6 11 5 4" xfId="16809" xr:uid="{00000000-0005-0000-0000-0000835D0000}"/>
    <cellStyle name="40% - Accent6 11 6" xfId="8001" xr:uid="{00000000-0005-0000-0000-0000845D0000}"/>
    <cellStyle name="40% - Accent6 11 6 2" xfId="42172" xr:uid="{00000000-0005-0000-0000-0000855D0000}"/>
    <cellStyle name="40% - Accent6 11 6 3" xfId="28852" xr:uid="{00000000-0005-0000-0000-0000865D0000}"/>
    <cellStyle name="40% - Accent6 11 7" xfId="22663" xr:uid="{00000000-0005-0000-0000-0000875D0000}"/>
    <cellStyle name="40% - Accent6 11 8" xfId="35985" xr:uid="{00000000-0005-0000-0000-0000885D0000}"/>
    <cellStyle name="40% - Accent6 11 9" xfId="15545" xr:uid="{00000000-0005-0000-0000-0000895D0000}"/>
    <cellStyle name="40% - Accent6 12" xfId="1777" xr:uid="{00000000-0005-0000-0000-00008A5D0000}"/>
    <cellStyle name="40% - Accent6 12 2" xfId="3337" xr:uid="{00000000-0005-0000-0000-00008B5D0000}"/>
    <cellStyle name="40% - Accent6 12 2 2" xfId="10802" xr:uid="{00000000-0005-0000-0000-00008C5D0000}"/>
    <cellStyle name="40% - Accent6 12 2 2 2" xfId="44962" xr:uid="{00000000-0005-0000-0000-00008D5D0000}"/>
    <cellStyle name="40% - Accent6 12 2 2 3" xfId="31642" xr:uid="{00000000-0005-0000-0000-00008E5D0000}"/>
    <cellStyle name="40% - Accent6 12 2 3" xfId="24189" xr:uid="{00000000-0005-0000-0000-00008F5D0000}"/>
    <cellStyle name="40% - Accent6 12 2 4" xfId="37511" xr:uid="{00000000-0005-0000-0000-0000905D0000}"/>
    <cellStyle name="40% - Accent6 12 2 5" xfId="18335" xr:uid="{00000000-0005-0000-0000-0000915D0000}"/>
    <cellStyle name="40% - Accent6 12 3" xfId="4861" xr:uid="{00000000-0005-0000-0000-0000925D0000}"/>
    <cellStyle name="40% - Accent6 12 3 2" xfId="12326" xr:uid="{00000000-0005-0000-0000-0000935D0000}"/>
    <cellStyle name="40% - Accent6 12 3 2 2" xfId="46485" xr:uid="{00000000-0005-0000-0000-0000945D0000}"/>
    <cellStyle name="40% - Accent6 12 3 2 3" xfId="33165" xr:uid="{00000000-0005-0000-0000-0000955D0000}"/>
    <cellStyle name="40% - Accent6 12 3 3" xfId="25712" xr:uid="{00000000-0005-0000-0000-0000965D0000}"/>
    <cellStyle name="40% - Accent6 12 3 4" xfId="39034" xr:uid="{00000000-0005-0000-0000-0000975D0000}"/>
    <cellStyle name="40% - Accent6 12 3 5" xfId="19858" xr:uid="{00000000-0005-0000-0000-0000985D0000}"/>
    <cellStyle name="40% - Accent6 12 4" xfId="6404" xr:uid="{00000000-0005-0000-0000-0000995D0000}"/>
    <cellStyle name="40% - Accent6 12 4 2" xfId="13869" xr:uid="{00000000-0005-0000-0000-00009A5D0000}"/>
    <cellStyle name="40% - Accent6 12 4 2 2" xfId="48028" xr:uid="{00000000-0005-0000-0000-00009B5D0000}"/>
    <cellStyle name="40% - Accent6 12 4 2 3" xfId="34708" xr:uid="{00000000-0005-0000-0000-00009C5D0000}"/>
    <cellStyle name="40% - Accent6 12 4 3" xfId="27255" xr:uid="{00000000-0005-0000-0000-00009D5D0000}"/>
    <cellStyle name="40% - Accent6 12 4 4" xfId="40577" xr:uid="{00000000-0005-0000-0000-00009E5D0000}"/>
    <cellStyle name="40% - Accent6 12 4 5" xfId="21401" xr:uid="{00000000-0005-0000-0000-00009F5D0000}"/>
    <cellStyle name="40% - Accent6 12 5" xfId="9292" xr:uid="{00000000-0005-0000-0000-0000A05D0000}"/>
    <cellStyle name="40% - Accent6 12 5 2" xfId="30133" xr:uid="{00000000-0005-0000-0000-0000A15D0000}"/>
    <cellStyle name="40% - Accent6 12 5 3" xfId="43453" xr:uid="{00000000-0005-0000-0000-0000A25D0000}"/>
    <cellStyle name="40% - Accent6 12 5 4" xfId="16826" xr:uid="{00000000-0005-0000-0000-0000A35D0000}"/>
    <cellStyle name="40% - Accent6 12 6" xfId="8018" xr:uid="{00000000-0005-0000-0000-0000A45D0000}"/>
    <cellStyle name="40% - Accent6 12 6 2" xfId="42189" xr:uid="{00000000-0005-0000-0000-0000A55D0000}"/>
    <cellStyle name="40% - Accent6 12 6 3" xfId="28869" xr:uid="{00000000-0005-0000-0000-0000A65D0000}"/>
    <cellStyle name="40% - Accent6 12 7" xfId="22680" xr:uid="{00000000-0005-0000-0000-0000A75D0000}"/>
    <cellStyle name="40% - Accent6 12 8" xfId="36002" xr:uid="{00000000-0005-0000-0000-0000A85D0000}"/>
    <cellStyle name="40% - Accent6 12 9" xfId="15562" xr:uid="{00000000-0005-0000-0000-0000A95D0000}"/>
    <cellStyle name="40% - Accent6 13" xfId="1799" xr:uid="{00000000-0005-0000-0000-0000AA5D0000}"/>
    <cellStyle name="40% - Accent6 13 2" xfId="3359" xr:uid="{00000000-0005-0000-0000-0000AB5D0000}"/>
    <cellStyle name="40% - Accent6 13 2 2" xfId="10824" xr:uid="{00000000-0005-0000-0000-0000AC5D0000}"/>
    <cellStyle name="40% - Accent6 13 2 2 2" xfId="44984" xr:uid="{00000000-0005-0000-0000-0000AD5D0000}"/>
    <cellStyle name="40% - Accent6 13 2 2 3" xfId="31664" xr:uid="{00000000-0005-0000-0000-0000AE5D0000}"/>
    <cellStyle name="40% - Accent6 13 2 3" xfId="24211" xr:uid="{00000000-0005-0000-0000-0000AF5D0000}"/>
    <cellStyle name="40% - Accent6 13 2 4" xfId="37533" xr:uid="{00000000-0005-0000-0000-0000B05D0000}"/>
    <cellStyle name="40% - Accent6 13 2 5" xfId="18357" xr:uid="{00000000-0005-0000-0000-0000B15D0000}"/>
    <cellStyle name="40% - Accent6 13 3" xfId="4883" xr:uid="{00000000-0005-0000-0000-0000B25D0000}"/>
    <cellStyle name="40% - Accent6 13 3 2" xfId="12348" xr:uid="{00000000-0005-0000-0000-0000B35D0000}"/>
    <cellStyle name="40% - Accent6 13 3 2 2" xfId="46507" xr:uid="{00000000-0005-0000-0000-0000B45D0000}"/>
    <cellStyle name="40% - Accent6 13 3 2 3" xfId="33187" xr:uid="{00000000-0005-0000-0000-0000B55D0000}"/>
    <cellStyle name="40% - Accent6 13 3 3" xfId="25734" xr:uid="{00000000-0005-0000-0000-0000B65D0000}"/>
    <cellStyle name="40% - Accent6 13 3 4" xfId="39056" xr:uid="{00000000-0005-0000-0000-0000B75D0000}"/>
    <cellStyle name="40% - Accent6 13 3 5" xfId="19880" xr:uid="{00000000-0005-0000-0000-0000B85D0000}"/>
    <cellStyle name="40% - Accent6 13 4" xfId="6426" xr:uid="{00000000-0005-0000-0000-0000B95D0000}"/>
    <cellStyle name="40% - Accent6 13 4 2" xfId="13891" xr:uid="{00000000-0005-0000-0000-0000BA5D0000}"/>
    <cellStyle name="40% - Accent6 13 4 2 2" xfId="48050" xr:uid="{00000000-0005-0000-0000-0000BB5D0000}"/>
    <cellStyle name="40% - Accent6 13 4 2 3" xfId="34730" xr:uid="{00000000-0005-0000-0000-0000BC5D0000}"/>
    <cellStyle name="40% - Accent6 13 4 3" xfId="27277" xr:uid="{00000000-0005-0000-0000-0000BD5D0000}"/>
    <cellStyle name="40% - Accent6 13 4 4" xfId="40599" xr:uid="{00000000-0005-0000-0000-0000BE5D0000}"/>
    <cellStyle name="40% - Accent6 13 4 5" xfId="21423" xr:uid="{00000000-0005-0000-0000-0000BF5D0000}"/>
    <cellStyle name="40% - Accent6 13 5" xfId="9314" xr:uid="{00000000-0005-0000-0000-0000C05D0000}"/>
    <cellStyle name="40% - Accent6 13 5 2" xfId="30155" xr:uid="{00000000-0005-0000-0000-0000C15D0000}"/>
    <cellStyle name="40% - Accent6 13 5 3" xfId="43475" xr:uid="{00000000-0005-0000-0000-0000C25D0000}"/>
    <cellStyle name="40% - Accent6 13 5 4" xfId="16848" xr:uid="{00000000-0005-0000-0000-0000C35D0000}"/>
    <cellStyle name="40% - Accent6 13 6" xfId="8040" xr:uid="{00000000-0005-0000-0000-0000C45D0000}"/>
    <cellStyle name="40% - Accent6 13 6 2" xfId="42211" xr:uid="{00000000-0005-0000-0000-0000C55D0000}"/>
    <cellStyle name="40% - Accent6 13 6 3" xfId="28891" xr:uid="{00000000-0005-0000-0000-0000C65D0000}"/>
    <cellStyle name="40% - Accent6 13 7" xfId="22702" xr:uid="{00000000-0005-0000-0000-0000C75D0000}"/>
    <cellStyle name="40% - Accent6 13 8" xfId="36024" xr:uid="{00000000-0005-0000-0000-0000C85D0000}"/>
    <cellStyle name="40% - Accent6 13 9" xfId="15584" xr:uid="{00000000-0005-0000-0000-0000C95D0000}"/>
    <cellStyle name="40% - Accent6 14" xfId="1817" xr:uid="{00000000-0005-0000-0000-0000CA5D0000}"/>
    <cellStyle name="40% - Accent6 14 2" xfId="3376" xr:uid="{00000000-0005-0000-0000-0000CB5D0000}"/>
    <cellStyle name="40% - Accent6 14 2 2" xfId="10841" xr:uid="{00000000-0005-0000-0000-0000CC5D0000}"/>
    <cellStyle name="40% - Accent6 14 2 2 2" xfId="45001" xr:uid="{00000000-0005-0000-0000-0000CD5D0000}"/>
    <cellStyle name="40% - Accent6 14 2 2 3" xfId="31681" xr:uid="{00000000-0005-0000-0000-0000CE5D0000}"/>
    <cellStyle name="40% - Accent6 14 2 3" xfId="24228" xr:uid="{00000000-0005-0000-0000-0000CF5D0000}"/>
    <cellStyle name="40% - Accent6 14 2 4" xfId="37550" xr:uid="{00000000-0005-0000-0000-0000D05D0000}"/>
    <cellStyle name="40% - Accent6 14 2 5" xfId="18374" xr:uid="{00000000-0005-0000-0000-0000D15D0000}"/>
    <cellStyle name="40% - Accent6 14 3" xfId="4900" xr:uid="{00000000-0005-0000-0000-0000D25D0000}"/>
    <cellStyle name="40% - Accent6 14 3 2" xfId="12365" xr:uid="{00000000-0005-0000-0000-0000D35D0000}"/>
    <cellStyle name="40% - Accent6 14 3 2 2" xfId="46524" xr:uid="{00000000-0005-0000-0000-0000D45D0000}"/>
    <cellStyle name="40% - Accent6 14 3 2 3" xfId="33204" xr:uid="{00000000-0005-0000-0000-0000D55D0000}"/>
    <cellStyle name="40% - Accent6 14 3 3" xfId="25751" xr:uid="{00000000-0005-0000-0000-0000D65D0000}"/>
    <cellStyle name="40% - Accent6 14 3 4" xfId="39073" xr:uid="{00000000-0005-0000-0000-0000D75D0000}"/>
    <cellStyle name="40% - Accent6 14 3 5" xfId="19897" xr:uid="{00000000-0005-0000-0000-0000D85D0000}"/>
    <cellStyle name="40% - Accent6 14 4" xfId="6443" xr:uid="{00000000-0005-0000-0000-0000D95D0000}"/>
    <cellStyle name="40% - Accent6 14 4 2" xfId="13908" xr:uid="{00000000-0005-0000-0000-0000DA5D0000}"/>
    <cellStyle name="40% - Accent6 14 4 2 2" xfId="48067" xr:uid="{00000000-0005-0000-0000-0000DB5D0000}"/>
    <cellStyle name="40% - Accent6 14 4 2 3" xfId="34747" xr:uid="{00000000-0005-0000-0000-0000DC5D0000}"/>
    <cellStyle name="40% - Accent6 14 4 3" xfId="27294" xr:uid="{00000000-0005-0000-0000-0000DD5D0000}"/>
    <cellStyle name="40% - Accent6 14 4 4" xfId="40616" xr:uid="{00000000-0005-0000-0000-0000DE5D0000}"/>
    <cellStyle name="40% - Accent6 14 4 5" xfId="21440" xr:uid="{00000000-0005-0000-0000-0000DF5D0000}"/>
    <cellStyle name="40% - Accent6 14 5" xfId="9331" xr:uid="{00000000-0005-0000-0000-0000E05D0000}"/>
    <cellStyle name="40% - Accent6 14 5 2" xfId="30172" xr:uid="{00000000-0005-0000-0000-0000E15D0000}"/>
    <cellStyle name="40% - Accent6 14 5 3" xfId="43492" xr:uid="{00000000-0005-0000-0000-0000E25D0000}"/>
    <cellStyle name="40% - Accent6 14 5 4" xfId="16865" xr:uid="{00000000-0005-0000-0000-0000E35D0000}"/>
    <cellStyle name="40% - Accent6 14 6" xfId="8057" xr:uid="{00000000-0005-0000-0000-0000E45D0000}"/>
    <cellStyle name="40% - Accent6 14 6 2" xfId="42228" xr:uid="{00000000-0005-0000-0000-0000E55D0000}"/>
    <cellStyle name="40% - Accent6 14 6 3" xfId="28908" xr:uid="{00000000-0005-0000-0000-0000E65D0000}"/>
    <cellStyle name="40% - Accent6 14 7" xfId="22719" xr:uid="{00000000-0005-0000-0000-0000E75D0000}"/>
    <cellStyle name="40% - Accent6 14 8" xfId="36041" xr:uid="{00000000-0005-0000-0000-0000E85D0000}"/>
    <cellStyle name="40% - Accent6 14 9" xfId="15601" xr:uid="{00000000-0005-0000-0000-0000E95D0000}"/>
    <cellStyle name="40% - Accent6 15" xfId="2095" xr:uid="{00000000-0005-0000-0000-0000EA5D0000}"/>
    <cellStyle name="40% - Accent6 15 2" xfId="3648" xr:uid="{00000000-0005-0000-0000-0000EB5D0000}"/>
    <cellStyle name="40% - Accent6 15 2 2" xfId="11113" xr:uid="{00000000-0005-0000-0000-0000EC5D0000}"/>
    <cellStyle name="40% - Accent6 15 2 2 2" xfId="45273" xr:uid="{00000000-0005-0000-0000-0000ED5D0000}"/>
    <cellStyle name="40% - Accent6 15 2 2 3" xfId="31953" xr:uid="{00000000-0005-0000-0000-0000EE5D0000}"/>
    <cellStyle name="40% - Accent6 15 2 3" xfId="24500" xr:uid="{00000000-0005-0000-0000-0000EF5D0000}"/>
    <cellStyle name="40% - Accent6 15 2 4" xfId="37822" xr:uid="{00000000-0005-0000-0000-0000F05D0000}"/>
    <cellStyle name="40% - Accent6 15 2 5" xfId="18646" xr:uid="{00000000-0005-0000-0000-0000F15D0000}"/>
    <cellStyle name="40% - Accent6 15 3" xfId="5172" xr:uid="{00000000-0005-0000-0000-0000F25D0000}"/>
    <cellStyle name="40% - Accent6 15 3 2" xfId="12637" xr:uid="{00000000-0005-0000-0000-0000F35D0000}"/>
    <cellStyle name="40% - Accent6 15 3 2 2" xfId="46796" xr:uid="{00000000-0005-0000-0000-0000F45D0000}"/>
    <cellStyle name="40% - Accent6 15 3 2 3" xfId="33476" xr:uid="{00000000-0005-0000-0000-0000F55D0000}"/>
    <cellStyle name="40% - Accent6 15 3 3" xfId="26023" xr:uid="{00000000-0005-0000-0000-0000F65D0000}"/>
    <cellStyle name="40% - Accent6 15 3 4" xfId="39345" xr:uid="{00000000-0005-0000-0000-0000F75D0000}"/>
    <cellStyle name="40% - Accent6 15 3 5" xfId="20169" xr:uid="{00000000-0005-0000-0000-0000F85D0000}"/>
    <cellStyle name="40% - Accent6 15 4" xfId="6715" xr:uid="{00000000-0005-0000-0000-0000F95D0000}"/>
    <cellStyle name="40% - Accent6 15 4 2" xfId="14180" xr:uid="{00000000-0005-0000-0000-0000FA5D0000}"/>
    <cellStyle name="40% - Accent6 15 4 2 2" xfId="48339" xr:uid="{00000000-0005-0000-0000-0000FB5D0000}"/>
    <cellStyle name="40% - Accent6 15 4 2 3" xfId="35019" xr:uid="{00000000-0005-0000-0000-0000FC5D0000}"/>
    <cellStyle name="40% - Accent6 15 4 3" xfId="27566" xr:uid="{00000000-0005-0000-0000-0000FD5D0000}"/>
    <cellStyle name="40% - Accent6 15 4 4" xfId="40888" xr:uid="{00000000-0005-0000-0000-0000FE5D0000}"/>
    <cellStyle name="40% - Accent6 15 4 5" xfId="21712" xr:uid="{00000000-0005-0000-0000-0000FF5D0000}"/>
    <cellStyle name="40% - Accent6 15 5" xfId="9603" xr:uid="{00000000-0005-0000-0000-0000005E0000}"/>
    <cellStyle name="40% - Accent6 15 5 2" xfId="30444" xr:uid="{00000000-0005-0000-0000-0000015E0000}"/>
    <cellStyle name="40% - Accent6 15 5 3" xfId="43764" xr:uid="{00000000-0005-0000-0000-0000025E0000}"/>
    <cellStyle name="40% - Accent6 15 5 4" xfId="17137" xr:uid="{00000000-0005-0000-0000-0000035E0000}"/>
    <cellStyle name="40% - Accent6 15 6" xfId="8329" xr:uid="{00000000-0005-0000-0000-0000045E0000}"/>
    <cellStyle name="40% - Accent6 15 6 2" xfId="42500" xr:uid="{00000000-0005-0000-0000-0000055E0000}"/>
    <cellStyle name="40% - Accent6 15 6 3" xfId="29180" xr:uid="{00000000-0005-0000-0000-0000065E0000}"/>
    <cellStyle name="40% - Accent6 15 7" xfId="22991" xr:uid="{00000000-0005-0000-0000-0000075E0000}"/>
    <cellStyle name="40% - Accent6 15 8" xfId="36313" xr:uid="{00000000-0005-0000-0000-0000085E0000}"/>
    <cellStyle name="40% - Accent6 15 9" xfId="15873" xr:uid="{00000000-0005-0000-0000-0000095E0000}"/>
    <cellStyle name="40% - Accent6 16" xfId="2136" xr:uid="{00000000-0005-0000-0000-00000A5E0000}"/>
    <cellStyle name="40% - Accent6 16 2" xfId="3679" xr:uid="{00000000-0005-0000-0000-00000B5E0000}"/>
    <cellStyle name="40% - Accent6 16 2 2" xfId="11144" xr:uid="{00000000-0005-0000-0000-00000C5E0000}"/>
    <cellStyle name="40% - Accent6 16 2 2 2" xfId="45304" xr:uid="{00000000-0005-0000-0000-00000D5E0000}"/>
    <cellStyle name="40% - Accent6 16 2 2 3" xfId="31984" xr:uid="{00000000-0005-0000-0000-00000E5E0000}"/>
    <cellStyle name="40% - Accent6 16 2 3" xfId="24531" xr:uid="{00000000-0005-0000-0000-00000F5E0000}"/>
    <cellStyle name="40% - Accent6 16 2 4" xfId="37853" xr:uid="{00000000-0005-0000-0000-0000105E0000}"/>
    <cellStyle name="40% - Accent6 16 2 5" xfId="18677" xr:uid="{00000000-0005-0000-0000-0000115E0000}"/>
    <cellStyle name="40% - Accent6 16 3" xfId="5203" xr:uid="{00000000-0005-0000-0000-0000125E0000}"/>
    <cellStyle name="40% - Accent6 16 3 2" xfId="12668" xr:uid="{00000000-0005-0000-0000-0000135E0000}"/>
    <cellStyle name="40% - Accent6 16 3 2 2" xfId="46827" xr:uid="{00000000-0005-0000-0000-0000145E0000}"/>
    <cellStyle name="40% - Accent6 16 3 2 3" xfId="33507" xr:uid="{00000000-0005-0000-0000-0000155E0000}"/>
    <cellStyle name="40% - Accent6 16 3 3" xfId="26054" xr:uid="{00000000-0005-0000-0000-0000165E0000}"/>
    <cellStyle name="40% - Accent6 16 3 4" xfId="39376" xr:uid="{00000000-0005-0000-0000-0000175E0000}"/>
    <cellStyle name="40% - Accent6 16 3 5" xfId="20200" xr:uid="{00000000-0005-0000-0000-0000185E0000}"/>
    <cellStyle name="40% - Accent6 16 4" xfId="6746" xr:uid="{00000000-0005-0000-0000-0000195E0000}"/>
    <cellStyle name="40% - Accent6 16 4 2" xfId="14211" xr:uid="{00000000-0005-0000-0000-00001A5E0000}"/>
    <cellStyle name="40% - Accent6 16 4 2 2" xfId="48370" xr:uid="{00000000-0005-0000-0000-00001B5E0000}"/>
    <cellStyle name="40% - Accent6 16 4 2 3" xfId="35050" xr:uid="{00000000-0005-0000-0000-00001C5E0000}"/>
    <cellStyle name="40% - Accent6 16 4 3" xfId="27597" xr:uid="{00000000-0005-0000-0000-00001D5E0000}"/>
    <cellStyle name="40% - Accent6 16 4 4" xfId="40919" xr:uid="{00000000-0005-0000-0000-00001E5E0000}"/>
    <cellStyle name="40% - Accent6 16 4 5" xfId="21743" xr:uid="{00000000-0005-0000-0000-00001F5E0000}"/>
    <cellStyle name="40% - Accent6 16 5" xfId="9643" xr:uid="{00000000-0005-0000-0000-0000205E0000}"/>
    <cellStyle name="40% - Accent6 16 5 2" xfId="30484" xr:uid="{00000000-0005-0000-0000-0000215E0000}"/>
    <cellStyle name="40% - Accent6 16 5 3" xfId="43804" xr:uid="{00000000-0005-0000-0000-0000225E0000}"/>
    <cellStyle name="40% - Accent6 16 5 4" xfId="17177" xr:uid="{00000000-0005-0000-0000-0000235E0000}"/>
    <cellStyle name="40% - Accent6 16 6" xfId="8360" xr:uid="{00000000-0005-0000-0000-0000245E0000}"/>
    <cellStyle name="40% - Accent6 16 6 2" xfId="42531" xr:uid="{00000000-0005-0000-0000-0000255E0000}"/>
    <cellStyle name="40% - Accent6 16 6 3" xfId="29211" xr:uid="{00000000-0005-0000-0000-0000265E0000}"/>
    <cellStyle name="40% - Accent6 16 7" xfId="23031" xr:uid="{00000000-0005-0000-0000-0000275E0000}"/>
    <cellStyle name="40% - Accent6 16 8" xfId="36353" xr:uid="{00000000-0005-0000-0000-0000285E0000}"/>
    <cellStyle name="40% - Accent6 16 9" xfId="15904" xr:uid="{00000000-0005-0000-0000-0000295E0000}"/>
    <cellStyle name="40% - Accent6 17" xfId="2491" xr:uid="{00000000-0005-0000-0000-00002A5E0000}"/>
    <cellStyle name="40% - Accent6 17 2" xfId="5553" xr:uid="{00000000-0005-0000-0000-00002B5E0000}"/>
    <cellStyle name="40% - Accent6 17 2 2" xfId="13018" xr:uid="{00000000-0005-0000-0000-00002C5E0000}"/>
    <cellStyle name="40% - Accent6 17 2 2 2" xfId="47177" xr:uid="{00000000-0005-0000-0000-00002D5E0000}"/>
    <cellStyle name="40% - Accent6 17 2 2 3" xfId="33857" xr:uid="{00000000-0005-0000-0000-00002E5E0000}"/>
    <cellStyle name="40% - Accent6 17 2 3" xfId="26404" xr:uid="{00000000-0005-0000-0000-00002F5E0000}"/>
    <cellStyle name="40% - Accent6 17 2 4" xfId="39726" xr:uid="{00000000-0005-0000-0000-0000305E0000}"/>
    <cellStyle name="40% - Accent6 17 2 5" xfId="20550" xr:uid="{00000000-0005-0000-0000-0000315E0000}"/>
    <cellStyle name="40% - Accent6 17 3" xfId="7096" xr:uid="{00000000-0005-0000-0000-0000325E0000}"/>
    <cellStyle name="40% - Accent6 17 3 2" xfId="14561" xr:uid="{00000000-0005-0000-0000-0000335E0000}"/>
    <cellStyle name="40% - Accent6 17 3 2 2" xfId="48720" xr:uid="{00000000-0005-0000-0000-0000345E0000}"/>
    <cellStyle name="40% - Accent6 17 3 2 3" xfId="35400" xr:uid="{00000000-0005-0000-0000-0000355E0000}"/>
    <cellStyle name="40% - Accent6 17 3 3" xfId="27947" xr:uid="{00000000-0005-0000-0000-0000365E0000}"/>
    <cellStyle name="40% - Accent6 17 3 4" xfId="41269" xr:uid="{00000000-0005-0000-0000-0000375E0000}"/>
    <cellStyle name="40% - Accent6 17 3 5" xfId="22093" xr:uid="{00000000-0005-0000-0000-0000385E0000}"/>
    <cellStyle name="40% - Accent6 17 4" xfId="9998" xr:uid="{00000000-0005-0000-0000-0000395E0000}"/>
    <cellStyle name="40% - Accent6 17 4 2" xfId="30838" xr:uid="{00000000-0005-0000-0000-00003A5E0000}"/>
    <cellStyle name="40% - Accent6 17 4 3" xfId="44158" xr:uid="{00000000-0005-0000-0000-00003B5E0000}"/>
    <cellStyle name="40% - Accent6 17 4 4" xfId="17531" xr:uid="{00000000-0005-0000-0000-00003C5E0000}"/>
    <cellStyle name="40% - Accent6 17 5" xfId="8710" xr:uid="{00000000-0005-0000-0000-00003D5E0000}"/>
    <cellStyle name="40% - Accent6 17 5 2" xfId="42881" xr:uid="{00000000-0005-0000-0000-00003E5E0000}"/>
    <cellStyle name="40% - Accent6 17 5 3" xfId="29561" xr:uid="{00000000-0005-0000-0000-00003F5E0000}"/>
    <cellStyle name="40% - Accent6 17 6" xfId="23385" xr:uid="{00000000-0005-0000-0000-0000405E0000}"/>
    <cellStyle name="40% - Accent6 17 7" xfId="36707" xr:uid="{00000000-0005-0000-0000-0000415E0000}"/>
    <cellStyle name="40% - Accent6 17 8" xfId="16254" xr:uid="{00000000-0005-0000-0000-0000425E0000}"/>
    <cellStyle name="40% - Accent6 18" xfId="4059" xr:uid="{00000000-0005-0000-0000-0000435E0000}"/>
    <cellStyle name="40% - Accent6 18 2" xfId="11524" xr:uid="{00000000-0005-0000-0000-0000445E0000}"/>
    <cellStyle name="40% - Accent6 18 2 2" xfId="45684" xr:uid="{00000000-0005-0000-0000-0000455E0000}"/>
    <cellStyle name="40% - Accent6 18 2 3" xfId="32364" xr:uid="{00000000-0005-0000-0000-0000465E0000}"/>
    <cellStyle name="40% - Accent6 18 3" xfId="24911" xr:uid="{00000000-0005-0000-0000-0000475E0000}"/>
    <cellStyle name="40% - Accent6 18 4" xfId="38233" xr:uid="{00000000-0005-0000-0000-0000485E0000}"/>
    <cellStyle name="40% - Accent6 18 5" xfId="19057" xr:uid="{00000000-0005-0000-0000-0000495E0000}"/>
    <cellStyle name="40% - Accent6 19" xfId="5927" xr:uid="{00000000-0005-0000-0000-00004A5E0000}"/>
    <cellStyle name="40% - Accent6 19 2" xfId="13392" xr:uid="{00000000-0005-0000-0000-00004B5E0000}"/>
    <cellStyle name="40% - Accent6 19 2 2" xfId="47551" xr:uid="{00000000-0005-0000-0000-00004C5E0000}"/>
    <cellStyle name="40% - Accent6 19 2 3" xfId="34231" xr:uid="{00000000-0005-0000-0000-00004D5E0000}"/>
    <cellStyle name="40% - Accent6 19 3" xfId="26778" xr:uid="{00000000-0005-0000-0000-00004E5E0000}"/>
    <cellStyle name="40% - Accent6 19 4" xfId="40100" xr:uid="{00000000-0005-0000-0000-00004F5E0000}"/>
    <cellStyle name="40% - Accent6 19 5" xfId="20924" xr:uid="{00000000-0005-0000-0000-0000505E0000}"/>
    <cellStyle name="40% - Accent6 2" xfId="60" xr:uid="{00000000-0005-0000-0000-0000515E0000}"/>
    <cellStyle name="40% - Accent6 2 2" xfId="897" xr:uid="{00000000-0005-0000-0000-0000525E0000}"/>
    <cellStyle name="40% - Accent6 2 3" xfId="2961" xr:uid="{00000000-0005-0000-0000-0000535E0000}"/>
    <cellStyle name="40% - Accent6 2 3 2" xfId="4509" xr:uid="{00000000-0005-0000-0000-0000545E0000}"/>
    <cellStyle name="40% - Accent6 2 3 2 2" xfId="11974" xr:uid="{00000000-0005-0000-0000-0000555E0000}"/>
    <cellStyle name="40% - Accent6 2 3 2 2 2" xfId="46133" xr:uid="{00000000-0005-0000-0000-0000565E0000}"/>
    <cellStyle name="40% - Accent6 2 3 2 2 3" xfId="32813" xr:uid="{00000000-0005-0000-0000-0000575E0000}"/>
    <cellStyle name="40% - Accent6 2 3 2 3" xfId="25360" xr:uid="{00000000-0005-0000-0000-0000585E0000}"/>
    <cellStyle name="40% - Accent6 2 3 2 4" xfId="38682" xr:uid="{00000000-0005-0000-0000-0000595E0000}"/>
    <cellStyle name="40% - Accent6 2 3 2 5" xfId="19506" xr:uid="{00000000-0005-0000-0000-00005A5E0000}"/>
    <cellStyle name="40% - Accent6 2 3 3" xfId="6052" xr:uid="{00000000-0005-0000-0000-00005B5E0000}"/>
    <cellStyle name="40% - Accent6 2 3 3 2" xfId="13517" xr:uid="{00000000-0005-0000-0000-00005C5E0000}"/>
    <cellStyle name="40% - Accent6 2 3 3 2 2" xfId="47676" xr:uid="{00000000-0005-0000-0000-00005D5E0000}"/>
    <cellStyle name="40% - Accent6 2 3 3 2 3" xfId="34356" xr:uid="{00000000-0005-0000-0000-00005E5E0000}"/>
    <cellStyle name="40% - Accent6 2 3 3 3" xfId="26903" xr:uid="{00000000-0005-0000-0000-00005F5E0000}"/>
    <cellStyle name="40% - Accent6 2 3 3 4" xfId="40225" xr:uid="{00000000-0005-0000-0000-0000605E0000}"/>
    <cellStyle name="40% - Accent6 2 3 3 5" xfId="21049" xr:uid="{00000000-0005-0000-0000-0000615E0000}"/>
    <cellStyle name="40% - Accent6 2 3 4" xfId="10450" xr:uid="{00000000-0005-0000-0000-0000625E0000}"/>
    <cellStyle name="40% - Accent6 2 3 4 2" xfId="31290" xr:uid="{00000000-0005-0000-0000-0000635E0000}"/>
    <cellStyle name="40% - Accent6 2 3 4 3" xfId="44610" xr:uid="{00000000-0005-0000-0000-0000645E0000}"/>
    <cellStyle name="40% - Accent6 2 3 4 4" xfId="17983" xr:uid="{00000000-0005-0000-0000-0000655E0000}"/>
    <cellStyle name="40% - Accent6 2 3 5" xfId="7666" xr:uid="{00000000-0005-0000-0000-0000665E0000}"/>
    <cellStyle name="40% - Accent6 2 3 5 2" xfId="41837" xr:uid="{00000000-0005-0000-0000-0000675E0000}"/>
    <cellStyle name="40% - Accent6 2 3 5 3" xfId="28517" xr:uid="{00000000-0005-0000-0000-0000685E0000}"/>
    <cellStyle name="40% - Accent6 2 3 6" xfId="23837" xr:uid="{00000000-0005-0000-0000-0000695E0000}"/>
    <cellStyle name="40% - Accent6 2 3 7" xfId="37159" xr:uid="{00000000-0005-0000-0000-00006A5E0000}"/>
    <cellStyle name="40% - Accent6 2 3 8" xfId="15210" xr:uid="{00000000-0005-0000-0000-00006B5E0000}"/>
    <cellStyle name="40% - Accent6 2 4" xfId="8839" xr:uid="{00000000-0005-0000-0000-00006C5E0000}"/>
    <cellStyle name="40% - Accent6 2 4 2" xfId="29689" xr:uid="{00000000-0005-0000-0000-00006D5E0000}"/>
    <cellStyle name="40% - Accent6 2 4 3" xfId="43009" xr:uid="{00000000-0005-0000-0000-00006E5E0000}"/>
    <cellStyle name="40% - Accent6 2 4 4" xfId="16382" xr:uid="{00000000-0005-0000-0000-00006F5E0000}"/>
    <cellStyle name="40% - Accent6 2 5" xfId="22228" xr:uid="{00000000-0005-0000-0000-0000705E0000}"/>
    <cellStyle name="40% - Accent6 2 6" xfId="35557" xr:uid="{00000000-0005-0000-0000-0000715E0000}"/>
    <cellStyle name="40% - Accent6 20" xfId="7174" xr:uid="{00000000-0005-0000-0000-0000725E0000}"/>
    <cellStyle name="40% - Accent6 20 2" xfId="14639" xr:uid="{00000000-0005-0000-0000-0000735E0000}"/>
    <cellStyle name="40% - Accent6 20 2 2" xfId="48798" xr:uid="{00000000-0005-0000-0000-0000745E0000}"/>
    <cellStyle name="40% - Accent6 20 2 3" xfId="35478" xr:uid="{00000000-0005-0000-0000-0000755E0000}"/>
    <cellStyle name="40% - Accent6 20 3" xfId="28025" xr:uid="{00000000-0005-0000-0000-0000765E0000}"/>
    <cellStyle name="40% - Accent6 20 4" xfId="41347" xr:uid="{00000000-0005-0000-0000-0000775E0000}"/>
    <cellStyle name="40% - Accent6 20 5" xfId="22171" xr:uid="{00000000-0005-0000-0000-0000785E0000}"/>
    <cellStyle name="40% - Accent6 21" xfId="7203" xr:uid="{00000000-0005-0000-0000-0000795E0000}"/>
    <cellStyle name="40% - Accent6 21 2" xfId="28054" xr:uid="{00000000-0005-0000-0000-00007A5E0000}"/>
    <cellStyle name="40% - Accent6 21 3" xfId="41376" xr:uid="{00000000-0005-0000-0000-00007B5E0000}"/>
    <cellStyle name="40% - Accent6 21 4" xfId="22200" xr:uid="{00000000-0005-0000-0000-00007C5E0000}"/>
    <cellStyle name="40% - Accent6 22" xfId="8823" xr:uid="{00000000-0005-0000-0000-00007D5E0000}"/>
    <cellStyle name="40% - Accent6 22 2" xfId="29673" xr:uid="{00000000-0005-0000-0000-00007E5E0000}"/>
    <cellStyle name="40% - Accent6 22 3" xfId="42993" xr:uid="{00000000-0005-0000-0000-00007F5E0000}"/>
    <cellStyle name="40% - Accent6 22 4" xfId="16366" xr:uid="{00000000-0005-0000-0000-0000805E0000}"/>
    <cellStyle name="40% - Accent6 23" xfId="14680" xr:uid="{00000000-0005-0000-0000-0000815E0000}"/>
    <cellStyle name="40% - Accent6 23 2" xfId="48839" xr:uid="{00000000-0005-0000-0000-0000825E0000}"/>
    <cellStyle name="40% - Accent6 23 3" xfId="35507" xr:uid="{00000000-0005-0000-0000-0000835E0000}"/>
    <cellStyle name="40% - Accent6 24" xfId="14721" xr:uid="{00000000-0005-0000-0000-0000845E0000}"/>
    <cellStyle name="40% - Accent6 24 2" xfId="48880" xr:uid="{00000000-0005-0000-0000-0000855E0000}"/>
    <cellStyle name="40% - Accent6 24 3" xfId="22212" xr:uid="{00000000-0005-0000-0000-0000865E0000}"/>
    <cellStyle name="40% - Accent6 25" xfId="14749" xr:uid="{00000000-0005-0000-0000-0000875E0000}"/>
    <cellStyle name="40% - Accent6 26" xfId="48907" xr:uid="{00000000-0005-0000-0000-0000885E0000}"/>
    <cellStyle name="40% - Accent6 3" xfId="518" xr:uid="{00000000-0005-0000-0000-0000895E0000}"/>
    <cellStyle name="40% - Accent6 3 2" xfId="1160" xr:uid="{00000000-0005-0000-0000-00008A5E0000}"/>
    <cellStyle name="40% - Accent6 3 3" xfId="2898" xr:uid="{00000000-0005-0000-0000-00008B5E0000}"/>
    <cellStyle name="40% - Accent6 3 3 2" xfId="4457" xr:uid="{00000000-0005-0000-0000-00008C5E0000}"/>
    <cellStyle name="40% - Accent6 3 3 2 2" xfId="11922" xr:uid="{00000000-0005-0000-0000-00008D5E0000}"/>
    <cellStyle name="40% - Accent6 3 3 2 2 2" xfId="46081" xr:uid="{00000000-0005-0000-0000-00008E5E0000}"/>
    <cellStyle name="40% - Accent6 3 3 2 2 3" xfId="32761" xr:uid="{00000000-0005-0000-0000-00008F5E0000}"/>
    <cellStyle name="40% - Accent6 3 3 2 3" xfId="25308" xr:uid="{00000000-0005-0000-0000-0000905E0000}"/>
    <cellStyle name="40% - Accent6 3 3 2 4" xfId="38630" xr:uid="{00000000-0005-0000-0000-0000915E0000}"/>
    <cellStyle name="40% - Accent6 3 3 2 5" xfId="19454" xr:uid="{00000000-0005-0000-0000-0000925E0000}"/>
    <cellStyle name="40% - Accent6 3 3 3" xfId="6000" xr:uid="{00000000-0005-0000-0000-0000935E0000}"/>
    <cellStyle name="40% - Accent6 3 3 3 2" xfId="13465" xr:uid="{00000000-0005-0000-0000-0000945E0000}"/>
    <cellStyle name="40% - Accent6 3 3 3 2 2" xfId="47624" xr:uid="{00000000-0005-0000-0000-0000955E0000}"/>
    <cellStyle name="40% - Accent6 3 3 3 2 3" xfId="34304" xr:uid="{00000000-0005-0000-0000-0000965E0000}"/>
    <cellStyle name="40% - Accent6 3 3 3 3" xfId="26851" xr:uid="{00000000-0005-0000-0000-0000975E0000}"/>
    <cellStyle name="40% - Accent6 3 3 3 4" xfId="40173" xr:uid="{00000000-0005-0000-0000-0000985E0000}"/>
    <cellStyle name="40% - Accent6 3 3 3 5" xfId="20997" xr:uid="{00000000-0005-0000-0000-0000995E0000}"/>
    <cellStyle name="40% - Accent6 3 3 4" xfId="10398" xr:uid="{00000000-0005-0000-0000-00009A5E0000}"/>
    <cellStyle name="40% - Accent6 3 3 4 2" xfId="31238" xr:uid="{00000000-0005-0000-0000-00009B5E0000}"/>
    <cellStyle name="40% - Accent6 3 3 4 3" xfId="44558" xr:uid="{00000000-0005-0000-0000-00009C5E0000}"/>
    <cellStyle name="40% - Accent6 3 3 4 4" xfId="17931" xr:uid="{00000000-0005-0000-0000-00009D5E0000}"/>
    <cellStyle name="40% - Accent6 3 3 5" xfId="7614" xr:uid="{00000000-0005-0000-0000-00009E5E0000}"/>
    <cellStyle name="40% - Accent6 3 3 5 2" xfId="41785" xr:uid="{00000000-0005-0000-0000-00009F5E0000}"/>
    <cellStyle name="40% - Accent6 3 3 5 3" xfId="28465" xr:uid="{00000000-0005-0000-0000-0000A05E0000}"/>
    <cellStyle name="40% - Accent6 3 3 6" xfId="23785" xr:uid="{00000000-0005-0000-0000-0000A15E0000}"/>
    <cellStyle name="40% - Accent6 3 3 7" xfId="37107" xr:uid="{00000000-0005-0000-0000-0000A25E0000}"/>
    <cellStyle name="40% - Accent6 3 3 8" xfId="15158" xr:uid="{00000000-0005-0000-0000-0000A35E0000}"/>
    <cellStyle name="40% - Accent6 3 4" xfId="8893" xr:uid="{00000000-0005-0000-0000-0000A45E0000}"/>
    <cellStyle name="40% - Accent6 3 4 2" xfId="29734" xr:uid="{00000000-0005-0000-0000-0000A55E0000}"/>
    <cellStyle name="40% - Accent6 3 4 3" xfId="43054" xr:uid="{00000000-0005-0000-0000-0000A65E0000}"/>
    <cellStyle name="40% - Accent6 3 4 4" xfId="16427" xr:uid="{00000000-0005-0000-0000-0000A75E0000}"/>
    <cellStyle name="40% - Accent6 3 5" xfId="22279" xr:uid="{00000000-0005-0000-0000-0000A85E0000}"/>
    <cellStyle name="40% - Accent6 3 6" xfId="35603" xr:uid="{00000000-0005-0000-0000-0000A95E0000}"/>
    <cellStyle name="40% - Accent6 4" xfId="535" xr:uid="{00000000-0005-0000-0000-0000AA5E0000}"/>
    <cellStyle name="40% - Accent6 4 2" xfId="3008" xr:uid="{00000000-0005-0000-0000-0000AB5E0000}"/>
    <cellStyle name="40% - Accent6 4 2 2" xfId="10487" xr:uid="{00000000-0005-0000-0000-0000AC5E0000}"/>
    <cellStyle name="40% - Accent6 4 2 2 2" xfId="44647" xr:uid="{00000000-0005-0000-0000-0000AD5E0000}"/>
    <cellStyle name="40% - Accent6 4 2 2 3" xfId="31327" xr:uid="{00000000-0005-0000-0000-0000AE5E0000}"/>
    <cellStyle name="40% - Accent6 4 2 3" xfId="23874" xr:uid="{00000000-0005-0000-0000-0000AF5E0000}"/>
    <cellStyle name="40% - Accent6 4 2 4" xfId="37196" xr:uid="{00000000-0005-0000-0000-0000B05E0000}"/>
    <cellStyle name="40% - Accent6 4 2 5" xfId="18020" xr:uid="{00000000-0005-0000-0000-0000B15E0000}"/>
    <cellStyle name="40% - Accent6 4 3" xfId="4546" xr:uid="{00000000-0005-0000-0000-0000B25E0000}"/>
    <cellStyle name="40% - Accent6 4 3 2" xfId="12011" xr:uid="{00000000-0005-0000-0000-0000B35E0000}"/>
    <cellStyle name="40% - Accent6 4 3 2 2" xfId="46170" xr:uid="{00000000-0005-0000-0000-0000B45E0000}"/>
    <cellStyle name="40% - Accent6 4 3 2 3" xfId="32850" xr:uid="{00000000-0005-0000-0000-0000B55E0000}"/>
    <cellStyle name="40% - Accent6 4 3 3" xfId="25397" xr:uid="{00000000-0005-0000-0000-0000B65E0000}"/>
    <cellStyle name="40% - Accent6 4 3 4" xfId="38719" xr:uid="{00000000-0005-0000-0000-0000B75E0000}"/>
    <cellStyle name="40% - Accent6 4 3 5" xfId="19543" xr:uid="{00000000-0005-0000-0000-0000B85E0000}"/>
    <cellStyle name="40% - Accent6 4 4" xfId="6089" xr:uid="{00000000-0005-0000-0000-0000B95E0000}"/>
    <cellStyle name="40% - Accent6 4 4 2" xfId="13554" xr:uid="{00000000-0005-0000-0000-0000BA5E0000}"/>
    <cellStyle name="40% - Accent6 4 4 2 2" xfId="47713" xr:uid="{00000000-0005-0000-0000-0000BB5E0000}"/>
    <cellStyle name="40% - Accent6 4 4 2 3" xfId="34393" xr:uid="{00000000-0005-0000-0000-0000BC5E0000}"/>
    <cellStyle name="40% - Accent6 4 4 3" xfId="26940" xr:uid="{00000000-0005-0000-0000-0000BD5E0000}"/>
    <cellStyle name="40% - Accent6 4 4 4" xfId="40262" xr:uid="{00000000-0005-0000-0000-0000BE5E0000}"/>
    <cellStyle name="40% - Accent6 4 4 5" xfId="21086" xr:uid="{00000000-0005-0000-0000-0000BF5E0000}"/>
    <cellStyle name="40% - Accent6 4 5" xfId="8910" xr:uid="{00000000-0005-0000-0000-0000C05E0000}"/>
    <cellStyle name="40% - Accent6 4 5 2" xfId="29751" xr:uid="{00000000-0005-0000-0000-0000C15E0000}"/>
    <cellStyle name="40% - Accent6 4 5 3" xfId="43071" xr:uid="{00000000-0005-0000-0000-0000C25E0000}"/>
    <cellStyle name="40% - Accent6 4 5 4" xfId="16444" xr:uid="{00000000-0005-0000-0000-0000C35E0000}"/>
    <cellStyle name="40% - Accent6 4 6" xfId="7703" xr:uid="{00000000-0005-0000-0000-0000C45E0000}"/>
    <cellStyle name="40% - Accent6 4 6 2" xfId="41874" xr:uid="{00000000-0005-0000-0000-0000C55E0000}"/>
    <cellStyle name="40% - Accent6 4 6 3" xfId="28554" xr:uid="{00000000-0005-0000-0000-0000C65E0000}"/>
    <cellStyle name="40% - Accent6 4 7" xfId="22296" xr:uid="{00000000-0005-0000-0000-0000C75E0000}"/>
    <cellStyle name="40% - Accent6 4 8" xfId="35620" xr:uid="{00000000-0005-0000-0000-0000C85E0000}"/>
    <cellStyle name="40% - Accent6 4 9" xfId="15247" xr:uid="{00000000-0005-0000-0000-0000C95E0000}"/>
    <cellStyle name="40% - Accent6 5" xfId="552" xr:uid="{00000000-0005-0000-0000-0000CA5E0000}"/>
    <cellStyle name="40% - Accent6 5 2" xfId="2907" xr:uid="{00000000-0005-0000-0000-0000CB5E0000}"/>
    <cellStyle name="40% - Accent6 5 2 2" xfId="10406" xr:uid="{00000000-0005-0000-0000-0000CC5E0000}"/>
    <cellStyle name="40% - Accent6 5 2 2 2" xfId="44566" xr:uid="{00000000-0005-0000-0000-0000CD5E0000}"/>
    <cellStyle name="40% - Accent6 5 2 2 3" xfId="31246" xr:uid="{00000000-0005-0000-0000-0000CE5E0000}"/>
    <cellStyle name="40% - Accent6 5 2 3" xfId="23793" xr:uid="{00000000-0005-0000-0000-0000CF5E0000}"/>
    <cellStyle name="40% - Accent6 5 2 4" xfId="37115" xr:uid="{00000000-0005-0000-0000-0000D05E0000}"/>
    <cellStyle name="40% - Accent6 5 2 5" xfId="17939" xr:uid="{00000000-0005-0000-0000-0000D15E0000}"/>
    <cellStyle name="40% - Accent6 5 3" xfId="4465" xr:uid="{00000000-0005-0000-0000-0000D25E0000}"/>
    <cellStyle name="40% - Accent6 5 3 2" xfId="11930" xr:uid="{00000000-0005-0000-0000-0000D35E0000}"/>
    <cellStyle name="40% - Accent6 5 3 2 2" xfId="46089" xr:uid="{00000000-0005-0000-0000-0000D45E0000}"/>
    <cellStyle name="40% - Accent6 5 3 2 3" xfId="32769" xr:uid="{00000000-0005-0000-0000-0000D55E0000}"/>
    <cellStyle name="40% - Accent6 5 3 3" xfId="25316" xr:uid="{00000000-0005-0000-0000-0000D65E0000}"/>
    <cellStyle name="40% - Accent6 5 3 4" xfId="38638" xr:uid="{00000000-0005-0000-0000-0000D75E0000}"/>
    <cellStyle name="40% - Accent6 5 3 5" xfId="19462" xr:uid="{00000000-0005-0000-0000-0000D85E0000}"/>
    <cellStyle name="40% - Accent6 5 4" xfId="6008" xr:uid="{00000000-0005-0000-0000-0000D95E0000}"/>
    <cellStyle name="40% - Accent6 5 4 2" xfId="13473" xr:uid="{00000000-0005-0000-0000-0000DA5E0000}"/>
    <cellStyle name="40% - Accent6 5 4 2 2" xfId="47632" xr:uid="{00000000-0005-0000-0000-0000DB5E0000}"/>
    <cellStyle name="40% - Accent6 5 4 2 3" xfId="34312" xr:uid="{00000000-0005-0000-0000-0000DC5E0000}"/>
    <cellStyle name="40% - Accent6 5 4 3" xfId="26859" xr:uid="{00000000-0005-0000-0000-0000DD5E0000}"/>
    <cellStyle name="40% - Accent6 5 4 4" xfId="40181" xr:uid="{00000000-0005-0000-0000-0000DE5E0000}"/>
    <cellStyle name="40% - Accent6 5 4 5" xfId="21005" xr:uid="{00000000-0005-0000-0000-0000DF5E0000}"/>
    <cellStyle name="40% - Accent6 5 5" xfId="8927" xr:uid="{00000000-0005-0000-0000-0000E05E0000}"/>
    <cellStyle name="40% - Accent6 5 5 2" xfId="29768" xr:uid="{00000000-0005-0000-0000-0000E15E0000}"/>
    <cellStyle name="40% - Accent6 5 5 3" xfId="43088" xr:uid="{00000000-0005-0000-0000-0000E25E0000}"/>
    <cellStyle name="40% - Accent6 5 5 4" xfId="16461" xr:uid="{00000000-0005-0000-0000-0000E35E0000}"/>
    <cellStyle name="40% - Accent6 5 6" xfId="7622" xr:uid="{00000000-0005-0000-0000-0000E45E0000}"/>
    <cellStyle name="40% - Accent6 5 6 2" xfId="41793" xr:uid="{00000000-0005-0000-0000-0000E55E0000}"/>
    <cellStyle name="40% - Accent6 5 6 3" xfId="28473" xr:uid="{00000000-0005-0000-0000-0000E65E0000}"/>
    <cellStyle name="40% - Accent6 5 7" xfId="22313" xr:uid="{00000000-0005-0000-0000-0000E75E0000}"/>
    <cellStyle name="40% - Accent6 5 8" xfId="35637" xr:uid="{00000000-0005-0000-0000-0000E85E0000}"/>
    <cellStyle name="40% - Accent6 5 9" xfId="15166" xr:uid="{00000000-0005-0000-0000-0000E95E0000}"/>
    <cellStyle name="40% - Accent6 6" xfId="570" xr:uid="{00000000-0005-0000-0000-0000EA5E0000}"/>
    <cellStyle name="40% - Accent6 6 2" xfId="2896" xr:uid="{00000000-0005-0000-0000-0000EB5E0000}"/>
    <cellStyle name="40% - Accent6 6 2 2" xfId="10396" xr:uid="{00000000-0005-0000-0000-0000EC5E0000}"/>
    <cellStyle name="40% - Accent6 6 2 2 2" xfId="44556" xr:uid="{00000000-0005-0000-0000-0000ED5E0000}"/>
    <cellStyle name="40% - Accent6 6 2 2 3" xfId="31236" xr:uid="{00000000-0005-0000-0000-0000EE5E0000}"/>
    <cellStyle name="40% - Accent6 6 2 3" xfId="23783" xr:uid="{00000000-0005-0000-0000-0000EF5E0000}"/>
    <cellStyle name="40% - Accent6 6 2 4" xfId="37105" xr:uid="{00000000-0005-0000-0000-0000F05E0000}"/>
    <cellStyle name="40% - Accent6 6 2 5" xfId="17929" xr:uid="{00000000-0005-0000-0000-0000F15E0000}"/>
    <cellStyle name="40% - Accent6 6 3" xfId="4455" xr:uid="{00000000-0005-0000-0000-0000F25E0000}"/>
    <cellStyle name="40% - Accent6 6 3 2" xfId="11920" xr:uid="{00000000-0005-0000-0000-0000F35E0000}"/>
    <cellStyle name="40% - Accent6 6 3 2 2" xfId="46079" xr:uid="{00000000-0005-0000-0000-0000F45E0000}"/>
    <cellStyle name="40% - Accent6 6 3 2 3" xfId="32759" xr:uid="{00000000-0005-0000-0000-0000F55E0000}"/>
    <cellStyle name="40% - Accent6 6 3 3" xfId="25306" xr:uid="{00000000-0005-0000-0000-0000F65E0000}"/>
    <cellStyle name="40% - Accent6 6 3 4" xfId="38628" xr:uid="{00000000-0005-0000-0000-0000F75E0000}"/>
    <cellStyle name="40% - Accent6 6 3 5" xfId="19452" xr:uid="{00000000-0005-0000-0000-0000F85E0000}"/>
    <cellStyle name="40% - Accent6 6 4" xfId="5998" xr:uid="{00000000-0005-0000-0000-0000F95E0000}"/>
    <cellStyle name="40% - Accent6 6 4 2" xfId="13463" xr:uid="{00000000-0005-0000-0000-0000FA5E0000}"/>
    <cellStyle name="40% - Accent6 6 4 2 2" xfId="47622" xr:uid="{00000000-0005-0000-0000-0000FB5E0000}"/>
    <cellStyle name="40% - Accent6 6 4 2 3" xfId="34302" xr:uid="{00000000-0005-0000-0000-0000FC5E0000}"/>
    <cellStyle name="40% - Accent6 6 4 3" xfId="26849" xr:uid="{00000000-0005-0000-0000-0000FD5E0000}"/>
    <cellStyle name="40% - Accent6 6 4 4" xfId="40171" xr:uid="{00000000-0005-0000-0000-0000FE5E0000}"/>
    <cellStyle name="40% - Accent6 6 4 5" xfId="20995" xr:uid="{00000000-0005-0000-0000-0000FF5E0000}"/>
    <cellStyle name="40% - Accent6 6 5" xfId="8945" xr:uid="{00000000-0005-0000-0000-0000005F0000}"/>
    <cellStyle name="40% - Accent6 6 5 2" xfId="29786" xr:uid="{00000000-0005-0000-0000-0000015F0000}"/>
    <cellStyle name="40% - Accent6 6 5 3" xfId="43106" xr:uid="{00000000-0005-0000-0000-0000025F0000}"/>
    <cellStyle name="40% - Accent6 6 5 4" xfId="16479" xr:uid="{00000000-0005-0000-0000-0000035F0000}"/>
    <cellStyle name="40% - Accent6 6 6" xfId="7612" xr:uid="{00000000-0005-0000-0000-0000045F0000}"/>
    <cellStyle name="40% - Accent6 6 6 2" xfId="41783" xr:uid="{00000000-0005-0000-0000-0000055F0000}"/>
    <cellStyle name="40% - Accent6 6 6 3" xfId="28463" xr:uid="{00000000-0005-0000-0000-0000065F0000}"/>
    <cellStyle name="40% - Accent6 6 7" xfId="22331" xr:uid="{00000000-0005-0000-0000-0000075F0000}"/>
    <cellStyle name="40% - Accent6 6 8" xfId="35655" xr:uid="{00000000-0005-0000-0000-0000085F0000}"/>
    <cellStyle name="40% - Accent6 6 9" xfId="15156" xr:uid="{00000000-0005-0000-0000-0000095F0000}"/>
    <cellStyle name="40% - Accent6 7" xfId="598" xr:uid="{00000000-0005-0000-0000-00000A5F0000}"/>
    <cellStyle name="40% - Accent6 7 2" xfId="2910" xr:uid="{00000000-0005-0000-0000-00000B5F0000}"/>
    <cellStyle name="40% - Accent6 7 2 2" xfId="10409" xr:uid="{00000000-0005-0000-0000-00000C5F0000}"/>
    <cellStyle name="40% - Accent6 7 2 2 2" xfId="44569" xr:uid="{00000000-0005-0000-0000-00000D5F0000}"/>
    <cellStyle name="40% - Accent6 7 2 2 3" xfId="31249" xr:uid="{00000000-0005-0000-0000-00000E5F0000}"/>
    <cellStyle name="40% - Accent6 7 2 3" xfId="23796" xr:uid="{00000000-0005-0000-0000-00000F5F0000}"/>
    <cellStyle name="40% - Accent6 7 2 4" xfId="37118" xr:uid="{00000000-0005-0000-0000-0000105F0000}"/>
    <cellStyle name="40% - Accent6 7 2 5" xfId="17942" xr:uid="{00000000-0005-0000-0000-0000115F0000}"/>
    <cellStyle name="40% - Accent6 7 3" xfId="4468" xr:uid="{00000000-0005-0000-0000-0000125F0000}"/>
    <cellStyle name="40% - Accent6 7 3 2" xfId="11933" xr:uid="{00000000-0005-0000-0000-0000135F0000}"/>
    <cellStyle name="40% - Accent6 7 3 2 2" xfId="46092" xr:uid="{00000000-0005-0000-0000-0000145F0000}"/>
    <cellStyle name="40% - Accent6 7 3 2 3" xfId="32772" xr:uid="{00000000-0005-0000-0000-0000155F0000}"/>
    <cellStyle name="40% - Accent6 7 3 3" xfId="25319" xr:uid="{00000000-0005-0000-0000-0000165F0000}"/>
    <cellStyle name="40% - Accent6 7 3 4" xfId="38641" xr:uid="{00000000-0005-0000-0000-0000175F0000}"/>
    <cellStyle name="40% - Accent6 7 3 5" xfId="19465" xr:uid="{00000000-0005-0000-0000-0000185F0000}"/>
    <cellStyle name="40% - Accent6 7 4" xfId="6011" xr:uid="{00000000-0005-0000-0000-0000195F0000}"/>
    <cellStyle name="40% - Accent6 7 4 2" xfId="13476" xr:uid="{00000000-0005-0000-0000-00001A5F0000}"/>
    <cellStyle name="40% - Accent6 7 4 2 2" xfId="47635" xr:uid="{00000000-0005-0000-0000-00001B5F0000}"/>
    <cellStyle name="40% - Accent6 7 4 2 3" xfId="34315" xr:uid="{00000000-0005-0000-0000-00001C5F0000}"/>
    <cellStyle name="40% - Accent6 7 4 3" xfId="26862" xr:uid="{00000000-0005-0000-0000-00001D5F0000}"/>
    <cellStyle name="40% - Accent6 7 4 4" xfId="40184" xr:uid="{00000000-0005-0000-0000-00001E5F0000}"/>
    <cellStyle name="40% - Accent6 7 4 5" xfId="21008" xr:uid="{00000000-0005-0000-0000-00001F5F0000}"/>
    <cellStyle name="40% - Accent6 7 5" xfId="8973" xr:uid="{00000000-0005-0000-0000-0000205F0000}"/>
    <cellStyle name="40% - Accent6 7 5 2" xfId="29814" xr:uid="{00000000-0005-0000-0000-0000215F0000}"/>
    <cellStyle name="40% - Accent6 7 5 3" xfId="43134" xr:uid="{00000000-0005-0000-0000-0000225F0000}"/>
    <cellStyle name="40% - Accent6 7 5 4" xfId="16507" xr:uid="{00000000-0005-0000-0000-0000235F0000}"/>
    <cellStyle name="40% - Accent6 7 6" xfId="7625" xr:uid="{00000000-0005-0000-0000-0000245F0000}"/>
    <cellStyle name="40% - Accent6 7 6 2" xfId="41796" xr:uid="{00000000-0005-0000-0000-0000255F0000}"/>
    <cellStyle name="40% - Accent6 7 6 3" xfId="28476" xr:uid="{00000000-0005-0000-0000-0000265F0000}"/>
    <cellStyle name="40% - Accent6 7 7" xfId="22359" xr:uid="{00000000-0005-0000-0000-0000275F0000}"/>
    <cellStyle name="40% - Accent6 7 8" xfId="35683" xr:uid="{00000000-0005-0000-0000-0000285F0000}"/>
    <cellStyle name="40% - Accent6 7 9" xfId="15169" xr:uid="{00000000-0005-0000-0000-0000295F0000}"/>
    <cellStyle name="40% - Accent6 8" xfId="878" xr:uid="{00000000-0005-0000-0000-00002A5F0000}"/>
    <cellStyle name="40% - Accent6 9" xfId="1190" xr:uid="{00000000-0005-0000-0000-00002B5F0000}"/>
    <cellStyle name="40% - Accent6 9 2" xfId="3076" xr:uid="{00000000-0005-0000-0000-00002C5F0000}"/>
    <cellStyle name="40% - Accent6 9 2 2" xfId="10549" xr:uid="{00000000-0005-0000-0000-00002D5F0000}"/>
    <cellStyle name="40% - Accent6 9 2 2 2" xfId="44709" xr:uid="{00000000-0005-0000-0000-00002E5F0000}"/>
    <cellStyle name="40% - Accent6 9 2 2 3" xfId="31389" xr:uid="{00000000-0005-0000-0000-00002F5F0000}"/>
    <cellStyle name="40% - Accent6 9 2 3" xfId="23936" xr:uid="{00000000-0005-0000-0000-0000305F0000}"/>
    <cellStyle name="40% - Accent6 9 2 4" xfId="37258" xr:uid="{00000000-0005-0000-0000-0000315F0000}"/>
    <cellStyle name="40% - Accent6 9 2 5" xfId="18082" xr:uid="{00000000-0005-0000-0000-0000325F0000}"/>
    <cellStyle name="40% - Accent6 9 3" xfId="4608" xr:uid="{00000000-0005-0000-0000-0000335F0000}"/>
    <cellStyle name="40% - Accent6 9 3 2" xfId="12073" xr:uid="{00000000-0005-0000-0000-0000345F0000}"/>
    <cellStyle name="40% - Accent6 9 3 2 2" xfId="46232" xr:uid="{00000000-0005-0000-0000-0000355F0000}"/>
    <cellStyle name="40% - Accent6 9 3 2 3" xfId="32912" xr:uid="{00000000-0005-0000-0000-0000365F0000}"/>
    <cellStyle name="40% - Accent6 9 3 3" xfId="25459" xr:uid="{00000000-0005-0000-0000-0000375F0000}"/>
    <cellStyle name="40% - Accent6 9 3 4" xfId="38781" xr:uid="{00000000-0005-0000-0000-0000385F0000}"/>
    <cellStyle name="40% - Accent6 9 3 5" xfId="19605" xr:uid="{00000000-0005-0000-0000-0000395F0000}"/>
    <cellStyle name="40% - Accent6 9 4" xfId="6151" xr:uid="{00000000-0005-0000-0000-00003A5F0000}"/>
    <cellStyle name="40% - Accent6 9 4 2" xfId="13616" xr:uid="{00000000-0005-0000-0000-00003B5F0000}"/>
    <cellStyle name="40% - Accent6 9 4 2 2" xfId="47775" xr:uid="{00000000-0005-0000-0000-00003C5F0000}"/>
    <cellStyle name="40% - Accent6 9 4 2 3" xfId="34455" xr:uid="{00000000-0005-0000-0000-00003D5F0000}"/>
    <cellStyle name="40% - Accent6 9 4 3" xfId="27002" xr:uid="{00000000-0005-0000-0000-00003E5F0000}"/>
    <cellStyle name="40% - Accent6 9 4 4" xfId="40324" xr:uid="{00000000-0005-0000-0000-00003F5F0000}"/>
    <cellStyle name="40% - Accent6 9 4 5" xfId="21148" xr:uid="{00000000-0005-0000-0000-0000405F0000}"/>
    <cellStyle name="40% - Accent6 9 5" xfId="9039" xr:uid="{00000000-0005-0000-0000-0000415F0000}"/>
    <cellStyle name="40% - Accent6 9 5 2" xfId="29880" xr:uid="{00000000-0005-0000-0000-0000425F0000}"/>
    <cellStyle name="40% - Accent6 9 5 3" xfId="43200" xr:uid="{00000000-0005-0000-0000-0000435F0000}"/>
    <cellStyle name="40% - Accent6 9 5 4" xfId="16573" xr:uid="{00000000-0005-0000-0000-0000445F0000}"/>
    <cellStyle name="40% - Accent6 9 6" xfId="7765" xr:uid="{00000000-0005-0000-0000-0000455F0000}"/>
    <cellStyle name="40% - Accent6 9 6 2" xfId="41936" xr:uid="{00000000-0005-0000-0000-0000465F0000}"/>
    <cellStyle name="40% - Accent6 9 6 3" xfId="28616" xr:uid="{00000000-0005-0000-0000-0000475F0000}"/>
    <cellStyle name="40% - Accent6 9 7" xfId="22426" xr:uid="{00000000-0005-0000-0000-0000485F0000}"/>
    <cellStyle name="40% - Accent6 9 8" xfId="35749" xr:uid="{00000000-0005-0000-0000-0000495F0000}"/>
    <cellStyle name="40% - Accent6 9 9" xfId="15309" xr:uid="{00000000-0005-0000-0000-00004A5F0000}"/>
    <cellStyle name="60% - Accent1" xfId="24" builtinId="32" customBuiltin="1"/>
    <cellStyle name="60% - Accent1 2" xfId="898" xr:uid="{00000000-0005-0000-0000-00004C5F0000}"/>
    <cellStyle name="60% - Accent1 3" xfId="859" xr:uid="{00000000-0005-0000-0000-00004D5F0000}"/>
    <cellStyle name="60% - Accent2" xfId="28" builtinId="36" customBuiltin="1"/>
    <cellStyle name="60% - Accent2 2" xfId="899" xr:uid="{00000000-0005-0000-0000-00004F5F0000}"/>
    <cellStyle name="60% - Accent2 3" xfId="863" xr:uid="{00000000-0005-0000-0000-0000505F0000}"/>
    <cellStyle name="60% - Accent3" xfId="32" builtinId="40" customBuiltin="1"/>
    <cellStyle name="60% - Accent3 2" xfId="900" xr:uid="{00000000-0005-0000-0000-0000525F0000}"/>
    <cellStyle name="60% - Accent3 3" xfId="867" xr:uid="{00000000-0005-0000-0000-0000535F0000}"/>
    <cellStyle name="60% - Accent4" xfId="36" builtinId="44" customBuiltin="1"/>
    <cellStyle name="60% - Accent4 2" xfId="901" xr:uid="{00000000-0005-0000-0000-0000555F0000}"/>
    <cellStyle name="60% - Accent4 3" xfId="871" xr:uid="{00000000-0005-0000-0000-0000565F0000}"/>
    <cellStyle name="60% - Accent5" xfId="40" builtinId="48" customBuiltin="1"/>
    <cellStyle name="60% - Accent5 2" xfId="902" xr:uid="{00000000-0005-0000-0000-0000585F0000}"/>
    <cellStyle name="60% - Accent5 3" xfId="875" xr:uid="{00000000-0005-0000-0000-0000595F0000}"/>
    <cellStyle name="60% - Accent6" xfId="44" builtinId="52" customBuiltin="1"/>
    <cellStyle name="60% - Accent6 2" xfId="903" xr:uid="{00000000-0005-0000-0000-00005B5F0000}"/>
    <cellStyle name="60% - Accent6 3" xfId="879" xr:uid="{00000000-0005-0000-0000-00005C5F0000}"/>
    <cellStyle name="Accent1" xfId="21" builtinId="29" customBuiltin="1"/>
    <cellStyle name="Accent1 2" xfId="904" xr:uid="{00000000-0005-0000-0000-00005E5F0000}"/>
    <cellStyle name="Accent1 3" xfId="856" xr:uid="{00000000-0005-0000-0000-00005F5F0000}"/>
    <cellStyle name="Accent2" xfId="25" builtinId="33" customBuiltin="1"/>
    <cellStyle name="Accent2 2" xfId="905" xr:uid="{00000000-0005-0000-0000-0000615F0000}"/>
    <cellStyle name="Accent2 3" xfId="860" xr:uid="{00000000-0005-0000-0000-0000625F0000}"/>
    <cellStyle name="Accent3" xfId="29" builtinId="37" customBuiltin="1"/>
    <cellStyle name="Accent3 2" xfId="906" xr:uid="{00000000-0005-0000-0000-0000645F0000}"/>
    <cellStyle name="Accent3 3" xfId="864" xr:uid="{00000000-0005-0000-0000-0000655F0000}"/>
    <cellStyle name="Accent4" xfId="33" builtinId="41" customBuiltin="1"/>
    <cellStyle name="Accent4 2" xfId="907" xr:uid="{00000000-0005-0000-0000-0000675F0000}"/>
    <cellStyle name="Accent4 3" xfId="868" xr:uid="{00000000-0005-0000-0000-0000685F0000}"/>
    <cellStyle name="Accent5" xfId="37" builtinId="45" customBuiltin="1"/>
    <cellStyle name="Accent5 2" xfId="908" xr:uid="{00000000-0005-0000-0000-00006A5F0000}"/>
    <cellStyle name="Accent5 3" xfId="872" xr:uid="{00000000-0005-0000-0000-00006B5F0000}"/>
    <cellStyle name="Accent6" xfId="41" builtinId="49" customBuiltin="1"/>
    <cellStyle name="Accent6 2" xfId="909" xr:uid="{00000000-0005-0000-0000-00006D5F0000}"/>
    <cellStyle name="Accent6 3" xfId="876" xr:uid="{00000000-0005-0000-0000-00006E5F0000}"/>
    <cellStyle name="Bad" xfId="11" builtinId="27" customBuiltin="1"/>
    <cellStyle name="Bad 2" xfId="910" xr:uid="{00000000-0005-0000-0000-0000705F0000}"/>
    <cellStyle name="Bad 3" xfId="846" xr:uid="{00000000-0005-0000-0000-0000715F0000}"/>
    <cellStyle name="Calculation" xfId="15" builtinId="22" customBuiltin="1"/>
    <cellStyle name="Calculation 2" xfId="911" xr:uid="{00000000-0005-0000-0000-0000735F0000}"/>
    <cellStyle name="Calculation 3" xfId="850" xr:uid="{00000000-0005-0000-0000-0000745F0000}"/>
    <cellStyle name="Check Cell" xfId="17" builtinId="23" customBuiltin="1"/>
    <cellStyle name="Check Cell 2" xfId="912" xr:uid="{00000000-0005-0000-0000-0000765F0000}"/>
    <cellStyle name="Check Cell 3" xfId="852" xr:uid="{00000000-0005-0000-0000-0000775F0000}"/>
    <cellStyle name="Comma 10" xfId="109" xr:uid="{00000000-0005-0000-0000-0000785F0000}"/>
    <cellStyle name="Comma 10 2" xfId="947" xr:uid="{00000000-0005-0000-0000-0000795F0000}"/>
    <cellStyle name="Comma 10 3" xfId="2946" xr:uid="{00000000-0005-0000-0000-00007A5F0000}"/>
    <cellStyle name="Comma 100" xfId="7182" xr:uid="{00000000-0005-0000-0000-00007B5F0000}"/>
    <cellStyle name="Comma 100 2" xfId="14647" xr:uid="{00000000-0005-0000-0000-00007C5F0000}"/>
    <cellStyle name="Comma 100 2 2" xfId="35486" xr:uid="{00000000-0005-0000-0000-00007D5F0000}"/>
    <cellStyle name="Comma 100 2 3" xfId="48806" xr:uid="{00000000-0005-0000-0000-00007E5F0000}"/>
    <cellStyle name="Comma 100 2 4" xfId="22179" xr:uid="{00000000-0005-0000-0000-00007F5F0000}"/>
    <cellStyle name="Comma 100 3" xfId="8802" xr:uid="{00000000-0005-0000-0000-0000805F0000}"/>
    <cellStyle name="Comma 100 3 2" xfId="42973" xr:uid="{00000000-0005-0000-0000-0000815F0000}"/>
    <cellStyle name="Comma 100 3 3" xfId="29653" xr:uid="{00000000-0005-0000-0000-0000825F0000}"/>
    <cellStyle name="Comma 100 4" xfId="28033" xr:uid="{00000000-0005-0000-0000-0000835F0000}"/>
    <cellStyle name="Comma 100 5" xfId="41355" xr:uid="{00000000-0005-0000-0000-0000845F0000}"/>
    <cellStyle name="Comma 100 6" xfId="16346" xr:uid="{00000000-0005-0000-0000-0000855F0000}"/>
    <cellStyle name="Comma 101" xfId="14688" xr:uid="{00000000-0005-0000-0000-0000865F0000}"/>
    <cellStyle name="Comma 101 2" xfId="48847" xr:uid="{00000000-0005-0000-0000-0000875F0000}"/>
    <cellStyle name="Comma 101 3" xfId="35519" xr:uid="{00000000-0005-0000-0000-0000885F0000}"/>
    <cellStyle name="Comma 102" xfId="14726" xr:uid="{00000000-0005-0000-0000-0000895F0000}"/>
    <cellStyle name="Comma 102 2" xfId="48885" xr:uid="{00000000-0005-0000-0000-00008A5F0000}"/>
    <cellStyle name="Comma 102 3" xfId="35536" xr:uid="{00000000-0005-0000-0000-00008B5F0000}"/>
    <cellStyle name="Comma 11" xfId="950" xr:uid="{00000000-0005-0000-0000-00008C5F0000}"/>
    <cellStyle name="Comma 11 2" xfId="1713" xr:uid="{00000000-0005-0000-0000-00008D5F0000}"/>
    <cellStyle name="Comma 12" xfId="954" xr:uid="{00000000-0005-0000-0000-00008E5F0000}"/>
    <cellStyle name="Comma 12 2" xfId="1715" xr:uid="{00000000-0005-0000-0000-00008F5F0000}"/>
    <cellStyle name="Comma 13" xfId="957" xr:uid="{00000000-0005-0000-0000-0000905F0000}"/>
    <cellStyle name="Comma 13 2" xfId="1717" xr:uid="{00000000-0005-0000-0000-0000915F0000}"/>
    <cellStyle name="Comma 14" xfId="615" xr:uid="{00000000-0005-0000-0000-0000925F0000}"/>
    <cellStyle name="Comma 14 10" xfId="8988" xr:uid="{00000000-0005-0000-0000-0000935F0000}"/>
    <cellStyle name="Comma 14 10 2" xfId="29829" xr:uid="{00000000-0005-0000-0000-0000945F0000}"/>
    <cellStyle name="Comma 14 10 3" xfId="43149" xr:uid="{00000000-0005-0000-0000-0000955F0000}"/>
    <cellStyle name="Comma 14 10 4" xfId="16522" xr:uid="{00000000-0005-0000-0000-0000965F0000}"/>
    <cellStyle name="Comma 14 11" xfId="7251" xr:uid="{00000000-0005-0000-0000-0000975F0000}"/>
    <cellStyle name="Comma 14 11 2" xfId="41424" xr:uid="{00000000-0005-0000-0000-0000985F0000}"/>
    <cellStyle name="Comma 14 11 3" xfId="28102" xr:uid="{00000000-0005-0000-0000-0000995F0000}"/>
    <cellStyle name="Comma 14 12" xfId="22374" xr:uid="{00000000-0005-0000-0000-00009A5F0000}"/>
    <cellStyle name="Comma 14 13" xfId="35698" xr:uid="{00000000-0005-0000-0000-00009B5F0000}"/>
    <cellStyle name="Comma 14 14" xfId="14797" xr:uid="{00000000-0005-0000-0000-00009C5F0000}"/>
    <cellStyle name="Comma 14 2" xfId="1218" xr:uid="{00000000-0005-0000-0000-00009D5F0000}"/>
    <cellStyle name="Comma 14 2 10" xfId="7337" xr:uid="{00000000-0005-0000-0000-00009E5F0000}"/>
    <cellStyle name="Comma 14 2 10 2" xfId="41508" xr:uid="{00000000-0005-0000-0000-00009F5F0000}"/>
    <cellStyle name="Comma 14 2 10 3" xfId="28188" xr:uid="{00000000-0005-0000-0000-0000A05F0000}"/>
    <cellStyle name="Comma 14 2 11" xfId="22453" xr:uid="{00000000-0005-0000-0000-0000A15F0000}"/>
    <cellStyle name="Comma 14 2 12" xfId="35776" xr:uid="{00000000-0005-0000-0000-0000A25F0000}"/>
    <cellStyle name="Comma 14 2 13" xfId="14881" xr:uid="{00000000-0005-0000-0000-0000A35F0000}"/>
    <cellStyle name="Comma 14 2 2" xfId="1585" xr:uid="{00000000-0005-0000-0000-0000A45F0000}"/>
    <cellStyle name="Comma 14 2 2 2" xfId="3277" xr:uid="{00000000-0005-0000-0000-0000A55F0000}"/>
    <cellStyle name="Comma 14 2 2 2 2" xfId="10742" xr:uid="{00000000-0005-0000-0000-0000A65F0000}"/>
    <cellStyle name="Comma 14 2 2 2 2 2" xfId="44902" xr:uid="{00000000-0005-0000-0000-0000A75F0000}"/>
    <cellStyle name="Comma 14 2 2 2 2 3" xfId="31582" xr:uid="{00000000-0005-0000-0000-0000A85F0000}"/>
    <cellStyle name="Comma 14 2 2 2 3" xfId="24129" xr:uid="{00000000-0005-0000-0000-0000A95F0000}"/>
    <cellStyle name="Comma 14 2 2 2 4" xfId="37451" xr:uid="{00000000-0005-0000-0000-0000AA5F0000}"/>
    <cellStyle name="Comma 14 2 2 2 5" xfId="18275" xr:uid="{00000000-0005-0000-0000-0000AB5F0000}"/>
    <cellStyle name="Comma 14 2 2 3" xfId="4801" xr:uid="{00000000-0005-0000-0000-0000AC5F0000}"/>
    <cellStyle name="Comma 14 2 2 3 2" xfId="12266" xr:uid="{00000000-0005-0000-0000-0000AD5F0000}"/>
    <cellStyle name="Comma 14 2 2 3 2 2" xfId="46425" xr:uid="{00000000-0005-0000-0000-0000AE5F0000}"/>
    <cellStyle name="Comma 14 2 2 3 2 3" xfId="33105" xr:uid="{00000000-0005-0000-0000-0000AF5F0000}"/>
    <cellStyle name="Comma 14 2 2 3 3" xfId="25652" xr:uid="{00000000-0005-0000-0000-0000B05F0000}"/>
    <cellStyle name="Comma 14 2 2 3 4" xfId="38974" xr:uid="{00000000-0005-0000-0000-0000B15F0000}"/>
    <cellStyle name="Comma 14 2 2 3 5" xfId="19798" xr:uid="{00000000-0005-0000-0000-0000B25F0000}"/>
    <cellStyle name="Comma 14 2 2 4" xfId="6344" xr:uid="{00000000-0005-0000-0000-0000B35F0000}"/>
    <cellStyle name="Comma 14 2 2 4 2" xfId="13809" xr:uid="{00000000-0005-0000-0000-0000B45F0000}"/>
    <cellStyle name="Comma 14 2 2 4 2 2" xfId="47968" xr:uid="{00000000-0005-0000-0000-0000B55F0000}"/>
    <cellStyle name="Comma 14 2 2 4 2 3" xfId="34648" xr:uid="{00000000-0005-0000-0000-0000B65F0000}"/>
    <cellStyle name="Comma 14 2 2 4 3" xfId="27195" xr:uid="{00000000-0005-0000-0000-0000B75F0000}"/>
    <cellStyle name="Comma 14 2 2 4 4" xfId="40517" xr:uid="{00000000-0005-0000-0000-0000B85F0000}"/>
    <cellStyle name="Comma 14 2 2 4 5" xfId="21341" xr:uid="{00000000-0005-0000-0000-0000B95F0000}"/>
    <cellStyle name="Comma 14 2 2 5" xfId="9232" xr:uid="{00000000-0005-0000-0000-0000BA5F0000}"/>
    <cellStyle name="Comma 14 2 2 5 2" xfId="30073" xr:uid="{00000000-0005-0000-0000-0000BB5F0000}"/>
    <cellStyle name="Comma 14 2 2 5 3" xfId="43393" xr:uid="{00000000-0005-0000-0000-0000BC5F0000}"/>
    <cellStyle name="Comma 14 2 2 5 4" xfId="16766" xr:uid="{00000000-0005-0000-0000-0000BD5F0000}"/>
    <cellStyle name="Comma 14 2 2 6" xfId="7958" xr:uid="{00000000-0005-0000-0000-0000BE5F0000}"/>
    <cellStyle name="Comma 14 2 2 6 2" xfId="42129" xr:uid="{00000000-0005-0000-0000-0000BF5F0000}"/>
    <cellStyle name="Comma 14 2 2 6 3" xfId="28809" xr:uid="{00000000-0005-0000-0000-0000C05F0000}"/>
    <cellStyle name="Comma 14 2 2 7" xfId="22620" xr:uid="{00000000-0005-0000-0000-0000C15F0000}"/>
    <cellStyle name="Comma 14 2 2 8" xfId="35942" xr:uid="{00000000-0005-0000-0000-0000C25F0000}"/>
    <cellStyle name="Comma 14 2 2 9" xfId="15502" xr:uid="{00000000-0005-0000-0000-0000C35F0000}"/>
    <cellStyle name="Comma 14 2 3" xfId="1951" xr:uid="{00000000-0005-0000-0000-0000C45F0000}"/>
    <cellStyle name="Comma 14 2 3 2" xfId="3508" xr:uid="{00000000-0005-0000-0000-0000C55F0000}"/>
    <cellStyle name="Comma 14 2 3 2 2" xfId="10973" xr:uid="{00000000-0005-0000-0000-0000C65F0000}"/>
    <cellStyle name="Comma 14 2 3 2 2 2" xfId="45133" xr:uid="{00000000-0005-0000-0000-0000C75F0000}"/>
    <cellStyle name="Comma 14 2 3 2 2 3" xfId="31813" xr:uid="{00000000-0005-0000-0000-0000C85F0000}"/>
    <cellStyle name="Comma 14 2 3 2 3" xfId="24360" xr:uid="{00000000-0005-0000-0000-0000C95F0000}"/>
    <cellStyle name="Comma 14 2 3 2 4" xfId="37682" xr:uid="{00000000-0005-0000-0000-0000CA5F0000}"/>
    <cellStyle name="Comma 14 2 3 2 5" xfId="18506" xr:uid="{00000000-0005-0000-0000-0000CB5F0000}"/>
    <cellStyle name="Comma 14 2 3 3" xfId="5032" xr:uid="{00000000-0005-0000-0000-0000CC5F0000}"/>
    <cellStyle name="Comma 14 2 3 3 2" xfId="12497" xr:uid="{00000000-0005-0000-0000-0000CD5F0000}"/>
    <cellStyle name="Comma 14 2 3 3 2 2" xfId="46656" xr:uid="{00000000-0005-0000-0000-0000CE5F0000}"/>
    <cellStyle name="Comma 14 2 3 3 2 3" xfId="33336" xr:uid="{00000000-0005-0000-0000-0000CF5F0000}"/>
    <cellStyle name="Comma 14 2 3 3 3" xfId="25883" xr:uid="{00000000-0005-0000-0000-0000D05F0000}"/>
    <cellStyle name="Comma 14 2 3 3 4" xfId="39205" xr:uid="{00000000-0005-0000-0000-0000D15F0000}"/>
    <cellStyle name="Comma 14 2 3 3 5" xfId="20029" xr:uid="{00000000-0005-0000-0000-0000D25F0000}"/>
    <cellStyle name="Comma 14 2 3 4" xfId="6575" xr:uid="{00000000-0005-0000-0000-0000D35F0000}"/>
    <cellStyle name="Comma 14 2 3 4 2" xfId="14040" xr:uid="{00000000-0005-0000-0000-0000D45F0000}"/>
    <cellStyle name="Comma 14 2 3 4 2 2" xfId="48199" xr:uid="{00000000-0005-0000-0000-0000D55F0000}"/>
    <cellStyle name="Comma 14 2 3 4 2 3" xfId="34879" xr:uid="{00000000-0005-0000-0000-0000D65F0000}"/>
    <cellStyle name="Comma 14 2 3 4 3" xfId="27426" xr:uid="{00000000-0005-0000-0000-0000D75F0000}"/>
    <cellStyle name="Comma 14 2 3 4 4" xfId="40748" xr:uid="{00000000-0005-0000-0000-0000D85F0000}"/>
    <cellStyle name="Comma 14 2 3 4 5" xfId="21572" xr:uid="{00000000-0005-0000-0000-0000D95F0000}"/>
    <cellStyle name="Comma 14 2 3 5" xfId="9463" xr:uid="{00000000-0005-0000-0000-0000DA5F0000}"/>
    <cellStyle name="Comma 14 2 3 5 2" xfId="30304" xr:uid="{00000000-0005-0000-0000-0000DB5F0000}"/>
    <cellStyle name="Comma 14 2 3 5 3" xfId="43624" xr:uid="{00000000-0005-0000-0000-0000DC5F0000}"/>
    <cellStyle name="Comma 14 2 3 5 4" xfId="16997" xr:uid="{00000000-0005-0000-0000-0000DD5F0000}"/>
    <cellStyle name="Comma 14 2 3 6" xfId="8189" xr:uid="{00000000-0005-0000-0000-0000DE5F0000}"/>
    <cellStyle name="Comma 14 2 3 6 2" xfId="42360" xr:uid="{00000000-0005-0000-0000-0000DF5F0000}"/>
    <cellStyle name="Comma 14 2 3 6 3" xfId="29040" xr:uid="{00000000-0005-0000-0000-0000E05F0000}"/>
    <cellStyle name="Comma 14 2 3 7" xfId="22851" xr:uid="{00000000-0005-0000-0000-0000E15F0000}"/>
    <cellStyle name="Comma 14 2 3 8" xfId="36173" xr:uid="{00000000-0005-0000-0000-0000E25F0000}"/>
    <cellStyle name="Comma 14 2 3 9" xfId="15733" xr:uid="{00000000-0005-0000-0000-0000E35F0000}"/>
    <cellStyle name="Comma 14 2 4" xfId="2265" xr:uid="{00000000-0005-0000-0000-0000E45F0000}"/>
    <cellStyle name="Comma 14 2 4 2" xfId="3803" xr:uid="{00000000-0005-0000-0000-0000E55F0000}"/>
    <cellStyle name="Comma 14 2 4 2 2" xfId="11268" xr:uid="{00000000-0005-0000-0000-0000E65F0000}"/>
    <cellStyle name="Comma 14 2 4 2 2 2" xfId="45428" xr:uid="{00000000-0005-0000-0000-0000E75F0000}"/>
    <cellStyle name="Comma 14 2 4 2 2 3" xfId="32108" xr:uid="{00000000-0005-0000-0000-0000E85F0000}"/>
    <cellStyle name="Comma 14 2 4 2 3" xfId="24655" xr:uid="{00000000-0005-0000-0000-0000E95F0000}"/>
    <cellStyle name="Comma 14 2 4 2 4" xfId="37977" xr:uid="{00000000-0005-0000-0000-0000EA5F0000}"/>
    <cellStyle name="Comma 14 2 4 2 5" xfId="18801" xr:uid="{00000000-0005-0000-0000-0000EB5F0000}"/>
    <cellStyle name="Comma 14 2 4 3" xfId="5327" xr:uid="{00000000-0005-0000-0000-0000EC5F0000}"/>
    <cellStyle name="Comma 14 2 4 3 2" xfId="12792" xr:uid="{00000000-0005-0000-0000-0000ED5F0000}"/>
    <cellStyle name="Comma 14 2 4 3 2 2" xfId="46951" xr:uid="{00000000-0005-0000-0000-0000EE5F0000}"/>
    <cellStyle name="Comma 14 2 4 3 2 3" xfId="33631" xr:uid="{00000000-0005-0000-0000-0000EF5F0000}"/>
    <cellStyle name="Comma 14 2 4 3 3" xfId="26178" xr:uid="{00000000-0005-0000-0000-0000F05F0000}"/>
    <cellStyle name="Comma 14 2 4 3 4" xfId="39500" xr:uid="{00000000-0005-0000-0000-0000F15F0000}"/>
    <cellStyle name="Comma 14 2 4 3 5" xfId="20324" xr:uid="{00000000-0005-0000-0000-0000F25F0000}"/>
    <cellStyle name="Comma 14 2 4 4" xfId="6870" xr:uid="{00000000-0005-0000-0000-0000F35F0000}"/>
    <cellStyle name="Comma 14 2 4 4 2" xfId="14335" xr:uid="{00000000-0005-0000-0000-0000F45F0000}"/>
    <cellStyle name="Comma 14 2 4 4 2 2" xfId="48494" xr:uid="{00000000-0005-0000-0000-0000F55F0000}"/>
    <cellStyle name="Comma 14 2 4 4 2 3" xfId="35174" xr:uid="{00000000-0005-0000-0000-0000F65F0000}"/>
    <cellStyle name="Comma 14 2 4 4 3" xfId="27721" xr:uid="{00000000-0005-0000-0000-0000F75F0000}"/>
    <cellStyle name="Comma 14 2 4 4 4" xfId="41043" xr:uid="{00000000-0005-0000-0000-0000F85F0000}"/>
    <cellStyle name="Comma 14 2 4 4 5" xfId="21867" xr:uid="{00000000-0005-0000-0000-0000F95F0000}"/>
    <cellStyle name="Comma 14 2 4 5" xfId="9772" xr:uid="{00000000-0005-0000-0000-0000FA5F0000}"/>
    <cellStyle name="Comma 14 2 4 5 2" xfId="30613" xr:uid="{00000000-0005-0000-0000-0000FB5F0000}"/>
    <cellStyle name="Comma 14 2 4 5 3" xfId="43933" xr:uid="{00000000-0005-0000-0000-0000FC5F0000}"/>
    <cellStyle name="Comma 14 2 4 5 4" xfId="17306" xr:uid="{00000000-0005-0000-0000-0000FD5F0000}"/>
    <cellStyle name="Comma 14 2 4 6" xfId="8484" xr:uid="{00000000-0005-0000-0000-0000FE5F0000}"/>
    <cellStyle name="Comma 14 2 4 6 2" xfId="42655" xr:uid="{00000000-0005-0000-0000-0000FF5F0000}"/>
    <cellStyle name="Comma 14 2 4 6 3" xfId="29335" xr:uid="{00000000-0005-0000-0000-000000600000}"/>
    <cellStyle name="Comma 14 2 4 7" xfId="23160" xr:uid="{00000000-0005-0000-0000-000001600000}"/>
    <cellStyle name="Comma 14 2 4 8" xfId="36482" xr:uid="{00000000-0005-0000-0000-000002600000}"/>
    <cellStyle name="Comma 14 2 4 9" xfId="16028" xr:uid="{00000000-0005-0000-0000-000003600000}"/>
    <cellStyle name="Comma 14 2 5" xfId="3103" xr:uid="{00000000-0005-0000-0000-000004600000}"/>
    <cellStyle name="Comma 14 2 5 2" xfId="4635" xr:uid="{00000000-0005-0000-0000-000005600000}"/>
    <cellStyle name="Comma 14 2 5 2 2" xfId="12100" xr:uid="{00000000-0005-0000-0000-000006600000}"/>
    <cellStyle name="Comma 14 2 5 2 2 2" xfId="46259" xr:uid="{00000000-0005-0000-0000-000007600000}"/>
    <cellStyle name="Comma 14 2 5 2 2 3" xfId="32939" xr:uid="{00000000-0005-0000-0000-000008600000}"/>
    <cellStyle name="Comma 14 2 5 2 3" xfId="25486" xr:uid="{00000000-0005-0000-0000-000009600000}"/>
    <cellStyle name="Comma 14 2 5 2 4" xfId="38808" xr:uid="{00000000-0005-0000-0000-00000A600000}"/>
    <cellStyle name="Comma 14 2 5 2 5" xfId="19632" xr:uid="{00000000-0005-0000-0000-00000B600000}"/>
    <cellStyle name="Comma 14 2 5 3" xfId="6178" xr:uid="{00000000-0005-0000-0000-00000C600000}"/>
    <cellStyle name="Comma 14 2 5 3 2" xfId="13643" xr:uid="{00000000-0005-0000-0000-00000D600000}"/>
    <cellStyle name="Comma 14 2 5 3 2 2" xfId="47802" xr:uid="{00000000-0005-0000-0000-00000E600000}"/>
    <cellStyle name="Comma 14 2 5 3 2 3" xfId="34482" xr:uid="{00000000-0005-0000-0000-00000F600000}"/>
    <cellStyle name="Comma 14 2 5 3 3" xfId="27029" xr:uid="{00000000-0005-0000-0000-000010600000}"/>
    <cellStyle name="Comma 14 2 5 3 4" xfId="40351" xr:uid="{00000000-0005-0000-0000-000011600000}"/>
    <cellStyle name="Comma 14 2 5 3 5" xfId="21175" xr:uid="{00000000-0005-0000-0000-000012600000}"/>
    <cellStyle name="Comma 14 2 5 4" xfId="10576" xr:uid="{00000000-0005-0000-0000-000013600000}"/>
    <cellStyle name="Comma 14 2 5 4 2" xfId="31416" xr:uid="{00000000-0005-0000-0000-000014600000}"/>
    <cellStyle name="Comma 14 2 5 4 3" xfId="44736" xr:uid="{00000000-0005-0000-0000-000015600000}"/>
    <cellStyle name="Comma 14 2 5 4 4" xfId="18109" xr:uid="{00000000-0005-0000-0000-000016600000}"/>
    <cellStyle name="Comma 14 2 5 5" xfId="7792" xr:uid="{00000000-0005-0000-0000-000017600000}"/>
    <cellStyle name="Comma 14 2 5 5 2" xfId="41963" xr:uid="{00000000-0005-0000-0000-000018600000}"/>
    <cellStyle name="Comma 14 2 5 5 3" xfId="28643" xr:uid="{00000000-0005-0000-0000-000019600000}"/>
    <cellStyle name="Comma 14 2 5 6" xfId="23963" xr:uid="{00000000-0005-0000-0000-00001A600000}"/>
    <cellStyle name="Comma 14 2 5 7" xfId="37285" xr:uid="{00000000-0005-0000-0000-00001B600000}"/>
    <cellStyle name="Comma 14 2 5 8" xfId="15336" xr:uid="{00000000-0005-0000-0000-00001C600000}"/>
    <cellStyle name="Comma 14 2 6" xfId="2621" xr:uid="{00000000-0005-0000-0000-00001D600000}"/>
    <cellStyle name="Comma 14 2 6 2" xfId="10128" xr:uid="{00000000-0005-0000-0000-00001E600000}"/>
    <cellStyle name="Comma 14 2 6 2 2" xfId="44288" xr:uid="{00000000-0005-0000-0000-00001F600000}"/>
    <cellStyle name="Comma 14 2 6 2 3" xfId="30968" xr:uid="{00000000-0005-0000-0000-000020600000}"/>
    <cellStyle name="Comma 14 2 6 3" xfId="23515" xr:uid="{00000000-0005-0000-0000-000021600000}"/>
    <cellStyle name="Comma 14 2 6 4" xfId="36837" xr:uid="{00000000-0005-0000-0000-000022600000}"/>
    <cellStyle name="Comma 14 2 6 5" xfId="17661" xr:uid="{00000000-0005-0000-0000-000023600000}"/>
    <cellStyle name="Comma 14 2 7" xfId="4180" xr:uid="{00000000-0005-0000-0000-000024600000}"/>
    <cellStyle name="Comma 14 2 7 2" xfId="11645" xr:uid="{00000000-0005-0000-0000-000025600000}"/>
    <cellStyle name="Comma 14 2 7 2 2" xfId="45804" xr:uid="{00000000-0005-0000-0000-000026600000}"/>
    <cellStyle name="Comma 14 2 7 2 3" xfId="32484" xr:uid="{00000000-0005-0000-0000-000027600000}"/>
    <cellStyle name="Comma 14 2 7 3" xfId="25031" xr:uid="{00000000-0005-0000-0000-000028600000}"/>
    <cellStyle name="Comma 14 2 7 4" xfId="38353" xr:uid="{00000000-0005-0000-0000-000029600000}"/>
    <cellStyle name="Comma 14 2 7 5" xfId="19177" xr:uid="{00000000-0005-0000-0000-00002A600000}"/>
    <cellStyle name="Comma 14 2 8" xfId="5711" xr:uid="{00000000-0005-0000-0000-00002B600000}"/>
    <cellStyle name="Comma 14 2 8 2" xfId="13176" xr:uid="{00000000-0005-0000-0000-00002C600000}"/>
    <cellStyle name="Comma 14 2 8 2 2" xfId="47335" xr:uid="{00000000-0005-0000-0000-00002D600000}"/>
    <cellStyle name="Comma 14 2 8 2 3" xfId="34015" xr:uid="{00000000-0005-0000-0000-00002E600000}"/>
    <cellStyle name="Comma 14 2 8 3" xfId="26562" xr:uid="{00000000-0005-0000-0000-00002F600000}"/>
    <cellStyle name="Comma 14 2 8 4" xfId="39884" xr:uid="{00000000-0005-0000-0000-000030600000}"/>
    <cellStyle name="Comma 14 2 8 5" xfId="20708" xr:uid="{00000000-0005-0000-0000-000031600000}"/>
    <cellStyle name="Comma 14 2 9" xfId="9066" xr:uid="{00000000-0005-0000-0000-000032600000}"/>
    <cellStyle name="Comma 14 2 9 2" xfId="29907" xr:uid="{00000000-0005-0000-0000-000033600000}"/>
    <cellStyle name="Comma 14 2 9 3" xfId="43227" xr:uid="{00000000-0005-0000-0000-000034600000}"/>
    <cellStyle name="Comma 14 2 9 4" xfId="16600" xr:uid="{00000000-0005-0000-0000-000035600000}"/>
    <cellStyle name="Comma 14 3" xfId="1303" xr:uid="{00000000-0005-0000-0000-000036600000}"/>
    <cellStyle name="Comma 14 3 2" xfId="1997" xr:uid="{00000000-0005-0000-0000-000037600000}"/>
    <cellStyle name="Comma 14 3 3" xfId="3186" xr:uid="{00000000-0005-0000-0000-000038600000}"/>
    <cellStyle name="Comma 14 3 3 2" xfId="4714" xr:uid="{00000000-0005-0000-0000-000039600000}"/>
    <cellStyle name="Comma 14 3 3 2 2" xfId="12179" xr:uid="{00000000-0005-0000-0000-00003A600000}"/>
    <cellStyle name="Comma 14 3 3 2 2 2" xfId="46338" xr:uid="{00000000-0005-0000-0000-00003B600000}"/>
    <cellStyle name="Comma 14 3 3 2 2 3" xfId="33018" xr:uid="{00000000-0005-0000-0000-00003C600000}"/>
    <cellStyle name="Comma 14 3 3 2 3" xfId="25565" xr:uid="{00000000-0005-0000-0000-00003D600000}"/>
    <cellStyle name="Comma 14 3 3 2 4" xfId="38887" xr:uid="{00000000-0005-0000-0000-00003E600000}"/>
    <cellStyle name="Comma 14 3 3 2 5" xfId="19711" xr:uid="{00000000-0005-0000-0000-00003F600000}"/>
    <cellStyle name="Comma 14 3 3 3" xfId="6257" xr:uid="{00000000-0005-0000-0000-000040600000}"/>
    <cellStyle name="Comma 14 3 3 3 2" xfId="13722" xr:uid="{00000000-0005-0000-0000-000041600000}"/>
    <cellStyle name="Comma 14 3 3 3 2 2" xfId="47881" xr:uid="{00000000-0005-0000-0000-000042600000}"/>
    <cellStyle name="Comma 14 3 3 3 2 3" xfId="34561" xr:uid="{00000000-0005-0000-0000-000043600000}"/>
    <cellStyle name="Comma 14 3 3 3 3" xfId="27108" xr:uid="{00000000-0005-0000-0000-000044600000}"/>
    <cellStyle name="Comma 14 3 3 3 4" xfId="40430" xr:uid="{00000000-0005-0000-0000-000045600000}"/>
    <cellStyle name="Comma 14 3 3 3 5" xfId="21254" xr:uid="{00000000-0005-0000-0000-000046600000}"/>
    <cellStyle name="Comma 14 3 3 4" xfId="10655" xr:uid="{00000000-0005-0000-0000-000047600000}"/>
    <cellStyle name="Comma 14 3 3 4 2" xfId="31495" xr:uid="{00000000-0005-0000-0000-000048600000}"/>
    <cellStyle name="Comma 14 3 3 4 3" xfId="44815" xr:uid="{00000000-0005-0000-0000-000049600000}"/>
    <cellStyle name="Comma 14 3 3 4 4" xfId="18188" xr:uid="{00000000-0005-0000-0000-00004A600000}"/>
    <cellStyle name="Comma 14 3 3 5" xfId="7871" xr:uid="{00000000-0005-0000-0000-00004B600000}"/>
    <cellStyle name="Comma 14 3 3 5 2" xfId="42042" xr:uid="{00000000-0005-0000-0000-00004C600000}"/>
    <cellStyle name="Comma 14 3 3 5 3" xfId="28722" xr:uid="{00000000-0005-0000-0000-00004D600000}"/>
    <cellStyle name="Comma 14 3 3 6" xfId="24042" xr:uid="{00000000-0005-0000-0000-00004E600000}"/>
    <cellStyle name="Comma 14 3 3 7" xfId="37364" xr:uid="{00000000-0005-0000-0000-00004F600000}"/>
    <cellStyle name="Comma 14 3 3 8" xfId="15415" xr:uid="{00000000-0005-0000-0000-000050600000}"/>
    <cellStyle name="Comma 14 3 4" xfId="9145" xr:uid="{00000000-0005-0000-0000-000051600000}"/>
    <cellStyle name="Comma 14 3 4 2" xfId="29986" xr:uid="{00000000-0005-0000-0000-000052600000}"/>
    <cellStyle name="Comma 14 3 4 3" xfId="43306" xr:uid="{00000000-0005-0000-0000-000053600000}"/>
    <cellStyle name="Comma 14 3 4 4" xfId="16679" xr:uid="{00000000-0005-0000-0000-000054600000}"/>
    <cellStyle name="Comma 14 3 5" xfId="22532" xr:uid="{00000000-0005-0000-0000-000055600000}"/>
    <cellStyle name="Comma 14 3 6" xfId="35855" xr:uid="{00000000-0005-0000-0000-000056600000}"/>
    <cellStyle name="Comma 14 4" xfId="1865" xr:uid="{00000000-0005-0000-0000-000057600000}"/>
    <cellStyle name="Comma 14 4 2" xfId="3424" xr:uid="{00000000-0005-0000-0000-000058600000}"/>
    <cellStyle name="Comma 14 4 2 2" xfId="10889" xr:uid="{00000000-0005-0000-0000-000059600000}"/>
    <cellStyle name="Comma 14 4 2 2 2" xfId="45049" xr:uid="{00000000-0005-0000-0000-00005A600000}"/>
    <cellStyle name="Comma 14 4 2 2 3" xfId="31729" xr:uid="{00000000-0005-0000-0000-00005B600000}"/>
    <cellStyle name="Comma 14 4 2 3" xfId="24276" xr:uid="{00000000-0005-0000-0000-00005C600000}"/>
    <cellStyle name="Comma 14 4 2 4" xfId="37598" xr:uid="{00000000-0005-0000-0000-00005D600000}"/>
    <cellStyle name="Comma 14 4 2 5" xfId="18422" xr:uid="{00000000-0005-0000-0000-00005E600000}"/>
    <cellStyle name="Comma 14 4 3" xfId="4948" xr:uid="{00000000-0005-0000-0000-00005F600000}"/>
    <cellStyle name="Comma 14 4 3 2" xfId="12413" xr:uid="{00000000-0005-0000-0000-000060600000}"/>
    <cellStyle name="Comma 14 4 3 2 2" xfId="46572" xr:uid="{00000000-0005-0000-0000-000061600000}"/>
    <cellStyle name="Comma 14 4 3 2 3" xfId="33252" xr:uid="{00000000-0005-0000-0000-000062600000}"/>
    <cellStyle name="Comma 14 4 3 3" xfId="25799" xr:uid="{00000000-0005-0000-0000-000063600000}"/>
    <cellStyle name="Comma 14 4 3 4" xfId="39121" xr:uid="{00000000-0005-0000-0000-000064600000}"/>
    <cellStyle name="Comma 14 4 3 5" xfId="19945" xr:uid="{00000000-0005-0000-0000-000065600000}"/>
    <cellStyle name="Comma 14 4 4" xfId="6491" xr:uid="{00000000-0005-0000-0000-000066600000}"/>
    <cellStyle name="Comma 14 4 4 2" xfId="13956" xr:uid="{00000000-0005-0000-0000-000067600000}"/>
    <cellStyle name="Comma 14 4 4 2 2" xfId="48115" xr:uid="{00000000-0005-0000-0000-000068600000}"/>
    <cellStyle name="Comma 14 4 4 2 3" xfId="34795" xr:uid="{00000000-0005-0000-0000-000069600000}"/>
    <cellStyle name="Comma 14 4 4 3" xfId="27342" xr:uid="{00000000-0005-0000-0000-00006A600000}"/>
    <cellStyle name="Comma 14 4 4 4" xfId="40664" xr:uid="{00000000-0005-0000-0000-00006B600000}"/>
    <cellStyle name="Comma 14 4 4 5" xfId="21488" xr:uid="{00000000-0005-0000-0000-00006C600000}"/>
    <cellStyle name="Comma 14 4 5" xfId="9379" xr:uid="{00000000-0005-0000-0000-00006D600000}"/>
    <cellStyle name="Comma 14 4 5 2" xfId="30220" xr:uid="{00000000-0005-0000-0000-00006E600000}"/>
    <cellStyle name="Comma 14 4 5 3" xfId="43540" xr:uid="{00000000-0005-0000-0000-00006F600000}"/>
    <cellStyle name="Comma 14 4 5 4" xfId="16913" xr:uid="{00000000-0005-0000-0000-000070600000}"/>
    <cellStyle name="Comma 14 4 6" xfId="8105" xr:uid="{00000000-0005-0000-0000-000071600000}"/>
    <cellStyle name="Comma 14 4 6 2" xfId="42276" xr:uid="{00000000-0005-0000-0000-000072600000}"/>
    <cellStyle name="Comma 14 4 6 3" xfId="28956" xr:uid="{00000000-0005-0000-0000-000073600000}"/>
    <cellStyle name="Comma 14 4 7" xfId="22767" xr:uid="{00000000-0005-0000-0000-000074600000}"/>
    <cellStyle name="Comma 14 4 8" xfId="36089" xr:uid="{00000000-0005-0000-0000-000075600000}"/>
    <cellStyle name="Comma 14 4 9" xfId="15649" xr:uid="{00000000-0005-0000-0000-000076600000}"/>
    <cellStyle name="Comma 14 5" xfId="2181" xr:uid="{00000000-0005-0000-0000-000077600000}"/>
    <cellStyle name="Comma 14 5 2" xfId="3722" xr:uid="{00000000-0005-0000-0000-000078600000}"/>
    <cellStyle name="Comma 14 5 2 2" xfId="11187" xr:uid="{00000000-0005-0000-0000-000079600000}"/>
    <cellStyle name="Comma 14 5 2 2 2" xfId="45347" xr:uid="{00000000-0005-0000-0000-00007A600000}"/>
    <cellStyle name="Comma 14 5 2 2 3" xfId="32027" xr:uid="{00000000-0005-0000-0000-00007B600000}"/>
    <cellStyle name="Comma 14 5 2 3" xfId="24574" xr:uid="{00000000-0005-0000-0000-00007C600000}"/>
    <cellStyle name="Comma 14 5 2 4" xfId="37896" xr:uid="{00000000-0005-0000-0000-00007D600000}"/>
    <cellStyle name="Comma 14 5 2 5" xfId="18720" xr:uid="{00000000-0005-0000-0000-00007E600000}"/>
    <cellStyle name="Comma 14 5 3" xfId="5246" xr:uid="{00000000-0005-0000-0000-00007F600000}"/>
    <cellStyle name="Comma 14 5 3 2" xfId="12711" xr:uid="{00000000-0005-0000-0000-000080600000}"/>
    <cellStyle name="Comma 14 5 3 2 2" xfId="46870" xr:uid="{00000000-0005-0000-0000-000081600000}"/>
    <cellStyle name="Comma 14 5 3 2 3" xfId="33550" xr:uid="{00000000-0005-0000-0000-000082600000}"/>
    <cellStyle name="Comma 14 5 3 3" xfId="26097" xr:uid="{00000000-0005-0000-0000-000083600000}"/>
    <cellStyle name="Comma 14 5 3 4" xfId="39419" xr:uid="{00000000-0005-0000-0000-000084600000}"/>
    <cellStyle name="Comma 14 5 3 5" xfId="20243" xr:uid="{00000000-0005-0000-0000-000085600000}"/>
    <cellStyle name="Comma 14 5 4" xfId="6789" xr:uid="{00000000-0005-0000-0000-000086600000}"/>
    <cellStyle name="Comma 14 5 4 2" xfId="14254" xr:uid="{00000000-0005-0000-0000-000087600000}"/>
    <cellStyle name="Comma 14 5 4 2 2" xfId="48413" xr:uid="{00000000-0005-0000-0000-000088600000}"/>
    <cellStyle name="Comma 14 5 4 2 3" xfId="35093" xr:uid="{00000000-0005-0000-0000-000089600000}"/>
    <cellStyle name="Comma 14 5 4 3" xfId="27640" xr:uid="{00000000-0005-0000-0000-00008A600000}"/>
    <cellStyle name="Comma 14 5 4 4" xfId="40962" xr:uid="{00000000-0005-0000-0000-00008B600000}"/>
    <cellStyle name="Comma 14 5 4 5" xfId="21786" xr:uid="{00000000-0005-0000-0000-00008C600000}"/>
    <cellStyle name="Comma 14 5 5" xfId="9688" xr:uid="{00000000-0005-0000-0000-00008D600000}"/>
    <cellStyle name="Comma 14 5 5 2" xfId="30529" xr:uid="{00000000-0005-0000-0000-00008E600000}"/>
    <cellStyle name="Comma 14 5 5 3" xfId="43849" xr:uid="{00000000-0005-0000-0000-00008F600000}"/>
    <cellStyle name="Comma 14 5 5 4" xfId="17222" xr:uid="{00000000-0005-0000-0000-000090600000}"/>
    <cellStyle name="Comma 14 5 6" xfId="8403" xr:uid="{00000000-0005-0000-0000-000091600000}"/>
    <cellStyle name="Comma 14 5 6 2" xfId="42574" xr:uid="{00000000-0005-0000-0000-000092600000}"/>
    <cellStyle name="Comma 14 5 6 3" xfId="29254" xr:uid="{00000000-0005-0000-0000-000093600000}"/>
    <cellStyle name="Comma 14 5 7" xfId="23076" xr:uid="{00000000-0005-0000-0000-000094600000}"/>
    <cellStyle name="Comma 14 5 8" xfId="36398" xr:uid="{00000000-0005-0000-0000-000095600000}"/>
    <cellStyle name="Comma 14 5 9" xfId="15947" xr:uid="{00000000-0005-0000-0000-000096600000}"/>
    <cellStyle name="Comma 14 6" xfId="2840" xr:uid="{00000000-0005-0000-0000-000097600000}"/>
    <cellStyle name="Comma 14 6 2" xfId="4402" xr:uid="{00000000-0005-0000-0000-000098600000}"/>
    <cellStyle name="Comma 14 6 2 2" xfId="11867" xr:uid="{00000000-0005-0000-0000-000099600000}"/>
    <cellStyle name="Comma 14 6 2 2 2" xfId="46026" xr:uid="{00000000-0005-0000-0000-00009A600000}"/>
    <cellStyle name="Comma 14 6 2 2 3" xfId="32706" xr:uid="{00000000-0005-0000-0000-00009B600000}"/>
    <cellStyle name="Comma 14 6 2 3" xfId="25253" xr:uid="{00000000-0005-0000-0000-00009C600000}"/>
    <cellStyle name="Comma 14 6 2 4" xfId="38575" xr:uid="{00000000-0005-0000-0000-00009D600000}"/>
    <cellStyle name="Comma 14 6 2 5" xfId="19399" xr:uid="{00000000-0005-0000-0000-00009E600000}"/>
    <cellStyle name="Comma 14 6 3" xfId="5945" xr:uid="{00000000-0005-0000-0000-00009F600000}"/>
    <cellStyle name="Comma 14 6 3 2" xfId="13410" xr:uid="{00000000-0005-0000-0000-0000A0600000}"/>
    <cellStyle name="Comma 14 6 3 2 2" xfId="47569" xr:uid="{00000000-0005-0000-0000-0000A1600000}"/>
    <cellStyle name="Comma 14 6 3 2 3" xfId="34249" xr:uid="{00000000-0005-0000-0000-0000A2600000}"/>
    <cellStyle name="Comma 14 6 3 3" xfId="26796" xr:uid="{00000000-0005-0000-0000-0000A3600000}"/>
    <cellStyle name="Comma 14 6 3 4" xfId="40118" xr:uid="{00000000-0005-0000-0000-0000A4600000}"/>
    <cellStyle name="Comma 14 6 3 5" xfId="20942" xr:uid="{00000000-0005-0000-0000-0000A5600000}"/>
    <cellStyle name="Comma 14 6 4" xfId="10346" xr:uid="{00000000-0005-0000-0000-0000A6600000}"/>
    <cellStyle name="Comma 14 6 4 2" xfId="31186" xr:uid="{00000000-0005-0000-0000-0000A7600000}"/>
    <cellStyle name="Comma 14 6 4 3" xfId="44506" xr:uid="{00000000-0005-0000-0000-0000A8600000}"/>
    <cellStyle name="Comma 14 6 4 4" xfId="17879" xr:uid="{00000000-0005-0000-0000-0000A9600000}"/>
    <cellStyle name="Comma 14 6 5" xfId="7559" xr:uid="{00000000-0005-0000-0000-0000AA600000}"/>
    <cellStyle name="Comma 14 6 5 2" xfId="41730" xr:uid="{00000000-0005-0000-0000-0000AB600000}"/>
    <cellStyle name="Comma 14 6 5 3" xfId="28410" xr:uid="{00000000-0005-0000-0000-0000AC600000}"/>
    <cellStyle name="Comma 14 6 6" xfId="23733" xr:uid="{00000000-0005-0000-0000-0000AD600000}"/>
    <cellStyle name="Comma 14 6 7" xfId="37055" xr:uid="{00000000-0005-0000-0000-0000AE600000}"/>
    <cellStyle name="Comma 14 6 8" xfId="15103" xr:uid="{00000000-0005-0000-0000-0000AF600000}"/>
    <cellStyle name="Comma 14 7" xfId="2506" xr:uid="{00000000-0005-0000-0000-0000B0600000}"/>
    <cellStyle name="Comma 14 7 2" xfId="10013" xr:uid="{00000000-0005-0000-0000-0000B1600000}"/>
    <cellStyle name="Comma 14 7 2 2" xfId="44173" xr:uid="{00000000-0005-0000-0000-0000B2600000}"/>
    <cellStyle name="Comma 14 7 2 3" xfId="30853" xr:uid="{00000000-0005-0000-0000-0000B3600000}"/>
    <cellStyle name="Comma 14 7 3" xfId="23400" xr:uid="{00000000-0005-0000-0000-0000B4600000}"/>
    <cellStyle name="Comma 14 7 4" xfId="36722" xr:uid="{00000000-0005-0000-0000-0000B5600000}"/>
    <cellStyle name="Comma 14 7 5" xfId="17546" xr:uid="{00000000-0005-0000-0000-0000B6600000}"/>
    <cellStyle name="Comma 14 8" xfId="4094" xr:uid="{00000000-0005-0000-0000-0000B7600000}"/>
    <cellStyle name="Comma 14 8 2" xfId="11559" xr:uid="{00000000-0005-0000-0000-0000B8600000}"/>
    <cellStyle name="Comma 14 8 2 2" xfId="45719" xr:uid="{00000000-0005-0000-0000-0000B9600000}"/>
    <cellStyle name="Comma 14 8 2 3" xfId="32399" xr:uid="{00000000-0005-0000-0000-0000BA600000}"/>
    <cellStyle name="Comma 14 8 3" xfId="24946" xr:uid="{00000000-0005-0000-0000-0000BB600000}"/>
    <cellStyle name="Comma 14 8 4" xfId="38268" xr:uid="{00000000-0005-0000-0000-0000BC600000}"/>
    <cellStyle name="Comma 14 8 5" xfId="19092" xr:uid="{00000000-0005-0000-0000-0000BD600000}"/>
    <cellStyle name="Comma 14 9" xfId="5627" xr:uid="{00000000-0005-0000-0000-0000BE600000}"/>
    <cellStyle name="Comma 14 9 2" xfId="13092" xr:uid="{00000000-0005-0000-0000-0000BF600000}"/>
    <cellStyle name="Comma 14 9 2 2" xfId="47251" xr:uid="{00000000-0005-0000-0000-0000C0600000}"/>
    <cellStyle name="Comma 14 9 2 3" xfId="33931" xr:uid="{00000000-0005-0000-0000-0000C1600000}"/>
    <cellStyle name="Comma 14 9 3" xfId="26478" xr:uid="{00000000-0005-0000-0000-0000C2600000}"/>
    <cellStyle name="Comma 14 9 4" xfId="39800" xr:uid="{00000000-0005-0000-0000-0000C3600000}"/>
    <cellStyle name="Comma 14 9 5" xfId="20624" xr:uid="{00000000-0005-0000-0000-0000C4600000}"/>
    <cellStyle name="Comma 15" xfId="1215" xr:uid="{00000000-0005-0000-0000-0000C5600000}"/>
    <cellStyle name="Comma 15 10" xfId="9063" xr:uid="{00000000-0005-0000-0000-0000C6600000}"/>
    <cellStyle name="Comma 15 10 2" xfId="29904" xr:uid="{00000000-0005-0000-0000-0000C7600000}"/>
    <cellStyle name="Comma 15 10 3" xfId="43224" xr:uid="{00000000-0005-0000-0000-0000C8600000}"/>
    <cellStyle name="Comma 15 10 4" xfId="16597" xr:uid="{00000000-0005-0000-0000-0000C9600000}"/>
    <cellStyle name="Comma 15 11" xfId="7273" xr:uid="{00000000-0005-0000-0000-0000CA600000}"/>
    <cellStyle name="Comma 15 11 2" xfId="41445" xr:uid="{00000000-0005-0000-0000-0000CB600000}"/>
    <cellStyle name="Comma 15 11 3" xfId="28124" xr:uid="{00000000-0005-0000-0000-0000CC600000}"/>
    <cellStyle name="Comma 15 12" xfId="22450" xr:uid="{00000000-0005-0000-0000-0000CD600000}"/>
    <cellStyle name="Comma 15 13" xfId="35773" xr:uid="{00000000-0005-0000-0000-0000CE600000}"/>
    <cellStyle name="Comma 15 14" xfId="14818" xr:uid="{00000000-0005-0000-0000-0000CF600000}"/>
    <cellStyle name="Comma 15 2" xfId="1734" xr:uid="{00000000-0005-0000-0000-0000D0600000}"/>
    <cellStyle name="Comma 15 2 10" xfId="22638" xr:uid="{00000000-0005-0000-0000-0000D1600000}"/>
    <cellStyle name="Comma 15 2 11" xfId="35960" xr:uid="{00000000-0005-0000-0000-0000D2600000}"/>
    <cellStyle name="Comma 15 2 12" xfId="14899" xr:uid="{00000000-0005-0000-0000-0000D3600000}"/>
    <cellStyle name="Comma 15 2 2" xfId="1969" xr:uid="{00000000-0005-0000-0000-0000D4600000}"/>
    <cellStyle name="Comma 15 2 2 2" xfId="3526" xr:uid="{00000000-0005-0000-0000-0000D5600000}"/>
    <cellStyle name="Comma 15 2 2 2 2" xfId="10991" xr:uid="{00000000-0005-0000-0000-0000D6600000}"/>
    <cellStyle name="Comma 15 2 2 2 2 2" xfId="45151" xr:uid="{00000000-0005-0000-0000-0000D7600000}"/>
    <cellStyle name="Comma 15 2 2 2 2 3" xfId="31831" xr:uid="{00000000-0005-0000-0000-0000D8600000}"/>
    <cellStyle name="Comma 15 2 2 2 3" xfId="24378" xr:uid="{00000000-0005-0000-0000-0000D9600000}"/>
    <cellStyle name="Comma 15 2 2 2 4" xfId="37700" xr:uid="{00000000-0005-0000-0000-0000DA600000}"/>
    <cellStyle name="Comma 15 2 2 2 5" xfId="18524" xr:uid="{00000000-0005-0000-0000-0000DB600000}"/>
    <cellStyle name="Comma 15 2 2 3" xfId="5050" xr:uid="{00000000-0005-0000-0000-0000DC600000}"/>
    <cellStyle name="Comma 15 2 2 3 2" xfId="12515" xr:uid="{00000000-0005-0000-0000-0000DD600000}"/>
    <cellStyle name="Comma 15 2 2 3 2 2" xfId="46674" xr:uid="{00000000-0005-0000-0000-0000DE600000}"/>
    <cellStyle name="Comma 15 2 2 3 2 3" xfId="33354" xr:uid="{00000000-0005-0000-0000-0000DF600000}"/>
    <cellStyle name="Comma 15 2 2 3 3" xfId="25901" xr:uid="{00000000-0005-0000-0000-0000E0600000}"/>
    <cellStyle name="Comma 15 2 2 3 4" xfId="39223" xr:uid="{00000000-0005-0000-0000-0000E1600000}"/>
    <cellStyle name="Comma 15 2 2 3 5" xfId="20047" xr:uid="{00000000-0005-0000-0000-0000E2600000}"/>
    <cellStyle name="Comma 15 2 2 4" xfId="6593" xr:uid="{00000000-0005-0000-0000-0000E3600000}"/>
    <cellStyle name="Comma 15 2 2 4 2" xfId="14058" xr:uid="{00000000-0005-0000-0000-0000E4600000}"/>
    <cellStyle name="Comma 15 2 2 4 2 2" xfId="48217" xr:uid="{00000000-0005-0000-0000-0000E5600000}"/>
    <cellStyle name="Comma 15 2 2 4 2 3" xfId="34897" xr:uid="{00000000-0005-0000-0000-0000E6600000}"/>
    <cellStyle name="Comma 15 2 2 4 3" xfId="27444" xr:uid="{00000000-0005-0000-0000-0000E7600000}"/>
    <cellStyle name="Comma 15 2 2 4 4" xfId="40766" xr:uid="{00000000-0005-0000-0000-0000E8600000}"/>
    <cellStyle name="Comma 15 2 2 4 5" xfId="21590" xr:uid="{00000000-0005-0000-0000-0000E9600000}"/>
    <cellStyle name="Comma 15 2 2 5" xfId="9481" xr:uid="{00000000-0005-0000-0000-0000EA600000}"/>
    <cellStyle name="Comma 15 2 2 5 2" xfId="30322" xr:uid="{00000000-0005-0000-0000-0000EB600000}"/>
    <cellStyle name="Comma 15 2 2 5 3" xfId="43642" xr:uid="{00000000-0005-0000-0000-0000EC600000}"/>
    <cellStyle name="Comma 15 2 2 5 4" xfId="17015" xr:uid="{00000000-0005-0000-0000-0000ED600000}"/>
    <cellStyle name="Comma 15 2 2 6" xfId="8207" xr:uid="{00000000-0005-0000-0000-0000EE600000}"/>
    <cellStyle name="Comma 15 2 2 6 2" xfId="42378" xr:uid="{00000000-0005-0000-0000-0000EF600000}"/>
    <cellStyle name="Comma 15 2 2 6 3" xfId="29058" xr:uid="{00000000-0005-0000-0000-0000F0600000}"/>
    <cellStyle name="Comma 15 2 2 7" xfId="22869" xr:uid="{00000000-0005-0000-0000-0000F1600000}"/>
    <cellStyle name="Comma 15 2 2 8" xfId="36191" xr:uid="{00000000-0005-0000-0000-0000F2600000}"/>
    <cellStyle name="Comma 15 2 2 9" xfId="15751" xr:uid="{00000000-0005-0000-0000-0000F3600000}"/>
    <cellStyle name="Comma 15 2 3" xfId="2283" xr:uid="{00000000-0005-0000-0000-0000F4600000}"/>
    <cellStyle name="Comma 15 2 3 2" xfId="3821" xr:uid="{00000000-0005-0000-0000-0000F5600000}"/>
    <cellStyle name="Comma 15 2 3 2 2" xfId="11286" xr:uid="{00000000-0005-0000-0000-0000F6600000}"/>
    <cellStyle name="Comma 15 2 3 2 2 2" xfId="45446" xr:uid="{00000000-0005-0000-0000-0000F7600000}"/>
    <cellStyle name="Comma 15 2 3 2 2 3" xfId="32126" xr:uid="{00000000-0005-0000-0000-0000F8600000}"/>
    <cellStyle name="Comma 15 2 3 2 3" xfId="24673" xr:uid="{00000000-0005-0000-0000-0000F9600000}"/>
    <cellStyle name="Comma 15 2 3 2 4" xfId="37995" xr:uid="{00000000-0005-0000-0000-0000FA600000}"/>
    <cellStyle name="Comma 15 2 3 2 5" xfId="18819" xr:uid="{00000000-0005-0000-0000-0000FB600000}"/>
    <cellStyle name="Comma 15 2 3 3" xfId="5345" xr:uid="{00000000-0005-0000-0000-0000FC600000}"/>
    <cellStyle name="Comma 15 2 3 3 2" xfId="12810" xr:uid="{00000000-0005-0000-0000-0000FD600000}"/>
    <cellStyle name="Comma 15 2 3 3 2 2" xfId="46969" xr:uid="{00000000-0005-0000-0000-0000FE600000}"/>
    <cellStyle name="Comma 15 2 3 3 2 3" xfId="33649" xr:uid="{00000000-0005-0000-0000-0000FF600000}"/>
    <cellStyle name="Comma 15 2 3 3 3" xfId="26196" xr:uid="{00000000-0005-0000-0000-000000610000}"/>
    <cellStyle name="Comma 15 2 3 3 4" xfId="39518" xr:uid="{00000000-0005-0000-0000-000001610000}"/>
    <cellStyle name="Comma 15 2 3 3 5" xfId="20342" xr:uid="{00000000-0005-0000-0000-000002610000}"/>
    <cellStyle name="Comma 15 2 3 4" xfId="6888" xr:uid="{00000000-0005-0000-0000-000003610000}"/>
    <cellStyle name="Comma 15 2 3 4 2" xfId="14353" xr:uid="{00000000-0005-0000-0000-000004610000}"/>
    <cellStyle name="Comma 15 2 3 4 2 2" xfId="48512" xr:uid="{00000000-0005-0000-0000-000005610000}"/>
    <cellStyle name="Comma 15 2 3 4 2 3" xfId="35192" xr:uid="{00000000-0005-0000-0000-000006610000}"/>
    <cellStyle name="Comma 15 2 3 4 3" xfId="27739" xr:uid="{00000000-0005-0000-0000-000007610000}"/>
    <cellStyle name="Comma 15 2 3 4 4" xfId="41061" xr:uid="{00000000-0005-0000-0000-000008610000}"/>
    <cellStyle name="Comma 15 2 3 4 5" xfId="21885" xr:uid="{00000000-0005-0000-0000-000009610000}"/>
    <cellStyle name="Comma 15 2 3 5" xfId="9790" xr:uid="{00000000-0005-0000-0000-00000A610000}"/>
    <cellStyle name="Comma 15 2 3 5 2" xfId="30631" xr:uid="{00000000-0005-0000-0000-00000B610000}"/>
    <cellStyle name="Comma 15 2 3 5 3" xfId="43951" xr:uid="{00000000-0005-0000-0000-00000C610000}"/>
    <cellStyle name="Comma 15 2 3 5 4" xfId="17324" xr:uid="{00000000-0005-0000-0000-00000D610000}"/>
    <cellStyle name="Comma 15 2 3 6" xfId="8502" xr:uid="{00000000-0005-0000-0000-00000E610000}"/>
    <cellStyle name="Comma 15 2 3 6 2" xfId="42673" xr:uid="{00000000-0005-0000-0000-00000F610000}"/>
    <cellStyle name="Comma 15 2 3 6 3" xfId="29353" xr:uid="{00000000-0005-0000-0000-000010610000}"/>
    <cellStyle name="Comma 15 2 3 7" xfId="23178" xr:uid="{00000000-0005-0000-0000-000011610000}"/>
    <cellStyle name="Comma 15 2 3 8" xfId="36500" xr:uid="{00000000-0005-0000-0000-000012610000}"/>
    <cellStyle name="Comma 15 2 3 9" xfId="16046" xr:uid="{00000000-0005-0000-0000-000013610000}"/>
    <cellStyle name="Comma 15 2 4" xfId="3295" xr:uid="{00000000-0005-0000-0000-000014610000}"/>
    <cellStyle name="Comma 15 2 4 2" xfId="4819" xr:uid="{00000000-0005-0000-0000-000015610000}"/>
    <cellStyle name="Comma 15 2 4 2 2" xfId="12284" xr:uid="{00000000-0005-0000-0000-000016610000}"/>
    <cellStyle name="Comma 15 2 4 2 2 2" xfId="46443" xr:uid="{00000000-0005-0000-0000-000017610000}"/>
    <cellStyle name="Comma 15 2 4 2 2 3" xfId="33123" xr:uid="{00000000-0005-0000-0000-000018610000}"/>
    <cellStyle name="Comma 15 2 4 2 3" xfId="25670" xr:uid="{00000000-0005-0000-0000-000019610000}"/>
    <cellStyle name="Comma 15 2 4 2 4" xfId="38992" xr:uid="{00000000-0005-0000-0000-00001A610000}"/>
    <cellStyle name="Comma 15 2 4 2 5" xfId="19816" xr:uid="{00000000-0005-0000-0000-00001B610000}"/>
    <cellStyle name="Comma 15 2 4 3" xfId="6362" xr:uid="{00000000-0005-0000-0000-00001C610000}"/>
    <cellStyle name="Comma 15 2 4 3 2" xfId="13827" xr:uid="{00000000-0005-0000-0000-00001D610000}"/>
    <cellStyle name="Comma 15 2 4 3 2 2" xfId="47986" xr:uid="{00000000-0005-0000-0000-00001E610000}"/>
    <cellStyle name="Comma 15 2 4 3 2 3" xfId="34666" xr:uid="{00000000-0005-0000-0000-00001F610000}"/>
    <cellStyle name="Comma 15 2 4 3 3" xfId="27213" xr:uid="{00000000-0005-0000-0000-000020610000}"/>
    <cellStyle name="Comma 15 2 4 3 4" xfId="40535" xr:uid="{00000000-0005-0000-0000-000021610000}"/>
    <cellStyle name="Comma 15 2 4 3 5" xfId="21359" xr:uid="{00000000-0005-0000-0000-000022610000}"/>
    <cellStyle name="Comma 15 2 4 4" xfId="10760" xr:uid="{00000000-0005-0000-0000-000023610000}"/>
    <cellStyle name="Comma 15 2 4 4 2" xfId="31600" xr:uid="{00000000-0005-0000-0000-000024610000}"/>
    <cellStyle name="Comma 15 2 4 4 3" xfId="44920" xr:uid="{00000000-0005-0000-0000-000025610000}"/>
    <cellStyle name="Comma 15 2 4 4 4" xfId="18293" xr:uid="{00000000-0005-0000-0000-000026610000}"/>
    <cellStyle name="Comma 15 2 4 5" xfId="7976" xr:uid="{00000000-0005-0000-0000-000027610000}"/>
    <cellStyle name="Comma 15 2 4 5 2" xfId="42147" xr:uid="{00000000-0005-0000-0000-000028610000}"/>
    <cellStyle name="Comma 15 2 4 5 3" xfId="28827" xr:uid="{00000000-0005-0000-0000-000029610000}"/>
    <cellStyle name="Comma 15 2 4 6" xfId="24147" xr:uid="{00000000-0005-0000-0000-00002A610000}"/>
    <cellStyle name="Comma 15 2 4 7" xfId="37469" xr:uid="{00000000-0005-0000-0000-00002B610000}"/>
    <cellStyle name="Comma 15 2 4 8" xfId="15520" xr:uid="{00000000-0005-0000-0000-00002C610000}"/>
    <cellStyle name="Comma 15 2 5" xfId="2639" xr:uid="{00000000-0005-0000-0000-00002D610000}"/>
    <cellStyle name="Comma 15 2 5 2" xfId="10146" xr:uid="{00000000-0005-0000-0000-00002E610000}"/>
    <cellStyle name="Comma 15 2 5 2 2" xfId="44306" xr:uid="{00000000-0005-0000-0000-00002F610000}"/>
    <cellStyle name="Comma 15 2 5 2 3" xfId="30986" xr:uid="{00000000-0005-0000-0000-000030610000}"/>
    <cellStyle name="Comma 15 2 5 3" xfId="23533" xr:uid="{00000000-0005-0000-0000-000031610000}"/>
    <cellStyle name="Comma 15 2 5 4" xfId="36855" xr:uid="{00000000-0005-0000-0000-000032610000}"/>
    <cellStyle name="Comma 15 2 5 5" xfId="17679" xr:uid="{00000000-0005-0000-0000-000033610000}"/>
    <cellStyle name="Comma 15 2 6" xfId="4198" xr:uid="{00000000-0005-0000-0000-000034610000}"/>
    <cellStyle name="Comma 15 2 6 2" xfId="11663" xr:uid="{00000000-0005-0000-0000-000035610000}"/>
    <cellStyle name="Comma 15 2 6 2 2" xfId="45822" xr:uid="{00000000-0005-0000-0000-000036610000}"/>
    <cellStyle name="Comma 15 2 6 2 3" xfId="32502" xr:uid="{00000000-0005-0000-0000-000037610000}"/>
    <cellStyle name="Comma 15 2 6 3" xfId="25049" xr:uid="{00000000-0005-0000-0000-000038610000}"/>
    <cellStyle name="Comma 15 2 6 4" xfId="38371" xr:uid="{00000000-0005-0000-0000-000039610000}"/>
    <cellStyle name="Comma 15 2 6 5" xfId="19195" xr:uid="{00000000-0005-0000-0000-00003A610000}"/>
    <cellStyle name="Comma 15 2 7" xfId="5729" xr:uid="{00000000-0005-0000-0000-00003B610000}"/>
    <cellStyle name="Comma 15 2 7 2" xfId="13194" xr:uid="{00000000-0005-0000-0000-00003C610000}"/>
    <cellStyle name="Comma 15 2 7 2 2" xfId="47353" xr:uid="{00000000-0005-0000-0000-00003D610000}"/>
    <cellStyle name="Comma 15 2 7 2 3" xfId="34033" xr:uid="{00000000-0005-0000-0000-00003E610000}"/>
    <cellStyle name="Comma 15 2 7 3" xfId="26580" xr:uid="{00000000-0005-0000-0000-00003F610000}"/>
    <cellStyle name="Comma 15 2 7 4" xfId="39902" xr:uid="{00000000-0005-0000-0000-000040610000}"/>
    <cellStyle name="Comma 15 2 7 5" xfId="20726" xr:uid="{00000000-0005-0000-0000-000041610000}"/>
    <cellStyle name="Comma 15 2 8" xfId="9250" xr:uid="{00000000-0005-0000-0000-000042610000}"/>
    <cellStyle name="Comma 15 2 8 2" xfId="30091" xr:uid="{00000000-0005-0000-0000-000043610000}"/>
    <cellStyle name="Comma 15 2 8 3" xfId="43411" xr:uid="{00000000-0005-0000-0000-000044610000}"/>
    <cellStyle name="Comma 15 2 8 4" xfId="16784" xr:uid="{00000000-0005-0000-0000-000045610000}"/>
    <cellStyle name="Comma 15 2 9" xfId="7355" xr:uid="{00000000-0005-0000-0000-000046610000}"/>
    <cellStyle name="Comma 15 2 9 2" xfId="41526" xr:uid="{00000000-0005-0000-0000-000047610000}"/>
    <cellStyle name="Comma 15 2 9 3" xfId="28206" xr:uid="{00000000-0005-0000-0000-000048610000}"/>
    <cellStyle name="Comma 15 3" xfId="1329" xr:uid="{00000000-0005-0000-0000-000049610000}"/>
    <cellStyle name="Comma 15 3 2" xfId="3212" xr:uid="{00000000-0005-0000-0000-00004A610000}"/>
    <cellStyle name="Comma 15 3 2 2" xfId="10679" xr:uid="{00000000-0005-0000-0000-00004B610000}"/>
    <cellStyle name="Comma 15 3 2 2 2" xfId="44839" xr:uid="{00000000-0005-0000-0000-00004C610000}"/>
    <cellStyle name="Comma 15 3 2 2 3" xfId="31519" xr:uid="{00000000-0005-0000-0000-00004D610000}"/>
    <cellStyle name="Comma 15 3 2 3" xfId="24066" xr:uid="{00000000-0005-0000-0000-00004E610000}"/>
    <cellStyle name="Comma 15 3 2 4" xfId="37388" xr:uid="{00000000-0005-0000-0000-00004F610000}"/>
    <cellStyle name="Comma 15 3 2 5" xfId="18212" xr:uid="{00000000-0005-0000-0000-000050610000}"/>
    <cellStyle name="Comma 15 3 3" xfId="4738" xr:uid="{00000000-0005-0000-0000-000051610000}"/>
    <cellStyle name="Comma 15 3 3 2" xfId="12203" xr:uid="{00000000-0005-0000-0000-000052610000}"/>
    <cellStyle name="Comma 15 3 3 2 2" xfId="46362" xr:uid="{00000000-0005-0000-0000-000053610000}"/>
    <cellStyle name="Comma 15 3 3 2 3" xfId="33042" xr:uid="{00000000-0005-0000-0000-000054610000}"/>
    <cellStyle name="Comma 15 3 3 3" xfId="25589" xr:uid="{00000000-0005-0000-0000-000055610000}"/>
    <cellStyle name="Comma 15 3 3 4" xfId="38911" xr:uid="{00000000-0005-0000-0000-000056610000}"/>
    <cellStyle name="Comma 15 3 3 5" xfId="19735" xr:uid="{00000000-0005-0000-0000-000057610000}"/>
    <cellStyle name="Comma 15 3 4" xfId="6281" xr:uid="{00000000-0005-0000-0000-000058610000}"/>
    <cellStyle name="Comma 15 3 4 2" xfId="13746" xr:uid="{00000000-0005-0000-0000-000059610000}"/>
    <cellStyle name="Comma 15 3 4 2 2" xfId="47905" xr:uid="{00000000-0005-0000-0000-00005A610000}"/>
    <cellStyle name="Comma 15 3 4 2 3" xfId="34585" xr:uid="{00000000-0005-0000-0000-00005B610000}"/>
    <cellStyle name="Comma 15 3 4 3" xfId="27132" xr:uid="{00000000-0005-0000-0000-00005C610000}"/>
    <cellStyle name="Comma 15 3 4 4" xfId="40454" xr:uid="{00000000-0005-0000-0000-00005D610000}"/>
    <cellStyle name="Comma 15 3 4 5" xfId="21278" xr:uid="{00000000-0005-0000-0000-00005E610000}"/>
    <cellStyle name="Comma 15 3 5" xfId="9169" xr:uid="{00000000-0005-0000-0000-00005F610000}"/>
    <cellStyle name="Comma 15 3 5 2" xfId="30010" xr:uid="{00000000-0005-0000-0000-000060610000}"/>
    <cellStyle name="Comma 15 3 5 3" xfId="43330" xr:uid="{00000000-0005-0000-0000-000061610000}"/>
    <cellStyle name="Comma 15 3 5 4" xfId="16703" xr:uid="{00000000-0005-0000-0000-000062610000}"/>
    <cellStyle name="Comma 15 3 6" xfId="7895" xr:uid="{00000000-0005-0000-0000-000063610000}"/>
    <cellStyle name="Comma 15 3 6 2" xfId="42066" xr:uid="{00000000-0005-0000-0000-000064610000}"/>
    <cellStyle name="Comma 15 3 6 3" xfId="28746" xr:uid="{00000000-0005-0000-0000-000065610000}"/>
    <cellStyle name="Comma 15 3 7" xfId="22556" xr:uid="{00000000-0005-0000-0000-000066610000}"/>
    <cellStyle name="Comma 15 3 8" xfId="35879" xr:uid="{00000000-0005-0000-0000-000067610000}"/>
    <cellStyle name="Comma 15 3 9" xfId="15439" xr:uid="{00000000-0005-0000-0000-000068610000}"/>
    <cellStyle name="Comma 15 4" xfId="1887" xr:uid="{00000000-0005-0000-0000-000069610000}"/>
    <cellStyle name="Comma 15 4 2" xfId="3445" xr:uid="{00000000-0005-0000-0000-00006A610000}"/>
    <cellStyle name="Comma 15 4 2 2" xfId="10910" xr:uid="{00000000-0005-0000-0000-00006B610000}"/>
    <cellStyle name="Comma 15 4 2 2 2" xfId="45070" xr:uid="{00000000-0005-0000-0000-00006C610000}"/>
    <cellStyle name="Comma 15 4 2 2 3" xfId="31750" xr:uid="{00000000-0005-0000-0000-00006D610000}"/>
    <cellStyle name="Comma 15 4 2 3" xfId="24297" xr:uid="{00000000-0005-0000-0000-00006E610000}"/>
    <cellStyle name="Comma 15 4 2 4" xfId="37619" xr:uid="{00000000-0005-0000-0000-00006F610000}"/>
    <cellStyle name="Comma 15 4 2 5" xfId="18443" xr:uid="{00000000-0005-0000-0000-000070610000}"/>
    <cellStyle name="Comma 15 4 3" xfId="4969" xr:uid="{00000000-0005-0000-0000-000071610000}"/>
    <cellStyle name="Comma 15 4 3 2" xfId="12434" xr:uid="{00000000-0005-0000-0000-000072610000}"/>
    <cellStyle name="Comma 15 4 3 2 2" xfId="46593" xr:uid="{00000000-0005-0000-0000-000073610000}"/>
    <cellStyle name="Comma 15 4 3 2 3" xfId="33273" xr:uid="{00000000-0005-0000-0000-000074610000}"/>
    <cellStyle name="Comma 15 4 3 3" xfId="25820" xr:uid="{00000000-0005-0000-0000-000075610000}"/>
    <cellStyle name="Comma 15 4 3 4" xfId="39142" xr:uid="{00000000-0005-0000-0000-000076610000}"/>
    <cellStyle name="Comma 15 4 3 5" xfId="19966" xr:uid="{00000000-0005-0000-0000-000077610000}"/>
    <cellStyle name="Comma 15 4 4" xfId="6512" xr:uid="{00000000-0005-0000-0000-000078610000}"/>
    <cellStyle name="Comma 15 4 4 2" xfId="13977" xr:uid="{00000000-0005-0000-0000-000079610000}"/>
    <cellStyle name="Comma 15 4 4 2 2" xfId="48136" xr:uid="{00000000-0005-0000-0000-00007A610000}"/>
    <cellStyle name="Comma 15 4 4 2 3" xfId="34816" xr:uid="{00000000-0005-0000-0000-00007B610000}"/>
    <cellStyle name="Comma 15 4 4 3" xfId="27363" xr:uid="{00000000-0005-0000-0000-00007C610000}"/>
    <cellStyle name="Comma 15 4 4 4" xfId="40685" xr:uid="{00000000-0005-0000-0000-00007D610000}"/>
    <cellStyle name="Comma 15 4 4 5" xfId="21509" xr:uid="{00000000-0005-0000-0000-00007E610000}"/>
    <cellStyle name="Comma 15 4 5" xfId="9400" xr:uid="{00000000-0005-0000-0000-00007F610000}"/>
    <cellStyle name="Comma 15 4 5 2" xfId="30241" xr:uid="{00000000-0005-0000-0000-000080610000}"/>
    <cellStyle name="Comma 15 4 5 3" xfId="43561" xr:uid="{00000000-0005-0000-0000-000081610000}"/>
    <cellStyle name="Comma 15 4 5 4" xfId="16934" xr:uid="{00000000-0005-0000-0000-000082610000}"/>
    <cellStyle name="Comma 15 4 6" xfId="8126" xr:uid="{00000000-0005-0000-0000-000083610000}"/>
    <cellStyle name="Comma 15 4 6 2" xfId="42297" xr:uid="{00000000-0005-0000-0000-000084610000}"/>
    <cellStyle name="Comma 15 4 6 3" xfId="28977" xr:uid="{00000000-0005-0000-0000-000085610000}"/>
    <cellStyle name="Comma 15 4 7" xfId="22788" xr:uid="{00000000-0005-0000-0000-000086610000}"/>
    <cellStyle name="Comma 15 4 8" xfId="36110" xr:uid="{00000000-0005-0000-0000-000087610000}"/>
    <cellStyle name="Comma 15 4 9" xfId="15670" xr:uid="{00000000-0005-0000-0000-000088610000}"/>
    <cellStyle name="Comma 15 5" xfId="2202" xr:uid="{00000000-0005-0000-0000-000089610000}"/>
    <cellStyle name="Comma 15 5 2" xfId="3740" xr:uid="{00000000-0005-0000-0000-00008A610000}"/>
    <cellStyle name="Comma 15 5 2 2" xfId="11205" xr:uid="{00000000-0005-0000-0000-00008B610000}"/>
    <cellStyle name="Comma 15 5 2 2 2" xfId="45365" xr:uid="{00000000-0005-0000-0000-00008C610000}"/>
    <cellStyle name="Comma 15 5 2 2 3" xfId="32045" xr:uid="{00000000-0005-0000-0000-00008D610000}"/>
    <cellStyle name="Comma 15 5 2 3" xfId="24592" xr:uid="{00000000-0005-0000-0000-00008E610000}"/>
    <cellStyle name="Comma 15 5 2 4" xfId="37914" xr:uid="{00000000-0005-0000-0000-00008F610000}"/>
    <cellStyle name="Comma 15 5 2 5" xfId="18738" xr:uid="{00000000-0005-0000-0000-000090610000}"/>
    <cellStyle name="Comma 15 5 3" xfId="5264" xr:uid="{00000000-0005-0000-0000-000091610000}"/>
    <cellStyle name="Comma 15 5 3 2" xfId="12729" xr:uid="{00000000-0005-0000-0000-000092610000}"/>
    <cellStyle name="Comma 15 5 3 2 2" xfId="46888" xr:uid="{00000000-0005-0000-0000-000093610000}"/>
    <cellStyle name="Comma 15 5 3 2 3" xfId="33568" xr:uid="{00000000-0005-0000-0000-000094610000}"/>
    <cellStyle name="Comma 15 5 3 3" xfId="26115" xr:uid="{00000000-0005-0000-0000-000095610000}"/>
    <cellStyle name="Comma 15 5 3 4" xfId="39437" xr:uid="{00000000-0005-0000-0000-000096610000}"/>
    <cellStyle name="Comma 15 5 3 5" xfId="20261" xr:uid="{00000000-0005-0000-0000-000097610000}"/>
    <cellStyle name="Comma 15 5 4" xfId="6807" xr:uid="{00000000-0005-0000-0000-000098610000}"/>
    <cellStyle name="Comma 15 5 4 2" xfId="14272" xr:uid="{00000000-0005-0000-0000-000099610000}"/>
    <cellStyle name="Comma 15 5 4 2 2" xfId="48431" xr:uid="{00000000-0005-0000-0000-00009A610000}"/>
    <cellStyle name="Comma 15 5 4 2 3" xfId="35111" xr:uid="{00000000-0005-0000-0000-00009B610000}"/>
    <cellStyle name="Comma 15 5 4 3" xfId="27658" xr:uid="{00000000-0005-0000-0000-00009C610000}"/>
    <cellStyle name="Comma 15 5 4 4" xfId="40980" xr:uid="{00000000-0005-0000-0000-00009D610000}"/>
    <cellStyle name="Comma 15 5 4 5" xfId="21804" xr:uid="{00000000-0005-0000-0000-00009E610000}"/>
    <cellStyle name="Comma 15 5 5" xfId="9709" xr:uid="{00000000-0005-0000-0000-00009F610000}"/>
    <cellStyle name="Comma 15 5 5 2" xfId="30550" xr:uid="{00000000-0005-0000-0000-0000A0610000}"/>
    <cellStyle name="Comma 15 5 5 3" xfId="43870" xr:uid="{00000000-0005-0000-0000-0000A1610000}"/>
    <cellStyle name="Comma 15 5 5 4" xfId="17243" xr:uid="{00000000-0005-0000-0000-0000A2610000}"/>
    <cellStyle name="Comma 15 5 6" xfId="8421" xr:uid="{00000000-0005-0000-0000-0000A3610000}"/>
    <cellStyle name="Comma 15 5 6 2" xfId="42592" xr:uid="{00000000-0005-0000-0000-0000A4610000}"/>
    <cellStyle name="Comma 15 5 6 3" xfId="29272" xr:uid="{00000000-0005-0000-0000-0000A5610000}"/>
    <cellStyle name="Comma 15 5 7" xfId="23097" xr:uid="{00000000-0005-0000-0000-0000A6610000}"/>
    <cellStyle name="Comma 15 5 8" xfId="36419" xr:uid="{00000000-0005-0000-0000-0000A7610000}"/>
    <cellStyle name="Comma 15 5 9" xfId="15965" xr:uid="{00000000-0005-0000-0000-0000A8610000}"/>
    <cellStyle name="Comma 15 6" xfId="3100" xr:uid="{00000000-0005-0000-0000-0000A9610000}"/>
    <cellStyle name="Comma 15 6 2" xfId="4632" xr:uid="{00000000-0005-0000-0000-0000AA610000}"/>
    <cellStyle name="Comma 15 6 2 2" xfId="12097" xr:uid="{00000000-0005-0000-0000-0000AB610000}"/>
    <cellStyle name="Comma 15 6 2 2 2" xfId="46256" xr:uid="{00000000-0005-0000-0000-0000AC610000}"/>
    <cellStyle name="Comma 15 6 2 2 3" xfId="32936" xr:uid="{00000000-0005-0000-0000-0000AD610000}"/>
    <cellStyle name="Comma 15 6 2 3" xfId="25483" xr:uid="{00000000-0005-0000-0000-0000AE610000}"/>
    <cellStyle name="Comma 15 6 2 4" xfId="38805" xr:uid="{00000000-0005-0000-0000-0000AF610000}"/>
    <cellStyle name="Comma 15 6 2 5" xfId="19629" xr:uid="{00000000-0005-0000-0000-0000B0610000}"/>
    <cellStyle name="Comma 15 6 3" xfId="6175" xr:uid="{00000000-0005-0000-0000-0000B1610000}"/>
    <cellStyle name="Comma 15 6 3 2" xfId="13640" xr:uid="{00000000-0005-0000-0000-0000B2610000}"/>
    <cellStyle name="Comma 15 6 3 2 2" xfId="47799" xr:uid="{00000000-0005-0000-0000-0000B3610000}"/>
    <cellStyle name="Comma 15 6 3 2 3" xfId="34479" xr:uid="{00000000-0005-0000-0000-0000B4610000}"/>
    <cellStyle name="Comma 15 6 3 3" xfId="27026" xr:uid="{00000000-0005-0000-0000-0000B5610000}"/>
    <cellStyle name="Comma 15 6 3 4" xfId="40348" xr:uid="{00000000-0005-0000-0000-0000B6610000}"/>
    <cellStyle name="Comma 15 6 3 5" xfId="21172" xr:uid="{00000000-0005-0000-0000-0000B7610000}"/>
    <cellStyle name="Comma 15 6 4" xfId="10573" xr:uid="{00000000-0005-0000-0000-0000B8610000}"/>
    <cellStyle name="Comma 15 6 4 2" xfId="31413" xr:uid="{00000000-0005-0000-0000-0000B9610000}"/>
    <cellStyle name="Comma 15 6 4 3" xfId="44733" xr:uid="{00000000-0005-0000-0000-0000BA610000}"/>
    <cellStyle name="Comma 15 6 4 4" xfId="18106" xr:uid="{00000000-0005-0000-0000-0000BB610000}"/>
    <cellStyle name="Comma 15 6 5" xfId="7789" xr:uid="{00000000-0005-0000-0000-0000BC610000}"/>
    <cellStyle name="Comma 15 6 5 2" xfId="41960" xr:uid="{00000000-0005-0000-0000-0000BD610000}"/>
    <cellStyle name="Comma 15 6 5 3" xfId="28640" xr:uid="{00000000-0005-0000-0000-0000BE610000}"/>
    <cellStyle name="Comma 15 6 6" xfId="23960" xr:uid="{00000000-0005-0000-0000-0000BF610000}"/>
    <cellStyle name="Comma 15 6 7" xfId="37282" xr:uid="{00000000-0005-0000-0000-0000C0610000}"/>
    <cellStyle name="Comma 15 6 8" xfId="15333" xr:uid="{00000000-0005-0000-0000-0000C1610000}"/>
    <cellStyle name="Comma 15 7" xfId="2558" xr:uid="{00000000-0005-0000-0000-0000C2610000}"/>
    <cellStyle name="Comma 15 7 2" xfId="10065" xr:uid="{00000000-0005-0000-0000-0000C3610000}"/>
    <cellStyle name="Comma 15 7 2 2" xfId="44225" xr:uid="{00000000-0005-0000-0000-0000C4610000}"/>
    <cellStyle name="Comma 15 7 2 3" xfId="30905" xr:uid="{00000000-0005-0000-0000-0000C5610000}"/>
    <cellStyle name="Comma 15 7 3" xfId="23452" xr:uid="{00000000-0005-0000-0000-0000C6610000}"/>
    <cellStyle name="Comma 15 7 4" xfId="36774" xr:uid="{00000000-0005-0000-0000-0000C7610000}"/>
    <cellStyle name="Comma 15 7 5" xfId="17598" xr:uid="{00000000-0005-0000-0000-0000C8610000}"/>
    <cellStyle name="Comma 15 8" xfId="4117" xr:uid="{00000000-0005-0000-0000-0000C9610000}"/>
    <cellStyle name="Comma 15 8 2" xfId="11582" xr:uid="{00000000-0005-0000-0000-0000CA610000}"/>
    <cellStyle name="Comma 15 8 2 2" xfId="45741" xr:uid="{00000000-0005-0000-0000-0000CB610000}"/>
    <cellStyle name="Comma 15 8 2 3" xfId="32421" xr:uid="{00000000-0005-0000-0000-0000CC610000}"/>
    <cellStyle name="Comma 15 8 3" xfId="24968" xr:uid="{00000000-0005-0000-0000-0000CD610000}"/>
    <cellStyle name="Comma 15 8 4" xfId="38290" xr:uid="{00000000-0005-0000-0000-0000CE610000}"/>
    <cellStyle name="Comma 15 8 5" xfId="19114" xr:uid="{00000000-0005-0000-0000-0000CF610000}"/>
    <cellStyle name="Comma 15 9" xfId="5648" xr:uid="{00000000-0005-0000-0000-0000D0610000}"/>
    <cellStyle name="Comma 15 9 2" xfId="13113" xr:uid="{00000000-0005-0000-0000-0000D1610000}"/>
    <cellStyle name="Comma 15 9 2 2" xfId="47272" xr:uid="{00000000-0005-0000-0000-0000D2610000}"/>
    <cellStyle name="Comma 15 9 2 3" xfId="33952" xr:uid="{00000000-0005-0000-0000-0000D3610000}"/>
    <cellStyle name="Comma 15 9 3" xfId="26499" xr:uid="{00000000-0005-0000-0000-0000D4610000}"/>
    <cellStyle name="Comma 15 9 4" xfId="39821" xr:uid="{00000000-0005-0000-0000-0000D5610000}"/>
    <cellStyle name="Comma 15 9 5" xfId="20645" xr:uid="{00000000-0005-0000-0000-0000D6610000}"/>
    <cellStyle name="Comma 16" xfId="1398" xr:uid="{00000000-0005-0000-0000-0000D7610000}"/>
    <cellStyle name="Comma 17" xfId="1350" xr:uid="{00000000-0005-0000-0000-0000D8610000}"/>
    <cellStyle name="Comma 17 10" xfId="22577" xr:uid="{00000000-0005-0000-0000-0000D9610000}"/>
    <cellStyle name="Comma 17 11" xfId="35900" xr:uid="{00000000-0005-0000-0000-0000DA610000}"/>
    <cellStyle name="Comma 17 12" xfId="14839" xr:uid="{00000000-0005-0000-0000-0000DB610000}"/>
    <cellStyle name="Comma 17 2" xfId="1908" xr:uid="{00000000-0005-0000-0000-0000DC610000}"/>
    <cellStyle name="Comma 17 2 2" xfId="3466" xr:uid="{00000000-0005-0000-0000-0000DD610000}"/>
    <cellStyle name="Comma 17 2 2 2" xfId="10931" xr:uid="{00000000-0005-0000-0000-0000DE610000}"/>
    <cellStyle name="Comma 17 2 2 2 2" xfId="45091" xr:uid="{00000000-0005-0000-0000-0000DF610000}"/>
    <cellStyle name="Comma 17 2 2 2 3" xfId="31771" xr:uid="{00000000-0005-0000-0000-0000E0610000}"/>
    <cellStyle name="Comma 17 2 2 3" xfId="24318" xr:uid="{00000000-0005-0000-0000-0000E1610000}"/>
    <cellStyle name="Comma 17 2 2 4" xfId="37640" xr:uid="{00000000-0005-0000-0000-0000E2610000}"/>
    <cellStyle name="Comma 17 2 2 5" xfId="18464" xr:uid="{00000000-0005-0000-0000-0000E3610000}"/>
    <cellStyle name="Comma 17 2 3" xfId="4990" xr:uid="{00000000-0005-0000-0000-0000E4610000}"/>
    <cellStyle name="Comma 17 2 3 2" xfId="12455" xr:uid="{00000000-0005-0000-0000-0000E5610000}"/>
    <cellStyle name="Comma 17 2 3 2 2" xfId="46614" xr:uid="{00000000-0005-0000-0000-0000E6610000}"/>
    <cellStyle name="Comma 17 2 3 2 3" xfId="33294" xr:uid="{00000000-0005-0000-0000-0000E7610000}"/>
    <cellStyle name="Comma 17 2 3 3" xfId="25841" xr:uid="{00000000-0005-0000-0000-0000E8610000}"/>
    <cellStyle name="Comma 17 2 3 4" xfId="39163" xr:uid="{00000000-0005-0000-0000-0000E9610000}"/>
    <cellStyle name="Comma 17 2 3 5" xfId="19987" xr:uid="{00000000-0005-0000-0000-0000EA610000}"/>
    <cellStyle name="Comma 17 2 4" xfId="6533" xr:uid="{00000000-0005-0000-0000-0000EB610000}"/>
    <cellStyle name="Comma 17 2 4 2" xfId="13998" xr:uid="{00000000-0005-0000-0000-0000EC610000}"/>
    <cellStyle name="Comma 17 2 4 2 2" xfId="48157" xr:uid="{00000000-0005-0000-0000-0000ED610000}"/>
    <cellStyle name="Comma 17 2 4 2 3" xfId="34837" xr:uid="{00000000-0005-0000-0000-0000EE610000}"/>
    <cellStyle name="Comma 17 2 4 3" xfId="27384" xr:uid="{00000000-0005-0000-0000-0000EF610000}"/>
    <cellStyle name="Comma 17 2 4 4" xfId="40706" xr:uid="{00000000-0005-0000-0000-0000F0610000}"/>
    <cellStyle name="Comma 17 2 4 5" xfId="21530" xr:uid="{00000000-0005-0000-0000-0000F1610000}"/>
    <cellStyle name="Comma 17 2 5" xfId="9421" xr:uid="{00000000-0005-0000-0000-0000F2610000}"/>
    <cellStyle name="Comma 17 2 5 2" xfId="30262" xr:uid="{00000000-0005-0000-0000-0000F3610000}"/>
    <cellStyle name="Comma 17 2 5 3" xfId="43582" xr:uid="{00000000-0005-0000-0000-0000F4610000}"/>
    <cellStyle name="Comma 17 2 5 4" xfId="16955" xr:uid="{00000000-0005-0000-0000-0000F5610000}"/>
    <cellStyle name="Comma 17 2 6" xfId="8147" xr:uid="{00000000-0005-0000-0000-0000F6610000}"/>
    <cellStyle name="Comma 17 2 6 2" xfId="42318" xr:uid="{00000000-0005-0000-0000-0000F7610000}"/>
    <cellStyle name="Comma 17 2 6 3" xfId="28998" xr:uid="{00000000-0005-0000-0000-0000F8610000}"/>
    <cellStyle name="Comma 17 2 7" xfId="22809" xr:uid="{00000000-0005-0000-0000-0000F9610000}"/>
    <cellStyle name="Comma 17 2 8" xfId="36131" xr:uid="{00000000-0005-0000-0000-0000FA610000}"/>
    <cellStyle name="Comma 17 2 9" xfId="15691" xr:uid="{00000000-0005-0000-0000-0000FB610000}"/>
    <cellStyle name="Comma 17 3" xfId="2223" xr:uid="{00000000-0005-0000-0000-0000FC610000}"/>
    <cellStyle name="Comma 17 3 2" xfId="3761" xr:uid="{00000000-0005-0000-0000-0000FD610000}"/>
    <cellStyle name="Comma 17 3 2 2" xfId="11226" xr:uid="{00000000-0005-0000-0000-0000FE610000}"/>
    <cellStyle name="Comma 17 3 2 2 2" xfId="45386" xr:uid="{00000000-0005-0000-0000-0000FF610000}"/>
    <cellStyle name="Comma 17 3 2 2 3" xfId="32066" xr:uid="{00000000-0005-0000-0000-000000620000}"/>
    <cellStyle name="Comma 17 3 2 3" xfId="24613" xr:uid="{00000000-0005-0000-0000-000001620000}"/>
    <cellStyle name="Comma 17 3 2 4" xfId="37935" xr:uid="{00000000-0005-0000-0000-000002620000}"/>
    <cellStyle name="Comma 17 3 2 5" xfId="18759" xr:uid="{00000000-0005-0000-0000-000003620000}"/>
    <cellStyle name="Comma 17 3 3" xfId="5285" xr:uid="{00000000-0005-0000-0000-000004620000}"/>
    <cellStyle name="Comma 17 3 3 2" xfId="12750" xr:uid="{00000000-0005-0000-0000-000005620000}"/>
    <cellStyle name="Comma 17 3 3 2 2" xfId="46909" xr:uid="{00000000-0005-0000-0000-000006620000}"/>
    <cellStyle name="Comma 17 3 3 2 3" xfId="33589" xr:uid="{00000000-0005-0000-0000-000007620000}"/>
    <cellStyle name="Comma 17 3 3 3" xfId="26136" xr:uid="{00000000-0005-0000-0000-000008620000}"/>
    <cellStyle name="Comma 17 3 3 4" xfId="39458" xr:uid="{00000000-0005-0000-0000-000009620000}"/>
    <cellStyle name="Comma 17 3 3 5" xfId="20282" xr:uid="{00000000-0005-0000-0000-00000A620000}"/>
    <cellStyle name="Comma 17 3 4" xfId="6828" xr:uid="{00000000-0005-0000-0000-00000B620000}"/>
    <cellStyle name="Comma 17 3 4 2" xfId="14293" xr:uid="{00000000-0005-0000-0000-00000C620000}"/>
    <cellStyle name="Comma 17 3 4 2 2" xfId="48452" xr:uid="{00000000-0005-0000-0000-00000D620000}"/>
    <cellStyle name="Comma 17 3 4 2 3" xfId="35132" xr:uid="{00000000-0005-0000-0000-00000E620000}"/>
    <cellStyle name="Comma 17 3 4 3" xfId="27679" xr:uid="{00000000-0005-0000-0000-00000F620000}"/>
    <cellStyle name="Comma 17 3 4 4" xfId="41001" xr:uid="{00000000-0005-0000-0000-000010620000}"/>
    <cellStyle name="Comma 17 3 4 5" xfId="21825" xr:uid="{00000000-0005-0000-0000-000011620000}"/>
    <cellStyle name="Comma 17 3 5" xfId="9730" xr:uid="{00000000-0005-0000-0000-000012620000}"/>
    <cellStyle name="Comma 17 3 5 2" xfId="30571" xr:uid="{00000000-0005-0000-0000-000013620000}"/>
    <cellStyle name="Comma 17 3 5 3" xfId="43891" xr:uid="{00000000-0005-0000-0000-000014620000}"/>
    <cellStyle name="Comma 17 3 5 4" xfId="17264" xr:uid="{00000000-0005-0000-0000-000015620000}"/>
    <cellStyle name="Comma 17 3 6" xfId="8442" xr:uid="{00000000-0005-0000-0000-000016620000}"/>
    <cellStyle name="Comma 17 3 6 2" xfId="42613" xr:uid="{00000000-0005-0000-0000-000017620000}"/>
    <cellStyle name="Comma 17 3 6 3" xfId="29293" xr:uid="{00000000-0005-0000-0000-000018620000}"/>
    <cellStyle name="Comma 17 3 7" xfId="23118" xr:uid="{00000000-0005-0000-0000-000019620000}"/>
    <cellStyle name="Comma 17 3 8" xfId="36440" xr:uid="{00000000-0005-0000-0000-00001A620000}"/>
    <cellStyle name="Comma 17 3 9" xfId="15986" xr:uid="{00000000-0005-0000-0000-00001B620000}"/>
    <cellStyle name="Comma 17 4" xfId="3233" xr:uid="{00000000-0005-0000-0000-00001C620000}"/>
    <cellStyle name="Comma 17 4 2" xfId="4759" xr:uid="{00000000-0005-0000-0000-00001D620000}"/>
    <cellStyle name="Comma 17 4 2 2" xfId="12224" xr:uid="{00000000-0005-0000-0000-00001E620000}"/>
    <cellStyle name="Comma 17 4 2 2 2" xfId="46383" xr:uid="{00000000-0005-0000-0000-00001F620000}"/>
    <cellStyle name="Comma 17 4 2 2 3" xfId="33063" xr:uid="{00000000-0005-0000-0000-000020620000}"/>
    <cellStyle name="Comma 17 4 2 3" xfId="25610" xr:uid="{00000000-0005-0000-0000-000021620000}"/>
    <cellStyle name="Comma 17 4 2 4" xfId="38932" xr:uid="{00000000-0005-0000-0000-000022620000}"/>
    <cellStyle name="Comma 17 4 2 5" xfId="19756" xr:uid="{00000000-0005-0000-0000-000023620000}"/>
    <cellStyle name="Comma 17 4 3" xfId="6302" xr:uid="{00000000-0005-0000-0000-000024620000}"/>
    <cellStyle name="Comma 17 4 3 2" xfId="13767" xr:uid="{00000000-0005-0000-0000-000025620000}"/>
    <cellStyle name="Comma 17 4 3 2 2" xfId="47926" xr:uid="{00000000-0005-0000-0000-000026620000}"/>
    <cellStyle name="Comma 17 4 3 2 3" xfId="34606" xr:uid="{00000000-0005-0000-0000-000027620000}"/>
    <cellStyle name="Comma 17 4 3 3" xfId="27153" xr:uid="{00000000-0005-0000-0000-000028620000}"/>
    <cellStyle name="Comma 17 4 3 4" xfId="40475" xr:uid="{00000000-0005-0000-0000-000029620000}"/>
    <cellStyle name="Comma 17 4 3 5" xfId="21299" xr:uid="{00000000-0005-0000-0000-00002A620000}"/>
    <cellStyle name="Comma 17 4 4" xfId="10700" xr:uid="{00000000-0005-0000-0000-00002B620000}"/>
    <cellStyle name="Comma 17 4 4 2" xfId="31540" xr:uid="{00000000-0005-0000-0000-00002C620000}"/>
    <cellStyle name="Comma 17 4 4 3" xfId="44860" xr:uid="{00000000-0005-0000-0000-00002D620000}"/>
    <cellStyle name="Comma 17 4 4 4" xfId="18233" xr:uid="{00000000-0005-0000-0000-00002E620000}"/>
    <cellStyle name="Comma 17 4 5" xfId="7916" xr:uid="{00000000-0005-0000-0000-00002F620000}"/>
    <cellStyle name="Comma 17 4 5 2" xfId="42087" xr:uid="{00000000-0005-0000-0000-000030620000}"/>
    <cellStyle name="Comma 17 4 5 3" xfId="28767" xr:uid="{00000000-0005-0000-0000-000031620000}"/>
    <cellStyle name="Comma 17 4 6" xfId="24087" xr:uid="{00000000-0005-0000-0000-000032620000}"/>
    <cellStyle name="Comma 17 4 7" xfId="37409" xr:uid="{00000000-0005-0000-0000-000033620000}"/>
    <cellStyle name="Comma 17 4 8" xfId="15460" xr:uid="{00000000-0005-0000-0000-000034620000}"/>
    <cellStyle name="Comma 17 5" xfId="2579" xr:uid="{00000000-0005-0000-0000-000035620000}"/>
    <cellStyle name="Comma 17 5 2" xfId="10086" xr:uid="{00000000-0005-0000-0000-000036620000}"/>
    <cellStyle name="Comma 17 5 2 2" xfId="44246" xr:uid="{00000000-0005-0000-0000-000037620000}"/>
    <cellStyle name="Comma 17 5 2 3" xfId="30926" xr:uid="{00000000-0005-0000-0000-000038620000}"/>
    <cellStyle name="Comma 17 5 3" xfId="23473" xr:uid="{00000000-0005-0000-0000-000039620000}"/>
    <cellStyle name="Comma 17 5 4" xfId="36795" xr:uid="{00000000-0005-0000-0000-00003A620000}"/>
    <cellStyle name="Comma 17 5 5" xfId="17619" xr:uid="{00000000-0005-0000-0000-00003B620000}"/>
    <cellStyle name="Comma 17 6" xfId="4138" xr:uid="{00000000-0005-0000-0000-00003C620000}"/>
    <cellStyle name="Comma 17 6 2" xfId="11603" xr:uid="{00000000-0005-0000-0000-00003D620000}"/>
    <cellStyle name="Comma 17 6 2 2" xfId="45762" xr:uid="{00000000-0005-0000-0000-00003E620000}"/>
    <cellStyle name="Comma 17 6 2 3" xfId="32442" xr:uid="{00000000-0005-0000-0000-00003F620000}"/>
    <cellStyle name="Comma 17 6 3" xfId="24989" xr:uid="{00000000-0005-0000-0000-000040620000}"/>
    <cellStyle name="Comma 17 6 4" xfId="38311" xr:uid="{00000000-0005-0000-0000-000041620000}"/>
    <cellStyle name="Comma 17 6 5" xfId="19135" xr:uid="{00000000-0005-0000-0000-000042620000}"/>
    <cellStyle name="Comma 17 7" xfId="5669" xr:uid="{00000000-0005-0000-0000-000043620000}"/>
    <cellStyle name="Comma 17 7 2" xfId="13134" xr:uid="{00000000-0005-0000-0000-000044620000}"/>
    <cellStyle name="Comma 17 7 2 2" xfId="47293" xr:uid="{00000000-0005-0000-0000-000045620000}"/>
    <cellStyle name="Comma 17 7 2 3" xfId="33973" xr:uid="{00000000-0005-0000-0000-000046620000}"/>
    <cellStyle name="Comma 17 7 3" xfId="26520" xr:uid="{00000000-0005-0000-0000-000047620000}"/>
    <cellStyle name="Comma 17 7 4" xfId="39842" xr:uid="{00000000-0005-0000-0000-000048620000}"/>
    <cellStyle name="Comma 17 7 5" xfId="20666" xr:uid="{00000000-0005-0000-0000-000049620000}"/>
    <cellStyle name="Comma 17 8" xfId="9190" xr:uid="{00000000-0005-0000-0000-00004A620000}"/>
    <cellStyle name="Comma 17 8 2" xfId="30031" xr:uid="{00000000-0005-0000-0000-00004B620000}"/>
    <cellStyle name="Comma 17 8 3" xfId="43351" xr:uid="{00000000-0005-0000-0000-00004C620000}"/>
    <cellStyle name="Comma 17 8 4" xfId="16724" xr:uid="{00000000-0005-0000-0000-00004D620000}"/>
    <cellStyle name="Comma 17 9" xfId="7294" xr:uid="{00000000-0005-0000-0000-00004E620000}"/>
    <cellStyle name="Comma 17 9 2" xfId="41466" xr:uid="{00000000-0005-0000-0000-00004F620000}"/>
    <cellStyle name="Comma 17 9 3" xfId="28145" xr:uid="{00000000-0005-0000-0000-000050620000}"/>
    <cellStyle name="Comma 18" xfId="1747" xr:uid="{00000000-0005-0000-0000-000051620000}"/>
    <cellStyle name="Comma 18 10" xfId="22650" xr:uid="{00000000-0005-0000-0000-000052620000}"/>
    <cellStyle name="Comma 18 11" xfId="35972" xr:uid="{00000000-0005-0000-0000-000053620000}"/>
    <cellStyle name="Comma 18 12" xfId="14920" xr:uid="{00000000-0005-0000-0000-000054620000}"/>
    <cellStyle name="Comma 18 2" xfId="1990" xr:uid="{00000000-0005-0000-0000-000055620000}"/>
    <cellStyle name="Comma 18 2 2" xfId="3547" xr:uid="{00000000-0005-0000-0000-000056620000}"/>
    <cellStyle name="Comma 18 2 2 2" xfId="11012" xr:uid="{00000000-0005-0000-0000-000057620000}"/>
    <cellStyle name="Comma 18 2 2 2 2" xfId="45172" xr:uid="{00000000-0005-0000-0000-000058620000}"/>
    <cellStyle name="Comma 18 2 2 2 3" xfId="31852" xr:uid="{00000000-0005-0000-0000-000059620000}"/>
    <cellStyle name="Comma 18 2 2 3" xfId="24399" xr:uid="{00000000-0005-0000-0000-00005A620000}"/>
    <cellStyle name="Comma 18 2 2 4" xfId="37721" xr:uid="{00000000-0005-0000-0000-00005B620000}"/>
    <cellStyle name="Comma 18 2 2 5" xfId="18545" xr:uid="{00000000-0005-0000-0000-00005C620000}"/>
    <cellStyle name="Comma 18 2 3" xfId="5071" xr:uid="{00000000-0005-0000-0000-00005D620000}"/>
    <cellStyle name="Comma 18 2 3 2" xfId="12536" xr:uid="{00000000-0005-0000-0000-00005E620000}"/>
    <cellStyle name="Comma 18 2 3 2 2" xfId="46695" xr:uid="{00000000-0005-0000-0000-00005F620000}"/>
    <cellStyle name="Comma 18 2 3 2 3" xfId="33375" xr:uid="{00000000-0005-0000-0000-000060620000}"/>
    <cellStyle name="Comma 18 2 3 3" xfId="25922" xr:uid="{00000000-0005-0000-0000-000061620000}"/>
    <cellStyle name="Comma 18 2 3 4" xfId="39244" xr:uid="{00000000-0005-0000-0000-000062620000}"/>
    <cellStyle name="Comma 18 2 3 5" xfId="20068" xr:uid="{00000000-0005-0000-0000-000063620000}"/>
    <cellStyle name="Comma 18 2 4" xfId="6614" xr:uid="{00000000-0005-0000-0000-000064620000}"/>
    <cellStyle name="Comma 18 2 4 2" xfId="14079" xr:uid="{00000000-0005-0000-0000-000065620000}"/>
    <cellStyle name="Comma 18 2 4 2 2" xfId="48238" xr:uid="{00000000-0005-0000-0000-000066620000}"/>
    <cellStyle name="Comma 18 2 4 2 3" xfId="34918" xr:uid="{00000000-0005-0000-0000-000067620000}"/>
    <cellStyle name="Comma 18 2 4 3" xfId="27465" xr:uid="{00000000-0005-0000-0000-000068620000}"/>
    <cellStyle name="Comma 18 2 4 4" xfId="40787" xr:uid="{00000000-0005-0000-0000-000069620000}"/>
    <cellStyle name="Comma 18 2 4 5" xfId="21611" xr:uid="{00000000-0005-0000-0000-00006A620000}"/>
    <cellStyle name="Comma 18 2 5" xfId="9502" xr:uid="{00000000-0005-0000-0000-00006B620000}"/>
    <cellStyle name="Comma 18 2 5 2" xfId="30343" xr:uid="{00000000-0005-0000-0000-00006C620000}"/>
    <cellStyle name="Comma 18 2 5 3" xfId="43663" xr:uid="{00000000-0005-0000-0000-00006D620000}"/>
    <cellStyle name="Comma 18 2 5 4" xfId="17036" xr:uid="{00000000-0005-0000-0000-00006E620000}"/>
    <cellStyle name="Comma 18 2 6" xfId="8228" xr:uid="{00000000-0005-0000-0000-00006F620000}"/>
    <cellStyle name="Comma 18 2 6 2" xfId="42399" xr:uid="{00000000-0005-0000-0000-000070620000}"/>
    <cellStyle name="Comma 18 2 6 3" xfId="29079" xr:uid="{00000000-0005-0000-0000-000071620000}"/>
    <cellStyle name="Comma 18 2 7" xfId="22890" xr:uid="{00000000-0005-0000-0000-000072620000}"/>
    <cellStyle name="Comma 18 2 8" xfId="36212" xr:uid="{00000000-0005-0000-0000-000073620000}"/>
    <cellStyle name="Comma 18 2 9" xfId="15772" xr:uid="{00000000-0005-0000-0000-000074620000}"/>
    <cellStyle name="Comma 18 3" xfId="2304" xr:uid="{00000000-0005-0000-0000-000075620000}"/>
    <cellStyle name="Comma 18 3 2" xfId="3842" xr:uid="{00000000-0005-0000-0000-000076620000}"/>
    <cellStyle name="Comma 18 3 2 2" xfId="11307" xr:uid="{00000000-0005-0000-0000-000077620000}"/>
    <cellStyle name="Comma 18 3 2 2 2" xfId="45467" xr:uid="{00000000-0005-0000-0000-000078620000}"/>
    <cellStyle name="Comma 18 3 2 2 3" xfId="32147" xr:uid="{00000000-0005-0000-0000-000079620000}"/>
    <cellStyle name="Comma 18 3 2 3" xfId="24694" xr:uid="{00000000-0005-0000-0000-00007A620000}"/>
    <cellStyle name="Comma 18 3 2 4" xfId="38016" xr:uid="{00000000-0005-0000-0000-00007B620000}"/>
    <cellStyle name="Comma 18 3 2 5" xfId="18840" xr:uid="{00000000-0005-0000-0000-00007C620000}"/>
    <cellStyle name="Comma 18 3 3" xfId="5366" xr:uid="{00000000-0005-0000-0000-00007D620000}"/>
    <cellStyle name="Comma 18 3 3 2" xfId="12831" xr:uid="{00000000-0005-0000-0000-00007E620000}"/>
    <cellStyle name="Comma 18 3 3 2 2" xfId="46990" xr:uid="{00000000-0005-0000-0000-00007F620000}"/>
    <cellStyle name="Comma 18 3 3 2 3" xfId="33670" xr:uid="{00000000-0005-0000-0000-000080620000}"/>
    <cellStyle name="Comma 18 3 3 3" xfId="26217" xr:uid="{00000000-0005-0000-0000-000081620000}"/>
    <cellStyle name="Comma 18 3 3 4" xfId="39539" xr:uid="{00000000-0005-0000-0000-000082620000}"/>
    <cellStyle name="Comma 18 3 3 5" xfId="20363" xr:uid="{00000000-0005-0000-0000-000083620000}"/>
    <cellStyle name="Comma 18 3 4" xfId="6909" xr:uid="{00000000-0005-0000-0000-000084620000}"/>
    <cellStyle name="Comma 18 3 4 2" xfId="14374" xr:uid="{00000000-0005-0000-0000-000085620000}"/>
    <cellStyle name="Comma 18 3 4 2 2" xfId="48533" xr:uid="{00000000-0005-0000-0000-000086620000}"/>
    <cellStyle name="Comma 18 3 4 2 3" xfId="35213" xr:uid="{00000000-0005-0000-0000-000087620000}"/>
    <cellStyle name="Comma 18 3 4 3" xfId="27760" xr:uid="{00000000-0005-0000-0000-000088620000}"/>
    <cellStyle name="Comma 18 3 4 4" xfId="41082" xr:uid="{00000000-0005-0000-0000-000089620000}"/>
    <cellStyle name="Comma 18 3 4 5" xfId="21906" xr:uid="{00000000-0005-0000-0000-00008A620000}"/>
    <cellStyle name="Comma 18 3 5" xfId="9811" xr:uid="{00000000-0005-0000-0000-00008B620000}"/>
    <cellStyle name="Comma 18 3 5 2" xfId="30652" xr:uid="{00000000-0005-0000-0000-00008C620000}"/>
    <cellStyle name="Comma 18 3 5 3" xfId="43972" xr:uid="{00000000-0005-0000-0000-00008D620000}"/>
    <cellStyle name="Comma 18 3 5 4" xfId="17345" xr:uid="{00000000-0005-0000-0000-00008E620000}"/>
    <cellStyle name="Comma 18 3 6" xfId="8523" xr:uid="{00000000-0005-0000-0000-00008F620000}"/>
    <cellStyle name="Comma 18 3 6 2" xfId="42694" xr:uid="{00000000-0005-0000-0000-000090620000}"/>
    <cellStyle name="Comma 18 3 6 3" xfId="29374" xr:uid="{00000000-0005-0000-0000-000091620000}"/>
    <cellStyle name="Comma 18 3 7" xfId="23199" xr:uid="{00000000-0005-0000-0000-000092620000}"/>
    <cellStyle name="Comma 18 3 8" xfId="36521" xr:uid="{00000000-0005-0000-0000-000093620000}"/>
    <cellStyle name="Comma 18 3 9" xfId="16067" xr:uid="{00000000-0005-0000-0000-000094620000}"/>
    <cellStyle name="Comma 18 4" xfId="3307" xr:uid="{00000000-0005-0000-0000-000095620000}"/>
    <cellStyle name="Comma 18 4 2" xfId="4831" xr:uid="{00000000-0005-0000-0000-000096620000}"/>
    <cellStyle name="Comma 18 4 2 2" xfId="12296" xr:uid="{00000000-0005-0000-0000-000097620000}"/>
    <cellStyle name="Comma 18 4 2 2 2" xfId="46455" xr:uid="{00000000-0005-0000-0000-000098620000}"/>
    <cellStyle name="Comma 18 4 2 2 3" xfId="33135" xr:uid="{00000000-0005-0000-0000-000099620000}"/>
    <cellStyle name="Comma 18 4 2 3" xfId="25682" xr:uid="{00000000-0005-0000-0000-00009A620000}"/>
    <cellStyle name="Comma 18 4 2 4" xfId="39004" xr:uid="{00000000-0005-0000-0000-00009B620000}"/>
    <cellStyle name="Comma 18 4 2 5" xfId="19828" xr:uid="{00000000-0005-0000-0000-00009C620000}"/>
    <cellStyle name="Comma 18 4 3" xfId="6374" xr:uid="{00000000-0005-0000-0000-00009D620000}"/>
    <cellStyle name="Comma 18 4 3 2" xfId="13839" xr:uid="{00000000-0005-0000-0000-00009E620000}"/>
    <cellStyle name="Comma 18 4 3 2 2" xfId="47998" xr:uid="{00000000-0005-0000-0000-00009F620000}"/>
    <cellStyle name="Comma 18 4 3 2 3" xfId="34678" xr:uid="{00000000-0005-0000-0000-0000A0620000}"/>
    <cellStyle name="Comma 18 4 3 3" xfId="27225" xr:uid="{00000000-0005-0000-0000-0000A1620000}"/>
    <cellStyle name="Comma 18 4 3 4" xfId="40547" xr:uid="{00000000-0005-0000-0000-0000A2620000}"/>
    <cellStyle name="Comma 18 4 3 5" xfId="21371" xr:uid="{00000000-0005-0000-0000-0000A3620000}"/>
    <cellStyle name="Comma 18 4 4" xfId="10772" xr:uid="{00000000-0005-0000-0000-0000A4620000}"/>
    <cellStyle name="Comma 18 4 4 2" xfId="31612" xr:uid="{00000000-0005-0000-0000-0000A5620000}"/>
    <cellStyle name="Comma 18 4 4 3" xfId="44932" xr:uid="{00000000-0005-0000-0000-0000A6620000}"/>
    <cellStyle name="Comma 18 4 4 4" xfId="18305" xr:uid="{00000000-0005-0000-0000-0000A7620000}"/>
    <cellStyle name="Comma 18 4 5" xfId="7988" xr:uid="{00000000-0005-0000-0000-0000A8620000}"/>
    <cellStyle name="Comma 18 4 5 2" xfId="42159" xr:uid="{00000000-0005-0000-0000-0000A9620000}"/>
    <cellStyle name="Comma 18 4 5 3" xfId="28839" xr:uid="{00000000-0005-0000-0000-0000AA620000}"/>
    <cellStyle name="Comma 18 4 6" xfId="24159" xr:uid="{00000000-0005-0000-0000-0000AB620000}"/>
    <cellStyle name="Comma 18 4 7" xfId="37481" xr:uid="{00000000-0005-0000-0000-0000AC620000}"/>
    <cellStyle name="Comma 18 4 8" xfId="15532" xr:uid="{00000000-0005-0000-0000-0000AD620000}"/>
    <cellStyle name="Comma 18 5" xfId="2660" xr:uid="{00000000-0005-0000-0000-0000AE620000}"/>
    <cellStyle name="Comma 18 5 2" xfId="10167" xr:uid="{00000000-0005-0000-0000-0000AF620000}"/>
    <cellStyle name="Comma 18 5 2 2" xfId="44327" xr:uid="{00000000-0005-0000-0000-0000B0620000}"/>
    <cellStyle name="Comma 18 5 2 3" xfId="31007" xr:uid="{00000000-0005-0000-0000-0000B1620000}"/>
    <cellStyle name="Comma 18 5 3" xfId="23554" xr:uid="{00000000-0005-0000-0000-0000B2620000}"/>
    <cellStyle name="Comma 18 5 4" xfId="36876" xr:uid="{00000000-0005-0000-0000-0000B3620000}"/>
    <cellStyle name="Comma 18 5 5" xfId="17700" xr:uid="{00000000-0005-0000-0000-0000B4620000}"/>
    <cellStyle name="Comma 18 6" xfId="4219" xr:uid="{00000000-0005-0000-0000-0000B5620000}"/>
    <cellStyle name="Comma 18 6 2" xfId="11684" xr:uid="{00000000-0005-0000-0000-0000B6620000}"/>
    <cellStyle name="Comma 18 6 2 2" xfId="45843" xr:uid="{00000000-0005-0000-0000-0000B7620000}"/>
    <cellStyle name="Comma 18 6 2 3" xfId="32523" xr:uid="{00000000-0005-0000-0000-0000B8620000}"/>
    <cellStyle name="Comma 18 6 3" xfId="25070" xr:uid="{00000000-0005-0000-0000-0000B9620000}"/>
    <cellStyle name="Comma 18 6 4" xfId="38392" xr:uid="{00000000-0005-0000-0000-0000BA620000}"/>
    <cellStyle name="Comma 18 6 5" xfId="19216" xr:uid="{00000000-0005-0000-0000-0000BB620000}"/>
    <cellStyle name="Comma 18 7" xfId="5750" xr:uid="{00000000-0005-0000-0000-0000BC620000}"/>
    <cellStyle name="Comma 18 7 2" xfId="13215" xr:uid="{00000000-0005-0000-0000-0000BD620000}"/>
    <cellStyle name="Comma 18 7 2 2" xfId="47374" xr:uid="{00000000-0005-0000-0000-0000BE620000}"/>
    <cellStyle name="Comma 18 7 2 3" xfId="34054" xr:uid="{00000000-0005-0000-0000-0000BF620000}"/>
    <cellStyle name="Comma 18 7 3" xfId="26601" xr:uid="{00000000-0005-0000-0000-0000C0620000}"/>
    <cellStyle name="Comma 18 7 4" xfId="39923" xr:uid="{00000000-0005-0000-0000-0000C1620000}"/>
    <cellStyle name="Comma 18 7 5" xfId="20747" xr:uid="{00000000-0005-0000-0000-0000C2620000}"/>
    <cellStyle name="Comma 18 8" xfId="9262" xr:uid="{00000000-0005-0000-0000-0000C3620000}"/>
    <cellStyle name="Comma 18 8 2" xfId="30103" xr:uid="{00000000-0005-0000-0000-0000C4620000}"/>
    <cellStyle name="Comma 18 8 3" xfId="43423" xr:uid="{00000000-0005-0000-0000-0000C5620000}"/>
    <cellStyle name="Comma 18 8 4" xfId="16796" xr:uid="{00000000-0005-0000-0000-0000C6620000}"/>
    <cellStyle name="Comma 18 9" xfId="7376" xr:uid="{00000000-0005-0000-0000-0000C7620000}"/>
    <cellStyle name="Comma 18 9 2" xfId="41547" xr:uid="{00000000-0005-0000-0000-0000C8620000}"/>
    <cellStyle name="Comma 18 9 3" xfId="28227" xr:uid="{00000000-0005-0000-0000-0000C9620000}"/>
    <cellStyle name="Comma 19" xfId="2015" xr:uid="{00000000-0005-0000-0000-0000CA620000}"/>
    <cellStyle name="Comma 19 10" xfId="36233" xr:uid="{00000000-0005-0000-0000-0000CB620000}"/>
    <cellStyle name="Comma 19 11" xfId="14941" xr:uid="{00000000-0005-0000-0000-0000CC620000}"/>
    <cellStyle name="Comma 19 2" xfId="2325" xr:uid="{00000000-0005-0000-0000-0000CD620000}"/>
    <cellStyle name="Comma 19 2 2" xfId="3863" xr:uid="{00000000-0005-0000-0000-0000CE620000}"/>
    <cellStyle name="Comma 19 2 2 2" xfId="11328" xr:uid="{00000000-0005-0000-0000-0000CF620000}"/>
    <cellStyle name="Comma 19 2 2 2 2" xfId="45488" xr:uid="{00000000-0005-0000-0000-0000D0620000}"/>
    <cellStyle name="Comma 19 2 2 2 3" xfId="32168" xr:uid="{00000000-0005-0000-0000-0000D1620000}"/>
    <cellStyle name="Comma 19 2 2 3" xfId="24715" xr:uid="{00000000-0005-0000-0000-0000D2620000}"/>
    <cellStyle name="Comma 19 2 2 4" xfId="38037" xr:uid="{00000000-0005-0000-0000-0000D3620000}"/>
    <cellStyle name="Comma 19 2 2 5" xfId="18861" xr:uid="{00000000-0005-0000-0000-0000D4620000}"/>
    <cellStyle name="Comma 19 2 3" xfId="5387" xr:uid="{00000000-0005-0000-0000-0000D5620000}"/>
    <cellStyle name="Comma 19 2 3 2" xfId="12852" xr:uid="{00000000-0005-0000-0000-0000D6620000}"/>
    <cellStyle name="Comma 19 2 3 2 2" xfId="47011" xr:uid="{00000000-0005-0000-0000-0000D7620000}"/>
    <cellStyle name="Comma 19 2 3 2 3" xfId="33691" xr:uid="{00000000-0005-0000-0000-0000D8620000}"/>
    <cellStyle name="Comma 19 2 3 3" xfId="26238" xr:uid="{00000000-0005-0000-0000-0000D9620000}"/>
    <cellStyle name="Comma 19 2 3 4" xfId="39560" xr:uid="{00000000-0005-0000-0000-0000DA620000}"/>
    <cellStyle name="Comma 19 2 3 5" xfId="20384" xr:uid="{00000000-0005-0000-0000-0000DB620000}"/>
    <cellStyle name="Comma 19 2 4" xfId="6930" xr:uid="{00000000-0005-0000-0000-0000DC620000}"/>
    <cellStyle name="Comma 19 2 4 2" xfId="14395" xr:uid="{00000000-0005-0000-0000-0000DD620000}"/>
    <cellStyle name="Comma 19 2 4 2 2" xfId="48554" xr:uid="{00000000-0005-0000-0000-0000DE620000}"/>
    <cellStyle name="Comma 19 2 4 2 3" xfId="35234" xr:uid="{00000000-0005-0000-0000-0000DF620000}"/>
    <cellStyle name="Comma 19 2 4 3" xfId="27781" xr:uid="{00000000-0005-0000-0000-0000E0620000}"/>
    <cellStyle name="Comma 19 2 4 4" xfId="41103" xr:uid="{00000000-0005-0000-0000-0000E1620000}"/>
    <cellStyle name="Comma 19 2 4 5" xfId="21927" xr:uid="{00000000-0005-0000-0000-0000E2620000}"/>
    <cellStyle name="Comma 19 2 5" xfId="9832" xr:uid="{00000000-0005-0000-0000-0000E3620000}"/>
    <cellStyle name="Comma 19 2 5 2" xfId="30673" xr:uid="{00000000-0005-0000-0000-0000E4620000}"/>
    <cellStyle name="Comma 19 2 5 3" xfId="43993" xr:uid="{00000000-0005-0000-0000-0000E5620000}"/>
    <cellStyle name="Comma 19 2 5 4" xfId="17366" xr:uid="{00000000-0005-0000-0000-0000E6620000}"/>
    <cellStyle name="Comma 19 2 6" xfId="8544" xr:uid="{00000000-0005-0000-0000-0000E7620000}"/>
    <cellStyle name="Comma 19 2 6 2" xfId="42715" xr:uid="{00000000-0005-0000-0000-0000E8620000}"/>
    <cellStyle name="Comma 19 2 6 3" xfId="29395" xr:uid="{00000000-0005-0000-0000-0000E9620000}"/>
    <cellStyle name="Comma 19 2 7" xfId="23220" xr:uid="{00000000-0005-0000-0000-0000EA620000}"/>
    <cellStyle name="Comma 19 2 8" xfId="36542" xr:uid="{00000000-0005-0000-0000-0000EB620000}"/>
    <cellStyle name="Comma 19 2 9" xfId="16088" xr:uid="{00000000-0005-0000-0000-0000EC620000}"/>
    <cellStyle name="Comma 19 3" xfId="3568" xr:uid="{00000000-0005-0000-0000-0000ED620000}"/>
    <cellStyle name="Comma 19 3 2" xfId="5092" xr:uid="{00000000-0005-0000-0000-0000EE620000}"/>
    <cellStyle name="Comma 19 3 2 2" xfId="12557" xr:uid="{00000000-0005-0000-0000-0000EF620000}"/>
    <cellStyle name="Comma 19 3 2 2 2" xfId="46716" xr:uid="{00000000-0005-0000-0000-0000F0620000}"/>
    <cellStyle name="Comma 19 3 2 2 3" xfId="33396" xr:uid="{00000000-0005-0000-0000-0000F1620000}"/>
    <cellStyle name="Comma 19 3 2 3" xfId="25943" xr:uid="{00000000-0005-0000-0000-0000F2620000}"/>
    <cellStyle name="Comma 19 3 2 4" xfId="39265" xr:uid="{00000000-0005-0000-0000-0000F3620000}"/>
    <cellStyle name="Comma 19 3 2 5" xfId="20089" xr:uid="{00000000-0005-0000-0000-0000F4620000}"/>
    <cellStyle name="Comma 19 3 3" xfId="6635" xr:uid="{00000000-0005-0000-0000-0000F5620000}"/>
    <cellStyle name="Comma 19 3 3 2" xfId="14100" xr:uid="{00000000-0005-0000-0000-0000F6620000}"/>
    <cellStyle name="Comma 19 3 3 2 2" xfId="48259" xr:uid="{00000000-0005-0000-0000-0000F7620000}"/>
    <cellStyle name="Comma 19 3 3 2 3" xfId="34939" xr:uid="{00000000-0005-0000-0000-0000F8620000}"/>
    <cellStyle name="Comma 19 3 3 3" xfId="27486" xr:uid="{00000000-0005-0000-0000-0000F9620000}"/>
    <cellStyle name="Comma 19 3 3 4" xfId="40808" xr:uid="{00000000-0005-0000-0000-0000FA620000}"/>
    <cellStyle name="Comma 19 3 3 5" xfId="21632" xr:uid="{00000000-0005-0000-0000-0000FB620000}"/>
    <cellStyle name="Comma 19 3 4" xfId="11033" xr:uid="{00000000-0005-0000-0000-0000FC620000}"/>
    <cellStyle name="Comma 19 3 4 2" xfId="31873" xr:uid="{00000000-0005-0000-0000-0000FD620000}"/>
    <cellStyle name="Comma 19 3 4 3" xfId="45193" xr:uid="{00000000-0005-0000-0000-0000FE620000}"/>
    <cellStyle name="Comma 19 3 4 4" xfId="18566" xr:uid="{00000000-0005-0000-0000-0000FF620000}"/>
    <cellStyle name="Comma 19 3 5" xfId="8249" xr:uid="{00000000-0005-0000-0000-000000630000}"/>
    <cellStyle name="Comma 19 3 5 2" xfId="42420" xr:uid="{00000000-0005-0000-0000-000001630000}"/>
    <cellStyle name="Comma 19 3 5 3" xfId="29100" xr:uid="{00000000-0005-0000-0000-000002630000}"/>
    <cellStyle name="Comma 19 3 6" xfId="24420" xr:uid="{00000000-0005-0000-0000-000003630000}"/>
    <cellStyle name="Comma 19 3 7" xfId="37742" xr:uid="{00000000-0005-0000-0000-000004630000}"/>
    <cellStyle name="Comma 19 3 8" xfId="15793" xr:uid="{00000000-0005-0000-0000-000005630000}"/>
    <cellStyle name="Comma 19 4" xfId="2681" xr:uid="{00000000-0005-0000-0000-000006630000}"/>
    <cellStyle name="Comma 19 4 2" xfId="10188" xr:uid="{00000000-0005-0000-0000-000007630000}"/>
    <cellStyle name="Comma 19 4 2 2" xfId="44348" xr:uid="{00000000-0005-0000-0000-000008630000}"/>
    <cellStyle name="Comma 19 4 2 3" xfId="31028" xr:uid="{00000000-0005-0000-0000-000009630000}"/>
    <cellStyle name="Comma 19 4 3" xfId="23575" xr:uid="{00000000-0005-0000-0000-00000A630000}"/>
    <cellStyle name="Comma 19 4 4" xfId="36897" xr:uid="{00000000-0005-0000-0000-00000B630000}"/>
    <cellStyle name="Comma 19 4 5" xfId="17721" xr:uid="{00000000-0005-0000-0000-00000C630000}"/>
    <cellStyle name="Comma 19 5" xfId="4240" xr:uid="{00000000-0005-0000-0000-00000D630000}"/>
    <cellStyle name="Comma 19 5 2" xfId="11705" xr:uid="{00000000-0005-0000-0000-00000E630000}"/>
    <cellStyle name="Comma 19 5 2 2" xfId="45864" xr:uid="{00000000-0005-0000-0000-00000F630000}"/>
    <cellStyle name="Comma 19 5 2 3" xfId="32544" xr:uid="{00000000-0005-0000-0000-000010630000}"/>
    <cellStyle name="Comma 19 5 3" xfId="25091" xr:uid="{00000000-0005-0000-0000-000011630000}"/>
    <cellStyle name="Comma 19 5 4" xfId="38413" xr:uid="{00000000-0005-0000-0000-000012630000}"/>
    <cellStyle name="Comma 19 5 5" xfId="19237" xr:uid="{00000000-0005-0000-0000-000013630000}"/>
    <cellStyle name="Comma 19 6" xfId="5771" xr:uid="{00000000-0005-0000-0000-000014630000}"/>
    <cellStyle name="Comma 19 6 2" xfId="13236" xr:uid="{00000000-0005-0000-0000-000015630000}"/>
    <cellStyle name="Comma 19 6 2 2" xfId="47395" xr:uid="{00000000-0005-0000-0000-000016630000}"/>
    <cellStyle name="Comma 19 6 2 3" xfId="34075" xr:uid="{00000000-0005-0000-0000-000017630000}"/>
    <cellStyle name="Comma 19 6 3" xfId="26622" xr:uid="{00000000-0005-0000-0000-000018630000}"/>
    <cellStyle name="Comma 19 6 4" xfId="39944" xr:uid="{00000000-0005-0000-0000-000019630000}"/>
    <cellStyle name="Comma 19 6 5" xfId="20768" xr:uid="{00000000-0005-0000-0000-00001A630000}"/>
    <cellStyle name="Comma 19 7" xfId="9523" xr:uid="{00000000-0005-0000-0000-00001B630000}"/>
    <cellStyle name="Comma 19 7 2" xfId="30364" xr:uid="{00000000-0005-0000-0000-00001C630000}"/>
    <cellStyle name="Comma 19 7 3" xfId="43684" xr:uid="{00000000-0005-0000-0000-00001D630000}"/>
    <cellStyle name="Comma 19 7 4" xfId="17057" xr:uid="{00000000-0005-0000-0000-00001E630000}"/>
    <cellStyle name="Comma 19 8" xfId="7397" xr:uid="{00000000-0005-0000-0000-00001F630000}"/>
    <cellStyle name="Comma 19 8 2" xfId="41568" xr:uid="{00000000-0005-0000-0000-000020630000}"/>
    <cellStyle name="Comma 19 8 3" xfId="28248" xr:uid="{00000000-0005-0000-0000-000021630000}"/>
    <cellStyle name="Comma 19 9" xfId="22911" xr:uid="{00000000-0005-0000-0000-000022630000}"/>
    <cellStyle name="Comma 2" xfId="2" xr:uid="{00000000-0005-0000-0000-000023630000}"/>
    <cellStyle name="Comma 2 2" xfId="83" xr:uid="{00000000-0005-0000-0000-000024630000}"/>
    <cellStyle name="Comma 2 2 2" xfId="914" xr:uid="{00000000-0005-0000-0000-000025630000}"/>
    <cellStyle name="Comma 2 2 2 2" xfId="1709" xr:uid="{00000000-0005-0000-0000-000026630000}"/>
    <cellStyle name="Comma 2 2 3" xfId="616" xr:uid="{00000000-0005-0000-0000-000027630000}"/>
    <cellStyle name="Comma 2 2 4" xfId="1374" xr:uid="{00000000-0005-0000-0000-000028630000}"/>
    <cellStyle name="Comma 2 3" xfId="132" xr:uid="{00000000-0005-0000-0000-000029630000}"/>
    <cellStyle name="Comma 2 3 2" xfId="1148" xr:uid="{00000000-0005-0000-0000-00002A630000}"/>
    <cellStyle name="Comma 2 3 3" xfId="1405" xr:uid="{00000000-0005-0000-0000-00002B630000}"/>
    <cellStyle name="Comma 2 4" xfId="505" xr:uid="{00000000-0005-0000-0000-00002C630000}"/>
    <cellStyle name="Comma 2 4 2" xfId="913" xr:uid="{00000000-0005-0000-0000-00002D630000}"/>
    <cellStyle name="Comma 2 4 3" xfId="1569" xr:uid="{00000000-0005-0000-0000-00002E630000}"/>
    <cellStyle name="Comma 2 5" xfId="73" xr:uid="{00000000-0005-0000-0000-00002F630000}"/>
    <cellStyle name="Comma 2 5 2" xfId="979" xr:uid="{00000000-0005-0000-0000-000030630000}"/>
    <cellStyle name="Comma 2 5 3" xfId="2940" xr:uid="{00000000-0005-0000-0000-000031630000}"/>
    <cellStyle name="Comma 2 6" xfId="1366" xr:uid="{00000000-0005-0000-0000-000032630000}"/>
    <cellStyle name="Comma 2 7" xfId="3013" xr:uid="{00000000-0005-0000-0000-000033630000}"/>
    <cellStyle name="Comma 2_Dialog Nov18" xfId="763" xr:uid="{00000000-0005-0000-0000-000034630000}"/>
    <cellStyle name="Comma 20" xfId="2038" xr:uid="{00000000-0005-0000-0000-000035630000}"/>
    <cellStyle name="Comma 20 10" xfId="36256" xr:uid="{00000000-0005-0000-0000-000036630000}"/>
    <cellStyle name="Comma 20 11" xfId="14964" xr:uid="{00000000-0005-0000-0000-000037630000}"/>
    <cellStyle name="Comma 20 2" xfId="2348" xr:uid="{00000000-0005-0000-0000-000038630000}"/>
    <cellStyle name="Comma 20 2 2" xfId="3886" xr:uid="{00000000-0005-0000-0000-000039630000}"/>
    <cellStyle name="Comma 20 2 2 2" xfId="11351" xr:uid="{00000000-0005-0000-0000-00003A630000}"/>
    <cellStyle name="Comma 20 2 2 2 2" xfId="45511" xr:uid="{00000000-0005-0000-0000-00003B630000}"/>
    <cellStyle name="Comma 20 2 2 2 3" xfId="32191" xr:uid="{00000000-0005-0000-0000-00003C630000}"/>
    <cellStyle name="Comma 20 2 2 3" xfId="24738" xr:uid="{00000000-0005-0000-0000-00003D630000}"/>
    <cellStyle name="Comma 20 2 2 4" xfId="38060" xr:uid="{00000000-0005-0000-0000-00003E630000}"/>
    <cellStyle name="Comma 20 2 2 5" xfId="18884" xr:uid="{00000000-0005-0000-0000-00003F630000}"/>
    <cellStyle name="Comma 20 2 3" xfId="5410" xr:uid="{00000000-0005-0000-0000-000040630000}"/>
    <cellStyle name="Comma 20 2 3 2" xfId="12875" xr:uid="{00000000-0005-0000-0000-000041630000}"/>
    <cellStyle name="Comma 20 2 3 2 2" xfId="47034" xr:uid="{00000000-0005-0000-0000-000042630000}"/>
    <cellStyle name="Comma 20 2 3 2 3" xfId="33714" xr:uid="{00000000-0005-0000-0000-000043630000}"/>
    <cellStyle name="Comma 20 2 3 3" xfId="26261" xr:uid="{00000000-0005-0000-0000-000044630000}"/>
    <cellStyle name="Comma 20 2 3 4" xfId="39583" xr:uid="{00000000-0005-0000-0000-000045630000}"/>
    <cellStyle name="Comma 20 2 3 5" xfId="20407" xr:uid="{00000000-0005-0000-0000-000046630000}"/>
    <cellStyle name="Comma 20 2 4" xfId="6953" xr:uid="{00000000-0005-0000-0000-000047630000}"/>
    <cellStyle name="Comma 20 2 4 2" xfId="14418" xr:uid="{00000000-0005-0000-0000-000048630000}"/>
    <cellStyle name="Comma 20 2 4 2 2" xfId="48577" xr:uid="{00000000-0005-0000-0000-000049630000}"/>
    <cellStyle name="Comma 20 2 4 2 3" xfId="35257" xr:uid="{00000000-0005-0000-0000-00004A630000}"/>
    <cellStyle name="Comma 20 2 4 3" xfId="27804" xr:uid="{00000000-0005-0000-0000-00004B630000}"/>
    <cellStyle name="Comma 20 2 4 4" xfId="41126" xr:uid="{00000000-0005-0000-0000-00004C630000}"/>
    <cellStyle name="Comma 20 2 4 5" xfId="21950" xr:uid="{00000000-0005-0000-0000-00004D630000}"/>
    <cellStyle name="Comma 20 2 5" xfId="9855" xr:uid="{00000000-0005-0000-0000-00004E630000}"/>
    <cellStyle name="Comma 20 2 5 2" xfId="30696" xr:uid="{00000000-0005-0000-0000-00004F630000}"/>
    <cellStyle name="Comma 20 2 5 3" xfId="44016" xr:uid="{00000000-0005-0000-0000-000050630000}"/>
    <cellStyle name="Comma 20 2 5 4" xfId="17389" xr:uid="{00000000-0005-0000-0000-000051630000}"/>
    <cellStyle name="Comma 20 2 6" xfId="8567" xr:uid="{00000000-0005-0000-0000-000052630000}"/>
    <cellStyle name="Comma 20 2 6 2" xfId="42738" xr:uid="{00000000-0005-0000-0000-000053630000}"/>
    <cellStyle name="Comma 20 2 6 3" xfId="29418" xr:uid="{00000000-0005-0000-0000-000054630000}"/>
    <cellStyle name="Comma 20 2 7" xfId="23243" xr:uid="{00000000-0005-0000-0000-000055630000}"/>
    <cellStyle name="Comma 20 2 8" xfId="36565" xr:uid="{00000000-0005-0000-0000-000056630000}"/>
    <cellStyle name="Comma 20 2 9" xfId="16111" xr:uid="{00000000-0005-0000-0000-000057630000}"/>
    <cellStyle name="Comma 20 3" xfId="3591" xr:uid="{00000000-0005-0000-0000-000058630000}"/>
    <cellStyle name="Comma 20 3 2" xfId="5115" xr:uid="{00000000-0005-0000-0000-000059630000}"/>
    <cellStyle name="Comma 20 3 2 2" xfId="12580" xr:uid="{00000000-0005-0000-0000-00005A630000}"/>
    <cellStyle name="Comma 20 3 2 2 2" xfId="46739" xr:uid="{00000000-0005-0000-0000-00005B630000}"/>
    <cellStyle name="Comma 20 3 2 2 3" xfId="33419" xr:uid="{00000000-0005-0000-0000-00005C630000}"/>
    <cellStyle name="Comma 20 3 2 3" xfId="25966" xr:uid="{00000000-0005-0000-0000-00005D630000}"/>
    <cellStyle name="Comma 20 3 2 4" xfId="39288" xr:uid="{00000000-0005-0000-0000-00005E630000}"/>
    <cellStyle name="Comma 20 3 2 5" xfId="20112" xr:uid="{00000000-0005-0000-0000-00005F630000}"/>
    <cellStyle name="Comma 20 3 3" xfId="6658" xr:uid="{00000000-0005-0000-0000-000060630000}"/>
    <cellStyle name="Comma 20 3 3 2" xfId="14123" xr:uid="{00000000-0005-0000-0000-000061630000}"/>
    <cellStyle name="Comma 20 3 3 2 2" xfId="48282" xr:uid="{00000000-0005-0000-0000-000062630000}"/>
    <cellStyle name="Comma 20 3 3 2 3" xfId="34962" xr:uid="{00000000-0005-0000-0000-000063630000}"/>
    <cellStyle name="Comma 20 3 3 3" xfId="27509" xr:uid="{00000000-0005-0000-0000-000064630000}"/>
    <cellStyle name="Comma 20 3 3 4" xfId="40831" xr:uid="{00000000-0005-0000-0000-000065630000}"/>
    <cellStyle name="Comma 20 3 3 5" xfId="21655" xr:uid="{00000000-0005-0000-0000-000066630000}"/>
    <cellStyle name="Comma 20 3 4" xfId="11056" xr:uid="{00000000-0005-0000-0000-000067630000}"/>
    <cellStyle name="Comma 20 3 4 2" xfId="31896" xr:uid="{00000000-0005-0000-0000-000068630000}"/>
    <cellStyle name="Comma 20 3 4 3" xfId="45216" xr:uid="{00000000-0005-0000-0000-000069630000}"/>
    <cellStyle name="Comma 20 3 4 4" xfId="18589" xr:uid="{00000000-0005-0000-0000-00006A630000}"/>
    <cellStyle name="Comma 20 3 5" xfId="8272" xr:uid="{00000000-0005-0000-0000-00006B630000}"/>
    <cellStyle name="Comma 20 3 5 2" xfId="42443" xr:uid="{00000000-0005-0000-0000-00006C630000}"/>
    <cellStyle name="Comma 20 3 5 3" xfId="29123" xr:uid="{00000000-0005-0000-0000-00006D630000}"/>
    <cellStyle name="Comma 20 3 6" xfId="24443" xr:uid="{00000000-0005-0000-0000-00006E630000}"/>
    <cellStyle name="Comma 20 3 7" xfId="37765" xr:uid="{00000000-0005-0000-0000-00006F630000}"/>
    <cellStyle name="Comma 20 3 8" xfId="15816" xr:uid="{00000000-0005-0000-0000-000070630000}"/>
    <cellStyle name="Comma 20 4" xfId="2704" xr:uid="{00000000-0005-0000-0000-000071630000}"/>
    <cellStyle name="Comma 20 4 2" xfId="10211" xr:uid="{00000000-0005-0000-0000-000072630000}"/>
    <cellStyle name="Comma 20 4 2 2" xfId="44371" xr:uid="{00000000-0005-0000-0000-000073630000}"/>
    <cellStyle name="Comma 20 4 2 3" xfId="31051" xr:uid="{00000000-0005-0000-0000-000074630000}"/>
    <cellStyle name="Comma 20 4 3" xfId="23598" xr:uid="{00000000-0005-0000-0000-000075630000}"/>
    <cellStyle name="Comma 20 4 4" xfId="36920" xr:uid="{00000000-0005-0000-0000-000076630000}"/>
    <cellStyle name="Comma 20 4 5" xfId="17744" xr:uid="{00000000-0005-0000-0000-000077630000}"/>
    <cellStyle name="Comma 20 5" xfId="4263" xr:uid="{00000000-0005-0000-0000-000078630000}"/>
    <cellStyle name="Comma 20 5 2" xfId="11728" xr:uid="{00000000-0005-0000-0000-000079630000}"/>
    <cellStyle name="Comma 20 5 2 2" xfId="45887" xr:uid="{00000000-0005-0000-0000-00007A630000}"/>
    <cellStyle name="Comma 20 5 2 3" xfId="32567" xr:uid="{00000000-0005-0000-0000-00007B630000}"/>
    <cellStyle name="Comma 20 5 3" xfId="25114" xr:uid="{00000000-0005-0000-0000-00007C630000}"/>
    <cellStyle name="Comma 20 5 4" xfId="38436" xr:uid="{00000000-0005-0000-0000-00007D630000}"/>
    <cellStyle name="Comma 20 5 5" xfId="19260" xr:uid="{00000000-0005-0000-0000-00007E630000}"/>
    <cellStyle name="Comma 20 6" xfId="5794" xr:uid="{00000000-0005-0000-0000-00007F630000}"/>
    <cellStyle name="Comma 20 6 2" xfId="13259" xr:uid="{00000000-0005-0000-0000-000080630000}"/>
    <cellStyle name="Comma 20 6 2 2" xfId="47418" xr:uid="{00000000-0005-0000-0000-000081630000}"/>
    <cellStyle name="Comma 20 6 2 3" xfId="34098" xr:uid="{00000000-0005-0000-0000-000082630000}"/>
    <cellStyle name="Comma 20 6 3" xfId="26645" xr:uid="{00000000-0005-0000-0000-000083630000}"/>
    <cellStyle name="Comma 20 6 4" xfId="39967" xr:uid="{00000000-0005-0000-0000-000084630000}"/>
    <cellStyle name="Comma 20 6 5" xfId="20791" xr:uid="{00000000-0005-0000-0000-000085630000}"/>
    <cellStyle name="Comma 20 7" xfId="9546" xr:uid="{00000000-0005-0000-0000-000086630000}"/>
    <cellStyle name="Comma 20 7 2" xfId="30387" xr:uid="{00000000-0005-0000-0000-000087630000}"/>
    <cellStyle name="Comma 20 7 3" xfId="43707" xr:uid="{00000000-0005-0000-0000-000088630000}"/>
    <cellStyle name="Comma 20 7 4" xfId="17080" xr:uid="{00000000-0005-0000-0000-000089630000}"/>
    <cellStyle name="Comma 20 8" xfId="7420" xr:uid="{00000000-0005-0000-0000-00008A630000}"/>
    <cellStyle name="Comma 20 8 2" xfId="41591" xr:uid="{00000000-0005-0000-0000-00008B630000}"/>
    <cellStyle name="Comma 20 8 3" xfId="28271" xr:uid="{00000000-0005-0000-0000-00008C630000}"/>
    <cellStyle name="Comma 20 9" xfId="22934" xr:uid="{00000000-0005-0000-0000-00008D630000}"/>
    <cellStyle name="Comma 21" xfId="2042" xr:uid="{00000000-0005-0000-0000-00008E630000}"/>
    <cellStyle name="Comma 21 10" xfId="36260" xr:uid="{00000000-0005-0000-0000-00008F630000}"/>
    <cellStyle name="Comma 21 11" xfId="14968" xr:uid="{00000000-0005-0000-0000-000090630000}"/>
    <cellStyle name="Comma 21 2" xfId="2352" xr:uid="{00000000-0005-0000-0000-000091630000}"/>
    <cellStyle name="Comma 21 2 2" xfId="3890" xr:uid="{00000000-0005-0000-0000-000092630000}"/>
    <cellStyle name="Comma 21 2 2 2" xfId="11355" xr:uid="{00000000-0005-0000-0000-000093630000}"/>
    <cellStyle name="Comma 21 2 2 2 2" xfId="45515" xr:uid="{00000000-0005-0000-0000-000094630000}"/>
    <cellStyle name="Comma 21 2 2 2 3" xfId="32195" xr:uid="{00000000-0005-0000-0000-000095630000}"/>
    <cellStyle name="Comma 21 2 2 3" xfId="24742" xr:uid="{00000000-0005-0000-0000-000096630000}"/>
    <cellStyle name="Comma 21 2 2 4" xfId="38064" xr:uid="{00000000-0005-0000-0000-000097630000}"/>
    <cellStyle name="Comma 21 2 2 5" xfId="18888" xr:uid="{00000000-0005-0000-0000-000098630000}"/>
    <cellStyle name="Comma 21 2 3" xfId="5414" xr:uid="{00000000-0005-0000-0000-000099630000}"/>
    <cellStyle name="Comma 21 2 3 2" xfId="12879" xr:uid="{00000000-0005-0000-0000-00009A630000}"/>
    <cellStyle name="Comma 21 2 3 2 2" xfId="47038" xr:uid="{00000000-0005-0000-0000-00009B630000}"/>
    <cellStyle name="Comma 21 2 3 2 3" xfId="33718" xr:uid="{00000000-0005-0000-0000-00009C630000}"/>
    <cellStyle name="Comma 21 2 3 3" xfId="26265" xr:uid="{00000000-0005-0000-0000-00009D630000}"/>
    <cellStyle name="Comma 21 2 3 4" xfId="39587" xr:uid="{00000000-0005-0000-0000-00009E630000}"/>
    <cellStyle name="Comma 21 2 3 5" xfId="20411" xr:uid="{00000000-0005-0000-0000-00009F630000}"/>
    <cellStyle name="Comma 21 2 4" xfId="6957" xr:uid="{00000000-0005-0000-0000-0000A0630000}"/>
    <cellStyle name="Comma 21 2 4 2" xfId="14422" xr:uid="{00000000-0005-0000-0000-0000A1630000}"/>
    <cellStyle name="Comma 21 2 4 2 2" xfId="48581" xr:uid="{00000000-0005-0000-0000-0000A2630000}"/>
    <cellStyle name="Comma 21 2 4 2 3" xfId="35261" xr:uid="{00000000-0005-0000-0000-0000A3630000}"/>
    <cellStyle name="Comma 21 2 4 3" xfId="27808" xr:uid="{00000000-0005-0000-0000-0000A4630000}"/>
    <cellStyle name="Comma 21 2 4 4" xfId="41130" xr:uid="{00000000-0005-0000-0000-0000A5630000}"/>
    <cellStyle name="Comma 21 2 4 5" xfId="21954" xr:uid="{00000000-0005-0000-0000-0000A6630000}"/>
    <cellStyle name="Comma 21 2 5" xfId="9859" xr:uid="{00000000-0005-0000-0000-0000A7630000}"/>
    <cellStyle name="Comma 21 2 5 2" xfId="30700" xr:uid="{00000000-0005-0000-0000-0000A8630000}"/>
    <cellStyle name="Comma 21 2 5 3" xfId="44020" xr:uid="{00000000-0005-0000-0000-0000A9630000}"/>
    <cellStyle name="Comma 21 2 5 4" xfId="17393" xr:uid="{00000000-0005-0000-0000-0000AA630000}"/>
    <cellStyle name="Comma 21 2 6" xfId="8571" xr:uid="{00000000-0005-0000-0000-0000AB630000}"/>
    <cellStyle name="Comma 21 2 6 2" xfId="42742" xr:uid="{00000000-0005-0000-0000-0000AC630000}"/>
    <cellStyle name="Comma 21 2 6 3" xfId="29422" xr:uid="{00000000-0005-0000-0000-0000AD630000}"/>
    <cellStyle name="Comma 21 2 7" xfId="23247" xr:uid="{00000000-0005-0000-0000-0000AE630000}"/>
    <cellStyle name="Comma 21 2 8" xfId="36569" xr:uid="{00000000-0005-0000-0000-0000AF630000}"/>
    <cellStyle name="Comma 21 2 9" xfId="16115" xr:uid="{00000000-0005-0000-0000-0000B0630000}"/>
    <cellStyle name="Comma 21 3" xfId="3595" xr:uid="{00000000-0005-0000-0000-0000B1630000}"/>
    <cellStyle name="Comma 21 3 2" xfId="5119" xr:uid="{00000000-0005-0000-0000-0000B2630000}"/>
    <cellStyle name="Comma 21 3 2 2" xfId="12584" xr:uid="{00000000-0005-0000-0000-0000B3630000}"/>
    <cellStyle name="Comma 21 3 2 2 2" xfId="46743" xr:uid="{00000000-0005-0000-0000-0000B4630000}"/>
    <cellStyle name="Comma 21 3 2 2 3" xfId="33423" xr:uid="{00000000-0005-0000-0000-0000B5630000}"/>
    <cellStyle name="Comma 21 3 2 3" xfId="25970" xr:uid="{00000000-0005-0000-0000-0000B6630000}"/>
    <cellStyle name="Comma 21 3 2 4" xfId="39292" xr:uid="{00000000-0005-0000-0000-0000B7630000}"/>
    <cellStyle name="Comma 21 3 2 5" xfId="20116" xr:uid="{00000000-0005-0000-0000-0000B8630000}"/>
    <cellStyle name="Comma 21 3 3" xfId="6662" xr:uid="{00000000-0005-0000-0000-0000B9630000}"/>
    <cellStyle name="Comma 21 3 3 2" xfId="14127" xr:uid="{00000000-0005-0000-0000-0000BA630000}"/>
    <cellStyle name="Comma 21 3 3 2 2" xfId="48286" xr:uid="{00000000-0005-0000-0000-0000BB630000}"/>
    <cellStyle name="Comma 21 3 3 2 3" xfId="34966" xr:uid="{00000000-0005-0000-0000-0000BC630000}"/>
    <cellStyle name="Comma 21 3 3 3" xfId="27513" xr:uid="{00000000-0005-0000-0000-0000BD630000}"/>
    <cellStyle name="Comma 21 3 3 4" xfId="40835" xr:uid="{00000000-0005-0000-0000-0000BE630000}"/>
    <cellStyle name="Comma 21 3 3 5" xfId="21659" xr:uid="{00000000-0005-0000-0000-0000BF630000}"/>
    <cellStyle name="Comma 21 3 4" xfId="11060" xr:uid="{00000000-0005-0000-0000-0000C0630000}"/>
    <cellStyle name="Comma 21 3 4 2" xfId="31900" xr:uid="{00000000-0005-0000-0000-0000C1630000}"/>
    <cellStyle name="Comma 21 3 4 3" xfId="45220" xr:uid="{00000000-0005-0000-0000-0000C2630000}"/>
    <cellStyle name="Comma 21 3 4 4" xfId="18593" xr:uid="{00000000-0005-0000-0000-0000C3630000}"/>
    <cellStyle name="Comma 21 3 5" xfId="8276" xr:uid="{00000000-0005-0000-0000-0000C4630000}"/>
    <cellStyle name="Comma 21 3 5 2" xfId="42447" xr:uid="{00000000-0005-0000-0000-0000C5630000}"/>
    <cellStyle name="Comma 21 3 5 3" xfId="29127" xr:uid="{00000000-0005-0000-0000-0000C6630000}"/>
    <cellStyle name="Comma 21 3 6" xfId="24447" xr:uid="{00000000-0005-0000-0000-0000C7630000}"/>
    <cellStyle name="Comma 21 3 7" xfId="37769" xr:uid="{00000000-0005-0000-0000-0000C8630000}"/>
    <cellStyle name="Comma 21 3 8" xfId="15820" xr:uid="{00000000-0005-0000-0000-0000C9630000}"/>
    <cellStyle name="Comma 21 4" xfId="2708" xr:uid="{00000000-0005-0000-0000-0000CA630000}"/>
    <cellStyle name="Comma 21 4 2" xfId="10215" xr:uid="{00000000-0005-0000-0000-0000CB630000}"/>
    <cellStyle name="Comma 21 4 2 2" xfId="44375" xr:uid="{00000000-0005-0000-0000-0000CC630000}"/>
    <cellStyle name="Comma 21 4 2 3" xfId="31055" xr:uid="{00000000-0005-0000-0000-0000CD630000}"/>
    <cellStyle name="Comma 21 4 3" xfId="23602" xr:uid="{00000000-0005-0000-0000-0000CE630000}"/>
    <cellStyle name="Comma 21 4 4" xfId="36924" xr:uid="{00000000-0005-0000-0000-0000CF630000}"/>
    <cellStyle name="Comma 21 4 5" xfId="17748" xr:uid="{00000000-0005-0000-0000-0000D0630000}"/>
    <cellStyle name="Comma 21 5" xfId="4267" xr:uid="{00000000-0005-0000-0000-0000D1630000}"/>
    <cellStyle name="Comma 21 5 2" xfId="11732" xr:uid="{00000000-0005-0000-0000-0000D2630000}"/>
    <cellStyle name="Comma 21 5 2 2" xfId="45891" xr:uid="{00000000-0005-0000-0000-0000D3630000}"/>
    <cellStyle name="Comma 21 5 2 3" xfId="32571" xr:uid="{00000000-0005-0000-0000-0000D4630000}"/>
    <cellStyle name="Comma 21 5 3" xfId="25118" xr:uid="{00000000-0005-0000-0000-0000D5630000}"/>
    <cellStyle name="Comma 21 5 4" xfId="38440" xr:uid="{00000000-0005-0000-0000-0000D6630000}"/>
    <cellStyle name="Comma 21 5 5" xfId="19264" xr:uid="{00000000-0005-0000-0000-0000D7630000}"/>
    <cellStyle name="Comma 21 6" xfId="5798" xr:uid="{00000000-0005-0000-0000-0000D8630000}"/>
    <cellStyle name="Comma 21 6 2" xfId="13263" xr:uid="{00000000-0005-0000-0000-0000D9630000}"/>
    <cellStyle name="Comma 21 6 2 2" xfId="47422" xr:uid="{00000000-0005-0000-0000-0000DA630000}"/>
    <cellStyle name="Comma 21 6 2 3" xfId="34102" xr:uid="{00000000-0005-0000-0000-0000DB630000}"/>
    <cellStyle name="Comma 21 6 3" xfId="26649" xr:uid="{00000000-0005-0000-0000-0000DC630000}"/>
    <cellStyle name="Comma 21 6 4" xfId="39971" xr:uid="{00000000-0005-0000-0000-0000DD630000}"/>
    <cellStyle name="Comma 21 6 5" xfId="20795" xr:uid="{00000000-0005-0000-0000-0000DE630000}"/>
    <cellStyle name="Comma 21 7" xfId="9550" xr:uid="{00000000-0005-0000-0000-0000DF630000}"/>
    <cellStyle name="Comma 21 7 2" xfId="30391" xr:uid="{00000000-0005-0000-0000-0000E0630000}"/>
    <cellStyle name="Comma 21 7 3" xfId="43711" xr:uid="{00000000-0005-0000-0000-0000E1630000}"/>
    <cellStyle name="Comma 21 7 4" xfId="17084" xr:uid="{00000000-0005-0000-0000-0000E2630000}"/>
    <cellStyle name="Comma 21 8" xfId="7424" xr:uid="{00000000-0005-0000-0000-0000E3630000}"/>
    <cellStyle name="Comma 21 8 2" xfId="41595" xr:uid="{00000000-0005-0000-0000-0000E4630000}"/>
    <cellStyle name="Comma 21 8 3" xfId="28275" xr:uid="{00000000-0005-0000-0000-0000E5630000}"/>
    <cellStyle name="Comma 21 9" xfId="22938" xr:uid="{00000000-0005-0000-0000-0000E6630000}"/>
    <cellStyle name="Comma 22" xfId="2037" xr:uid="{00000000-0005-0000-0000-0000E7630000}"/>
    <cellStyle name="Comma 22 10" xfId="36255" xr:uid="{00000000-0005-0000-0000-0000E8630000}"/>
    <cellStyle name="Comma 22 11" xfId="14963" xr:uid="{00000000-0005-0000-0000-0000E9630000}"/>
    <cellStyle name="Comma 22 2" xfId="2347" xr:uid="{00000000-0005-0000-0000-0000EA630000}"/>
    <cellStyle name="Comma 22 2 2" xfId="3885" xr:uid="{00000000-0005-0000-0000-0000EB630000}"/>
    <cellStyle name="Comma 22 2 2 2" xfId="11350" xr:uid="{00000000-0005-0000-0000-0000EC630000}"/>
    <cellStyle name="Comma 22 2 2 2 2" xfId="45510" xr:uid="{00000000-0005-0000-0000-0000ED630000}"/>
    <cellStyle name="Comma 22 2 2 2 3" xfId="32190" xr:uid="{00000000-0005-0000-0000-0000EE630000}"/>
    <cellStyle name="Comma 22 2 2 3" xfId="24737" xr:uid="{00000000-0005-0000-0000-0000EF630000}"/>
    <cellStyle name="Comma 22 2 2 4" xfId="38059" xr:uid="{00000000-0005-0000-0000-0000F0630000}"/>
    <cellStyle name="Comma 22 2 2 5" xfId="18883" xr:uid="{00000000-0005-0000-0000-0000F1630000}"/>
    <cellStyle name="Comma 22 2 3" xfId="5409" xr:uid="{00000000-0005-0000-0000-0000F2630000}"/>
    <cellStyle name="Comma 22 2 3 2" xfId="12874" xr:uid="{00000000-0005-0000-0000-0000F3630000}"/>
    <cellStyle name="Comma 22 2 3 2 2" xfId="47033" xr:uid="{00000000-0005-0000-0000-0000F4630000}"/>
    <cellStyle name="Comma 22 2 3 2 3" xfId="33713" xr:uid="{00000000-0005-0000-0000-0000F5630000}"/>
    <cellStyle name="Comma 22 2 3 3" xfId="26260" xr:uid="{00000000-0005-0000-0000-0000F6630000}"/>
    <cellStyle name="Comma 22 2 3 4" xfId="39582" xr:uid="{00000000-0005-0000-0000-0000F7630000}"/>
    <cellStyle name="Comma 22 2 3 5" xfId="20406" xr:uid="{00000000-0005-0000-0000-0000F8630000}"/>
    <cellStyle name="Comma 22 2 4" xfId="6952" xr:uid="{00000000-0005-0000-0000-0000F9630000}"/>
    <cellStyle name="Comma 22 2 4 2" xfId="14417" xr:uid="{00000000-0005-0000-0000-0000FA630000}"/>
    <cellStyle name="Comma 22 2 4 2 2" xfId="48576" xr:uid="{00000000-0005-0000-0000-0000FB630000}"/>
    <cellStyle name="Comma 22 2 4 2 3" xfId="35256" xr:uid="{00000000-0005-0000-0000-0000FC630000}"/>
    <cellStyle name="Comma 22 2 4 3" xfId="27803" xr:uid="{00000000-0005-0000-0000-0000FD630000}"/>
    <cellStyle name="Comma 22 2 4 4" xfId="41125" xr:uid="{00000000-0005-0000-0000-0000FE630000}"/>
    <cellStyle name="Comma 22 2 4 5" xfId="21949" xr:uid="{00000000-0005-0000-0000-0000FF630000}"/>
    <cellStyle name="Comma 22 2 5" xfId="9854" xr:uid="{00000000-0005-0000-0000-000000640000}"/>
    <cellStyle name="Comma 22 2 5 2" xfId="30695" xr:uid="{00000000-0005-0000-0000-000001640000}"/>
    <cellStyle name="Comma 22 2 5 3" xfId="44015" xr:uid="{00000000-0005-0000-0000-000002640000}"/>
    <cellStyle name="Comma 22 2 5 4" xfId="17388" xr:uid="{00000000-0005-0000-0000-000003640000}"/>
    <cellStyle name="Comma 22 2 6" xfId="8566" xr:uid="{00000000-0005-0000-0000-000004640000}"/>
    <cellStyle name="Comma 22 2 6 2" xfId="42737" xr:uid="{00000000-0005-0000-0000-000005640000}"/>
    <cellStyle name="Comma 22 2 6 3" xfId="29417" xr:uid="{00000000-0005-0000-0000-000006640000}"/>
    <cellStyle name="Comma 22 2 7" xfId="23242" xr:uid="{00000000-0005-0000-0000-000007640000}"/>
    <cellStyle name="Comma 22 2 8" xfId="36564" xr:uid="{00000000-0005-0000-0000-000008640000}"/>
    <cellStyle name="Comma 22 2 9" xfId="16110" xr:uid="{00000000-0005-0000-0000-000009640000}"/>
    <cellStyle name="Comma 22 3" xfId="3590" xr:uid="{00000000-0005-0000-0000-00000A640000}"/>
    <cellStyle name="Comma 22 3 2" xfId="5114" xr:uid="{00000000-0005-0000-0000-00000B640000}"/>
    <cellStyle name="Comma 22 3 2 2" xfId="12579" xr:uid="{00000000-0005-0000-0000-00000C640000}"/>
    <cellStyle name="Comma 22 3 2 2 2" xfId="46738" xr:uid="{00000000-0005-0000-0000-00000D640000}"/>
    <cellStyle name="Comma 22 3 2 2 3" xfId="33418" xr:uid="{00000000-0005-0000-0000-00000E640000}"/>
    <cellStyle name="Comma 22 3 2 3" xfId="25965" xr:uid="{00000000-0005-0000-0000-00000F640000}"/>
    <cellStyle name="Comma 22 3 2 4" xfId="39287" xr:uid="{00000000-0005-0000-0000-000010640000}"/>
    <cellStyle name="Comma 22 3 2 5" xfId="20111" xr:uid="{00000000-0005-0000-0000-000011640000}"/>
    <cellStyle name="Comma 22 3 3" xfId="6657" xr:uid="{00000000-0005-0000-0000-000012640000}"/>
    <cellStyle name="Comma 22 3 3 2" xfId="14122" xr:uid="{00000000-0005-0000-0000-000013640000}"/>
    <cellStyle name="Comma 22 3 3 2 2" xfId="48281" xr:uid="{00000000-0005-0000-0000-000014640000}"/>
    <cellStyle name="Comma 22 3 3 2 3" xfId="34961" xr:uid="{00000000-0005-0000-0000-000015640000}"/>
    <cellStyle name="Comma 22 3 3 3" xfId="27508" xr:uid="{00000000-0005-0000-0000-000016640000}"/>
    <cellStyle name="Comma 22 3 3 4" xfId="40830" xr:uid="{00000000-0005-0000-0000-000017640000}"/>
    <cellStyle name="Comma 22 3 3 5" xfId="21654" xr:uid="{00000000-0005-0000-0000-000018640000}"/>
    <cellStyle name="Comma 22 3 4" xfId="11055" xr:uid="{00000000-0005-0000-0000-000019640000}"/>
    <cellStyle name="Comma 22 3 4 2" xfId="31895" xr:uid="{00000000-0005-0000-0000-00001A640000}"/>
    <cellStyle name="Comma 22 3 4 3" xfId="45215" xr:uid="{00000000-0005-0000-0000-00001B640000}"/>
    <cellStyle name="Comma 22 3 4 4" xfId="18588" xr:uid="{00000000-0005-0000-0000-00001C640000}"/>
    <cellStyle name="Comma 22 3 5" xfId="8271" xr:uid="{00000000-0005-0000-0000-00001D640000}"/>
    <cellStyle name="Comma 22 3 5 2" xfId="42442" xr:uid="{00000000-0005-0000-0000-00001E640000}"/>
    <cellStyle name="Comma 22 3 5 3" xfId="29122" xr:uid="{00000000-0005-0000-0000-00001F640000}"/>
    <cellStyle name="Comma 22 3 6" xfId="24442" xr:uid="{00000000-0005-0000-0000-000020640000}"/>
    <cellStyle name="Comma 22 3 7" xfId="37764" xr:uid="{00000000-0005-0000-0000-000021640000}"/>
    <cellStyle name="Comma 22 3 8" xfId="15815" xr:uid="{00000000-0005-0000-0000-000022640000}"/>
    <cellStyle name="Comma 22 4" xfId="2703" xr:uid="{00000000-0005-0000-0000-000023640000}"/>
    <cellStyle name="Comma 22 4 2" xfId="10210" xr:uid="{00000000-0005-0000-0000-000024640000}"/>
    <cellStyle name="Comma 22 4 2 2" xfId="44370" xr:uid="{00000000-0005-0000-0000-000025640000}"/>
    <cellStyle name="Comma 22 4 2 3" xfId="31050" xr:uid="{00000000-0005-0000-0000-000026640000}"/>
    <cellStyle name="Comma 22 4 3" xfId="23597" xr:uid="{00000000-0005-0000-0000-000027640000}"/>
    <cellStyle name="Comma 22 4 4" xfId="36919" xr:uid="{00000000-0005-0000-0000-000028640000}"/>
    <cellStyle name="Comma 22 4 5" xfId="17743" xr:uid="{00000000-0005-0000-0000-000029640000}"/>
    <cellStyle name="Comma 22 5" xfId="4262" xr:uid="{00000000-0005-0000-0000-00002A640000}"/>
    <cellStyle name="Comma 22 5 2" xfId="11727" xr:uid="{00000000-0005-0000-0000-00002B640000}"/>
    <cellStyle name="Comma 22 5 2 2" xfId="45886" xr:uid="{00000000-0005-0000-0000-00002C640000}"/>
    <cellStyle name="Comma 22 5 2 3" xfId="32566" xr:uid="{00000000-0005-0000-0000-00002D640000}"/>
    <cellStyle name="Comma 22 5 3" xfId="25113" xr:uid="{00000000-0005-0000-0000-00002E640000}"/>
    <cellStyle name="Comma 22 5 4" xfId="38435" xr:uid="{00000000-0005-0000-0000-00002F640000}"/>
    <cellStyle name="Comma 22 5 5" xfId="19259" xr:uid="{00000000-0005-0000-0000-000030640000}"/>
    <cellStyle name="Comma 22 6" xfId="5793" xr:uid="{00000000-0005-0000-0000-000031640000}"/>
    <cellStyle name="Comma 22 6 2" xfId="13258" xr:uid="{00000000-0005-0000-0000-000032640000}"/>
    <cellStyle name="Comma 22 6 2 2" xfId="47417" xr:uid="{00000000-0005-0000-0000-000033640000}"/>
    <cellStyle name="Comma 22 6 2 3" xfId="34097" xr:uid="{00000000-0005-0000-0000-000034640000}"/>
    <cellStyle name="Comma 22 6 3" xfId="26644" xr:uid="{00000000-0005-0000-0000-000035640000}"/>
    <cellStyle name="Comma 22 6 4" xfId="39966" xr:uid="{00000000-0005-0000-0000-000036640000}"/>
    <cellStyle name="Comma 22 6 5" xfId="20790" xr:uid="{00000000-0005-0000-0000-000037640000}"/>
    <cellStyle name="Comma 22 7" xfId="9545" xr:uid="{00000000-0005-0000-0000-000038640000}"/>
    <cellStyle name="Comma 22 7 2" xfId="30386" xr:uid="{00000000-0005-0000-0000-000039640000}"/>
    <cellStyle name="Comma 22 7 3" xfId="43706" xr:uid="{00000000-0005-0000-0000-00003A640000}"/>
    <cellStyle name="Comma 22 7 4" xfId="17079" xr:uid="{00000000-0005-0000-0000-00003B640000}"/>
    <cellStyle name="Comma 22 8" xfId="7419" xr:uid="{00000000-0005-0000-0000-00003C640000}"/>
    <cellStyle name="Comma 22 8 2" xfId="41590" xr:uid="{00000000-0005-0000-0000-00003D640000}"/>
    <cellStyle name="Comma 22 8 3" xfId="28270" xr:uid="{00000000-0005-0000-0000-00003E640000}"/>
    <cellStyle name="Comma 22 9" xfId="22933" xr:uid="{00000000-0005-0000-0000-00003F640000}"/>
    <cellStyle name="Comma 23" xfId="2036" xr:uid="{00000000-0005-0000-0000-000040640000}"/>
    <cellStyle name="Comma 23 10" xfId="36254" xr:uid="{00000000-0005-0000-0000-000041640000}"/>
    <cellStyle name="Comma 23 11" xfId="14962" xr:uid="{00000000-0005-0000-0000-000042640000}"/>
    <cellStyle name="Comma 23 2" xfId="2346" xr:uid="{00000000-0005-0000-0000-000043640000}"/>
    <cellStyle name="Comma 23 2 2" xfId="3884" xr:uid="{00000000-0005-0000-0000-000044640000}"/>
    <cellStyle name="Comma 23 2 2 2" xfId="11349" xr:uid="{00000000-0005-0000-0000-000045640000}"/>
    <cellStyle name="Comma 23 2 2 2 2" xfId="45509" xr:uid="{00000000-0005-0000-0000-000046640000}"/>
    <cellStyle name="Comma 23 2 2 2 3" xfId="32189" xr:uid="{00000000-0005-0000-0000-000047640000}"/>
    <cellStyle name="Comma 23 2 2 3" xfId="24736" xr:uid="{00000000-0005-0000-0000-000048640000}"/>
    <cellStyle name="Comma 23 2 2 4" xfId="38058" xr:uid="{00000000-0005-0000-0000-000049640000}"/>
    <cellStyle name="Comma 23 2 2 5" xfId="18882" xr:uid="{00000000-0005-0000-0000-00004A640000}"/>
    <cellStyle name="Comma 23 2 3" xfId="5408" xr:uid="{00000000-0005-0000-0000-00004B640000}"/>
    <cellStyle name="Comma 23 2 3 2" xfId="12873" xr:uid="{00000000-0005-0000-0000-00004C640000}"/>
    <cellStyle name="Comma 23 2 3 2 2" xfId="47032" xr:uid="{00000000-0005-0000-0000-00004D640000}"/>
    <cellStyle name="Comma 23 2 3 2 3" xfId="33712" xr:uid="{00000000-0005-0000-0000-00004E640000}"/>
    <cellStyle name="Comma 23 2 3 3" xfId="26259" xr:uid="{00000000-0005-0000-0000-00004F640000}"/>
    <cellStyle name="Comma 23 2 3 4" xfId="39581" xr:uid="{00000000-0005-0000-0000-000050640000}"/>
    <cellStyle name="Comma 23 2 3 5" xfId="20405" xr:uid="{00000000-0005-0000-0000-000051640000}"/>
    <cellStyle name="Comma 23 2 4" xfId="6951" xr:uid="{00000000-0005-0000-0000-000052640000}"/>
    <cellStyle name="Comma 23 2 4 2" xfId="14416" xr:uid="{00000000-0005-0000-0000-000053640000}"/>
    <cellStyle name="Comma 23 2 4 2 2" xfId="48575" xr:uid="{00000000-0005-0000-0000-000054640000}"/>
    <cellStyle name="Comma 23 2 4 2 3" xfId="35255" xr:uid="{00000000-0005-0000-0000-000055640000}"/>
    <cellStyle name="Comma 23 2 4 3" xfId="27802" xr:uid="{00000000-0005-0000-0000-000056640000}"/>
    <cellStyle name="Comma 23 2 4 4" xfId="41124" xr:uid="{00000000-0005-0000-0000-000057640000}"/>
    <cellStyle name="Comma 23 2 4 5" xfId="21948" xr:uid="{00000000-0005-0000-0000-000058640000}"/>
    <cellStyle name="Comma 23 2 5" xfId="9853" xr:uid="{00000000-0005-0000-0000-000059640000}"/>
    <cellStyle name="Comma 23 2 5 2" xfId="30694" xr:uid="{00000000-0005-0000-0000-00005A640000}"/>
    <cellStyle name="Comma 23 2 5 3" xfId="44014" xr:uid="{00000000-0005-0000-0000-00005B640000}"/>
    <cellStyle name="Comma 23 2 5 4" xfId="17387" xr:uid="{00000000-0005-0000-0000-00005C640000}"/>
    <cellStyle name="Comma 23 2 6" xfId="8565" xr:uid="{00000000-0005-0000-0000-00005D640000}"/>
    <cellStyle name="Comma 23 2 6 2" xfId="42736" xr:uid="{00000000-0005-0000-0000-00005E640000}"/>
    <cellStyle name="Comma 23 2 6 3" xfId="29416" xr:uid="{00000000-0005-0000-0000-00005F640000}"/>
    <cellStyle name="Comma 23 2 7" xfId="23241" xr:uid="{00000000-0005-0000-0000-000060640000}"/>
    <cellStyle name="Comma 23 2 8" xfId="36563" xr:uid="{00000000-0005-0000-0000-000061640000}"/>
    <cellStyle name="Comma 23 2 9" xfId="16109" xr:uid="{00000000-0005-0000-0000-000062640000}"/>
    <cellStyle name="Comma 23 3" xfId="3589" xr:uid="{00000000-0005-0000-0000-000063640000}"/>
    <cellStyle name="Comma 23 3 2" xfId="5113" xr:uid="{00000000-0005-0000-0000-000064640000}"/>
    <cellStyle name="Comma 23 3 2 2" xfId="12578" xr:uid="{00000000-0005-0000-0000-000065640000}"/>
    <cellStyle name="Comma 23 3 2 2 2" xfId="46737" xr:uid="{00000000-0005-0000-0000-000066640000}"/>
    <cellStyle name="Comma 23 3 2 2 3" xfId="33417" xr:uid="{00000000-0005-0000-0000-000067640000}"/>
    <cellStyle name="Comma 23 3 2 3" xfId="25964" xr:uid="{00000000-0005-0000-0000-000068640000}"/>
    <cellStyle name="Comma 23 3 2 4" xfId="39286" xr:uid="{00000000-0005-0000-0000-000069640000}"/>
    <cellStyle name="Comma 23 3 2 5" xfId="20110" xr:uid="{00000000-0005-0000-0000-00006A640000}"/>
    <cellStyle name="Comma 23 3 3" xfId="6656" xr:uid="{00000000-0005-0000-0000-00006B640000}"/>
    <cellStyle name="Comma 23 3 3 2" xfId="14121" xr:uid="{00000000-0005-0000-0000-00006C640000}"/>
    <cellStyle name="Comma 23 3 3 2 2" xfId="48280" xr:uid="{00000000-0005-0000-0000-00006D640000}"/>
    <cellStyle name="Comma 23 3 3 2 3" xfId="34960" xr:uid="{00000000-0005-0000-0000-00006E640000}"/>
    <cellStyle name="Comma 23 3 3 3" xfId="27507" xr:uid="{00000000-0005-0000-0000-00006F640000}"/>
    <cellStyle name="Comma 23 3 3 4" xfId="40829" xr:uid="{00000000-0005-0000-0000-000070640000}"/>
    <cellStyle name="Comma 23 3 3 5" xfId="21653" xr:uid="{00000000-0005-0000-0000-000071640000}"/>
    <cellStyle name="Comma 23 3 4" xfId="11054" xr:uid="{00000000-0005-0000-0000-000072640000}"/>
    <cellStyle name="Comma 23 3 4 2" xfId="31894" xr:uid="{00000000-0005-0000-0000-000073640000}"/>
    <cellStyle name="Comma 23 3 4 3" xfId="45214" xr:uid="{00000000-0005-0000-0000-000074640000}"/>
    <cellStyle name="Comma 23 3 4 4" xfId="18587" xr:uid="{00000000-0005-0000-0000-000075640000}"/>
    <cellStyle name="Comma 23 3 5" xfId="8270" xr:uid="{00000000-0005-0000-0000-000076640000}"/>
    <cellStyle name="Comma 23 3 5 2" xfId="42441" xr:uid="{00000000-0005-0000-0000-000077640000}"/>
    <cellStyle name="Comma 23 3 5 3" xfId="29121" xr:uid="{00000000-0005-0000-0000-000078640000}"/>
    <cellStyle name="Comma 23 3 6" xfId="24441" xr:uid="{00000000-0005-0000-0000-000079640000}"/>
    <cellStyle name="Comma 23 3 7" xfId="37763" xr:uid="{00000000-0005-0000-0000-00007A640000}"/>
    <cellStyle name="Comma 23 3 8" xfId="15814" xr:uid="{00000000-0005-0000-0000-00007B640000}"/>
    <cellStyle name="Comma 23 4" xfId="2702" xr:uid="{00000000-0005-0000-0000-00007C640000}"/>
    <cellStyle name="Comma 23 4 2" xfId="10209" xr:uid="{00000000-0005-0000-0000-00007D640000}"/>
    <cellStyle name="Comma 23 4 2 2" xfId="44369" xr:uid="{00000000-0005-0000-0000-00007E640000}"/>
    <cellStyle name="Comma 23 4 2 3" xfId="31049" xr:uid="{00000000-0005-0000-0000-00007F640000}"/>
    <cellStyle name="Comma 23 4 3" xfId="23596" xr:uid="{00000000-0005-0000-0000-000080640000}"/>
    <cellStyle name="Comma 23 4 4" xfId="36918" xr:uid="{00000000-0005-0000-0000-000081640000}"/>
    <cellStyle name="Comma 23 4 5" xfId="17742" xr:uid="{00000000-0005-0000-0000-000082640000}"/>
    <cellStyle name="Comma 23 5" xfId="4261" xr:uid="{00000000-0005-0000-0000-000083640000}"/>
    <cellStyle name="Comma 23 5 2" xfId="11726" xr:uid="{00000000-0005-0000-0000-000084640000}"/>
    <cellStyle name="Comma 23 5 2 2" xfId="45885" xr:uid="{00000000-0005-0000-0000-000085640000}"/>
    <cellStyle name="Comma 23 5 2 3" xfId="32565" xr:uid="{00000000-0005-0000-0000-000086640000}"/>
    <cellStyle name="Comma 23 5 3" xfId="25112" xr:uid="{00000000-0005-0000-0000-000087640000}"/>
    <cellStyle name="Comma 23 5 4" xfId="38434" xr:uid="{00000000-0005-0000-0000-000088640000}"/>
    <cellStyle name="Comma 23 5 5" xfId="19258" xr:uid="{00000000-0005-0000-0000-000089640000}"/>
    <cellStyle name="Comma 23 6" xfId="5792" xr:uid="{00000000-0005-0000-0000-00008A640000}"/>
    <cellStyle name="Comma 23 6 2" xfId="13257" xr:uid="{00000000-0005-0000-0000-00008B640000}"/>
    <cellStyle name="Comma 23 6 2 2" xfId="47416" xr:uid="{00000000-0005-0000-0000-00008C640000}"/>
    <cellStyle name="Comma 23 6 2 3" xfId="34096" xr:uid="{00000000-0005-0000-0000-00008D640000}"/>
    <cellStyle name="Comma 23 6 3" xfId="26643" xr:uid="{00000000-0005-0000-0000-00008E640000}"/>
    <cellStyle name="Comma 23 6 4" xfId="39965" xr:uid="{00000000-0005-0000-0000-00008F640000}"/>
    <cellStyle name="Comma 23 6 5" xfId="20789" xr:uid="{00000000-0005-0000-0000-000090640000}"/>
    <cellStyle name="Comma 23 7" xfId="9544" xr:uid="{00000000-0005-0000-0000-000091640000}"/>
    <cellStyle name="Comma 23 7 2" xfId="30385" xr:uid="{00000000-0005-0000-0000-000092640000}"/>
    <cellStyle name="Comma 23 7 3" xfId="43705" xr:uid="{00000000-0005-0000-0000-000093640000}"/>
    <cellStyle name="Comma 23 7 4" xfId="17078" xr:uid="{00000000-0005-0000-0000-000094640000}"/>
    <cellStyle name="Comma 23 8" xfId="7418" xr:uid="{00000000-0005-0000-0000-000095640000}"/>
    <cellStyle name="Comma 23 8 2" xfId="41589" xr:uid="{00000000-0005-0000-0000-000096640000}"/>
    <cellStyle name="Comma 23 8 3" xfId="28269" xr:uid="{00000000-0005-0000-0000-000097640000}"/>
    <cellStyle name="Comma 23 9" xfId="22932" xr:uid="{00000000-0005-0000-0000-000098640000}"/>
    <cellStyle name="Comma 24" xfId="2062" xr:uid="{00000000-0005-0000-0000-000099640000}"/>
    <cellStyle name="Comma 24 10" xfId="36280" xr:uid="{00000000-0005-0000-0000-00009A640000}"/>
    <cellStyle name="Comma 24 11" xfId="14988" xr:uid="{00000000-0005-0000-0000-00009B640000}"/>
    <cellStyle name="Comma 24 2" xfId="2372" xr:uid="{00000000-0005-0000-0000-00009C640000}"/>
    <cellStyle name="Comma 24 2 2" xfId="3910" xr:uid="{00000000-0005-0000-0000-00009D640000}"/>
    <cellStyle name="Comma 24 2 2 2" xfId="11375" xr:uid="{00000000-0005-0000-0000-00009E640000}"/>
    <cellStyle name="Comma 24 2 2 2 2" xfId="45535" xr:uid="{00000000-0005-0000-0000-00009F640000}"/>
    <cellStyle name="Comma 24 2 2 2 3" xfId="32215" xr:uid="{00000000-0005-0000-0000-0000A0640000}"/>
    <cellStyle name="Comma 24 2 2 3" xfId="24762" xr:uid="{00000000-0005-0000-0000-0000A1640000}"/>
    <cellStyle name="Comma 24 2 2 4" xfId="38084" xr:uid="{00000000-0005-0000-0000-0000A2640000}"/>
    <cellStyle name="Comma 24 2 2 5" xfId="18908" xr:uid="{00000000-0005-0000-0000-0000A3640000}"/>
    <cellStyle name="Comma 24 2 3" xfId="5434" xr:uid="{00000000-0005-0000-0000-0000A4640000}"/>
    <cellStyle name="Comma 24 2 3 2" xfId="12899" xr:uid="{00000000-0005-0000-0000-0000A5640000}"/>
    <cellStyle name="Comma 24 2 3 2 2" xfId="47058" xr:uid="{00000000-0005-0000-0000-0000A6640000}"/>
    <cellStyle name="Comma 24 2 3 2 3" xfId="33738" xr:uid="{00000000-0005-0000-0000-0000A7640000}"/>
    <cellStyle name="Comma 24 2 3 3" xfId="26285" xr:uid="{00000000-0005-0000-0000-0000A8640000}"/>
    <cellStyle name="Comma 24 2 3 4" xfId="39607" xr:uid="{00000000-0005-0000-0000-0000A9640000}"/>
    <cellStyle name="Comma 24 2 3 5" xfId="20431" xr:uid="{00000000-0005-0000-0000-0000AA640000}"/>
    <cellStyle name="Comma 24 2 4" xfId="6977" xr:uid="{00000000-0005-0000-0000-0000AB640000}"/>
    <cellStyle name="Comma 24 2 4 2" xfId="14442" xr:uid="{00000000-0005-0000-0000-0000AC640000}"/>
    <cellStyle name="Comma 24 2 4 2 2" xfId="48601" xr:uid="{00000000-0005-0000-0000-0000AD640000}"/>
    <cellStyle name="Comma 24 2 4 2 3" xfId="35281" xr:uid="{00000000-0005-0000-0000-0000AE640000}"/>
    <cellStyle name="Comma 24 2 4 3" xfId="27828" xr:uid="{00000000-0005-0000-0000-0000AF640000}"/>
    <cellStyle name="Comma 24 2 4 4" xfId="41150" xr:uid="{00000000-0005-0000-0000-0000B0640000}"/>
    <cellStyle name="Comma 24 2 4 5" xfId="21974" xr:uid="{00000000-0005-0000-0000-0000B1640000}"/>
    <cellStyle name="Comma 24 2 5" xfId="9879" xr:uid="{00000000-0005-0000-0000-0000B2640000}"/>
    <cellStyle name="Comma 24 2 5 2" xfId="30720" xr:uid="{00000000-0005-0000-0000-0000B3640000}"/>
    <cellStyle name="Comma 24 2 5 3" xfId="44040" xr:uid="{00000000-0005-0000-0000-0000B4640000}"/>
    <cellStyle name="Comma 24 2 5 4" xfId="17413" xr:uid="{00000000-0005-0000-0000-0000B5640000}"/>
    <cellStyle name="Comma 24 2 6" xfId="8591" xr:uid="{00000000-0005-0000-0000-0000B6640000}"/>
    <cellStyle name="Comma 24 2 6 2" xfId="42762" xr:uid="{00000000-0005-0000-0000-0000B7640000}"/>
    <cellStyle name="Comma 24 2 6 3" xfId="29442" xr:uid="{00000000-0005-0000-0000-0000B8640000}"/>
    <cellStyle name="Comma 24 2 7" xfId="23267" xr:uid="{00000000-0005-0000-0000-0000B9640000}"/>
    <cellStyle name="Comma 24 2 8" xfId="36589" xr:uid="{00000000-0005-0000-0000-0000BA640000}"/>
    <cellStyle name="Comma 24 2 9" xfId="16135" xr:uid="{00000000-0005-0000-0000-0000BB640000}"/>
    <cellStyle name="Comma 24 3" xfId="3615" xr:uid="{00000000-0005-0000-0000-0000BC640000}"/>
    <cellStyle name="Comma 24 3 2" xfId="5139" xr:uid="{00000000-0005-0000-0000-0000BD640000}"/>
    <cellStyle name="Comma 24 3 2 2" xfId="12604" xr:uid="{00000000-0005-0000-0000-0000BE640000}"/>
    <cellStyle name="Comma 24 3 2 2 2" xfId="46763" xr:uid="{00000000-0005-0000-0000-0000BF640000}"/>
    <cellStyle name="Comma 24 3 2 2 3" xfId="33443" xr:uid="{00000000-0005-0000-0000-0000C0640000}"/>
    <cellStyle name="Comma 24 3 2 3" xfId="25990" xr:uid="{00000000-0005-0000-0000-0000C1640000}"/>
    <cellStyle name="Comma 24 3 2 4" xfId="39312" xr:uid="{00000000-0005-0000-0000-0000C2640000}"/>
    <cellStyle name="Comma 24 3 2 5" xfId="20136" xr:uid="{00000000-0005-0000-0000-0000C3640000}"/>
    <cellStyle name="Comma 24 3 3" xfId="6682" xr:uid="{00000000-0005-0000-0000-0000C4640000}"/>
    <cellStyle name="Comma 24 3 3 2" xfId="14147" xr:uid="{00000000-0005-0000-0000-0000C5640000}"/>
    <cellStyle name="Comma 24 3 3 2 2" xfId="48306" xr:uid="{00000000-0005-0000-0000-0000C6640000}"/>
    <cellStyle name="Comma 24 3 3 2 3" xfId="34986" xr:uid="{00000000-0005-0000-0000-0000C7640000}"/>
    <cellStyle name="Comma 24 3 3 3" xfId="27533" xr:uid="{00000000-0005-0000-0000-0000C8640000}"/>
    <cellStyle name="Comma 24 3 3 4" xfId="40855" xr:uid="{00000000-0005-0000-0000-0000C9640000}"/>
    <cellStyle name="Comma 24 3 3 5" xfId="21679" xr:uid="{00000000-0005-0000-0000-0000CA640000}"/>
    <cellStyle name="Comma 24 3 4" xfId="11080" xr:uid="{00000000-0005-0000-0000-0000CB640000}"/>
    <cellStyle name="Comma 24 3 4 2" xfId="31920" xr:uid="{00000000-0005-0000-0000-0000CC640000}"/>
    <cellStyle name="Comma 24 3 4 3" xfId="45240" xr:uid="{00000000-0005-0000-0000-0000CD640000}"/>
    <cellStyle name="Comma 24 3 4 4" xfId="18613" xr:uid="{00000000-0005-0000-0000-0000CE640000}"/>
    <cellStyle name="Comma 24 3 5" xfId="8296" xr:uid="{00000000-0005-0000-0000-0000CF640000}"/>
    <cellStyle name="Comma 24 3 5 2" xfId="42467" xr:uid="{00000000-0005-0000-0000-0000D0640000}"/>
    <cellStyle name="Comma 24 3 5 3" xfId="29147" xr:uid="{00000000-0005-0000-0000-0000D1640000}"/>
    <cellStyle name="Comma 24 3 6" xfId="24467" xr:uid="{00000000-0005-0000-0000-0000D2640000}"/>
    <cellStyle name="Comma 24 3 7" xfId="37789" xr:uid="{00000000-0005-0000-0000-0000D3640000}"/>
    <cellStyle name="Comma 24 3 8" xfId="15840" xr:uid="{00000000-0005-0000-0000-0000D4640000}"/>
    <cellStyle name="Comma 24 4" xfId="2728" xr:uid="{00000000-0005-0000-0000-0000D5640000}"/>
    <cellStyle name="Comma 24 4 2" xfId="10235" xr:uid="{00000000-0005-0000-0000-0000D6640000}"/>
    <cellStyle name="Comma 24 4 2 2" xfId="44395" xr:uid="{00000000-0005-0000-0000-0000D7640000}"/>
    <cellStyle name="Comma 24 4 2 3" xfId="31075" xr:uid="{00000000-0005-0000-0000-0000D8640000}"/>
    <cellStyle name="Comma 24 4 3" xfId="23622" xr:uid="{00000000-0005-0000-0000-0000D9640000}"/>
    <cellStyle name="Comma 24 4 4" xfId="36944" xr:uid="{00000000-0005-0000-0000-0000DA640000}"/>
    <cellStyle name="Comma 24 4 5" xfId="17768" xr:uid="{00000000-0005-0000-0000-0000DB640000}"/>
    <cellStyle name="Comma 24 5" xfId="4287" xr:uid="{00000000-0005-0000-0000-0000DC640000}"/>
    <cellStyle name="Comma 24 5 2" xfId="11752" xr:uid="{00000000-0005-0000-0000-0000DD640000}"/>
    <cellStyle name="Comma 24 5 2 2" xfId="45911" xr:uid="{00000000-0005-0000-0000-0000DE640000}"/>
    <cellStyle name="Comma 24 5 2 3" xfId="32591" xr:uid="{00000000-0005-0000-0000-0000DF640000}"/>
    <cellStyle name="Comma 24 5 3" xfId="25138" xr:uid="{00000000-0005-0000-0000-0000E0640000}"/>
    <cellStyle name="Comma 24 5 4" xfId="38460" xr:uid="{00000000-0005-0000-0000-0000E1640000}"/>
    <cellStyle name="Comma 24 5 5" xfId="19284" xr:uid="{00000000-0005-0000-0000-0000E2640000}"/>
    <cellStyle name="Comma 24 6" xfId="5818" xr:uid="{00000000-0005-0000-0000-0000E3640000}"/>
    <cellStyle name="Comma 24 6 2" xfId="13283" xr:uid="{00000000-0005-0000-0000-0000E4640000}"/>
    <cellStyle name="Comma 24 6 2 2" xfId="47442" xr:uid="{00000000-0005-0000-0000-0000E5640000}"/>
    <cellStyle name="Comma 24 6 2 3" xfId="34122" xr:uid="{00000000-0005-0000-0000-0000E6640000}"/>
    <cellStyle name="Comma 24 6 3" xfId="26669" xr:uid="{00000000-0005-0000-0000-0000E7640000}"/>
    <cellStyle name="Comma 24 6 4" xfId="39991" xr:uid="{00000000-0005-0000-0000-0000E8640000}"/>
    <cellStyle name="Comma 24 6 5" xfId="20815" xr:uid="{00000000-0005-0000-0000-0000E9640000}"/>
    <cellStyle name="Comma 24 7" xfId="9570" xr:uid="{00000000-0005-0000-0000-0000EA640000}"/>
    <cellStyle name="Comma 24 7 2" xfId="30411" xr:uid="{00000000-0005-0000-0000-0000EB640000}"/>
    <cellStyle name="Comma 24 7 3" xfId="43731" xr:uid="{00000000-0005-0000-0000-0000EC640000}"/>
    <cellStyle name="Comma 24 7 4" xfId="17104" xr:uid="{00000000-0005-0000-0000-0000ED640000}"/>
    <cellStyle name="Comma 24 8" xfId="7444" xr:uid="{00000000-0005-0000-0000-0000EE640000}"/>
    <cellStyle name="Comma 24 8 2" xfId="41615" xr:uid="{00000000-0005-0000-0000-0000EF640000}"/>
    <cellStyle name="Comma 24 8 3" xfId="28295" xr:uid="{00000000-0005-0000-0000-0000F0640000}"/>
    <cellStyle name="Comma 24 9" xfId="22958" xr:uid="{00000000-0005-0000-0000-0000F1640000}"/>
    <cellStyle name="Comma 25" xfId="2066" xr:uid="{00000000-0005-0000-0000-0000F2640000}"/>
    <cellStyle name="Comma 25 10" xfId="36284" xr:uid="{00000000-0005-0000-0000-0000F3640000}"/>
    <cellStyle name="Comma 25 11" xfId="14992" xr:uid="{00000000-0005-0000-0000-0000F4640000}"/>
    <cellStyle name="Comma 25 2" xfId="2376" xr:uid="{00000000-0005-0000-0000-0000F5640000}"/>
    <cellStyle name="Comma 25 2 2" xfId="3914" xr:uid="{00000000-0005-0000-0000-0000F6640000}"/>
    <cellStyle name="Comma 25 2 2 2" xfId="11379" xr:uid="{00000000-0005-0000-0000-0000F7640000}"/>
    <cellStyle name="Comma 25 2 2 2 2" xfId="45539" xr:uid="{00000000-0005-0000-0000-0000F8640000}"/>
    <cellStyle name="Comma 25 2 2 2 3" xfId="32219" xr:uid="{00000000-0005-0000-0000-0000F9640000}"/>
    <cellStyle name="Comma 25 2 2 3" xfId="24766" xr:uid="{00000000-0005-0000-0000-0000FA640000}"/>
    <cellStyle name="Comma 25 2 2 4" xfId="38088" xr:uid="{00000000-0005-0000-0000-0000FB640000}"/>
    <cellStyle name="Comma 25 2 2 5" xfId="18912" xr:uid="{00000000-0005-0000-0000-0000FC640000}"/>
    <cellStyle name="Comma 25 2 3" xfId="5438" xr:uid="{00000000-0005-0000-0000-0000FD640000}"/>
    <cellStyle name="Comma 25 2 3 2" xfId="12903" xr:uid="{00000000-0005-0000-0000-0000FE640000}"/>
    <cellStyle name="Comma 25 2 3 2 2" xfId="47062" xr:uid="{00000000-0005-0000-0000-0000FF640000}"/>
    <cellStyle name="Comma 25 2 3 2 3" xfId="33742" xr:uid="{00000000-0005-0000-0000-000000650000}"/>
    <cellStyle name="Comma 25 2 3 3" xfId="26289" xr:uid="{00000000-0005-0000-0000-000001650000}"/>
    <cellStyle name="Comma 25 2 3 4" xfId="39611" xr:uid="{00000000-0005-0000-0000-000002650000}"/>
    <cellStyle name="Comma 25 2 3 5" xfId="20435" xr:uid="{00000000-0005-0000-0000-000003650000}"/>
    <cellStyle name="Comma 25 2 4" xfId="6981" xr:uid="{00000000-0005-0000-0000-000004650000}"/>
    <cellStyle name="Comma 25 2 4 2" xfId="14446" xr:uid="{00000000-0005-0000-0000-000005650000}"/>
    <cellStyle name="Comma 25 2 4 2 2" xfId="48605" xr:uid="{00000000-0005-0000-0000-000006650000}"/>
    <cellStyle name="Comma 25 2 4 2 3" xfId="35285" xr:uid="{00000000-0005-0000-0000-000007650000}"/>
    <cellStyle name="Comma 25 2 4 3" xfId="27832" xr:uid="{00000000-0005-0000-0000-000008650000}"/>
    <cellStyle name="Comma 25 2 4 4" xfId="41154" xr:uid="{00000000-0005-0000-0000-000009650000}"/>
    <cellStyle name="Comma 25 2 4 5" xfId="21978" xr:uid="{00000000-0005-0000-0000-00000A650000}"/>
    <cellStyle name="Comma 25 2 5" xfId="9883" xr:uid="{00000000-0005-0000-0000-00000B650000}"/>
    <cellStyle name="Comma 25 2 5 2" xfId="30724" xr:uid="{00000000-0005-0000-0000-00000C650000}"/>
    <cellStyle name="Comma 25 2 5 3" xfId="44044" xr:uid="{00000000-0005-0000-0000-00000D650000}"/>
    <cellStyle name="Comma 25 2 5 4" xfId="17417" xr:uid="{00000000-0005-0000-0000-00000E650000}"/>
    <cellStyle name="Comma 25 2 6" xfId="8595" xr:uid="{00000000-0005-0000-0000-00000F650000}"/>
    <cellStyle name="Comma 25 2 6 2" xfId="42766" xr:uid="{00000000-0005-0000-0000-000010650000}"/>
    <cellStyle name="Comma 25 2 6 3" xfId="29446" xr:uid="{00000000-0005-0000-0000-000011650000}"/>
    <cellStyle name="Comma 25 2 7" xfId="23271" xr:uid="{00000000-0005-0000-0000-000012650000}"/>
    <cellStyle name="Comma 25 2 8" xfId="36593" xr:uid="{00000000-0005-0000-0000-000013650000}"/>
    <cellStyle name="Comma 25 2 9" xfId="16139" xr:uid="{00000000-0005-0000-0000-000014650000}"/>
    <cellStyle name="Comma 25 3" xfId="3619" xr:uid="{00000000-0005-0000-0000-000015650000}"/>
    <cellStyle name="Comma 25 3 2" xfId="5143" xr:uid="{00000000-0005-0000-0000-000016650000}"/>
    <cellStyle name="Comma 25 3 2 2" xfId="12608" xr:uid="{00000000-0005-0000-0000-000017650000}"/>
    <cellStyle name="Comma 25 3 2 2 2" xfId="46767" xr:uid="{00000000-0005-0000-0000-000018650000}"/>
    <cellStyle name="Comma 25 3 2 2 3" xfId="33447" xr:uid="{00000000-0005-0000-0000-000019650000}"/>
    <cellStyle name="Comma 25 3 2 3" xfId="25994" xr:uid="{00000000-0005-0000-0000-00001A650000}"/>
    <cellStyle name="Comma 25 3 2 4" xfId="39316" xr:uid="{00000000-0005-0000-0000-00001B650000}"/>
    <cellStyle name="Comma 25 3 2 5" xfId="20140" xr:uid="{00000000-0005-0000-0000-00001C650000}"/>
    <cellStyle name="Comma 25 3 3" xfId="6686" xr:uid="{00000000-0005-0000-0000-00001D650000}"/>
    <cellStyle name="Comma 25 3 3 2" xfId="14151" xr:uid="{00000000-0005-0000-0000-00001E650000}"/>
    <cellStyle name="Comma 25 3 3 2 2" xfId="48310" xr:uid="{00000000-0005-0000-0000-00001F650000}"/>
    <cellStyle name="Comma 25 3 3 2 3" xfId="34990" xr:uid="{00000000-0005-0000-0000-000020650000}"/>
    <cellStyle name="Comma 25 3 3 3" xfId="27537" xr:uid="{00000000-0005-0000-0000-000021650000}"/>
    <cellStyle name="Comma 25 3 3 4" xfId="40859" xr:uid="{00000000-0005-0000-0000-000022650000}"/>
    <cellStyle name="Comma 25 3 3 5" xfId="21683" xr:uid="{00000000-0005-0000-0000-000023650000}"/>
    <cellStyle name="Comma 25 3 4" xfId="11084" xr:uid="{00000000-0005-0000-0000-000024650000}"/>
    <cellStyle name="Comma 25 3 4 2" xfId="31924" xr:uid="{00000000-0005-0000-0000-000025650000}"/>
    <cellStyle name="Comma 25 3 4 3" xfId="45244" xr:uid="{00000000-0005-0000-0000-000026650000}"/>
    <cellStyle name="Comma 25 3 4 4" xfId="18617" xr:uid="{00000000-0005-0000-0000-000027650000}"/>
    <cellStyle name="Comma 25 3 5" xfId="8300" xr:uid="{00000000-0005-0000-0000-000028650000}"/>
    <cellStyle name="Comma 25 3 5 2" xfId="42471" xr:uid="{00000000-0005-0000-0000-000029650000}"/>
    <cellStyle name="Comma 25 3 5 3" xfId="29151" xr:uid="{00000000-0005-0000-0000-00002A650000}"/>
    <cellStyle name="Comma 25 3 6" xfId="24471" xr:uid="{00000000-0005-0000-0000-00002B650000}"/>
    <cellStyle name="Comma 25 3 7" xfId="37793" xr:uid="{00000000-0005-0000-0000-00002C650000}"/>
    <cellStyle name="Comma 25 3 8" xfId="15844" xr:uid="{00000000-0005-0000-0000-00002D650000}"/>
    <cellStyle name="Comma 25 4" xfId="2732" xr:uid="{00000000-0005-0000-0000-00002E650000}"/>
    <cellStyle name="Comma 25 4 2" xfId="10239" xr:uid="{00000000-0005-0000-0000-00002F650000}"/>
    <cellStyle name="Comma 25 4 2 2" xfId="44399" xr:uid="{00000000-0005-0000-0000-000030650000}"/>
    <cellStyle name="Comma 25 4 2 3" xfId="31079" xr:uid="{00000000-0005-0000-0000-000031650000}"/>
    <cellStyle name="Comma 25 4 3" xfId="23626" xr:uid="{00000000-0005-0000-0000-000032650000}"/>
    <cellStyle name="Comma 25 4 4" xfId="36948" xr:uid="{00000000-0005-0000-0000-000033650000}"/>
    <cellStyle name="Comma 25 4 5" xfId="17772" xr:uid="{00000000-0005-0000-0000-000034650000}"/>
    <cellStyle name="Comma 25 5" xfId="4291" xr:uid="{00000000-0005-0000-0000-000035650000}"/>
    <cellStyle name="Comma 25 5 2" xfId="11756" xr:uid="{00000000-0005-0000-0000-000036650000}"/>
    <cellStyle name="Comma 25 5 2 2" xfId="45915" xr:uid="{00000000-0005-0000-0000-000037650000}"/>
    <cellStyle name="Comma 25 5 2 3" xfId="32595" xr:uid="{00000000-0005-0000-0000-000038650000}"/>
    <cellStyle name="Comma 25 5 3" xfId="25142" xr:uid="{00000000-0005-0000-0000-000039650000}"/>
    <cellStyle name="Comma 25 5 4" xfId="38464" xr:uid="{00000000-0005-0000-0000-00003A650000}"/>
    <cellStyle name="Comma 25 5 5" xfId="19288" xr:uid="{00000000-0005-0000-0000-00003B650000}"/>
    <cellStyle name="Comma 25 6" xfId="5822" xr:uid="{00000000-0005-0000-0000-00003C650000}"/>
    <cellStyle name="Comma 25 6 2" xfId="13287" xr:uid="{00000000-0005-0000-0000-00003D650000}"/>
    <cellStyle name="Comma 25 6 2 2" xfId="47446" xr:uid="{00000000-0005-0000-0000-00003E650000}"/>
    <cellStyle name="Comma 25 6 2 3" xfId="34126" xr:uid="{00000000-0005-0000-0000-00003F650000}"/>
    <cellStyle name="Comma 25 6 3" xfId="26673" xr:uid="{00000000-0005-0000-0000-000040650000}"/>
    <cellStyle name="Comma 25 6 4" xfId="39995" xr:uid="{00000000-0005-0000-0000-000041650000}"/>
    <cellStyle name="Comma 25 6 5" xfId="20819" xr:uid="{00000000-0005-0000-0000-000042650000}"/>
    <cellStyle name="Comma 25 7" xfId="9574" xr:uid="{00000000-0005-0000-0000-000043650000}"/>
    <cellStyle name="Comma 25 7 2" xfId="30415" xr:uid="{00000000-0005-0000-0000-000044650000}"/>
    <cellStyle name="Comma 25 7 3" xfId="43735" xr:uid="{00000000-0005-0000-0000-000045650000}"/>
    <cellStyle name="Comma 25 7 4" xfId="17108" xr:uid="{00000000-0005-0000-0000-000046650000}"/>
    <cellStyle name="Comma 25 8" xfId="7448" xr:uid="{00000000-0005-0000-0000-000047650000}"/>
    <cellStyle name="Comma 25 8 2" xfId="41619" xr:uid="{00000000-0005-0000-0000-000048650000}"/>
    <cellStyle name="Comma 25 8 3" xfId="28299" xr:uid="{00000000-0005-0000-0000-000049650000}"/>
    <cellStyle name="Comma 25 9" xfId="22962" xr:uid="{00000000-0005-0000-0000-00004A650000}"/>
    <cellStyle name="Comma 26" xfId="2061" xr:uid="{00000000-0005-0000-0000-00004B650000}"/>
    <cellStyle name="Comma 26 10" xfId="36279" xr:uid="{00000000-0005-0000-0000-00004C650000}"/>
    <cellStyle name="Comma 26 11" xfId="14987" xr:uid="{00000000-0005-0000-0000-00004D650000}"/>
    <cellStyle name="Comma 26 2" xfId="2371" xr:uid="{00000000-0005-0000-0000-00004E650000}"/>
    <cellStyle name="Comma 26 2 2" xfId="3909" xr:uid="{00000000-0005-0000-0000-00004F650000}"/>
    <cellStyle name="Comma 26 2 2 2" xfId="11374" xr:uid="{00000000-0005-0000-0000-000050650000}"/>
    <cellStyle name="Comma 26 2 2 2 2" xfId="45534" xr:uid="{00000000-0005-0000-0000-000051650000}"/>
    <cellStyle name="Comma 26 2 2 2 3" xfId="32214" xr:uid="{00000000-0005-0000-0000-000052650000}"/>
    <cellStyle name="Comma 26 2 2 3" xfId="24761" xr:uid="{00000000-0005-0000-0000-000053650000}"/>
    <cellStyle name="Comma 26 2 2 4" xfId="38083" xr:uid="{00000000-0005-0000-0000-000054650000}"/>
    <cellStyle name="Comma 26 2 2 5" xfId="18907" xr:uid="{00000000-0005-0000-0000-000055650000}"/>
    <cellStyle name="Comma 26 2 3" xfId="5433" xr:uid="{00000000-0005-0000-0000-000056650000}"/>
    <cellStyle name="Comma 26 2 3 2" xfId="12898" xr:uid="{00000000-0005-0000-0000-000057650000}"/>
    <cellStyle name="Comma 26 2 3 2 2" xfId="47057" xr:uid="{00000000-0005-0000-0000-000058650000}"/>
    <cellStyle name="Comma 26 2 3 2 3" xfId="33737" xr:uid="{00000000-0005-0000-0000-000059650000}"/>
    <cellStyle name="Comma 26 2 3 3" xfId="26284" xr:uid="{00000000-0005-0000-0000-00005A650000}"/>
    <cellStyle name="Comma 26 2 3 4" xfId="39606" xr:uid="{00000000-0005-0000-0000-00005B650000}"/>
    <cellStyle name="Comma 26 2 3 5" xfId="20430" xr:uid="{00000000-0005-0000-0000-00005C650000}"/>
    <cellStyle name="Comma 26 2 4" xfId="6976" xr:uid="{00000000-0005-0000-0000-00005D650000}"/>
    <cellStyle name="Comma 26 2 4 2" xfId="14441" xr:uid="{00000000-0005-0000-0000-00005E650000}"/>
    <cellStyle name="Comma 26 2 4 2 2" xfId="48600" xr:uid="{00000000-0005-0000-0000-00005F650000}"/>
    <cellStyle name="Comma 26 2 4 2 3" xfId="35280" xr:uid="{00000000-0005-0000-0000-000060650000}"/>
    <cellStyle name="Comma 26 2 4 3" xfId="27827" xr:uid="{00000000-0005-0000-0000-000061650000}"/>
    <cellStyle name="Comma 26 2 4 4" xfId="41149" xr:uid="{00000000-0005-0000-0000-000062650000}"/>
    <cellStyle name="Comma 26 2 4 5" xfId="21973" xr:uid="{00000000-0005-0000-0000-000063650000}"/>
    <cellStyle name="Comma 26 2 5" xfId="9878" xr:uid="{00000000-0005-0000-0000-000064650000}"/>
    <cellStyle name="Comma 26 2 5 2" xfId="30719" xr:uid="{00000000-0005-0000-0000-000065650000}"/>
    <cellStyle name="Comma 26 2 5 3" xfId="44039" xr:uid="{00000000-0005-0000-0000-000066650000}"/>
    <cellStyle name="Comma 26 2 5 4" xfId="17412" xr:uid="{00000000-0005-0000-0000-000067650000}"/>
    <cellStyle name="Comma 26 2 6" xfId="8590" xr:uid="{00000000-0005-0000-0000-000068650000}"/>
    <cellStyle name="Comma 26 2 6 2" xfId="42761" xr:uid="{00000000-0005-0000-0000-000069650000}"/>
    <cellStyle name="Comma 26 2 6 3" xfId="29441" xr:uid="{00000000-0005-0000-0000-00006A650000}"/>
    <cellStyle name="Comma 26 2 7" xfId="23266" xr:uid="{00000000-0005-0000-0000-00006B650000}"/>
    <cellStyle name="Comma 26 2 8" xfId="36588" xr:uid="{00000000-0005-0000-0000-00006C650000}"/>
    <cellStyle name="Comma 26 2 9" xfId="16134" xr:uid="{00000000-0005-0000-0000-00006D650000}"/>
    <cellStyle name="Comma 26 3" xfId="3614" xr:uid="{00000000-0005-0000-0000-00006E650000}"/>
    <cellStyle name="Comma 26 3 2" xfId="5138" xr:uid="{00000000-0005-0000-0000-00006F650000}"/>
    <cellStyle name="Comma 26 3 2 2" xfId="12603" xr:uid="{00000000-0005-0000-0000-000070650000}"/>
    <cellStyle name="Comma 26 3 2 2 2" xfId="46762" xr:uid="{00000000-0005-0000-0000-000071650000}"/>
    <cellStyle name="Comma 26 3 2 2 3" xfId="33442" xr:uid="{00000000-0005-0000-0000-000072650000}"/>
    <cellStyle name="Comma 26 3 2 3" xfId="25989" xr:uid="{00000000-0005-0000-0000-000073650000}"/>
    <cellStyle name="Comma 26 3 2 4" xfId="39311" xr:uid="{00000000-0005-0000-0000-000074650000}"/>
    <cellStyle name="Comma 26 3 2 5" xfId="20135" xr:uid="{00000000-0005-0000-0000-000075650000}"/>
    <cellStyle name="Comma 26 3 3" xfId="6681" xr:uid="{00000000-0005-0000-0000-000076650000}"/>
    <cellStyle name="Comma 26 3 3 2" xfId="14146" xr:uid="{00000000-0005-0000-0000-000077650000}"/>
    <cellStyle name="Comma 26 3 3 2 2" xfId="48305" xr:uid="{00000000-0005-0000-0000-000078650000}"/>
    <cellStyle name="Comma 26 3 3 2 3" xfId="34985" xr:uid="{00000000-0005-0000-0000-000079650000}"/>
    <cellStyle name="Comma 26 3 3 3" xfId="27532" xr:uid="{00000000-0005-0000-0000-00007A650000}"/>
    <cellStyle name="Comma 26 3 3 4" xfId="40854" xr:uid="{00000000-0005-0000-0000-00007B650000}"/>
    <cellStyle name="Comma 26 3 3 5" xfId="21678" xr:uid="{00000000-0005-0000-0000-00007C650000}"/>
    <cellStyle name="Comma 26 3 4" xfId="11079" xr:uid="{00000000-0005-0000-0000-00007D650000}"/>
    <cellStyle name="Comma 26 3 4 2" xfId="31919" xr:uid="{00000000-0005-0000-0000-00007E650000}"/>
    <cellStyle name="Comma 26 3 4 3" xfId="45239" xr:uid="{00000000-0005-0000-0000-00007F650000}"/>
    <cellStyle name="Comma 26 3 4 4" xfId="18612" xr:uid="{00000000-0005-0000-0000-000080650000}"/>
    <cellStyle name="Comma 26 3 5" xfId="8295" xr:uid="{00000000-0005-0000-0000-000081650000}"/>
    <cellStyle name="Comma 26 3 5 2" xfId="42466" xr:uid="{00000000-0005-0000-0000-000082650000}"/>
    <cellStyle name="Comma 26 3 5 3" xfId="29146" xr:uid="{00000000-0005-0000-0000-000083650000}"/>
    <cellStyle name="Comma 26 3 6" xfId="24466" xr:uid="{00000000-0005-0000-0000-000084650000}"/>
    <cellStyle name="Comma 26 3 7" xfId="37788" xr:uid="{00000000-0005-0000-0000-000085650000}"/>
    <cellStyle name="Comma 26 3 8" xfId="15839" xr:uid="{00000000-0005-0000-0000-000086650000}"/>
    <cellStyle name="Comma 26 4" xfId="2727" xr:uid="{00000000-0005-0000-0000-000087650000}"/>
    <cellStyle name="Comma 26 4 2" xfId="10234" xr:uid="{00000000-0005-0000-0000-000088650000}"/>
    <cellStyle name="Comma 26 4 2 2" xfId="44394" xr:uid="{00000000-0005-0000-0000-000089650000}"/>
    <cellStyle name="Comma 26 4 2 3" xfId="31074" xr:uid="{00000000-0005-0000-0000-00008A650000}"/>
    <cellStyle name="Comma 26 4 3" xfId="23621" xr:uid="{00000000-0005-0000-0000-00008B650000}"/>
    <cellStyle name="Comma 26 4 4" xfId="36943" xr:uid="{00000000-0005-0000-0000-00008C650000}"/>
    <cellStyle name="Comma 26 4 5" xfId="17767" xr:uid="{00000000-0005-0000-0000-00008D650000}"/>
    <cellStyle name="Comma 26 5" xfId="4286" xr:uid="{00000000-0005-0000-0000-00008E650000}"/>
    <cellStyle name="Comma 26 5 2" xfId="11751" xr:uid="{00000000-0005-0000-0000-00008F650000}"/>
    <cellStyle name="Comma 26 5 2 2" xfId="45910" xr:uid="{00000000-0005-0000-0000-000090650000}"/>
    <cellStyle name="Comma 26 5 2 3" xfId="32590" xr:uid="{00000000-0005-0000-0000-000091650000}"/>
    <cellStyle name="Comma 26 5 3" xfId="25137" xr:uid="{00000000-0005-0000-0000-000092650000}"/>
    <cellStyle name="Comma 26 5 4" xfId="38459" xr:uid="{00000000-0005-0000-0000-000093650000}"/>
    <cellStyle name="Comma 26 5 5" xfId="19283" xr:uid="{00000000-0005-0000-0000-000094650000}"/>
    <cellStyle name="Comma 26 6" xfId="5817" xr:uid="{00000000-0005-0000-0000-000095650000}"/>
    <cellStyle name="Comma 26 6 2" xfId="13282" xr:uid="{00000000-0005-0000-0000-000096650000}"/>
    <cellStyle name="Comma 26 6 2 2" xfId="47441" xr:uid="{00000000-0005-0000-0000-000097650000}"/>
    <cellStyle name="Comma 26 6 2 3" xfId="34121" xr:uid="{00000000-0005-0000-0000-000098650000}"/>
    <cellStyle name="Comma 26 6 3" xfId="26668" xr:uid="{00000000-0005-0000-0000-000099650000}"/>
    <cellStyle name="Comma 26 6 4" xfId="39990" xr:uid="{00000000-0005-0000-0000-00009A650000}"/>
    <cellStyle name="Comma 26 6 5" xfId="20814" xr:uid="{00000000-0005-0000-0000-00009B650000}"/>
    <cellStyle name="Comma 26 7" xfId="9569" xr:uid="{00000000-0005-0000-0000-00009C650000}"/>
    <cellStyle name="Comma 26 7 2" xfId="30410" xr:uid="{00000000-0005-0000-0000-00009D650000}"/>
    <cellStyle name="Comma 26 7 3" xfId="43730" xr:uid="{00000000-0005-0000-0000-00009E650000}"/>
    <cellStyle name="Comma 26 7 4" xfId="17103" xr:uid="{00000000-0005-0000-0000-00009F650000}"/>
    <cellStyle name="Comma 26 8" xfId="7443" xr:uid="{00000000-0005-0000-0000-0000A0650000}"/>
    <cellStyle name="Comma 26 8 2" xfId="41614" xr:uid="{00000000-0005-0000-0000-0000A1650000}"/>
    <cellStyle name="Comma 26 8 3" xfId="28294" xr:uid="{00000000-0005-0000-0000-0000A2650000}"/>
    <cellStyle name="Comma 26 9" xfId="22957" xr:uid="{00000000-0005-0000-0000-0000A3650000}"/>
    <cellStyle name="Comma 27" xfId="2060" xr:uid="{00000000-0005-0000-0000-0000A4650000}"/>
    <cellStyle name="Comma 27 10" xfId="36278" xr:uid="{00000000-0005-0000-0000-0000A5650000}"/>
    <cellStyle name="Comma 27 11" xfId="14986" xr:uid="{00000000-0005-0000-0000-0000A6650000}"/>
    <cellStyle name="Comma 27 2" xfId="2370" xr:uid="{00000000-0005-0000-0000-0000A7650000}"/>
    <cellStyle name="Comma 27 2 2" xfId="3908" xr:uid="{00000000-0005-0000-0000-0000A8650000}"/>
    <cellStyle name="Comma 27 2 2 2" xfId="11373" xr:uid="{00000000-0005-0000-0000-0000A9650000}"/>
    <cellStyle name="Comma 27 2 2 2 2" xfId="45533" xr:uid="{00000000-0005-0000-0000-0000AA650000}"/>
    <cellStyle name="Comma 27 2 2 2 3" xfId="32213" xr:uid="{00000000-0005-0000-0000-0000AB650000}"/>
    <cellStyle name="Comma 27 2 2 3" xfId="24760" xr:uid="{00000000-0005-0000-0000-0000AC650000}"/>
    <cellStyle name="Comma 27 2 2 4" xfId="38082" xr:uid="{00000000-0005-0000-0000-0000AD650000}"/>
    <cellStyle name="Comma 27 2 2 5" xfId="18906" xr:uid="{00000000-0005-0000-0000-0000AE650000}"/>
    <cellStyle name="Comma 27 2 3" xfId="5432" xr:uid="{00000000-0005-0000-0000-0000AF650000}"/>
    <cellStyle name="Comma 27 2 3 2" xfId="12897" xr:uid="{00000000-0005-0000-0000-0000B0650000}"/>
    <cellStyle name="Comma 27 2 3 2 2" xfId="47056" xr:uid="{00000000-0005-0000-0000-0000B1650000}"/>
    <cellStyle name="Comma 27 2 3 2 3" xfId="33736" xr:uid="{00000000-0005-0000-0000-0000B2650000}"/>
    <cellStyle name="Comma 27 2 3 3" xfId="26283" xr:uid="{00000000-0005-0000-0000-0000B3650000}"/>
    <cellStyle name="Comma 27 2 3 4" xfId="39605" xr:uid="{00000000-0005-0000-0000-0000B4650000}"/>
    <cellStyle name="Comma 27 2 3 5" xfId="20429" xr:uid="{00000000-0005-0000-0000-0000B5650000}"/>
    <cellStyle name="Comma 27 2 4" xfId="6975" xr:uid="{00000000-0005-0000-0000-0000B6650000}"/>
    <cellStyle name="Comma 27 2 4 2" xfId="14440" xr:uid="{00000000-0005-0000-0000-0000B7650000}"/>
    <cellStyle name="Comma 27 2 4 2 2" xfId="48599" xr:uid="{00000000-0005-0000-0000-0000B8650000}"/>
    <cellStyle name="Comma 27 2 4 2 3" xfId="35279" xr:uid="{00000000-0005-0000-0000-0000B9650000}"/>
    <cellStyle name="Comma 27 2 4 3" xfId="27826" xr:uid="{00000000-0005-0000-0000-0000BA650000}"/>
    <cellStyle name="Comma 27 2 4 4" xfId="41148" xr:uid="{00000000-0005-0000-0000-0000BB650000}"/>
    <cellStyle name="Comma 27 2 4 5" xfId="21972" xr:uid="{00000000-0005-0000-0000-0000BC650000}"/>
    <cellStyle name="Comma 27 2 5" xfId="9877" xr:uid="{00000000-0005-0000-0000-0000BD650000}"/>
    <cellStyle name="Comma 27 2 5 2" xfId="30718" xr:uid="{00000000-0005-0000-0000-0000BE650000}"/>
    <cellStyle name="Comma 27 2 5 3" xfId="44038" xr:uid="{00000000-0005-0000-0000-0000BF650000}"/>
    <cellStyle name="Comma 27 2 5 4" xfId="17411" xr:uid="{00000000-0005-0000-0000-0000C0650000}"/>
    <cellStyle name="Comma 27 2 6" xfId="8589" xr:uid="{00000000-0005-0000-0000-0000C1650000}"/>
    <cellStyle name="Comma 27 2 6 2" xfId="42760" xr:uid="{00000000-0005-0000-0000-0000C2650000}"/>
    <cellStyle name="Comma 27 2 6 3" xfId="29440" xr:uid="{00000000-0005-0000-0000-0000C3650000}"/>
    <cellStyle name="Comma 27 2 7" xfId="23265" xr:uid="{00000000-0005-0000-0000-0000C4650000}"/>
    <cellStyle name="Comma 27 2 8" xfId="36587" xr:uid="{00000000-0005-0000-0000-0000C5650000}"/>
    <cellStyle name="Comma 27 2 9" xfId="16133" xr:uid="{00000000-0005-0000-0000-0000C6650000}"/>
    <cellStyle name="Comma 27 3" xfId="3613" xr:uid="{00000000-0005-0000-0000-0000C7650000}"/>
    <cellStyle name="Comma 27 3 2" xfId="5137" xr:uid="{00000000-0005-0000-0000-0000C8650000}"/>
    <cellStyle name="Comma 27 3 2 2" xfId="12602" xr:uid="{00000000-0005-0000-0000-0000C9650000}"/>
    <cellStyle name="Comma 27 3 2 2 2" xfId="46761" xr:uid="{00000000-0005-0000-0000-0000CA650000}"/>
    <cellStyle name="Comma 27 3 2 2 3" xfId="33441" xr:uid="{00000000-0005-0000-0000-0000CB650000}"/>
    <cellStyle name="Comma 27 3 2 3" xfId="25988" xr:uid="{00000000-0005-0000-0000-0000CC650000}"/>
    <cellStyle name="Comma 27 3 2 4" xfId="39310" xr:uid="{00000000-0005-0000-0000-0000CD650000}"/>
    <cellStyle name="Comma 27 3 2 5" xfId="20134" xr:uid="{00000000-0005-0000-0000-0000CE650000}"/>
    <cellStyle name="Comma 27 3 3" xfId="6680" xr:uid="{00000000-0005-0000-0000-0000CF650000}"/>
    <cellStyle name="Comma 27 3 3 2" xfId="14145" xr:uid="{00000000-0005-0000-0000-0000D0650000}"/>
    <cellStyle name="Comma 27 3 3 2 2" xfId="48304" xr:uid="{00000000-0005-0000-0000-0000D1650000}"/>
    <cellStyle name="Comma 27 3 3 2 3" xfId="34984" xr:uid="{00000000-0005-0000-0000-0000D2650000}"/>
    <cellStyle name="Comma 27 3 3 3" xfId="27531" xr:uid="{00000000-0005-0000-0000-0000D3650000}"/>
    <cellStyle name="Comma 27 3 3 4" xfId="40853" xr:uid="{00000000-0005-0000-0000-0000D4650000}"/>
    <cellStyle name="Comma 27 3 3 5" xfId="21677" xr:uid="{00000000-0005-0000-0000-0000D5650000}"/>
    <cellStyle name="Comma 27 3 4" xfId="11078" xr:uid="{00000000-0005-0000-0000-0000D6650000}"/>
    <cellStyle name="Comma 27 3 4 2" xfId="31918" xr:uid="{00000000-0005-0000-0000-0000D7650000}"/>
    <cellStyle name="Comma 27 3 4 3" xfId="45238" xr:uid="{00000000-0005-0000-0000-0000D8650000}"/>
    <cellStyle name="Comma 27 3 4 4" xfId="18611" xr:uid="{00000000-0005-0000-0000-0000D9650000}"/>
    <cellStyle name="Comma 27 3 5" xfId="8294" xr:uid="{00000000-0005-0000-0000-0000DA650000}"/>
    <cellStyle name="Comma 27 3 5 2" xfId="42465" xr:uid="{00000000-0005-0000-0000-0000DB650000}"/>
    <cellStyle name="Comma 27 3 5 3" xfId="29145" xr:uid="{00000000-0005-0000-0000-0000DC650000}"/>
    <cellStyle name="Comma 27 3 6" xfId="24465" xr:uid="{00000000-0005-0000-0000-0000DD650000}"/>
    <cellStyle name="Comma 27 3 7" xfId="37787" xr:uid="{00000000-0005-0000-0000-0000DE650000}"/>
    <cellStyle name="Comma 27 3 8" xfId="15838" xr:uid="{00000000-0005-0000-0000-0000DF650000}"/>
    <cellStyle name="Comma 27 4" xfId="2726" xr:uid="{00000000-0005-0000-0000-0000E0650000}"/>
    <cellStyle name="Comma 27 4 2" xfId="10233" xr:uid="{00000000-0005-0000-0000-0000E1650000}"/>
    <cellStyle name="Comma 27 4 2 2" xfId="44393" xr:uid="{00000000-0005-0000-0000-0000E2650000}"/>
    <cellStyle name="Comma 27 4 2 3" xfId="31073" xr:uid="{00000000-0005-0000-0000-0000E3650000}"/>
    <cellStyle name="Comma 27 4 3" xfId="23620" xr:uid="{00000000-0005-0000-0000-0000E4650000}"/>
    <cellStyle name="Comma 27 4 4" xfId="36942" xr:uid="{00000000-0005-0000-0000-0000E5650000}"/>
    <cellStyle name="Comma 27 4 5" xfId="17766" xr:uid="{00000000-0005-0000-0000-0000E6650000}"/>
    <cellStyle name="Comma 27 5" xfId="4285" xr:uid="{00000000-0005-0000-0000-0000E7650000}"/>
    <cellStyle name="Comma 27 5 2" xfId="11750" xr:uid="{00000000-0005-0000-0000-0000E8650000}"/>
    <cellStyle name="Comma 27 5 2 2" xfId="45909" xr:uid="{00000000-0005-0000-0000-0000E9650000}"/>
    <cellStyle name="Comma 27 5 2 3" xfId="32589" xr:uid="{00000000-0005-0000-0000-0000EA650000}"/>
    <cellStyle name="Comma 27 5 3" xfId="25136" xr:uid="{00000000-0005-0000-0000-0000EB650000}"/>
    <cellStyle name="Comma 27 5 4" xfId="38458" xr:uid="{00000000-0005-0000-0000-0000EC650000}"/>
    <cellStyle name="Comma 27 5 5" xfId="19282" xr:uid="{00000000-0005-0000-0000-0000ED650000}"/>
    <cellStyle name="Comma 27 6" xfId="5816" xr:uid="{00000000-0005-0000-0000-0000EE650000}"/>
    <cellStyle name="Comma 27 6 2" xfId="13281" xr:uid="{00000000-0005-0000-0000-0000EF650000}"/>
    <cellStyle name="Comma 27 6 2 2" xfId="47440" xr:uid="{00000000-0005-0000-0000-0000F0650000}"/>
    <cellStyle name="Comma 27 6 2 3" xfId="34120" xr:uid="{00000000-0005-0000-0000-0000F1650000}"/>
    <cellStyle name="Comma 27 6 3" xfId="26667" xr:uid="{00000000-0005-0000-0000-0000F2650000}"/>
    <cellStyle name="Comma 27 6 4" xfId="39989" xr:uid="{00000000-0005-0000-0000-0000F3650000}"/>
    <cellStyle name="Comma 27 6 5" xfId="20813" xr:uid="{00000000-0005-0000-0000-0000F4650000}"/>
    <cellStyle name="Comma 27 7" xfId="9568" xr:uid="{00000000-0005-0000-0000-0000F5650000}"/>
    <cellStyle name="Comma 27 7 2" xfId="30409" xr:uid="{00000000-0005-0000-0000-0000F6650000}"/>
    <cellStyle name="Comma 27 7 3" xfId="43729" xr:uid="{00000000-0005-0000-0000-0000F7650000}"/>
    <cellStyle name="Comma 27 7 4" xfId="17102" xr:uid="{00000000-0005-0000-0000-0000F8650000}"/>
    <cellStyle name="Comma 27 8" xfId="7442" xr:uid="{00000000-0005-0000-0000-0000F9650000}"/>
    <cellStyle name="Comma 27 8 2" xfId="41613" xr:uid="{00000000-0005-0000-0000-0000FA650000}"/>
    <cellStyle name="Comma 27 8 3" xfId="28293" xr:uid="{00000000-0005-0000-0000-0000FB650000}"/>
    <cellStyle name="Comma 27 9" xfId="22956" xr:uid="{00000000-0005-0000-0000-0000FC650000}"/>
    <cellStyle name="Comma 28" xfId="2067" xr:uid="{00000000-0005-0000-0000-0000FD650000}"/>
    <cellStyle name="Comma 28 10" xfId="36285" xr:uid="{00000000-0005-0000-0000-0000FE650000}"/>
    <cellStyle name="Comma 28 11" xfId="14993" xr:uid="{00000000-0005-0000-0000-0000FF650000}"/>
    <cellStyle name="Comma 28 2" xfId="2377" xr:uid="{00000000-0005-0000-0000-000000660000}"/>
    <cellStyle name="Comma 28 2 2" xfId="3915" xr:uid="{00000000-0005-0000-0000-000001660000}"/>
    <cellStyle name="Comma 28 2 2 2" xfId="11380" xr:uid="{00000000-0005-0000-0000-000002660000}"/>
    <cellStyle name="Comma 28 2 2 2 2" xfId="45540" xr:uid="{00000000-0005-0000-0000-000003660000}"/>
    <cellStyle name="Comma 28 2 2 2 3" xfId="32220" xr:uid="{00000000-0005-0000-0000-000004660000}"/>
    <cellStyle name="Comma 28 2 2 3" xfId="24767" xr:uid="{00000000-0005-0000-0000-000005660000}"/>
    <cellStyle name="Comma 28 2 2 4" xfId="38089" xr:uid="{00000000-0005-0000-0000-000006660000}"/>
    <cellStyle name="Comma 28 2 2 5" xfId="18913" xr:uid="{00000000-0005-0000-0000-000007660000}"/>
    <cellStyle name="Comma 28 2 3" xfId="5439" xr:uid="{00000000-0005-0000-0000-000008660000}"/>
    <cellStyle name="Comma 28 2 3 2" xfId="12904" xr:uid="{00000000-0005-0000-0000-000009660000}"/>
    <cellStyle name="Comma 28 2 3 2 2" xfId="47063" xr:uid="{00000000-0005-0000-0000-00000A660000}"/>
    <cellStyle name="Comma 28 2 3 2 3" xfId="33743" xr:uid="{00000000-0005-0000-0000-00000B660000}"/>
    <cellStyle name="Comma 28 2 3 3" xfId="26290" xr:uid="{00000000-0005-0000-0000-00000C660000}"/>
    <cellStyle name="Comma 28 2 3 4" xfId="39612" xr:uid="{00000000-0005-0000-0000-00000D660000}"/>
    <cellStyle name="Comma 28 2 3 5" xfId="20436" xr:uid="{00000000-0005-0000-0000-00000E660000}"/>
    <cellStyle name="Comma 28 2 4" xfId="6982" xr:uid="{00000000-0005-0000-0000-00000F660000}"/>
    <cellStyle name="Comma 28 2 4 2" xfId="14447" xr:uid="{00000000-0005-0000-0000-000010660000}"/>
    <cellStyle name="Comma 28 2 4 2 2" xfId="48606" xr:uid="{00000000-0005-0000-0000-000011660000}"/>
    <cellStyle name="Comma 28 2 4 2 3" xfId="35286" xr:uid="{00000000-0005-0000-0000-000012660000}"/>
    <cellStyle name="Comma 28 2 4 3" xfId="27833" xr:uid="{00000000-0005-0000-0000-000013660000}"/>
    <cellStyle name="Comma 28 2 4 4" xfId="41155" xr:uid="{00000000-0005-0000-0000-000014660000}"/>
    <cellStyle name="Comma 28 2 4 5" xfId="21979" xr:uid="{00000000-0005-0000-0000-000015660000}"/>
    <cellStyle name="Comma 28 2 5" xfId="9884" xr:uid="{00000000-0005-0000-0000-000016660000}"/>
    <cellStyle name="Comma 28 2 5 2" xfId="30725" xr:uid="{00000000-0005-0000-0000-000017660000}"/>
    <cellStyle name="Comma 28 2 5 3" xfId="44045" xr:uid="{00000000-0005-0000-0000-000018660000}"/>
    <cellStyle name="Comma 28 2 5 4" xfId="17418" xr:uid="{00000000-0005-0000-0000-000019660000}"/>
    <cellStyle name="Comma 28 2 6" xfId="8596" xr:uid="{00000000-0005-0000-0000-00001A660000}"/>
    <cellStyle name="Comma 28 2 6 2" xfId="42767" xr:uid="{00000000-0005-0000-0000-00001B660000}"/>
    <cellStyle name="Comma 28 2 6 3" xfId="29447" xr:uid="{00000000-0005-0000-0000-00001C660000}"/>
    <cellStyle name="Comma 28 2 7" xfId="23272" xr:uid="{00000000-0005-0000-0000-00001D660000}"/>
    <cellStyle name="Comma 28 2 8" xfId="36594" xr:uid="{00000000-0005-0000-0000-00001E660000}"/>
    <cellStyle name="Comma 28 2 9" xfId="16140" xr:uid="{00000000-0005-0000-0000-00001F660000}"/>
    <cellStyle name="Comma 28 3" xfId="3620" xr:uid="{00000000-0005-0000-0000-000020660000}"/>
    <cellStyle name="Comma 28 3 2" xfId="5144" xr:uid="{00000000-0005-0000-0000-000021660000}"/>
    <cellStyle name="Comma 28 3 2 2" xfId="12609" xr:uid="{00000000-0005-0000-0000-000022660000}"/>
    <cellStyle name="Comma 28 3 2 2 2" xfId="46768" xr:uid="{00000000-0005-0000-0000-000023660000}"/>
    <cellStyle name="Comma 28 3 2 2 3" xfId="33448" xr:uid="{00000000-0005-0000-0000-000024660000}"/>
    <cellStyle name="Comma 28 3 2 3" xfId="25995" xr:uid="{00000000-0005-0000-0000-000025660000}"/>
    <cellStyle name="Comma 28 3 2 4" xfId="39317" xr:uid="{00000000-0005-0000-0000-000026660000}"/>
    <cellStyle name="Comma 28 3 2 5" xfId="20141" xr:uid="{00000000-0005-0000-0000-000027660000}"/>
    <cellStyle name="Comma 28 3 3" xfId="6687" xr:uid="{00000000-0005-0000-0000-000028660000}"/>
    <cellStyle name="Comma 28 3 3 2" xfId="14152" xr:uid="{00000000-0005-0000-0000-000029660000}"/>
    <cellStyle name="Comma 28 3 3 2 2" xfId="48311" xr:uid="{00000000-0005-0000-0000-00002A660000}"/>
    <cellStyle name="Comma 28 3 3 2 3" xfId="34991" xr:uid="{00000000-0005-0000-0000-00002B660000}"/>
    <cellStyle name="Comma 28 3 3 3" xfId="27538" xr:uid="{00000000-0005-0000-0000-00002C660000}"/>
    <cellStyle name="Comma 28 3 3 4" xfId="40860" xr:uid="{00000000-0005-0000-0000-00002D660000}"/>
    <cellStyle name="Comma 28 3 3 5" xfId="21684" xr:uid="{00000000-0005-0000-0000-00002E660000}"/>
    <cellStyle name="Comma 28 3 4" xfId="11085" xr:uid="{00000000-0005-0000-0000-00002F660000}"/>
    <cellStyle name="Comma 28 3 4 2" xfId="31925" xr:uid="{00000000-0005-0000-0000-000030660000}"/>
    <cellStyle name="Comma 28 3 4 3" xfId="45245" xr:uid="{00000000-0005-0000-0000-000031660000}"/>
    <cellStyle name="Comma 28 3 4 4" xfId="18618" xr:uid="{00000000-0005-0000-0000-000032660000}"/>
    <cellStyle name="Comma 28 3 5" xfId="8301" xr:uid="{00000000-0005-0000-0000-000033660000}"/>
    <cellStyle name="Comma 28 3 5 2" xfId="42472" xr:uid="{00000000-0005-0000-0000-000034660000}"/>
    <cellStyle name="Comma 28 3 5 3" xfId="29152" xr:uid="{00000000-0005-0000-0000-000035660000}"/>
    <cellStyle name="Comma 28 3 6" xfId="24472" xr:uid="{00000000-0005-0000-0000-000036660000}"/>
    <cellStyle name="Comma 28 3 7" xfId="37794" xr:uid="{00000000-0005-0000-0000-000037660000}"/>
    <cellStyle name="Comma 28 3 8" xfId="15845" xr:uid="{00000000-0005-0000-0000-000038660000}"/>
    <cellStyle name="Comma 28 4" xfId="2733" xr:uid="{00000000-0005-0000-0000-000039660000}"/>
    <cellStyle name="Comma 28 4 2" xfId="10240" xr:uid="{00000000-0005-0000-0000-00003A660000}"/>
    <cellStyle name="Comma 28 4 2 2" xfId="44400" xr:uid="{00000000-0005-0000-0000-00003B660000}"/>
    <cellStyle name="Comma 28 4 2 3" xfId="31080" xr:uid="{00000000-0005-0000-0000-00003C660000}"/>
    <cellStyle name="Comma 28 4 3" xfId="23627" xr:uid="{00000000-0005-0000-0000-00003D660000}"/>
    <cellStyle name="Comma 28 4 4" xfId="36949" xr:uid="{00000000-0005-0000-0000-00003E660000}"/>
    <cellStyle name="Comma 28 4 5" xfId="17773" xr:uid="{00000000-0005-0000-0000-00003F660000}"/>
    <cellStyle name="Comma 28 5" xfId="4292" xr:uid="{00000000-0005-0000-0000-000040660000}"/>
    <cellStyle name="Comma 28 5 2" xfId="11757" xr:uid="{00000000-0005-0000-0000-000041660000}"/>
    <cellStyle name="Comma 28 5 2 2" xfId="45916" xr:uid="{00000000-0005-0000-0000-000042660000}"/>
    <cellStyle name="Comma 28 5 2 3" xfId="32596" xr:uid="{00000000-0005-0000-0000-000043660000}"/>
    <cellStyle name="Comma 28 5 3" xfId="25143" xr:uid="{00000000-0005-0000-0000-000044660000}"/>
    <cellStyle name="Comma 28 5 4" xfId="38465" xr:uid="{00000000-0005-0000-0000-000045660000}"/>
    <cellStyle name="Comma 28 5 5" xfId="19289" xr:uid="{00000000-0005-0000-0000-000046660000}"/>
    <cellStyle name="Comma 28 6" xfId="5823" xr:uid="{00000000-0005-0000-0000-000047660000}"/>
    <cellStyle name="Comma 28 6 2" xfId="13288" xr:uid="{00000000-0005-0000-0000-000048660000}"/>
    <cellStyle name="Comma 28 6 2 2" xfId="47447" xr:uid="{00000000-0005-0000-0000-000049660000}"/>
    <cellStyle name="Comma 28 6 2 3" xfId="34127" xr:uid="{00000000-0005-0000-0000-00004A660000}"/>
    <cellStyle name="Comma 28 6 3" xfId="26674" xr:uid="{00000000-0005-0000-0000-00004B660000}"/>
    <cellStyle name="Comma 28 6 4" xfId="39996" xr:uid="{00000000-0005-0000-0000-00004C660000}"/>
    <cellStyle name="Comma 28 6 5" xfId="20820" xr:uid="{00000000-0005-0000-0000-00004D660000}"/>
    <cellStyle name="Comma 28 7" xfId="9575" xr:uid="{00000000-0005-0000-0000-00004E660000}"/>
    <cellStyle name="Comma 28 7 2" xfId="30416" xr:uid="{00000000-0005-0000-0000-00004F660000}"/>
    <cellStyle name="Comma 28 7 3" xfId="43736" xr:uid="{00000000-0005-0000-0000-000050660000}"/>
    <cellStyle name="Comma 28 7 4" xfId="17109" xr:uid="{00000000-0005-0000-0000-000051660000}"/>
    <cellStyle name="Comma 28 8" xfId="7449" xr:uid="{00000000-0005-0000-0000-000052660000}"/>
    <cellStyle name="Comma 28 8 2" xfId="41620" xr:uid="{00000000-0005-0000-0000-000053660000}"/>
    <cellStyle name="Comma 28 8 3" xfId="28300" xr:uid="{00000000-0005-0000-0000-000054660000}"/>
    <cellStyle name="Comma 28 9" xfId="22963" xr:uid="{00000000-0005-0000-0000-000055660000}"/>
    <cellStyle name="Comma 29" xfId="2105" xr:uid="{00000000-0005-0000-0000-000056660000}"/>
    <cellStyle name="Comma 29 10" xfId="36323" xr:uid="{00000000-0005-0000-0000-000057660000}"/>
    <cellStyle name="Comma 29 11" xfId="15013" xr:uid="{00000000-0005-0000-0000-000058660000}"/>
    <cellStyle name="Comma 29 2" xfId="2397" xr:uid="{00000000-0005-0000-0000-000059660000}"/>
    <cellStyle name="Comma 29 2 2" xfId="3935" xr:uid="{00000000-0005-0000-0000-00005A660000}"/>
    <cellStyle name="Comma 29 2 2 2" xfId="11400" xr:uid="{00000000-0005-0000-0000-00005B660000}"/>
    <cellStyle name="Comma 29 2 2 2 2" xfId="45560" xr:uid="{00000000-0005-0000-0000-00005C660000}"/>
    <cellStyle name="Comma 29 2 2 2 3" xfId="32240" xr:uid="{00000000-0005-0000-0000-00005D660000}"/>
    <cellStyle name="Comma 29 2 2 3" xfId="24787" xr:uid="{00000000-0005-0000-0000-00005E660000}"/>
    <cellStyle name="Comma 29 2 2 4" xfId="38109" xr:uid="{00000000-0005-0000-0000-00005F660000}"/>
    <cellStyle name="Comma 29 2 2 5" xfId="18933" xr:uid="{00000000-0005-0000-0000-000060660000}"/>
    <cellStyle name="Comma 29 2 3" xfId="5459" xr:uid="{00000000-0005-0000-0000-000061660000}"/>
    <cellStyle name="Comma 29 2 3 2" xfId="12924" xr:uid="{00000000-0005-0000-0000-000062660000}"/>
    <cellStyle name="Comma 29 2 3 2 2" xfId="47083" xr:uid="{00000000-0005-0000-0000-000063660000}"/>
    <cellStyle name="Comma 29 2 3 2 3" xfId="33763" xr:uid="{00000000-0005-0000-0000-000064660000}"/>
    <cellStyle name="Comma 29 2 3 3" xfId="26310" xr:uid="{00000000-0005-0000-0000-000065660000}"/>
    <cellStyle name="Comma 29 2 3 4" xfId="39632" xr:uid="{00000000-0005-0000-0000-000066660000}"/>
    <cellStyle name="Comma 29 2 3 5" xfId="20456" xr:uid="{00000000-0005-0000-0000-000067660000}"/>
    <cellStyle name="Comma 29 2 4" xfId="7002" xr:uid="{00000000-0005-0000-0000-000068660000}"/>
    <cellStyle name="Comma 29 2 4 2" xfId="14467" xr:uid="{00000000-0005-0000-0000-000069660000}"/>
    <cellStyle name="Comma 29 2 4 2 2" xfId="48626" xr:uid="{00000000-0005-0000-0000-00006A660000}"/>
    <cellStyle name="Comma 29 2 4 2 3" xfId="35306" xr:uid="{00000000-0005-0000-0000-00006B660000}"/>
    <cellStyle name="Comma 29 2 4 3" xfId="27853" xr:uid="{00000000-0005-0000-0000-00006C660000}"/>
    <cellStyle name="Comma 29 2 4 4" xfId="41175" xr:uid="{00000000-0005-0000-0000-00006D660000}"/>
    <cellStyle name="Comma 29 2 4 5" xfId="21999" xr:uid="{00000000-0005-0000-0000-00006E660000}"/>
    <cellStyle name="Comma 29 2 5" xfId="9904" xr:uid="{00000000-0005-0000-0000-00006F660000}"/>
    <cellStyle name="Comma 29 2 5 2" xfId="30745" xr:uid="{00000000-0005-0000-0000-000070660000}"/>
    <cellStyle name="Comma 29 2 5 3" xfId="44065" xr:uid="{00000000-0005-0000-0000-000071660000}"/>
    <cellStyle name="Comma 29 2 5 4" xfId="17438" xr:uid="{00000000-0005-0000-0000-000072660000}"/>
    <cellStyle name="Comma 29 2 6" xfId="8616" xr:uid="{00000000-0005-0000-0000-000073660000}"/>
    <cellStyle name="Comma 29 2 6 2" xfId="42787" xr:uid="{00000000-0005-0000-0000-000074660000}"/>
    <cellStyle name="Comma 29 2 6 3" xfId="29467" xr:uid="{00000000-0005-0000-0000-000075660000}"/>
    <cellStyle name="Comma 29 2 7" xfId="23292" xr:uid="{00000000-0005-0000-0000-000076660000}"/>
    <cellStyle name="Comma 29 2 8" xfId="36614" xr:uid="{00000000-0005-0000-0000-000077660000}"/>
    <cellStyle name="Comma 29 2 9" xfId="16160" xr:uid="{00000000-0005-0000-0000-000078660000}"/>
    <cellStyle name="Comma 29 3" xfId="3658" xr:uid="{00000000-0005-0000-0000-000079660000}"/>
    <cellStyle name="Comma 29 3 2" xfId="5182" xr:uid="{00000000-0005-0000-0000-00007A660000}"/>
    <cellStyle name="Comma 29 3 2 2" xfId="12647" xr:uid="{00000000-0005-0000-0000-00007B660000}"/>
    <cellStyle name="Comma 29 3 2 2 2" xfId="46806" xr:uid="{00000000-0005-0000-0000-00007C660000}"/>
    <cellStyle name="Comma 29 3 2 2 3" xfId="33486" xr:uid="{00000000-0005-0000-0000-00007D660000}"/>
    <cellStyle name="Comma 29 3 2 3" xfId="26033" xr:uid="{00000000-0005-0000-0000-00007E660000}"/>
    <cellStyle name="Comma 29 3 2 4" xfId="39355" xr:uid="{00000000-0005-0000-0000-00007F660000}"/>
    <cellStyle name="Comma 29 3 2 5" xfId="20179" xr:uid="{00000000-0005-0000-0000-000080660000}"/>
    <cellStyle name="Comma 29 3 3" xfId="6725" xr:uid="{00000000-0005-0000-0000-000081660000}"/>
    <cellStyle name="Comma 29 3 3 2" xfId="14190" xr:uid="{00000000-0005-0000-0000-000082660000}"/>
    <cellStyle name="Comma 29 3 3 2 2" xfId="48349" xr:uid="{00000000-0005-0000-0000-000083660000}"/>
    <cellStyle name="Comma 29 3 3 2 3" xfId="35029" xr:uid="{00000000-0005-0000-0000-000084660000}"/>
    <cellStyle name="Comma 29 3 3 3" xfId="27576" xr:uid="{00000000-0005-0000-0000-000085660000}"/>
    <cellStyle name="Comma 29 3 3 4" xfId="40898" xr:uid="{00000000-0005-0000-0000-000086660000}"/>
    <cellStyle name="Comma 29 3 3 5" xfId="21722" xr:uid="{00000000-0005-0000-0000-000087660000}"/>
    <cellStyle name="Comma 29 3 4" xfId="11123" xr:uid="{00000000-0005-0000-0000-000088660000}"/>
    <cellStyle name="Comma 29 3 4 2" xfId="31963" xr:uid="{00000000-0005-0000-0000-000089660000}"/>
    <cellStyle name="Comma 29 3 4 3" xfId="45283" xr:uid="{00000000-0005-0000-0000-00008A660000}"/>
    <cellStyle name="Comma 29 3 4 4" xfId="18656" xr:uid="{00000000-0005-0000-0000-00008B660000}"/>
    <cellStyle name="Comma 29 3 5" xfId="8339" xr:uid="{00000000-0005-0000-0000-00008C660000}"/>
    <cellStyle name="Comma 29 3 5 2" xfId="42510" xr:uid="{00000000-0005-0000-0000-00008D660000}"/>
    <cellStyle name="Comma 29 3 5 3" xfId="29190" xr:uid="{00000000-0005-0000-0000-00008E660000}"/>
    <cellStyle name="Comma 29 3 6" xfId="24510" xr:uid="{00000000-0005-0000-0000-00008F660000}"/>
    <cellStyle name="Comma 29 3 7" xfId="37832" xr:uid="{00000000-0005-0000-0000-000090660000}"/>
    <cellStyle name="Comma 29 3 8" xfId="15883" xr:uid="{00000000-0005-0000-0000-000091660000}"/>
    <cellStyle name="Comma 29 4" xfId="2753" xr:uid="{00000000-0005-0000-0000-000092660000}"/>
    <cellStyle name="Comma 29 4 2" xfId="10260" xr:uid="{00000000-0005-0000-0000-000093660000}"/>
    <cellStyle name="Comma 29 4 2 2" xfId="44420" xr:uid="{00000000-0005-0000-0000-000094660000}"/>
    <cellStyle name="Comma 29 4 2 3" xfId="31100" xr:uid="{00000000-0005-0000-0000-000095660000}"/>
    <cellStyle name="Comma 29 4 3" xfId="23647" xr:uid="{00000000-0005-0000-0000-000096660000}"/>
    <cellStyle name="Comma 29 4 4" xfId="36969" xr:uid="{00000000-0005-0000-0000-000097660000}"/>
    <cellStyle name="Comma 29 4 5" xfId="17793" xr:uid="{00000000-0005-0000-0000-000098660000}"/>
    <cellStyle name="Comma 29 5" xfId="4312" xr:uid="{00000000-0005-0000-0000-000099660000}"/>
    <cellStyle name="Comma 29 5 2" xfId="11777" xr:uid="{00000000-0005-0000-0000-00009A660000}"/>
    <cellStyle name="Comma 29 5 2 2" xfId="45936" xr:uid="{00000000-0005-0000-0000-00009B660000}"/>
    <cellStyle name="Comma 29 5 2 3" xfId="32616" xr:uid="{00000000-0005-0000-0000-00009C660000}"/>
    <cellStyle name="Comma 29 5 3" xfId="25163" xr:uid="{00000000-0005-0000-0000-00009D660000}"/>
    <cellStyle name="Comma 29 5 4" xfId="38485" xr:uid="{00000000-0005-0000-0000-00009E660000}"/>
    <cellStyle name="Comma 29 5 5" xfId="19309" xr:uid="{00000000-0005-0000-0000-00009F660000}"/>
    <cellStyle name="Comma 29 6" xfId="5843" xr:uid="{00000000-0005-0000-0000-0000A0660000}"/>
    <cellStyle name="Comma 29 6 2" xfId="13308" xr:uid="{00000000-0005-0000-0000-0000A1660000}"/>
    <cellStyle name="Comma 29 6 2 2" xfId="47467" xr:uid="{00000000-0005-0000-0000-0000A2660000}"/>
    <cellStyle name="Comma 29 6 2 3" xfId="34147" xr:uid="{00000000-0005-0000-0000-0000A3660000}"/>
    <cellStyle name="Comma 29 6 3" xfId="26694" xr:uid="{00000000-0005-0000-0000-0000A4660000}"/>
    <cellStyle name="Comma 29 6 4" xfId="40016" xr:uid="{00000000-0005-0000-0000-0000A5660000}"/>
    <cellStyle name="Comma 29 6 5" xfId="20840" xr:uid="{00000000-0005-0000-0000-0000A6660000}"/>
    <cellStyle name="Comma 29 7" xfId="9613" xr:uid="{00000000-0005-0000-0000-0000A7660000}"/>
    <cellStyle name="Comma 29 7 2" xfId="30454" xr:uid="{00000000-0005-0000-0000-0000A8660000}"/>
    <cellStyle name="Comma 29 7 3" xfId="43774" xr:uid="{00000000-0005-0000-0000-0000A9660000}"/>
    <cellStyle name="Comma 29 7 4" xfId="17147" xr:uid="{00000000-0005-0000-0000-0000AA660000}"/>
    <cellStyle name="Comma 29 8" xfId="7469" xr:uid="{00000000-0005-0000-0000-0000AB660000}"/>
    <cellStyle name="Comma 29 8 2" xfId="41640" xr:uid="{00000000-0005-0000-0000-0000AC660000}"/>
    <cellStyle name="Comma 29 8 3" xfId="28320" xr:uid="{00000000-0005-0000-0000-0000AD660000}"/>
    <cellStyle name="Comma 29 9" xfId="23001" xr:uid="{00000000-0005-0000-0000-0000AE660000}"/>
    <cellStyle name="Comma 3" xfId="133" xr:uid="{00000000-0005-0000-0000-0000AF660000}"/>
    <cellStyle name="Comma 3 2" xfId="915" xr:uid="{00000000-0005-0000-0000-0000B0660000}"/>
    <cellStyle name="Comma 30" xfId="2116" xr:uid="{00000000-0005-0000-0000-0000B1660000}"/>
    <cellStyle name="Comma 30 10" xfId="36334" xr:uid="{00000000-0005-0000-0000-0000B2660000}"/>
    <cellStyle name="Comma 30 11" xfId="15017" xr:uid="{00000000-0005-0000-0000-0000B3660000}"/>
    <cellStyle name="Comma 30 2" xfId="2401" xr:uid="{00000000-0005-0000-0000-0000B4660000}"/>
    <cellStyle name="Comma 30 2 2" xfId="3939" xr:uid="{00000000-0005-0000-0000-0000B5660000}"/>
    <cellStyle name="Comma 30 2 2 2" xfId="11404" xr:uid="{00000000-0005-0000-0000-0000B6660000}"/>
    <cellStyle name="Comma 30 2 2 2 2" xfId="45564" xr:uid="{00000000-0005-0000-0000-0000B7660000}"/>
    <cellStyle name="Comma 30 2 2 2 3" xfId="32244" xr:uid="{00000000-0005-0000-0000-0000B8660000}"/>
    <cellStyle name="Comma 30 2 2 3" xfId="24791" xr:uid="{00000000-0005-0000-0000-0000B9660000}"/>
    <cellStyle name="Comma 30 2 2 4" xfId="38113" xr:uid="{00000000-0005-0000-0000-0000BA660000}"/>
    <cellStyle name="Comma 30 2 2 5" xfId="18937" xr:uid="{00000000-0005-0000-0000-0000BB660000}"/>
    <cellStyle name="Comma 30 2 3" xfId="5463" xr:uid="{00000000-0005-0000-0000-0000BC660000}"/>
    <cellStyle name="Comma 30 2 3 2" xfId="12928" xr:uid="{00000000-0005-0000-0000-0000BD660000}"/>
    <cellStyle name="Comma 30 2 3 2 2" xfId="47087" xr:uid="{00000000-0005-0000-0000-0000BE660000}"/>
    <cellStyle name="Comma 30 2 3 2 3" xfId="33767" xr:uid="{00000000-0005-0000-0000-0000BF660000}"/>
    <cellStyle name="Comma 30 2 3 3" xfId="26314" xr:uid="{00000000-0005-0000-0000-0000C0660000}"/>
    <cellStyle name="Comma 30 2 3 4" xfId="39636" xr:uid="{00000000-0005-0000-0000-0000C1660000}"/>
    <cellStyle name="Comma 30 2 3 5" xfId="20460" xr:uid="{00000000-0005-0000-0000-0000C2660000}"/>
    <cellStyle name="Comma 30 2 4" xfId="7006" xr:uid="{00000000-0005-0000-0000-0000C3660000}"/>
    <cellStyle name="Comma 30 2 4 2" xfId="14471" xr:uid="{00000000-0005-0000-0000-0000C4660000}"/>
    <cellStyle name="Comma 30 2 4 2 2" xfId="48630" xr:uid="{00000000-0005-0000-0000-0000C5660000}"/>
    <cellStyle name="Comma 30 2 4 2 3" xfId="35310" xr:uid="{00000000-0005-0000-0000-0000C6660000}"/>
    <cellStyle name="Comma 30 2 4 3" xfId="27857" xr:uid="{00000000-0005-0000-0000-0000C7660000}"/>
    <cellStyle name="Comma 30 2 4 4" xfId="41179" xr:uid="{00000000-0005-0000-0000-0000C8660000}"/>
    <cellStyle name="Comma 30 2 4 5" xfId="22003" xr:uid="{00000000-0005-0000-0000-0000C9660000}"/>
    <cellStyle name="Comma 30 2 5" xfId="9908" xr:uid="{00000000-0005-0000-0000-0000CA660000}"/>
    <cellStyle name="Comma 30 2 5 2" xfId="30749" xr:uid="{00000000-0005-0000-0000-0000CB660000}"/>
    <cellStyle name="Comma 30 2 5 3" xfId="44069" xr:uid="{00000000-0005-0000-0000-0000CC660000}"/>
    <cellStyle name="Comma 30 2 5 4" xfId="17442" xr:uid="{00000000-0005-0000-0000-0000CD660000}"/>
    <cellStyle name="Comma 30 2 6" xfId="8620" xr:uid="{00000000-0005-0000-0000-0000CE660000}"/>
    <cellStyle name="Comma 30 2 6 2" xfId="42791" xr:uid="{00000000-0005-0000-0000-0000CF660000}"/>
    <cellStyle name="Comma 30 2 6 3" xfId="29471" xr:uid="{00000000-0005-0000-0000-0000D0660000}"/>
    <cellStyle name="Comma 30 2 7" xfId="23296" xr:uid="{00000000-0005-0000-0000-0000D1660000}"/>
    <cellStyle name="Comma 30 2 8" xfId="36618" xr:uid="{00000000-0005-0000-0000-0000D2660000}"/>
    <cellStyle name="Comma 30 2 9" xfId="16164" xr:uid="{00000000-0005-0000-0000-0000D3660000}"/>
    <cellStyle name="Comma 30 3" xfId="3669" xr:uid="{00000000-0005-0000-0000-0000D4660000}"/>
    <cellStyle name="Comma 30 3 2" xfId="5193" xr:uid="{00000000-0005-0000-0000-0000D5660000}"/>
    <cellStyle name="Comma 30 3 2 2" xfId="12658" xr:uid="{00000000-0005-0000-0000-0000D6660000}"/>
    <cellStyle name="Comma 30 3 2 2 2" xfId="46817" xr:uid="{00000000-0005-0000-0000-0000D7660000}"/>
    <cellStyle name="Comma 30 3 2 2 3" xfId="33497" xr:uid="{00000000-0005-0000-0000-0000D8660000}"/>
    <cellStyle name="Comma 30 3 2 3" xfId="26044" xr:uid="{00000000-0005-0000-0000-0000D9660000}"/>
    <cellStyle name="Comma 30 3 2 4" xfId="39366" xr:uid="{00000000-0005-0000-0000-0000DA660000}"/>
    <cellStyle name="Comma 30 3 2 5" xfId="20190" xr:uid="{00000000-0005-0000-0000-0000DB660000}"/>
    <cellStyle name="Comma 30 3 3" xfId="6736" xr:uid="{00000000-0005-0000-0000-0000DC660000}"/>
    <cellStyle name="Comma 30 3 3 2" xfId="14201" xr:uid="{00000000-0005-0000-0000-0000DD660000}"/>
    <cellStyle name="Comma 30 3 3 2 2" xfId="48360" xr:uid="{00000000-0005-0000-0000-0000DE660000}"/>
    <cellStyle name="Comma 30 3 3 2 3" xfId="35040" xr:uid="{00000000-0005-0000-0000-0000DF660000}"/>
    <cellStyle name="Comma 30 3 3 3" xfId="27587" xr:uid="{00000000-0005-0000-0000-0000E0660000}"/>
    <cellStyle name="Comma 30 3 3 4" xfId="40909" xr:uid="{00000000-0005-0000-0000-0000E1660000}"/>
    <cellStyle name="Comma 30 3 3 5" xfId="21733" xr:uid="{00000000-0005-0000-0000-0000E2660000}"/>
    <cellStyle name="Comma 30 3 4" xfId="11134" xr:uid="{00000000-0005-0000-0000-0000E3660000}"/>
    <cellStyle name="Comma 30 3 4 2" xfId="31974" xr:uid="{00000000-0005-0000-0000-0000E4660000}"/>
    <cellStyle name="Comma 30 3 4 3" xfId="45294" xr:uid="{00000000-0005-0000-0000-0000E5660000}"/>
    <cellStyle name="Comma 30 3 4 4" xfId="18667" xr:uid="{00000000-0005-0000-0000-0000E6660000}"/>
    <cellStyle name="Comma 30 3 5" xfId="8350" xr:uid="{00000000-0005-0000-0000-0000E7660000}"/>
    <cellStyle name="Comma 30 3 5 2" xfId="42521" xr:uid="{00000000-0005-0000-0000-0000E8660000}"/>
    <cellStyle name="Comma 30 3 5 3" xfId="29201" xr:uid="{00000000-0005-0000-0000-0000E9660000}"/>
    <cellStyle name="Comma 30 3 6" xfId="24521" xr:uid="{00000000-0005-0000-0000-0000EA660000}"/>
    <cellStyle name="Comma 30 3 7" xfId="37843" xr:uid="{00000000-0005-0000-0000-0000EB660000}"/>
    <cellStyle name="Comma 30 3 8" xfId="15894" xr:uid="{00000000-0005-0000-0000-0000EC660000}"/>
    <cellStyle name="Comma 30 4" xfId="2757" xr:uid="{00000000-0005-0000-0000-0000ED660000}"/>
    <cellStyle name="Comma 30 4 2" xfId="10264" xr:uid="{00000000-0005-0000-0000-0000EE660000}"/>
    <cellStyle name="Comma 30 4 2 2" xfId="44424" xr:uid="{00000000-0005-0000-0000-0000EF660000}"/>
    <cellStyle name="Comma 30 4 2 3" xfId="31104" xr:uid="{00000000-0005-0000-0000-0000F0660000}"/>
    <cellStyle name="Comma 30 4 3" xfId="23651" xr:uid="{00000000-0005-0000-0000-0000F1660000}"/>
    <cellStyle name="Comma 30 4 4" xfId="36973" xr:uid="{00000000-0005-0000-0000-0000F2660000}"/>
    <cellStyle name="Comma 30 4 5" xfId="17797" xr:uid="{00000000-0005-0000-0000-0000F3660000}"/>
    <cellStyle name="Comma 30 5" xfId="4316" xr:uid="{00000000-0005-0000-0000-0000F4660000}"/>
    <cellStyle name="Comma 30 5 2" xfId="11781" xr:uid="{00000000-0005-0000-0000-0000F5660000}"/>
    <cellStyle name="Comma 30 5 2 2" xfId="45940" xr:uid="{00000000-0005-0000-0000-0000F6660000}"/>
    <cellStyle name="Comma 30 5 2 3" xfId="32620" xr:uid="{00000000-0005-0000-0000-0000F7660000}"/>
    <cellStyle name="Comma 30 5 3" xfId="25167" xr:uid="{00000000-0005-0000-0000-0000F8660000}"/>
    <cellStyle name="Comma 30 5 4" xfId="38489" xr:uid="{00000000-0005-0000-0000-0000F9660000}"/>
    <cellStyle name="Comma 30 5 5" xfId="19313" xr:uid="{00000000-0005-0000-0000-0000FA660000}"/>
    <cellStyle name="Comma 30 6" xfId="5847" xr:uid="{00000000-0005-0000-0000-0000FB660000}"/>
    <cellStyle name="Comma 30 6 2" xfId="13312" xr:uid="{00000000-0005-0000-0000-0000FC660000}"/>
    <cellStyle name="Comma 30 6 2 2" xfId="47471" xr:uid="{00000000-0005-0000-0000-0000FD660000}"/>
    <cellStyle name="Comma 30 6 2 3" xfId="34151" xr:uid="{00000000-0005-0000-0000-0000FE660000}"/>
    <cellStyle name="Comma 30 6 3" xfId="26698" xr:uid="{00000000-0005-0000-0000-0000FF660000}"/>
    <cellStyle name="Comma 30 6 4" xfId="40020" xr:uid="{00000000-0005-0000-0000-000000670000}"/>
    <cellStyle name="Comma 30 6 5" xfId="20844" xr:uid="{00000000-0005-0000-0000-000001670000}"/>
    <cellStyle name="Comma 30 7" xfId="9624" xr:uid="{00000000-0005-0000-0000-000002670000}"/>
    <cellStyle name="Comma 30 7 2" xfId="30465" xr:uid="{00000000-0005-0000-0000-000003670000}"/>
    <cellStyle name="Comma 30 7 3" xfId="43785" xr:uid="{00000000-0005-0000-0000-000004670000}"/>
    <cellStyle name="Comma 30 7 4" xfId="17158" xr:uid="{00000000-0005-0000-0000-000005670000}"/>
    <cellStyle name="Comma 30 8" xfId="7473" xr:uid="{00000000-0005-0000-0000-000006670000}"/>
    <cellStyle name="Comma 30 8 2" xfId="41644" xr:uid="{00000000-0005-0000-0000-000007670000}"/>
    <cellStyle name="Comma 30 8 3" xfId="28324" xr:uid="{00000000-0005-0000-0000-000008670000}"/>
    <cellStyle name="Comma 30 9" xfId="23012" xr:uid="{00000000-0005-0000-0000-000009670000}"/>
    <cellStyle name="Comma 31" xfId="2102" xr:uid="{00000000-0005-0000-0000-00000A670000}"/>
    <cellStyle name="Comma 31 10" xfId="36320" xr:uid="{00000000-0005-0000-0000-00000B670000}"/>
    <cellStyle name="Comma 31 11" xfId="15012" xr:uid="{00000000-0005-0000-0000-00000C670000}"/>
    <cellStyle name="Comma 31 2" xfId="2396" xr:uid="{00000000-0005-0000-0000-00000D670000}"/>
    <cellStyle name="Comma 31 2 2" xfId="3934" xr:uid="{00000000-0005-0000-0000-00000E670000}"/>
    <cellStyle name="Comma 31 2 2 2" xfId="11399" xr:uid="{00000000-0005-0000-0000-00000F670000}"/>
    <cellStyle name="Comma 31 2 2 2 2" xfId="45559" xr:uid="{00000000-0005-0000-0000-000010670000}"/>
    <cellStyle name="Comma 31 2 2 2 3" xfId="32239" xr:uid="{00000000-0005-0000-0000-000011670000}"/>
    <cellStyle name="Comma 31 2 2 3" xfId="24786" xr:uid="{00000000-0005-0000-0000-000012670000}"/>
    <cellStyle name="Comma 31 2 2 4" xfId="38108" xr:uid="{00000000-0005-0000-0000-000013670000}"/>
    <cellStyle name="Comma 31 2 2 5" xfId="18932" xr:uid="{00000000-0005-0000-0000-000014670000}"/>
    <cellStyle name="Comma 31 2 3" xfId="5458" xr:uid="{00000000-0005-0000-0000-000015670000}"/>
    <cellStyle name="Comma 31 2 3 2" xfId="12923" xr:uid="{00000000-0005-0000-0000-000016670000}"/>
    <cellStyle name="Comma 31 2 3 2 2" xfId="47082" xr:uid="{00000000-0005-0000-0000-000017670000}"/>
    <cellStyle name="Comma 31 2 3 2 3" xfId="33762" xr:uid="{00000000-0005-0000-0000-000018670000}"/>
    <cellStyle name="Comma 31 2 3 3" xfId="26309" xr:uid="{00000000-0005-0000-0000-000019670000}"/>
    <cellStyle name="Comma 31 2 3 4" xfId="39631" xr:uid="{00000000-0005-0000-0000-00001A670000}"/>
    <cellStyle name="Comma 31 2 3 5" xfId="20455" xr:uid="{00000000-0005-0000-0000-00001B670000}"/>
    <cellStyle name="Comma 31 2 4" xfId="7001" xr:uid="{00000000-0005-0000-0000-00001C670000}"/>
    <cellStyle name="Comma 31 2 4 2" xfId="14466" xr:uid="{00000000-0005-0000-0000-00001D670000}"/>
    <cellStyle name="Comma 31 2 4 2 2" xfId="48625" xr:uid="{00000000-0005-0000-0000-00001E670000}"/>
    <cellStyle name="Comma 31 2 4 2 3" xfId="35305" xr:uid="{00000000-0005-0000-0000-00001F670000}"/>
    <cellStyle name="Comma 31 2 4 3" xfId="27852" xr:uid="{00000000-0005-0000-0000-000020670000}"/>
    <cellStyle name="Comma 31 2 4 4" xfId="41174" xr:uid="{00000000-0005-0000-0000-000021670000}"/>
    <cellStyle name="Comma 31 2 4 5" xfId="21998" xr:uid="{00000000-0005-0000-0000-000022670000}"/>
    <cellStyle name="Comma 31 2 5" xfId="9903" xr:uid="{00000000-0005-0000-0000-000023670000}"/>
    <cellStyle name="Comma 31 2 5 2" xfId="30744" xr:uid="{00000000-0005-0000-0000-000024670000}"/>
    <cellStyle name="Comma 31 2 5 3" xfId="44064" xr:uid="{00000000-0005-0000-0000-000025670000}"/>
    <cellStyle name="Comma 31 2 5 4" xfId="17437" xr:uid="{00000000-0005-0000-0000-000026670000}"/>
    <cellStyle name="Comma 31 2 6" xfId="8615" xr:uid="{00000000-0005-0000-0000-000027670000}"/>
    <cellStyle name="Comma 31 2 6 2" xfId="42786" xr:uid="{00000000-0005-0000-0000-000028670000}"/>
    <cellStyle name="Comma 31 2 6 3" xfId="29466" xr:uid="{00000000-0005-0000-0000-000029670000}"/>
    <cellStyle name="Comma 31 2 7" xfId="23291" xr:uid="{00000000-0005-0000-0000-00002A670000}"/>
    <cellStyle name="Comma 31 2 8" xfId="36613" xr:uid="{00000000-0005-0000-0000-00002B670000}"/>
    <cellStyle name="Comma 31 2 9" xfId="16159" xr:uid="{00000000-0005-0000-0000-00002C670000}"/>
    <cellStyle name="Comma 31 3" xfId="3655" xr:uid="{00000000-0005-0000-0000-00002D670000}"/>
    <cellStyle name="Comma 31 3 2" xfId="5179" xr:uid="{00000000-0005-0000-0000-00002E670000}"/>
    <cellStyle name="Comma 31 3 2 2" xfId="12644" xr:uid="{00000000-0005-0000-0000-00002F670000}"/>
    <cellStyle name="Comma 31 3 2 2 2" xfId="46803" xr:uid="{00000000-0005-0000-0000-000030670000}"/>
    <cellStyle name="Comma 31 3 2 2 3" xfId="33483" xr:uid="{00000000-0005-0000-0000-000031670000}"/>
    <cellStyle name="Comma 31 3 2 3" xfId="26030" xr:uid="{00000000-0005-0000-0000-000032670000}"/>
    <cellStyle name="Comma 31 3 2 4" xfId="39352" xr:uid="{00000000-0005-0000-0000-000033670000}"/>
    <cellStyle name="Comma 31 3 2 5" xfId="20176" xr:uid="{00000000-0005-0000-0000-000034670000}"/>
    <cellStyle name="Comma 31 3 3" xfId="6722" xr:uid="{00000000-0005-0000-0000-000035670000}"/>
    <cellStyle name="Comma 31 3 3 2" xfId="14187" xr:uid="{00000000-0005-0000-0000-000036670000}"/>
    <cellStyle name="Comma 31 3 3 2 2" xfId="48346" xr:uid="{00000000-0005-0000-0000-000037670000}"/>
    <cellStyle name="Comma 31 3 3 2 3" xfId="35026" xr:uid="{00000000-0005-0000-0000-000038670000}"/>
    <cellStyle name="Comma 31 3 3 3" xfId="27573" xr:uid="{00000000-0005-0000-0000-000039670000}"/>
    <cellStyle name="Comma 31 3 3 4" xfId="40895" xr:uid="{00000000-0005-0000-0000-00003A670000}"/>
    <cellStyle name="Comma 31 3 3 5" xfId="21719" xr:uid="{00000000-0005-0000-0000-00003B670000}"/>
    <cellStyle name="Comma 31 3 4" xfId="11120" xr:uid="{00000000-0005-0000-0000-00003C670000}"/>
    <cellStyle name="Comma 31 3 4 2" xfId="31960" xr:uid="{00000000-0005-0000-0000-00003D670000}"/>
    <cellStyle name="Comma 31 3 4 3" xfId="45280" xr:uid="{00000000-0005-0000-0000-00003E670000}"/>
    <cellStyle name="Comma 31 3 4 4" xfId="18653" xr:uid="{00000000-0005-0000-0000-00003F670000}"/>
    <cellStyle name="Comma 31 3 5" xfId="8336" xr:uid="{00000000-0005-0000-0000-000040670000}"/>
    <cellStyle name="Comma 31 3 5 2" xfId="42507" xr:uid="{00000000-0005-0000-0000-000041670000}"/>
    <cellStyle name="Comma 31 3 5 3" xfId="29187" xr:uid="{00000000-0005-0000-0000-000042670000}"/>
    <cellStyle name="Comma 31 3 6" xfId="24507" xr:uid="{00000000-0005-0000-0000-000043670000}"/>
    <cellStyle name="Comma 31 3 7" xfId="37829" xr:uid="{00000000-0005-0000-0000-000044670000}"/>
    <cellStyle name="Comma 31 3 8" xfId="15880" xr:uid="{00000000-0005-0000-0000-000045670000}"/>
    <cellStyle name="Comma 31 4" xfId="2752" xr:uid="{00000000-0005-0000-0000-000046670000}"/>
    <cellStyle name="Comma 31 4 2" xfId="10259" xr:uid="{00000000-0005-0000-0000-000047670000}"/>
    <cellStyle name="Comma 31 4 2 2" xfId="44419" xr:uid="{00000000-0005-0000-0000-000048670000}"/>
    <cellStyle name="Comma 31 4 2 3" xfId="31099" xr:uid="{00000000-0005-0000-0000-000049670000}"/>
    <cellStyle name="Comma 31 4 3" xfId="23646" xr:uid="{00000000-0005-0000-0000-00004A670000}"/>
    <cellStyle name="Comma 31 4 4" xfId="36968" xr:uid="{00000000-0005-0000-0000-00004B670000}"/>
    <cellStyle name="Comma 31 4 5" xfId="17792" xr:uid="{00000000-0005-0000-0000-00004C670000}"/>
    <cellStyle name="Comma 31 5" xfId="4311" xr:uid="{00000000-0005-0000-0000-00004D670000}"/>
    <cellStyle name="Comma 31 5 2" xfId="11776" xr:uid="{00000000-0005-0000-0000-00004E670000}"/>
    <cellStyle name="Comma 31 5 2 2" xfId="45935" xr:uid="{00000000-0005-0000-0000-00004F670000}"/>
    <cellStyle name="Comma 31 5 2 3" xfId="32615" xr:uid="{00000000-0005-0000-0000-000050670000}"/>
    <cellStyle name="Comma 31 5 3" xfId="25162" xr:uid="{00000000-0005-0000-0000-000051670000}"/>
    <cellStyle name="Comma 31 5 4" xfId="38484" xr:uid="{00000000-0005-0000-0000-000052670000}"/>
    <cellStyle name="Comma 31 5 5" xfId="19308" xr:uid="{00000000-0005-0000-0000-000053670000}"/>
    <cellStyle name="Comma 31 6" xfId="5842" xr:uid="{00000000-0005-0000-0000-000054670000}"/>
    <cellStyle name="Comma 31 6 2" xfId="13307" xr:uid="{00000000-0005-0000-0000-000055670000}"/>
    <cellStyle name="Comma 31 6 2 2" xfId="47466" xr:uid="{00000000-0005-0000-0000-000056670000}"/>
    <cellStyle name="Comma 31 6 2 3" xfId="34146" xr:uid="{00000000-0005-0000-0000-000057670000}"/>
    <cellStyle name="Comma 31 6 3" xfId="26693" xr:uid="{00000000-0005-0000-0000-000058670000}"/>
    <cellStyle name="Comma 31 6 4" xfId="40015" xr:uid="{00000000-0005-0000-0000-000059670000}"/>
    <cellStyle name="Comma 31 6 5" xfId="20839" xr:uid="{00000000-0005-0000-0000-00005A670000}"/>
    <cellStyle name="Comma 31 7" xfId="9610" xr:uid="{00000000-0005-0000-0000-00005B670000}"/>
    <cellStyle name="Comma 31 7 2" xfId="30451" xr:uid="{00000000-0005-0000-0000-00005C670000}"/>
    <cellStyle name="Comma 31 7 3" xfId="43771" xr:uid="{00000000-0005-0000-0000-00005D670000}"/>
    <cellStyle name="Comma 31 7 4" xfId="17144" xr:uid="{00000000-0005-0000-0000-00005E670000}"/>
    <cellStyle name="Comma 31 8" xfId="7468" xr:uid="{00000000-0005-0000-0000-00005F670000}"/>
    <cellStyle name="Comma 31 8 2" xfId="41639" xr:uid="{00000000-0005-0000-0000-000060670000}"/>
    <cellStyle name="Comma 31 8 3" xfId="28319" xr:uid="{00000000-0005-0000-0000-000061670000}"/>
    <cellStyle name="Comma 31 9" xfId="22998" xr:uid="{00000000-0005-0000-0000-000062670000}"/>
    <cellStyle name="Comma 32" xfId="2100" xr:uid="{00000000-0005-0000-0000-000063670000}"/>
    <cellStyle name="Comma 32 10" xfId="36318" xr:uid="{00000000-0005-0000-0000-000064670000}"/>
    <cellStyle name="Comma 32 11" xfId="15011" xr:uid="{00000000-0005-0000-0000-000065670000}"/>
    <cellStyle name="Comma 32 2" xfId="2395" xr:uid="{00000000-0005-0000-0000-000066670000}"/>
    <cellStyle name="Comma 32 2 2" xfId="3933" xr:uid="{00000000-0005-0000-0000-000067670000}"/>
    <cellStyle name="Comma 32 2 2 2" xfId="11398" xr:uid="{00000000-0005-0000-0000-000068670000}"/>
    <cellStyle name="Comma 32 2 2 2 2" xfId="45558" xr:uid="{00000000-0005-0000-0000-000069670000}"/>
    <cellStyle name="Comma 32 2 2 2 3" xfId="32238" xr:uid="{00000000-0005-0000-0000-00006A670000}"/>
    <cellStyle name="Comma 32 2 2 3" xfId="24785" xr:uid="{00000000-0005-0000-0000-00006B670000}"/>
    <cellStyle name="Comma 32 2 2 4" xfId="38107" xr:uid="{00000000-0005-0000-0000-00006C670000}"/>
    <cellStyle name="Comma 32 2 2 5" xfId="18931" xr:uid="{00000000-0005-0000-0000-00006D670000}"/>
    <cellStyle name="Comma 32 2 3" xfId="5457" xr:uid="{00000000-0005-0000-0000-00006E670000}"/>
    <cellStyle name="Comma 32 2 3 2" xfId="12922" xr:uid="{00000000-0005-0000-0000-00006F670000}"/>
    <cellStyle name="Comma 32 2 3 2 2" xfId="47081" xr:uid="{00000000-0005-0000-0000-000070670000}"/>
    <cellStyle name="Comma 32 2 3 2 3" xfId="33761" xr:uid="{00000000-0005-0000-0000-000071670000}"/>
    <cellStyle name="Comma 32 2 3 3" xfId="26308" xr:uid="{00000000-0005-0000-0000-000072670000}"/>
    <cellStyle name="Comma 32 2 3 4" xfId="39630" xr:uid="{00000000-0005-0000-0000-000073670000}"/>
    <cellStyle name="Comma 32 2 3 5" xfId="20454" xr:uid="{00000000-0005-0000-0000-000074670000}"/>
    <cellStyle name="Comma 32 2 4" xfId="7000" xr:uid="{00000000-0005-0000-0000-000075670000}"/>
    <cellStyle name="Comma 32 2 4 2" xfId="14465" xr:uid="{00000000-0005-0000-0000-000076670000}"/>
    <cellStyle name="Comma 32 2 4 2 2" xfId="48624" xr:uid="{00000000-0005-0000-0000-000077670000}"/>
    <cellStyle name="Comma 32 2 4 2 3" xfId="35304" xr:uid="{00000000-0005-0000-0000-000078670000}"/>
    <cellStyle name="Comma 32 2 4 3" xfId="27851" xr:uid="{00000000-0005-0000-0000-000079670000}"/>
    <cellStyle name="Comma 32 2 4 4" xfId="41173" xr:uid="{00000000-0005-0000-0000-00007A670000}"/>
    <cellStyle name="Comma 32 2 4 5" xfId="21997" xr:uid="{00000000-0005-0000-0000-00007B670000}"/>
    <cellStyle name="Comma 32 2 5" xfId="9902" xr:uid="{00000000-0005-0000-0000-00007C670000}"/>
    <cellStyle name="Comma 32 2 5 2" xfId="30743" xr:uid="{00000000-0005-0000-0000-00007D670000}"/>
    <cellStyle name="Comma 32 2 5 3" xfId="44063" xr:uid="{00000000-0005-0000-0000-00007E670000}"/>
    <cellStyle name="Comma 32 2 5 4" xfId="17436" xr:uid="{00000000-0005-0000-0000-00007F670000}"/>
    <cellStyle name="Comma 32 2 6" xfId="8614" xr:uid="{00000000-0005-0000-0000-000080670000}"/>
    <cellStyle name="Comma 32 2 6 2" xfId="42785" xr:uid="{00000000-0005-0000-0000-000081670000}"/>
    <cellStyle name="Comma 32 2 6 3" xfId="29465" xr:uid="{00000000-0005-0000-0000-000082670000}"/>
    <cellStyle name="Comma 32 2 7" xfId="23290" xr:uid="{00000000-0005-0000-0000-000083670000}"/>
    <cellStyle name="Comma 32 2 8" xfId="36612" xr:uid="{00000000-0005-0000-0000-000084670000}"/>
    <cellStyle name="Comma 32 2 9" xfId="16158" xr:uid="{00000000-0005-0000-0000-000085670000}"/>
    <cellStyle name="Comma 32 3" xfId="3653" xr:uid="{00000000-0005-0000-0000-000086670000}"/>
    <cellStyle name="Comma 32 3 2" xfId="5177" xr:uid="{00000000-0005-0000-0000-000087670000}"/>
    <cellStyle name="Comma 32 3 2 2" xfId="12642" xr:uid="{00000000-0005-0000-0000-000088670000}"/>
    <cellStyle name="Comma 32 3 2 2 2" xfId="46801" xr:uid="{00000000-0005-0000-0000-000089670000}"/>
    <cellStyle name="Comma 32 3 2 2 3" xfId="33481" xr:uid="{00000000-0005-0000-0000-00008A670000}"/>
    <cellStyle name="Comma 32 3 2 3" xfId="26028" xr:uid="{00000000-0005-0000-0000-00008B670000}"/>
    <cellStyle name="Comma 32 3 2 4" xfId="39350" xr:uid="{00000000-0005-0000-0000-00008C670000}"/>
    <cellStyle name="Comma 32 3 2 5" xfId="20174" xr:uid="{00000000-0005-0000-0000-00008D670000}"/>
    <cellStyle name="Comma 32 3 3" xfId="6720" xr:uid="{00000000-0005-0000-0000-00008E670000}"/>
    <cellStyle name="Comma 32 3 3 2" xfId="14185" xr:uid="{00000000-0005-0000-0000-00008F670000}"/>
    <cellStyle name="Comma 32 3 3 2 2" xfId="48344" xr:uid="{00000000-0005-0000-0000-000090670000}"/>
    <cellStyle name="Comma 32 3 3 2 3" xfId="35024" xr:uid="{00000000-0005-0000-0000-000091670000}"/>
    <cellStyle name="Comma 32 3 3 3" xfId="27571" xr:uid="{00000000-0005-0000-0000-000092670000}"/>
    <cellStyle name="Comma 32 3 3 4" xfId="40893" xr:uid="{00000000-0005-0000-0000-000093670000}"/>
    <cellStyle name="Comma 32 3 3 5" xfId="21717" xr:uid="{00000000-0005-0000-0000-000094670000}"/>
    <cellStyle name="Comma 32 3 4" xfId="11118" xr:uid="{00000000-0005-0000-0000-000095670000}"/>
    <cellStyle name="Comma 32 3 4 2" xfId="31958" xr:uid="{00000000-0005-0000-0000-000096670000}"/>
    <cellStyle name="Comma 32 3 4 3" xfId="45278" xr:uid="{00000000-0005-0000-0000-000097670000}"/>
    <cellStyle name="Comma 32 3 4 4" xfId="18651" xr:uid="{00000000-0005-0000-0000-000098670000}"/>
    <cellStyle name="Comma 32 3 5" xfId="8334" xr:uid="{00000000-0005-0000-0000-000099670000}"/>
    <cellStyle name="Comma 32 3 5 2" xfId="42505" xr:uid="{00000000-0005-0000-0000-00009A670000}"/>
    <cellStyle name="Comma 32 3 5 3" xfId="29185" xr:uid="{00000000-0005-0000-0000-00009B670000}"/>
    <cellStyle name="Comma 32 3 6" xfId="24505" xr:uid="{00000000-0005-0000-0000-00009C670000}"/>
    <cellStyle name="Comma 32 3 7" xfId="37827" xr:uid="{00000000-0005-0000-0000-00009D670000}"/>
    <cellStyle name="Comma 32 3 8" xfId="15878" xr:uid="{00000000-0005-0000-0000-00009E670000}"/>
    <cellStyle name="Comma 32 4" xfId="2751" xr:uid="{00000000-0005-0000-0000-00009F670000}"/>
    <cellStyle name="Comma 32 4 2" xfId="10258" xr:uid="{00000000-0005-0000-0000-0000A0670000}"/>
    <cellStyle name="Comma 32 4 2 2" xfId="44418" xr:uid="{00000000-0005-0000-0000-0000A1670000}"/>
    <cellStyle name="Comma 32 4 2 3" xfId="31098" xr:uid="{00000000-0005-0000-0000-0000A2670000}"/>
    <cellStyle name="Comma 32 4 3" xfId="23645" xr:uid="{00000000-0005-0000-0000-0000A3670000}"/>
    <cellStyle name="Comma 32 4 4" xfId="36967" xr:uid="{00000000-0005-0000-0000-0000A4670000}"/>
    <cellStyle name="Comma 32 4 5" xfId="17791" xr:uid="{00000000-0005-0000-0000-0000A5670000}"/>
    <cellStyle name="Comma 32 5" xfId="4310" xr:uid="{00000000-0005-0000-0000-0000A6670000}"/>
    <cellStyle name="Comma 32 5 2" xfId="11775" xr:uid="{00000000-0005-0000-0000-0000A7670000}"/>
    <cellStyle name="Comma 32 5 2 2" xfId="45934" xr:uid="{00000000-0005-0000-0000-0000A8670000}"/>
    <cellStyle name="Comma 32 5 2 3" xfId="32614" xr:uid="{00000000-0005-0000-0000-0000A9670000}"/>
    <cellStyle name="Comma 32 5 3" xfId="25161" xr:uid="{00000000-0005-0000-0000-0000AA670000}"/>
    <cellStyle name="Comma 32 5 4" xfId="38483" xr:uid="{00000000-0005-0000-0000-0000AB670000}"/>
    <cellStyle name="Comma 32 5 5" xfId="19307" xr:uid="{00000000-0005-0000-0000-0000AC670000}"/>
    <cellStyle name="Comma 32 6" xfId="5841" xr:uid="{00000000-0005-0000-0000-0000AD670000}"/>
    <cellStyle name="Comma 32 6 2" xfId="13306" xr:uid="{00000000-0005-0000-0000-0000AE670000}"/>
    <cellStyle name="Comma 32 6 2 2" xfId="47465" xr:uid="{00000000-0005-0000-0000-0000AF670000}"/>
    <cellStyle name="Comma 32 6 2 3" xfId="34145" xr:uid="{00000000-0005-0000-0000-0000B0670000}"/>
    <cellStyle name="Comma 32 6 3" xfId="26692" xr:uid="{00000000-0005-0000-0000-0000B1670000}"/>
    <cellStyle name="Comma 32 6 4" xfId="40014" xr:uid="{00000000-0005-0000-0000-0000B2670000}"/>
    <cellStyle name="Comma 32 6 5" xfId="20838" xr:uid="{00000000-0005-0000-0000-0000B3670000}"/>
    <cellStyle name="Comma 32 7" xfId="9608" xr:uid="{00000000-0005-0000-0000-0000B4670000}"/>
    <cellStyle name="Comma 32 7 2" xfId="30449" xr:uid="{00000000-0005-0000-0000-0000B5670000}"/>
    <cellStyle name="Comma 32 7 3" xfId="43769" xr:uid="{00000000-0005-0000-0000-0000B6670000}"/>
    <cellStyle name="Comma 32 7 4" xfId="17142" xr:uid="{00000000-0005-0000-0000-0000B7670000}"/>
    <cellStyle name="Comma 32 8" xfId="7467" xr:uid="{00000000-0005-0000-0000-0000B8670000}"/>
    <cellStyle name="Comma 32 8 2" xfId="41638" xr:uid="{00000000-0005-0000-0000-0000B9670000}"/>
    <cellStyle name="Comma 32 8 3" xfId="28318" xr:uid="{00000000-0005-0000-0000-0000BA670000}"/>
    <cellStyle name="Comma 32 9" xfId="22996" xr:uid="{00000000-0005-0000-0000-0000BB670000}"/>
    <cellStyle name="Comma 33" xfId="2118" xr:uid="{00000000-0005-0000-0000-0000BC670000}"/>
    <cellStyle name="Comma 33 10" xfId="36336" xr:uid="{00000000-0005-0000-0000-0000BD670000}"/>
    <cellStyle name="Comma 33 11" xfId="15018" xr:uid="{00000000-0005-0000-0000-0000BE670000}"/>
    <cellStyle name="Comma 33 2" xfId="2402" xr:uid="{00000000-0005-0000-0000-0000BF670000}"/>
    <cellStyle name="Comma 33 2 2" xfId="3940" xr:uid="{00000000-0005-0000-0000-0000C0670000}"/>
    <cellStyle name="Comma 33 2 2 2" xfId="11405" xr:uid="{00000000-0005-0000-0000-0000C1670000}"/>
    <cellStyle name="Comma 33 2 2 2 2" xfId="45565" xr:uid="{00000000-0005-0000-0000-0000C2670000}"/>
    <cellStyle name="Comma 33 2 2 2 3" xfId="32245" xr:uid="{00000000-0005-0000-0000-0000C3670000}"/>
    <cellStyle name="Comma 33 2 2 3" xfId="24792" xr:uid="{00000000-0005-0000-0000-0000C4670000}"/>
    <cellStyle name="Comma 33 2 2 4" xfId="38114" xr:uid="{00000000-0005-0000-0000-0000C5670000}"/>
    <cellStyle name="Comma 33 2 2 5" xfId="18938" xr:uid="{00000000-0005-0000-0000-0000C6670000}"/>
    <cellStyle name="Comma 33 2 3" xfId="5464" xr:uid="{00000000-0005-0000-0000-0000C7670000}"/>
    <cellStyle name="Comma 33 2 3 2" xfId="12929" xr:uid="{00000000-0005-0000-0000-0000C8670000}"/>
    <cellStyle name="Comma 33 2 3 2 2" xfId="47088" xr:uid="{00000000-0005-0000-0000-0000C9670000}"/>
    <cellStyle name="Comma 33 2 3 2 3" xfId="33768" xr:uid="{00000000-0005-0000-0000-0000CA670000}"/>
    <cellStyle name="Comma 33 2 3 3" xfId="26315" xr:uid="{00000000-0005-0000-0000-0000CB670000}"/>
    <cellStyle name="Comma 33 2 3 4" xfId="39637" xr:uid="{00000000-0005-0000-0000-0000CC670000}"/>
    <cellStyle name="Comma 33 2 3 5" xfId="20461" xr:uid="{00000000-0005-0000-0000-0000CD670000}"/>
    <cellStyle name="Comma 33 2 4" xfId="7007" xr:uid="{00000000-0005-0000-0000-0000CE670000}"/>
    <cellStyle name="Comma 33 2 4 2" xfId="14472" xr:uid="{00000000-0005-0000-0000-0000CF670000}"/>
    <cellStyle name="Comma 33 2 4 2 2" xfId="48631" xr:uid="{00000000-0005-0000-0000-0000D0670000}"/>
    <cellStyle name="Comma 33 2 4 2 3" xfId="35311" xr:uid="{00000000-0005-0000-0000-0000D1670000}"/>
    <cellStyle name="Comma 33 2 4 3" xfId="27858" xr:uid="{00000000-0005-0000-0000-0000D2670000}"/>
    <cellStyle name="Comma 33 2 4 4" xfId="41180" xr:uid="{00000000-0005-0000-0000-0000D3670000}"/>
    <cellStyle name="Comma 33 2 4 5" xfId="22004" xr:uid="{00000000-0005-0000-0000-0000D4670000}"/>
    <cellStyle name="Comma 33 2 5" xfId="9909" xr:uid="{00000000-0005-0000-0000-0000D5670000}"/>
    <cellStyle name="Comma 33 2 5 2" xfId="30750" xr:uid="{00000000-0005-0000-0000-0000D6670000}"/>
    <cellStyle name="Comma 33 2 5 3" xfId="44070" xr:uid="{00000000-0005-0000-0000-0000D7670000}"/>
    <cellStyle name="Comma 33 2 5 4" xfId="17443" xr:uid="{00000000-0005-0000-0000-0000D8670000}"/>
    <cellStyle name="Comma 33 2 6" xfId="8621" xr:uid="{00000000-0005-0000-0000-0000D9670000}"/>
    <cellStyle name="Comma 33 2 6 2" xfId="42792" xr:uid="{00000000-0005-0000-0000-0000DA670000}"/>
    <cellStyle name="Comma 33 2 6 3" xfId="29472" xr:uid="{00000000-0005-0000-0000-0000DB670000}"/>
    <cellStyle name="Comma 33 2 7" xfId="23297" xr:uid="{00000000-0005-0000-0000-0000DC670000}"/>
    <cellStyle name="Comma 33 2 8" xfId="36619" xr:uid="{00000000-0005-0000-0000-0000DD670000}"/>
    <cellStyle name="Comma 33 2 9" xfId="16165" xr:uid="{00000000-0005-0000-0000-0000DE670000}"/>
    <cellStyle name="Comma 33 3" xfId="3671" xr:uid="{00000000-0005-0000-0000-0000DF670000}"/>
    <cellStyle name="Comma 33 3 2" xfId="5195" xr:uid="{00000000-0005-0000-0000-0000E0670000}"/>
    <cellStyle name="Comma 33 3 2 2" xfId="12660" xr:uid="{00000000-0005-0000-0000-0000E1670000}"/>
    <cellStyle name="Comma 33 3 2 2 2" xfId="46819" xr:uid="{00000000-0005-0000-0000-0000E2670000}"/>
    <cellStyle name="Comma 33 3 2 2 3" xfId="33499" xr:uid="{00000000-0005-0000-0000-0000E3670000}"/>
    <cellStyle name="Comma 33 3 2 3" xfId="26046" xr:uid="{00000000-0005-0000-0000-0000E4670000}"/>
    <cellStyle name="Comma 33 3 2 4" xfId="39368" xr:uid="{00000000-0005-0000-0000-0000E5670000}"/>
    <cellStyle name="Comma 33 3 2 5" xfId="20192" xr:uid="{00000000-0005-0000-0000-0000E6670000}"/>
    <cellStyle name="Comma 33 3 3" xfId="6738" xr:uid="{00000000-0005-0000-0000-0000E7670000}"/>
    <cellStyle name="Comma 33 3 3 2" xfId="14203" xr:uid="{00000000-0005-0000-0000-0000E8670000}"/>
    <cellStyle name="Comma 33 3 3 2 2" xfId="48362" xr:uid="{00000000-0005-0000-0000-0000E9670000}"/>
    <cellStyle name="Comma 33 3 3 2 3" xfId="35042" xr:uid="{00000000-0005-0000-0000-0000EA670000}"/>
    <cellStyle name="Comma 33 3 3 3" xfId="27589" xr:uid="{00000000-0005-0000-0000-0000EB670000}"/>
    <cellStyle name="Comma 33 3 3 4" xfId="40911" xr:uid="{00000000-0005-0000-0000-0000EC670000}"/>
    <cellStyle name="Comma 33 3 3 5" xfId="21735" xr:uid="{00000000-0005-0000-0000-0000ED670000}"/>
    <cellStyle name="Comma 33 3 4" xfId="11136" xr:uid="{00000000-0005-0000-0000-0000EE670000}"/>
    <cellStyle name="Comma 33 3 4 2" xfId="31976" xr:uid="{00000000-0005-0000-0000-0000EF670000}"/>
    <cellStyle name="Comma 33 3 4 3" xfId="45296" xr:uid="{00000000-0005-0000-0000-0000F0670000}"/>
    <cellStyle name="Comma 33 3 4 4" xfId="18669" xr:uid="{00000000-0005-0000-0000-0000F1670000}"/>
    <cellStyle name="Comma 33 3 5" xfId="8352" xr:uid="{00000000-0005-0000-0000-0000F2670000}"/>
    <cellStyle name="Comma 33 3 5 2" xfId="42523" xr:uid="{00000000-0005-0000-0000-0000F3670000}"/>
    <cellStyle name="Comma 33 3 5 3" xfId="29203" xr:uid="{00000000-0005-0000-0000-0000F4670000}"/>
    <cellStyle name="Comma 33 3 6" xfId="24523" xr:uid="{00000000-0005-0000-0000-0000F5670000}"/>
    <cellStyle name="Comma 33 3 7" xfId="37845" xr:uid="{00000000-0005-0000-0000-0000F6670000}"/>
    <cellStyle name="Comma 33 3 8" xfId="15896" xr:uid="{00000000-0005-0000-0000-0000F7670000}"/>
    <cellStyle name="Comma 33 4" xfId="2758" xr:uid="{00000000-0005-0000-0000-0000F8670000}"/>
    <cellStyle name="Comma 33 4 2" xfId="10265" xr:uid="{00000000-0005-0000-0000-0000F9670000}"/>
    <cellStyle name="Comma 33 4 2 2" xfId="44425" xr:uid="{00000000-0005-0000-0000-0000FA670000}"/>
    <cellStyle name="Comma 33 4 2 3" xfId="31105" xr:uid="{00000000-0005-0000-0000-0000FB670000}"/>
    <cellStyle name="Comma 33 4 3" xfId="23652" xr:uid="{00000000-0005-0000-0000-0000FC670000}"/>
    <cellStyle name="Comma 33 4 4" xfId="36974" xr:uid="{00000000-0005-0000-0000-0000FD670000}"/>
    <cellStyle name="Comma 33 4 5" xfId="17798" xr:uid="{00000000-0005-0000-0000-0000FE670000}"/>
    <cellStyle name="Comma 33 5" xfId="4317" xr:uid="{00000000-0005-0000-0000-0000FF670000}"/>
    <cellStyle name="Comma 33 5 2" xfId="11782" xr:uid="{00000000-0005-0000-0000-000000680000}"/>
    <cellStyle name="Comma 33 5 2 2" xfId="45941" xr:uid="{00000000-0005-0000-0000-000001680000}"/>
    <cellStyle name="Comma 33 5 2 3" xfId="32621" xr:uid="{00000000-0005-0000-0000-000002680000}"/>
    <cellStyle name="Comma 33 5 3" xfId="25168" xr:uid="{00000000-0005-0000-0000-000003680000}"/>
    <cellStyle name="Comma 33 5 4" xfId="38490" xr:uid="{00000000-0005-0000-0000-000004680000}"/>
    <cellStyle name="Comma 33 5 5" xfId="19314" xr:uid="{00000000-0005-0000-0000-000005680000}"/>
    <cellStyle name="Comma 33 6" xfId="5848" xr:uid="{00000000-0005-0000-0000-000006680000}"/>
    <cellStyle name="Comma 33 6 2" xfId="13313" xr:uid="{00000000-0005-0000-0000-000007680000}"/>
    <cellStyle name="Comma 33 6 2 2" xfId="47472" xr:uid="{00000000-0005-0000-0000-000008680000}"/>
    <cellStyle name="Comma 33 6 2 3" xfId="34152" xr:uid="{00000000-0005-0000-0000-000009680000}"/>
    <cellStyle name="Comma 33 6 3" xfId="26699" xr:uid="{00000000-0005-0000-0000-00000A680000}"/>
    <cellStyle name="Comma 33 6 4" xfId="40021" xr:uid="{00000000-0005-0000-0000-00000B680000}"/>
    <cellStyle name="Comma 33 6 5" xfId="20845" xr:uid="{00000000-0005-0000-0000-00000C680000}"/>
    <cellStyle name="Comma 33 7" xfId="9626" xr:uid="{00000000-0005-0000-0000-00000D680000}"/>
    <cellStyle name="Comma 33 7 2" xfId="30467" xr:uid="{00000000-0005-0000-0000-00000E680000}"/>
    <cellStyle name="Comma 33 7 3" xfId="43787" xr:uid="{00000000-0005-0000-0000-00000F680000}"/>
    <cellStyle name="Comma 33 7 4" xfId="17160" xr:uid="{00000000-0005-0000-0000-000010680000}"/>
    <cellStyle name="Comma 33 8" xfId="7474" xr:uid="{00000000-0005-0000-0000-000011680000}"/>
    <cellStyle name="Comma 33 8 2" xfId="41645" xr:uid="{00000000-0005-0000-0000-000012680000}"/>
    <cellStyle name="Comma 33 8 3" xfId="28325" xr:uid="{00000000-0005-0000-0000-000013680000}"/>
    <cellStyle name="Comma 33 9" xfId="23014" xr:uid="{00000000-0005-0000-0000-000014680000}"/>
    <cellStyle name="Comma 34" xfId="2106" xr:uid="{00000000-0005-0000-0000-000015680000}"/>
    <cellStyle name="Comma 34 10" xfId="36324" xr:uid="{00000000-0005-0000-0000-000016680000}"/>
    <cellStyle name="Comma 34 11" xfId="15043" xr:uid="{00000000-0005-0000-0000-000017680000}"/>
    <cellStyle name="Comma 34 2" xfId="2427" xr:uid="{00000000-0005-0000-0000-000018680000}"/>
    <cellStyle name="Comma 34 2 2" xfId="3965" xr:uid="{00000000-0005-0000-0000-000019680000}"/>
    <cellStyle name="Comma 34 2 2 2" xfId="11430" xr:uid="{00000000-0005-0000-0000-00001A680000}"/>
    <cellStyle name="Comma 34 2 2 2 2" xfId="45590" xr:uid="{00000000-0005-0000-0000-00001B680000}"/>
    <cellStyle name="Comma 34 2 2 2 3" xfId="32270" xr:uid="{00000000-0005-0000-0000-00001C680000}"/>
    <cellStyle name="Comma 34 2 2 3" xfId="24817" xr:uid="{00000000-0005-0000-0000-00001D680000}"/>
    <cellStyle name="Comma 34 2 2 4" xfId="38139" xr:uid="{00000000-0005-0000-0000-00001E680000}"/>
    <cellStyle name="Comma 34 2 2 5" xfId="18963" xr:uid="{00000000-0005-0000-0000-00001F680000}"/>
    <cellStyle name="Comma 34 2 3" xfId="5489" xr:uid="{00000000-0005-0000-0000-000020680000}"/>
    <cellStyle name="Comma 34 2 3 2" xfId="12954" xr:uid="{00000000-0005-0000-0000-000021680000}"/>
    <cellStyle name="Comma 34 2 3 2 2" xfId="47113" xr:uid="{00000000-0005-0000-0000-000022680000}"/>
    <cellStyle name="Comma 34 2 3 2 3" xfId="33793" xr:uid="{00000000-0005-0000-0000-000023680000}"/>
    <cellStyle name="Comma 34 2 3 3" xfId="26340" xr:uid="{00000000-0005-0000-0000-000024680000}"/>
    <cellStyle name="Comma 34 2 3 4" xfId="39662" xr:uid="{00000000-0005-0000-0000-000025680000}"/>
    <cellStyle name="Comma 34 2 3 5" xfId="20486" xr:uid="{00000000-0005-0000-0000-000026680000}"/>
    <cellStyle name="Comma 34 2 4" xfId="7032" xr:uid="{00000000-0005-0000-0000-000027680000}"/>
    <cellStyle name="Comma 34 2 4 2" xfId="14497" xr:uid="{00000000-0005-0000-0000-000028680000}"/>
    <cellStyle name="Comma 34 2 4 2 2" xfId="48656" xr:uid="{00000000-0005-0000-0000-000029680000}"/>
    <cellStyle name="Comma 34 2 4 2 3" xfId="35336" xr:uid="{00000000-0005-0000-0000-00002A680000}"/>
    <cellStyle name="Comma 34 2 4 3" xfId="27883" xr:uid="{00000000-0005-0000-0000-00002B680000}"/>
    <cellStyle name="Comma 34 2 4 4" xfId="41205" xr:uid="{00000000-0005-0000-0000-00002C680000}"/>
    <cellStyle name="Comma 34 2 4 5" xfId="22029" xr:uid="{00000000-0005-0000-0000-00002D680000}"/>
    <cellStyle name="Comma 34 2 5" xfId="9934" xr:uid="{00000000-0005-0000-0000-00002E680000}"/>
    <cellStyle name="Comma 34 2 5 2" xfId="30775" xr:uid="{00000000-0005-0000-0000-00002F680000}"/>
    <cellStyle name="Comma 34 2 5 3" xfId="44095" xr:uid="{00000000-0005-0000-0000-000030680000}"/>
    <cellStyle name="Comma 34 2 5 4" xfId="17468" xr:uid="{00000000-0005-0000-0000-000031680000}"/>
    <cellStyle name="Comma 34 2 6" xfId="8646" xr:uid="{00000000-0005-0000-0000-000032680000}"/>
    <cellStyle name="Comma 34 2 6 2" xfId="42817" xr:uid="{00000000-0005-0000-0000-000033680000}"/>
    <cellStyle name="Comma 34 2 6 3" xfId="29497" xr:uid="{00000000-0005-0000-0000-000034680000}"/>
    <cellStyle name="Comma 34 2 7" xfId="23322" xr:uid="{00000000-0005-0000-0000-000035680000}"/>
    <cellStyle name="Comma 34 2 8" xfId="36644" xr:uid="{00000000-0005-0000-0000-000036680000}"/>
    <cellStyle name="Comma 34 2 9" xfId="16190" xr:uid="{00000000-0005-0000-0000-000037680000}"/>
    <cellStyle name="Comma 34 3" xfId="3659" xr:uid="{00000000-0005-0000-0000-000038680000}"/>
    <cellStyle name="Comma 34 3 2" xfId="5183" xr:uid="{00000000-0005-0000-0000-000039680000}"/>
    <cellStyle name="Comma 34 3 2 2" xfId="12648" xr:uid="{00000000-0005-0000-0000-00003A680000}"/>
    <cellStyle name="Comma 34 3 2 2 2" xfId="46807" xr:uid="{00000000-0005-0000-0000-00003B680000}"/>
    <cellStyle name="Comma 34 3 2 2 3" xfId="33487" xr:uid="{00000000-0005-0000-0000-00003C680000}"/>
    <cellStyle name="Comma 34 3 2 3" xfId="26034" xr:uid="{00000000-0005-0000-0000-00003D680000}"/>
    <cellStyle name="Comma 34 3 2 4" xfId="39356" xr:uid="{00000000-0005-0000-0000-00003E680000}"/>
    <cellStyle name="Comma 34 3 2 5" xfId="20180" xr:uid="{00000000-0005-0000-0000-00003F680000}"/>
    <cellStyle name="Comma 34 3 3" xfId="6726" xr:uid="{00000000-0005-0000-0000-000040680000}"/>
    <cellStyle name="Comma 34 3 3 2" xfId="14191" xr:uid="{00000000-0005-0000-0000-000041680000}"/>
    <cellStyle name="Comma 34 3 3 2 2" xfId="48350" xr:uid="{00000000-0005-0000-0000-000042680000}"/>
    <cellStyle name="Comma 34 3 3 2 3" xfId="35030" xr:uid="{00000000-0005-0000-0000-000043680000}"/>
    <cellStyle name="Comma 34 3 3 3" xfId="27577" xr:uid="{00000000-0005-0000-0000-000044680000}"/>
    <cellStyle name="Comma 34 3 3 4" xfId="40899" xr:uid="{00000000-0005-0000-0000-000045680000}"/>
    <cellStyle name="Comma 34 3 3 5" xfId="21723" xr:uid="{00000000-0005-0000-0000-000046680000}"/>
    <cellStyle name="Comma 34 3 4" xfId="11124" xr:uid="{00000000-0005-0000-0000-000047680000}"/>
    <cellStyle name="Comma 34 3 4 2" xfId="31964" xr:uid="{00000000-0005-0000-0000-000048680000}"/>
    <cellStyle name="Comma 34 3 4 3" xfId="45284" xr:uid="{00000000-0005-0000-0000-000049680000}"/>
    <cellStyle name="Comma 34 3 4 4" xfId="18657" xr:uid="{00000000-0005-0000-0000-00004A680000}"/>
    <cellStyle name="Comma 34 3 5" xfId="8340" xr:uid="{00000000-0005-0000-0000-00004B680000}"/>
    <cellStyle name="Comma 34 3 5 2" xfId="42511" xr:uid="{00000000-0005-0000-0000-00004C680000}"/>
    <cellStyle name="Comma 34 3 5 3" xfId="29191" xr:uid="{00000000-0005-0000-0000-00004D680000}"/>
    <cellStyle name="Comma 34 3 6" xfId="24511" xr:uid="{00000000-0005-0000-0000-00004E680000}"/>
    <cellStyle name="Comma 34 3 7" xfId="37833" xr:uid="{00000000-0005-0000-0000-00004F680000}"/>
    <cellStyle name="Comma 34 3 8" xfId="15884" xr:uid="{00000000-0005-0000-0000-000050680000}"/>
    <cellStyle name="Comma 34 4" xfId="2783" xr:uid="{00000000-0005-0000-0000-000051680000}"/>
    <cellStyle name="Comma 34 4 2" xfId="10290" xr:uid="{00000000-0005-0000-0000-000052680000}"/>
    <cellStyle name="Comma 34 4 2 2" xfId="44450" xr:uid="{00000000-0005-0000-0000-000053680000}"/>
    <cellStyle name="Comma 34 4 2 3" xfId="31130" xr:uid="{00000000-0005-0000-0000-000054680000}"/>
    <cellStyle name="Comma 34 4 3" xfId="23677" xr:uid="{00000000-0005-0000-0000-000055680000}"/>
    <cellStyle name="Comma 34 4 4" xfId="36999" xr:uid="{00000000-0005-0000-0000-000056680000}"/>
    <cellStyle name="Comma 34 4 5" xfId="17823" xr:uid="{00000000-0005-0000-0000-000057680000}"/>
    <cellStyle name="Comma 34 5" xfId="4342" xr:uid="{00000000-0005-0000-0000-000058680000}"/>
    <cellStyle name="Comma 34 5 2" xfId="11807" xr:uid="{00000000-0005-0000-0000-000059680000}"/>
    <cellStyle name="Comma 34 5 2 2" xfId="45966" xr:uid="{00000000-0005-0000-0000-00005A680000}"/>
    <cellStyle name="Comma 34 5 2 3" xfId="32646" xr:uid="{00000000-0005-0000-0000-00005B680000}"/>
    <cellStyle name="Comma 34 5 3" xfId="25193" xr:uid="{00000000-0005-0000-0000-00005C680000}"/>
    <cellStyle name="Comma 34 5 4" xfId="38515" xr:uid="{00000000-0005-0000-0000-00005D680000}"/>
    <cellStyle name="Comma 34 5 5" xfId="19339" xr:uid="{00000000-0005-0000-0000-00005E680000}"/>
    <cellStyle name="Comma 34 6" xfId="5873" xr:uid="{00000000-0005-0000-0000-00005F680000}"/>
    <cellStyle name="Comma 34 6 2" xfId="13338" xr:uid="{00000000-0005-0000-0000-000060680000}"/>
    <cellStyle name="Comma 34 6 2 2" xfId="47497" xr:uid="{00000000-0005-0000-0000-000061680000}"/>
    <cellStyle name="Comma 34 6 2 3" xfId="34177" xr:uid="{00000000-0005-0000-0000-000062680000}"/>
    <cellStyle name="Comma 34 6 3" xfId="26724" xr:uid="{00000000-0005-0000-0000-000063680000}"/>
    <cellStyle name="Comma 34 6 4" xfId="40046" xr:uid="{00000000-0005-0000-0000-000064680000}"/>
    <cellStyle name="Comma 34 6 5" xfId="20870" xr:uid="{00000000-0005-0000-0000-000065680000}"/>
    <cellStyle name="Comma 34 7" xfId="9614" xr:uid="{00000000-0005-0000-0000-000066680000}"/>
    <cellStyle name="Comma 34 7 2" xfId="30455" xr:uid="{00000000-0005-0000-0000-000067680000}"/>
    <cellStyle name="Comma 34 7 3" xfId="43775" xr:uid="{00000000-0005-0000-0000-000068680000}"/>
    <cellStyle name="Comma 34 7 4" xfId="17148" xr:uid="{00000000-0005-0000-0000-000069680000}"/>
    <cellStyle name="Comma 34 8" xfId="7499" xr:uid="{00000000-0005-0000-0000-00006A680000}"/>
    <cellStyle name="Comma 34 8 2" xfId="41670" xr:uid="{00000000-0005-0000-0000-00006B680000}"/>
    <cellStyle name="Comma 34 8 3" xfId="28350" xr:uid="{00000000-0005-0000-0000-00006C680000}"/>
    <cellStyle name="Comma 34 9" xfId="23002" xr:uid="{00000000-0005-0000-0000-00006D680000}"/>
    <cellStyle name="Comma 35" xfId="2104" xr:uid="{00000000-0005-0000-0000-00006E680000}"/>
    <cellStyle name="Comma 35 10" xfId="36322" xr:uid="{00000000-0005-0000-0000-00006F680000}"/>
    <cellStyle name="Comma 35 11" xfId="15053" xr:uid="{00000000-0005-0000-0000-000070680000}"/>
    <cellStyle name="Comma 35 2" xfId="2437" xr:uid="{00000000-0005-0000-0000-000071680000}"/>
    <cellStyle name="Comma 35 2 2" xfId="3975" xr:uid="{00000000-0005-0000-0000-000072680000}"/>
    <cellStyle name="Comma 35 2 2 2" xfId="11440" xr:uid="{00000000-0005-0000-0000-000073680000}"/>
    <cellStyle name="Comma 35 2 2 2 2" xfId="45600" xr:uid="{00000000-0005-0000-0000-000074680000}"/>
    <cellStyle name="Comma 35 2 2 2 3" xfId="32280" xr:uid="{00000000-0005-0000-0000-000075680000}"/>
    <cellStyle name="Comma 35 2 2 3" xfId="24827" xr:uid="{00000000-0005-0000-0000-000076680000}"/>
    <cellStyle name="Comma 35 2 2 4" xfId="38149" xr:uid="{00000000-0005-0000-0000-000077680000}"/>
    <cellStyle name="Comma 35 2 2 5" xfId="18973" xr:uid="{00000000-0005-0000-0000-000078680000}"/>
    <cellStyle name="Comma 35 2 3" xfId="5499" xr:uid="{00000000-0005-0000-0000-000079680000}"/>
    <cellStyle name="Comma 35 2 3 2" xfId="12964" xr:uid="{00000000-0005-0000-0000-00007A680000}"/>
    <cellStyle name="Comma 35 2 3 2 2" xfId="47123" xr:uid="{00000000-0005-0000-0000-00007B680000}"/>
    <cellStyle name="Comma 35 2 3 2 3" xfId="33803" xr:uid="{00000000-0005-0000-0000-00007C680000}"/>
    <cellStyle name="Comma 35 2 3 3" xfId="26350" xr:uid="{00000000-0005-0000-0000-00007D680000}"/>
    <cellStyle name="Comma 35 2 3 4" xfId="39672" xr:uid="{00000000-0005-0000-0000-00007E680000}"/>
    <cellStyle name="Comma 35 2 3 5" xfId="20496" xr:uid="{00000000-0005-0000-0000-00007F680000}"/>
    <cellStyle name="Comma 35 2 4" xfId="7042" xr:uid="{00000000-0005-0000-0000-000080680000}"/>
    <cellStyle name="Comma 35 2 4 2" xfId="14507" xr:uid="{00000000-0005-0000-0000-000081680000}"/>
    <cellStyle name="Comma 35 2 4 2 2" xfId="48666" xr:uid="{00000000-0005-0000-0000-000082680000}"/>
    <cellStyle name="Comma 35 2 4 2 3" xfId="35346" xr:uid="{00000000-0005-0000-0000-000083680000}"/>
    <cellStyle name="Comma 35 2 4 3" xfId="27893" xr:uid="{00000000-0005-0000-0000-000084680000}"/>
    <cellStyle name="Comma 35 2 4 4" xfId="41215" xr:uid="{00000000-0005-0000-0000-000085680000}"/>
    <cellStyle name="Comma 35 2 4 5" xfId="22039" xr:uid="{00000000-0005-0000-0000-000086680000}"/>
    <cellStyle name="Comma 35 2 5" xfId="9944" xr:uid="{00000000-0005-0000-0000-000087680000}"/>
    <cellStyle name="Comma 35 2 5 2" xfId="30785" xr:uid="{00000000-0005-0000-0000-000088680000}"/>
    <cellStyle name="Comma 35 2 5 3" xfId="44105" xr:uid="{00000000-0005-0000-0000-000089680000}"/>
    <cellStyle name="Comma 35 2 5 4" xfId="17478" xr:uid="{00000000-0005-0000-0000-00008A680000}"/>
    <cellStyle name="Comma 35 2 6" xfId="8656" xr:uid="{00000000-0005-0000-0000-00008B680000}"/>
    <cellStyle name="Comma 35 2 6 2" xfId="42827" xr:uid="{00000000-0005-0000-0000-00008C680000}"/>
    <cellStyle name="Comma 35 2 6 3" xfId="29507" xr:uid="{00000000-0005-0000-0000-00008D680000}"/>
    <cellStyle name="Comma 35 2 7" xfId="23332" xr:uid="{00000000-0005-0000-0000-00008E680000}"/>
    <cellStyle name="Comma 35 2 8" xfId="36654" xr:uid="{00000000-0005-0000-0000-00008F680000}"/>
    <cellStyle name="Comma 35 2 9" xfId="16200" xr:uid="{00000000-0005-0000-0000-000090680000}"/>
    <cellStyle name="Comma 35 3" xfId="3657" xr:uid="{00000000-0005-0000-0000-000091680000}"/>
    <cellStyle name="Comma 35 3 2" xfId="5181" xr:uid="{00000000-0005-0000-0000-000092680000}"/>
    <cellStyle name="Comma 35 3 2 2" xfId="12646" xr:uid="{00000000-0005-0000-0000-000093680000}"/>
    <cellStyle name="Comma 35 3 2 2 2" xfId="46805" xr:uid="{00000000-0005-0000-0000-000094680000}"/>
    <cellStyle name="Comma 35 3 2 2 3" xfId="33485" xr:uid="{00000000-0005-0000-0000-000095680000}"/>
    <cellStyle name="Comma 35 3 2 3" xfId="26032" xr:uid="{00000000-0005-0000-0000-000096680000}"/>
    <cellStyle name="Comma 35 3 2 4" xfId="39354" xr:uid="{00000000-0005-0000-0000-000097680000}"/>
    <cellStyle name="Comma 35 3 2 5" xfId="20178" xr:uid="{00000000-0005-0000-0000-000098680000}"/>
    <cellStyle name="Comma 35 3 3" xfId="6724" xr:uid="{00000000-0005-0000-0000-000099680000}"/>
    <cellStyle name="Comma 35 3 3 2" xfId="14189" xr:uid="{00000000-0005-0000-0000-00009A680000}"/>
    <cellStyle name="Comma 35 3 3 2 2" xfId="48348" xr:uid="{00000000-0005-0000-0000-00009B680000}"/>
    <cellStyle name="Comma 35 3 3 2 3" xfId="35028" xr:uid="{00000000-0005-0000-0000-00009C680000}"/>
    <cellStyle name="Comma 35 3 3 3" xfId="27575" xr:uid="{00000000-0005-0000-0000-00009D680000}"/>
    <cellStyle name="Comma 35 3 3 4" xfId="40897" xr:uid="{00000000-0005-0000-0000-00009E680000}"/>
    <cellStyle name="Comma 35 3 3 5" xfId="21721" xr:uid="{00000000-0005-0000-0000-00009F680000}"/>
    <cellStyle name="Comma 35 3 4" xfId="11122" xr:uid="{00000000-0005-0000-0000-0000A0680000}"/>
    <cellStyle name="Comma 35 3 4 2" xfId="31962" xr:uid="{00000000-0005-0000-0000-0000A1680000}"/>
    <cellStyle name="Comma 35 3 4 3" xfId="45282" xr:uid="{00000000-0005-0000-0000-0000A2680000}"/>
    <cellStyle name="Comma 35 3 4 4" xfId="18655" xr:uid="{00000000-0005-0000-0000-0000A3680000}"/>
    <cellStyle name="Comma 35 3 5" xfId="8338" xr:uid="{00000000-0005-0000-0000-0000A4680000}"/>
    <cellStyle name="Comma 35 3 5 2" xfId="42509" xr:uid="{00000000-0005-0000-0000-0000A5680000}"/>
    <cellStyle name="Comma 35 3 5 3" xfId="29189" xr:uid="{00000000-0005-0000-0000-0000A6680000}"/>
    <cellStyle name="Comma 35 3 6" xfId="24509" xr:uid="{00000000-0005-0000-0000-0000A7680000}"/>
    <cellStyle name="Comma 35 3 7" xfId="37831" xr:uid="{00000000-0005-0000-0000-0000A8680000}"/>
    <cellStyle name="Comma 35 3 8" xfId="15882" xr:uid="{00000000-0005-0000-0000-0000A9680000}"/>
    <cellStyle name="Comma 35 4" xfId="2793" xr:uid="{00000000-0005-0000-0000-0000AA680000}"/>
    <cellStyle name="Comma 35 4 2" xfId="10300" xr:uid="{00000000-0005-0000-0000-0000AB680000}"/>
    <cellStyle name="Comma 35 4 2 2" xfId="44460" xr:uid="{00000000-0005-0000-0000-0000AC680000}"/>
    <cellStyle name="Comma 35 4 2 3" xfId="31140" xr:uid="{00000000-0005-0000-0000-0000AD680000}"/>
    <cellStyle name="Comma 35 4 3" xfId="23687" xr:uid="{00000000-0005-0000-0000-0000AE680000}"/>
    <cellStyle name="Comma 35 4 4" xfId="37009" xr:uid="{00000000-0005-0000-0000-0000AF680000}"/>
    <cellStyle name="Comma 35 4 5" xfId="17833" xr:uid="{00000000-0005-0000-0000-0000B0680000}"/>
    <cellStyle name="Comma 35 5" xfId="4352" xr:uid="{00000000-0005-0000-0000-0000B1680000}"/>
    <cellStyle name="Comma 35 5 2" xfId="11817" xr:uid="{00000000-0005-0000-0000-0000B2680000}"/>
    <cellStyle name="Comma 35 5 2 2" xfId="45976" xr:uid="{00000000-0005-0000-0000-0000B3680000}"/>
    <cellStyle name="Comma 35 5 2 3" xfId="32656" xr:uid="{00000000-0005-0000-0000-0000B4680000}"/>
    <cellStyle name="Comma 35 5 3" xfId="25203" xr:uid="{00000000-0005-0000-0000-0000B5680000}"/>
    <cellStyle name="Comma 35 5 4" xfId="38525" xr:uid="{00000000-0005-0000-0000-0000B6680000}"/>
    <cellStyle name="Comma 35 5 5" xfId="19349" xr:uid="{00000000-0005-0000-0000-0000B7680000}"/>
    <cellStyle name="Comma 35 6" xfId="5883" xr:uid="{00000000-0005-0000-0000-0000B8680000}"/>
    <cellStyle name="Comma 35 6 2" xfId="13348" xr:uid="{00000000-0005-0000-0000-0000B9680000}"/>
    <cellStyle name="Comma 35 6 2 2" xfId="47507" xr:uid="{00000000-0005-0000-0000-0000BA680000}"/>
    <cellStyle name="Comma 35 6 2 3" xfId="34187" xr:uid="{00000000-0005-0000-0000-0000BB680000}"/>
    <cellStyle name="Comma 35 6 3" xfId="26734" xr:uid="{00000000-0005-0000-0000-0000BC680000}"/>
    <cellStyle name="Comma 35 6 4" xfId="40056" xr:uid="{00000000-0005-0000-0000-0000BD680000}"/>
    <cellStyle name="Comma 35 6 5" xfId="20880" xr:uid="{00000000-0005-0000-0000-0000BE680000}"/>
    <cellStyle name="Comma 35 7" xfId="9612" xr:uid="{00000000-0005-0000-0000-0000BF680000}"/>
    <cellStyle name="Comma 35 7 2" xfId="30453" xr:uid="{00000000-0005-0000-0000-0000C0680000}"/>
    <cellStyle name="Comma 35 7 3" xfId="43773" xr:uid="{00000000-0005-0000-0000-0000C1680000}"/>
    <cellStyle name="Comma 35 7 4" xfId="17146" xr:uid="{00000000-0005-0000-0000-0000C2680000}"/>
    <cellStyle name="Comma 35 8" xfId="7509" xr:uid="{00000000-0005-0000-0000-0000C3680000}"/>
    <cellStyle name="Comma 35 8 2" xfId="41680" xr:uid="{00000000-0005-0000-0000-0000C4680000}"/>
    <cellStyle name="Comma 35 8 3" xfId="28360" xr:uid="{00000000-0005-0000-0000-0000C5680000}"/>
    <cellStyle name="Comma 35 9" xfId="23000" xr:uid="{00000000-0005-0000-0000-0000C6680000}"/>
    <cellStyle name="Comma 36" xfId="2109" xr:uid="{00000000-0005-0000-0000-0000C7680000}"/>
    <cellStyle name="Comma 36 10" xfId="36327" xr:uid="{00000000-0005-0000-0000-0000C8680000}"/>
    <cellStyle name="Comma 36 11" xfId="15039" xr:uid="{00000000-0005-0000-0000-0000C9680000}"/>
    <cellStyle name="Comma 36 2" xfId="2423" xr:uid="{00000000-0005-0000-0000-0000CA680000}"/>
    <cellStyle name="Comma 36 2 2" xfId="3961" xr:uid="{00000000-0005-0000-0000-0000CB680000}"/>
    <cellStyle name="Comma 36 2 2 2" xfId="11426" xr:uid="{00000000-0005-0000-0000-0000CC680000}"/>
    <cellStyle name="Comma 36 2 2 2 2" xfId="45586" xr:uid="{00000000-0005-0000-0000-0000CD680000}"/>
    <cellStyle name="Comma 36 2 2 2 3" xfId="32266" xr:uid="{00000000-0005-0000-0000-0000CE680000}"/>
    <cellStyle name="Comma 36 2 2 3" xfId="24813" xr:uid="{00000000-0005-0000-0000-0000CF680000}"/>
    <cellStyle name="Comma 36 2 2 4" xfId="38135" xr:uid="{00000000-0005-0000-0000-0000D0680000}"/>
    <cellStyle name="Comma 36 2 2 5" xfId="18959" xr:uid="{00000000-0005-0000-0000-0000D1680000}"/>
    <cellStyle name="Comma 36 2 3" xfId="5485" xr:uid="{00000000-0005-0000-0000-0000D2680000}"/>
    <cellStyle name="Comma 36 2 3 2" xfId="12950" xr:uid="{00000000-0005-0000-0000-0000D3680000}"/>
    <cellStyle name="Comma 36 2 3 2 2" xfId="47109" xr:uid="{00000000-0005-0000-0000-0000D4680000}"/>
    <cellStyle name="Comma 36 2 3 2 3" xfId="33789" xr:uid="{00000000-0005-0000-0000-0000D5680000}"/>
    <cellStyle name="Comma 36 2 3 3" xfId="26336" xr:uid="{00000000-0005-0000-0000-0000D6680000}"/>
    <cellStyle name="Comma 36 2 3 4" xfId="39658" xr:uid="{00000000-0005-0000-0000-0000D7680000}"/>
    <cellStyle name="Comma 36 2 3 5" xfId="20482" xr:uid="{00000000-0005-0000-0000-0000D8680000}"/>
    <cellStyle name="Comma 36 2 4" xfId="7028" xr:uid="{00000000-0005-0000-0000-0000D9680000}"/>
    <cellStyle name="Comma 36 2 4 2" xfId="14493" xr:uid="{00000000-0005-0000-0000-0000DA680000}"/>
    <cellStyle name="Comma 36 2 4 2 2" xfId="48652" xr:uid="{00000000-0005-0000-0000-0000DB680000}"/>
    <cellStyle name="Comma 36 2 4 2 3" xfId="35332" xr:uid="{00000000-0005-0000-0000-0000DC680000}"/>
    <cellStyle name="Comma 36 2 4 3" xfId="27879" xr:uid="{00000000-0005-0000-0000-0000DD680000}"/>
    <cellStyle name="Comma 36 2 4 4" xfId="41201" xr:uid="{00000000-0005-0000-0000-0000DE680000}"/>
    <cellStyle name="Comma 36 2 4 5" xfId="22025" xr:uid="{00000000-0005-0000-0000-0000DF680000}"/>
    <cellStyle name="Comma 36 2 5" xfId="9930" xr:uid="{00000000-0005-0000-0000-0000E0680000}"/>
    <cellStyle name="Comma 36 2 5 2" xfId="30771" xr:uid="{00000000-0005-0000-0000-0000E1680000}"/>
    <cellStyle name="Comma 36 2 5 3" xfId="44091" xr:uid="{00000000-0005-0000-0000-0000E2680000}"/>
    <cellStyle name="Comma 36 2 5 4" xfId="17464" xr:uid="{00000000-0005-0000-0000-0000E3680000}"/>
    <cellStyle name="Comma 36 2 6" xfId="8642" xr:uid="{00000000-0005-0000-0000-0000E4680000}"/>
    <cellStyle name="Comma 36 2 6 2" xfId="42813" xr:uid="{00000000-0005-0000-0000-0000E5680000}"/>
    <cellStyle name="Comma 36 2 6 3" xfId="29493" xr:uid="{00000000-0005-0000-0000-0000E6680000}"/>
    <cellStyle name="Comma 36 2 7" xfId="23318" xr:uid="{00000000-0005-0000-0000-0000E7680000}"/>
    <cellStyle name="Comma 36 2 8" xfId="36640" xr:uid="{00000000-0005-0000-0000-0000E8680000}"/>
    <cellStyle name="Comma 36 2 9" xfId="16186" xr:uid="{00000000-0005-0000-0000-0000E9680000}"/>
    <cellStyle name="Comma 36 3" xfId="3662" xr:uid="{00000000-0005-0000-0000-0000EA680000}"/>
    <cellStyle name="Comma 36 3 2" xfId="5186" xr:uid="{00000000-0005-0000-0000-0000EB680000}"/>
    <cellStyle name="Comma 36 3 2 2" xfId="12651" xr:uid="{00000000-0005-0000-0000-0000EC680000}"/>
    <cellStyle name="Comma 36 3 2 2 2" xfId="46810" xr:uid="{00000000-0005-0000-0000-0000ED680000}"/>
    <cellStyle name="Comma 36 3 2 2 3" xfId="33490" xr:uid="{00000000-0005-0000-0000-0000EE680000}"/>
    <cellStyle name="Comma 36 3 2 3" xfId="26037" xr:uid="{00000000-0005-0000-0000-0000EF680000}"/>
    <cellStyle name="Comma 36 3 2 4" xfId="39359" xr:uid="{00000000-0005-0000-0000-0000F0680000}"/>
    <cellStyle name="Comma 36 3 2 5" xfId="20183" xr:uid="{00000000-0005-0000-0000-0000F1680000}"/>
    <cellStyle name="Comma 36 3 3" xfId="6729" xr:uid="{00000000-0005-0000-0000-0000F2680000}"/>
    <cellStyle name="Comma 36 3 3 2" xfId="14194" xr:uid="{00000000-0005-0000-0000-0000F3680000}"/>
    <cellStyle name="Comma 36 3 3 2 2" xfId="48353" xr:uid="{00000000-0005-0000-0000-0000F4680000}"/>
    <cellStyle name="Comma 36 3 3 2 3" xfId="35033" xr:uid="{00000000-0005-0000-0000-0000F5680000}"/>
    <cellStyle name="Comma 36 3 3 3" xfId="27580" xr:uid="{00000000-0005-0000-0000-0000F6680000}"/>
    <cellStyle name="Comma 36 3 3 4" xfId="40902" xr:uid="{00000000-0005-0000-0000-0000F7680000}"/>
    <cellStyle name="Comma 36 3 3 5" xfId="21726" xr:uid="{00000000-0005-0000-0000-0000F8680000}"/>
    <cellStyle name="Comma 36 3 4" xfId="11127" xr:uid="{00000000-0005-0000-0000-0000F9680000}"/>
    <cellStyle name="Comma 36 3 4 2" xfId="31967" xr:uid="{00000000-0005-0000-0000-0000FA680000}"/>
    <cellStyle name="Comma 36 3 4 3" xfId="45287" xr:uid="{00000000-0005-0000-0000-0000FB680000}"/>
    <cellStyle name="Comma 36 3 4 4" xfId="18660" xr:uid="{00000000-0005-0000-0000-0000FC680000}"/>
    <cellStyle name="Comma 36 3 5" xfId="8343" xr:uid="{00000000-0005-0000-0000-0000FD680000}"/>
    <cellStyle name="Comma 36 3 5 2" xfId="42514" xr:uid="{00000000-0005-0000-0000-0000FE680000}"/>
    <cellStyle name="Comma 36 3 5 3" xfId="29194" xr:uid="{00000000-0005-0000-0000-0000FF680000}"/>
    <cellStyle name="Comma 36 3 6" xfId="24514" xr:uid="{00000000-0005-0000-0000-000000690000}"/>
    <cellStyle name="Comma 36 3 7" xfId="37836" xr:uid="{00000000-0005-0000-0000-000001690000}"/>
    <cellStyle name="Comma 36 3 8" xfId="15887" xr:uid="{00000000-0005-0000-0000-000002690000}"/>
    <cellStyle name="Comma 36 4" xfId="2779" xr:uid="{00000000-0005-0000-0000-000003690000}"/>
    <cellStyle name="Comma 36 4 2" xfId="10286" xr:uid="{00000000-0005-0000-0000-000004690000}"/>
    <cellStyle name="Comma 36 4 2 2" xfId="44446" xr:uid="{00000000-0005-0000-0000-000005690000}"/>
    <cellStyle name="Comma 36 4 2 3" xfId="31126" xr:uid="{00000000-0005-0000-0000-000006690000}"/>
    <cellStyle name="Comma 36 4 3" xfId="23673" xr:uid="{00000000-0005-0000-0000-000007690000}"/>
    <cellStyle name="Comma 36 4 4" xfId="36995" xr:uid="{00000000-0005-0000-0000-000008690000}"/>
    <cellStyle name="Comma 36 4 5" xfId="17819" xr:uid="{00000000-0005-0000-0000-000009690000}"/>
    <cellStyle name="Comma 36 5" xfId="4338" xr:uid="{00000000-0005-0000-0000-00000A690000}"/>
    <cellStyle name="Comma 36 5 2" xfId="11803" xr:uid="{00000000-0005-0000-0000-00000B690000}"/>
    <cellStyle name="Comma 36 5 2 2" xfId="45962" xr:uid="{00000000-0005-0000-0000-00000C690000}"/>
    <cellStyle name="Comma 36 5 2 3" xfId="32642" xr:uid="{00000000-0005-0000-0000-00000D690000}"/>
    <cellStyle name="Comma 36 5 3" xfId="25189" xr:uid="{00000000-0005-0000-0000-00000E690000}"/>
    <cellStyle name="Comma 36 5 4" xfId="38511" xr:uid="{00000000-0005-0000-0000-00000F690000}"/>
    <cellStyle name="Comma 36 5 5" xfId="19335" xr:uid="{00000000-0005-0000-0000-000010690000}"/>
    <cellStyle name="Comma 36 6" xfId="5869" xr:uid="{00000000-0005-0000-0000-000011690000}"/>
    <cellStyle name="Comma 36 6 2" xfId="13334" xr:uid="{00000000-0005-0000-0000-000012690000}"/>
    <cellStyle name="Comma 36 6 2 2" xfId="47493" xr:uid="{00000000-0005-0000-0000-000013690000}"/>
    <cellStyle name="Comma 36 6 2 3" xfId="34173" xr:uid="{00000000-0005-0000-0000-000014690000}"/>
    <cellStyle name="Comma 36 6 3" xfId="26720" xr:uid="{00000000-0005-0000-0000-000015690000}"/>
    <cellStyle name="Comma 36 6 4" xfId="40042" xr:uid="{00000000-0005-0000-0000-000016690000}"/>
    <cellStyle name="Comma 36 6 5" xfId="20866" xr:uid="{00000000-0005-0000-0000-000017690000}"/>
    <cellStyle name="Comma 36 7" xfId="9617" xr:uid="{00000000-0005-0000-0000-000018690000}"/>
    <cellStyle name="Comma 36 7 2" xfId="30458" xr:uid="{00000000-0005-0000-0000-000019690000}"/>
    <cellStyle name="Comma 36 7 3" xfId="43778" xr:uid="{00000000-0005-0000-0000-00001A690000}"/>
    <cellStyle name="Comma 36 7 4" xfId="17151" xr:uid="{00000000-0005-0000-0000-00001B690000}"/>
    <cellStyle name="Comma 36 8" xfId="7495" xr:uid="{00000000-0005-0000-0000-00001C690000}"/>
    <cellStyle name="Comma 36 8 2" xfId="41666" xr:uid="{00000000-0005-0000-0000-00001D690000}"/>
    <cellStyle name="Comma 36 8 3" xfId="28346" xr:uid="{00000000-0005-0000-0000-00001E690000}"/>
    <cellStyle name="Comma 36 9" xfId="23005" xr:uid="{00000000-0005-0000-0000-00001F690000}"/>
    <cellStyle name="Comma 37" xfId="2115" xr:uid="{00000000-0005-0000-0000-000020690000}"/>
    <cellStyle name="Comma 37 10" xfId="36333" xr:uid="{00000000-0005-0000-0000-000021690000}"/>
    <cellStyle name="Comma 37 11" xfId="15038" xr:uid="{00000000-0005-0000-0000-000022690000}"/>
    <cellStyle name="Comma 37 2" xfId="2422" xr:uid="{00000000-0005-0000-0000-000023690000}"/>
    <cellStyle name="Comma 37 2 2" xfId="3960" xr:uid="{00000000-0005-0000-0000-000024690000}"/>
    <cellStyle name="Comma 37 2 2 2" xfId="11425" xr:uid="{00000000-0005-0000-0000-000025690000}"/>
    <cellStyle name="Comma 37 2 2 2 2" xfId="45585" xr:uid="{00000000-0005-0000-0000-000026690000}"/>
    <cellStyle name="Comma 37 2 2 2 3" xfId="32265" xr:uid="{00000000-0005-0000-0000-000027690000}"/>
    <cellStyle name="Comma 37 2 2 3" xfId="24812" xr:uid="{00000000-0005-0000-0000-000028690000}"/>
    <cellStyle name="Comma 37 2 2 4" xfId="38134" xr:uid="{00000000-0005-0000-0000-000029690000}"/>
    <cellStyle name="Comma 37 2 2 5" xfId="18958" xr:uid="{00000000-0005-0000-0000-00002A690000}"/>
    <cellStyle name="Comma 37 2 3" xfId="5484" xr:uid="{00000000-0005-0000-0000-00002B690000}"/>
    <cellStyle name="Comma 37 2 3 2" xfId="12949" xr:uid="{00000000-0005-0000-0000-00002C690000}"/>
    <cellStyle name="Comma 37 2 3 2 2" xfId="47108" xr:uid="{00000000-0005-0000-0000-00002D690000}"/>
    <cellStyle name="Comma 37 2 3 2 3" xfId="33788" xr:uid="{00000000-0005-0000-0000-00002E690000}"/>
    <cellStyle name="Comma 37 2 3 3" xfId="26335" xr:uid="{00000000-0005-0000-0000-00002F690000}"/>
    <cellStyle name="Comma 37 2 3 4" xfId="39657" xr:uid="{00000000-0005-0000-0000-000030690000}"/>
    <cellStyle name="Comma 37 2 3 5" xfId="20481" xr:uid="{00000000-0005-0000-0000-000031690000}"/>
    <cellStyle name="Comma 37 2 4" xfId="7027" xr:uid="{00000000-0005-0000-0000-000032690000}"/>
    <cellStyle name="Comma 37 2 4 2" xfId="14492" xr:uid="{00000000-0005-0000-0000-000033690000}"/>
    <cellStyle name="Comma 37 2 4 2 2" xfId="48651" xr:uid="{00000000-0005-0000-0000-000034690000}"/>
    <cellStyle name="Comma 37 2 4 2 3" xfId="35331" xr:uid="{00000000-0005-0000-0000-000035690000}"/>
    <cellStyle name="Comma 37 2 4 3" xfId="27878" xr:uid="{00000000-0005-0000-0000-000036690000}"/>
    <cellStyle name="Comma 37 2 4 4" xfId="41200" xr:uid="{00000000-0005-0000-0000-000037690000}"/>
    <cellStyle name="Comma 37 2 4 5" xfId="22024" xr:uid="{00000000-0005-0000-0000-000038690000}"/>
    <cellStyle name="Comma 37 2 5" xfId="9929" xr:uid="{00000000-0005-0000-0000-000039690000}"/>
    <cellStyle name="Comma 37 2 5 2" xfId="30770" xr:uid="{00000000-0005-0000-0000-00003A690000}"/>
    <cellStyle name="Comma 37 2 5 3" xfId="44090" xr:uid="{00000000-0005-0000-0000-00003B690000}"/>
    <cellStyle name="Comma 37 2 5 4" xfId="17463" xr:uid="{00000000-0005-0000-0000-00003C690000}"/>
    <cellStyle name="Comma 37 2 6" xfId="8641" xr:uid="{00000000-0005-0000-0000-00003D690000}"/>
    <cellStyle name="Comma 37 2 6 2" xfId="42812" xr:uid="{00000000-0005-0000-0000-00003E690000}"/>
    <cellStyle name="Comma 37 2 6 3" xfId="29492" xr:uid="{00000000-0005-0000-0000-00003F690000}"/>
    <cellStyle name="Comma 37 2 7" xfId="23317" xr:uid="{00000000-0005-0000-0000-000040690000}"/>
    <cellStyle name="Comma 37 2 8" xfId="36639" xr:uid="{00000000-0005-0000-0000-000041690000}"/>
    <cellStyle name="Comma 37 2 9" xfId="16185" xr:uid="{00000000-0005-0000-0000-000042690000}"/>
    <cellStyle name="Comma 37 3" xfId="3668" xr:uid="{00000000-0005-0000-0000-000043690000}"/>
    <cellStyle name="Comma 37 3 2" xfId="5192" xr:uid="{00000000-0005-0000-0000-000044690000}"/>
    <cellStyle name="Comma 37 3 2 2" xfId="12657" xr:uid="{00000000-0005-0000-0000-000045690000}"/>
    <cellStyle name="Comma 37 3 2 2 2" xfId="46816" xr:uid="{00000000-0005-0000-0000-000046690000}"/>
    <cellStyle name="Comma 37 3 2 2 3" xfId="33496" xr:uid="{00000000-0005-0000-0000-000047690000}"/>
    <cellStyle name="Comma 37 3 2 3" xfId="26043" xr:uid="{00000000-0005-0000-0000-000048690000}"/>
    <cellStyle name="Comma 37 3 2 4" xfId="39365" xr:uid="{00000000-0005-0000-0000-000049690000}"/>
    <cellStyle name="Comma 37 3 2 5" xfId="20189" xr:uid="{00000000-0005-0000-0000-00004A690000}"/>
    <cellStyle name="Comma 37 3 3" xfId="6735" xr:uid="{00000000-0005-0000-0000-00004B690000}"/>
    <cellStyle name="Comma 37 3 3 2" xfId="14200" xr:uid="{00000000-0005-0000-0000-00004C690000}"/>
    <cellStyle name="Comma 37 3 3 2 2" xfId="48359" xr:uid="{00000000-0005-0000-0000-00004D690000}"/>
    <cellStyle name="Comma 37 3 3 2 3" xfId="35039" xr:uid="{00000000-0005-0000-0000-00004E690000}"/>
    <cellStyle name="Comma 37 3 3 3" xfId="27586" xr:uid="{00000000-0005-0000-0000-00004F690000}"/>
    <cellStyle name="Comma 37 3 3 4" xfId="40908" xr:uid="{00000000-0005-0000-0000-000050690000}"/>
    <cellStyle name="Comma 37 3 3 5" xfId="21732" xr:uid="{00000000-0005-0000-0000-000051690000}"/>
    <cellStyle name="Comma 37 3 4" xfId="11133" xr:uid="{00000000-0005-0000-0000-000052690000}"/>
    <cellStyle name="Comma 37 3 4 2" xfId="31973" xr:uid="{00000000-0005-0000-0000-000053690000}"/>
    <cellStyle name="Comma 37 3 4 3" xfId="45293" xr:uid="{00000000-0005-0000-0000-000054690000}"/>
    <cellStyle name="Comma 37 3 4 4" xfId="18666" xr:uid="{00000000-0005-0000-0000-000055690000}"/>
    <cellStyle name="Comma 37 3 5" xfId="8349" xr:uid="{00000000-0005-0000-0000-000056690000}"/>
    <cellStyle name="Comma 37 3 5 2" xfId="42520" xr:uid="{00000000-0005-0000-0000-000057690000}"/>
    <cellStyle name="Comma 37 3 5 3" xfId="29200" xr:uid="{00000000-0005-0000-0000-000058690000}"/>
    <cellStyle name="Comma 37 3 6" xfId="24520" xr:uid="{00000000-0005-0000-0000-000059690000}"/>
    <cellStyle name="Comma 37 3 7" xfId="37842" xr:uid="{00000000-0005-0000-0000-00005A690000}"/>
    <cellStyle name="Comma 37 3 8" xfId="15893" xr:uid="{00000000-0005-0000-0000-00005B690000}"/>
    <cellStyle name="Comma 37 4" xfId="2778" xr:uid="{00000000-0005-0000-0000-00005C690000}"/>
    <cellStyle name="Comma 37 4 2" xfId="10285" xr:uid="{00000000-0005-0000-0000-00005D690000}"/>
    <cellStyle name="Comma 37 4 2 2" xfId="44445" xr:uid="{00000000-0005-0000-0000-00005E690000}"/>
    <cellStyle name="Comma 37 4 2 3" xfId="31125" xr:uid="{00000000-0005-0000-0000-00005F690000}"/>
    <cellStyle name="Comma 37 4 3" xfId="23672" xr:uid="{00000000-0005-0000-0000-000060690000}"/>
    <cellStyle name="Comma 37 4 4" xfId="36994" xr:uid="{00000000-0005-0000-0000-000061690000}"/>
    <cellStyle name="Comma 37 4 5" xfId="17818" xr:uid="{00000000-0005-0000-0000-000062690000}"/>
    <cellStyle name="Comma 37 5" xfId="4337" xr:uid="{00000000-0005-0000-0000-000063690000}"/>
    <cellStyle name="Comma 37 5 2" xfId="11802" xr:uid="{00000000-0005-0000-0000-000064690000}"/>
    <cellStyle name="Comma 37 5 2 2" xfId="45961" xr:uid="{00000000-0005-0000-0000-000065690000}"/>
    <cellStyle name="Comma 37 5 2 3" xfId="32641" xr:uid="{00000000-0005-0000-0000-000066690000}"/>
    <cellStyle name="Comma 37 5 3" xfId="25188" xr:uid="{00000000-0005-0000-0000-000067690000}"/>
    <cellStyle name="Comma 37 5 4" xfId="38510" xr:uid="{00000000-0005-0000-0000-000068690000}"/>
    <cellStyle name="Comma 37 5 5" xfId="19334" xr:uid="{00000000-0005-0000-0000-000069690000}"/>
    <cellStyle name="Comma 37 6" xfId="5868" xr:uid="{00000000-0005-0000-0000-00006A690000}"/>
    <cellStyle name="Comma 37 6 2" xfId="13333" xr:uid="{00000000-0005-0000-0000-00006B690000}"/>
    <cellStyle name="Comma 37 6 2 2" xfId="47492" xr:uid="{00000000-0005-0000-0000-00006C690000}"/>
    <cellStyle name="Comma 37 6 2 3" xfId="34172" xr:uid="{00000000-0005-0000-0000-00006D690000}"/>
    <cellStyle name="Comma 37 6 3" xfId="26719" xr:uid="{00000000-0005-0000-0000-00006E690000}"/>
    <cellStyle name="Comma 37 6 4" xfId="40041" xr:uid="{00000000-0005-0000-0000-00006F690000}"/>
    <cellStyle name="Comma 37 6 5" xfId="20865" xr:uid="{00000000-0005-0000-0000-000070690000}"/>
    <cellStyle name="Comma 37 7" xfId="9623" xr:uid="{00000000-0005-0000-0000-000071690000}"/>
    <cellStyle name="Comma 37 7 2" xfId="30464" xr:uid="{00000000-0005-0000-0000-000072690000}"/>
    <cellStyle name="Comma 37 7 3" xfId="43784" xr:uid="{00000000-0005-0000-0000-000073690000}"/>
    <cellStyle name="Comma 37 7 4" xfId="17157" xr:uid="{00000000-0005-0000-0000-000074690000}"/>
    <cellStyle name="Comma 37 8" xfId="7494" xr:uid="{00000000-0005-0000-0000-000075690000}"/>
    <cellStyle name="Comma 37 8 2" xfId="41665" xr:uid="{00000000-0005-0000-0000-000076690000}"/>
    <cellStyle name="Comma 37 8 3" xfId="28345" xr:uid="{00000000-0005-0000-0000-000077690000}"/>
    <cellStyle name="Comma 37 9" xfId="23011" xr:uid="{00000000-0005-0000-0000-000078690000}"/>
    <cellStyle name="Comma 38" xfId="2114" xr:uid="{00000000-0005-0000-0000-000079690000}"/>
    <cellStyle name="Comma 38 10" xfId="36332" xr:uid="{00000000-0005-0000-0000-00007A690000}"/>
    <cellStyle name="Comma 38 11" xfId="15057" xr:uid="{00000000-0005-0000-0000-00007B690000}"/>
    <cellStyle name="Comma 38 2" xfId="2441" xr:uid="{00000000-0005-0000-0000-00007C690000}"/>
    <cellStyle name="Comma 38 2 2" xfId="3979" xr:uid="{00000000-0005-0000-0000-00007D690000}"/>
    <cellStyle name="Comma 38 2 2 2" xfId="11444" xr:uid="{00000000-0005-0000-0000-00007E690000}"/>
    <cellStyle name="Comma 38 2 2 2 2" xfId="45604" xr:uid="{00000000-0005-0000-0000-00007F690000}"/>
    <cellStyle name="Comma 38 2 2 2 3" xfId="32284" xr:uid="{00000000-0005-0000-0000-000080690000}"/>
    <cellStyle name="Comma 38 2 2 3" xfId="24831" xr:uid="{00000000-0005-0000-0000-000081690000}"/>
    <cellStyle name="Comma 38 2 2 4" xfId="38153" xr:uid="{00000000-0005-0000-0000-000082690000}"/>
    <cellStyle name="Comma 38 2 2 5" xfId="18977" xr:uid="{00000000-0005-0000-0000-000083690000}"/>
    <cellStyle name="Comma 38 2 3" xfId="5503" xr:uid="{00000000-0005-0000-0000-000084690000}"/>
    <cellStyle name="Comma 38 2 3 2" xfId="12968" xr:uid="{00000000-0005-0000-0000-000085690000}"/>
    <cellStyle name="Comma 38 2 3 2 2" xfId="47127" xr:uid="{00000000-0005-0000-0000-000086690000}"/>
    <cellStyle name="Comma 38 2 3 2 3" xfId="33807" xr:uid="{00000000-0005-0000-0000-000087690000}"/>
    <cellStyle name="Comma 38 2 3 3" xfId="26354" xr:uid="{00000000-0005-0000-0000-000088690000}"/>
    <cellStyle name="Comma 38 2 3 4" xfId="39676" xr:uid="{00000000-0005-0000-0000-000089690000}"/>
    <cellStyle name="Comma 38 2 3 5" xfId="20500" xr:uid="{00000000-0005-0000-0000-00008A690000}"/>
    <cellStyle name="Comma 38 2 4" xfId="7046" xr:uid="{00000000-0005-0000-0000-00008B690000}"/>
    <cellStyle name="Comma 38 2 4 2" xfId="14511" xr:uid="{00000000-0005-0000-0000-00008C690000}"/>
    <cellStyle name="Comma 38 2 4 2 2" xfId="48670" xr:uid="{00000000-0005-0000-0000-00008D690000}"/>
    <cellStyle name="Comma 38 2 4 2 3" xfId="35350" xr:uid="{00000000-0005-0000-0000-00008E690000}"/>
    <cellStyle name="Comma 38 2 4 3" xfId="27897" xr:uid="{00000000-0005-0000-0000-00008F690000}"/>
    <cellStyle name="Comma 38 2 4 4" xfId="41219" xr:uid="{00000000-0005-0000-0000-000090690000}"/>
    <cellStyle name="Comma 38 2 4 5" xfId="22043" xr:uid="{00000000-0005-0000-0000-000091690000}"/>
    <cellStyle name="Comma 38 2 5" xfId="9948" xr:uid="{00000000-0005-0000-0000-000092690000}"/>
    <cellStyle name="Comma 38 2 5 2" xfId="30789" xr:uid="{00000000-0005-0000-0000-000093690000}"/>
    <cellStyle name="Comma 38 2 5 3" xfId="44109" xr:uid="{00000000-0005-0000-0000-000094690000}"/>
    <cellStyle name="Comma 38 2 5 4" xfId="17482" xr:uid="{00000000-0005-0000-0000-000095690000}"/>
    <cellStyle name="Comma 38 2 6" xfId="8660" xr:uid="{00000000-0005-0000-0000-000096690000}"/>
    <cellStyle name="Comma 38 2 6 2" xfId="42831" xr:uid="{00000000-0005-0000-0000-000097690000}"/>
    <cellStyle name="Comma 38 2 6 3" xfId="29511" xr:uid="{00000000-0005-0000-0000-000098690000}"/>
    <cellStyle name="Comma 38 2 7" xfId="23336" xr:uid="{00000000-0005-0000-0000-000099690000}"/>
    <cellStyle name="Comma 38 2 8" xfId="36658" xr:uid="{00000000-0005-0000-0000-00009A690000}"/>
    <cellStyle name="Comma 38 2 9" xfId="16204" xr:uid="{00000000-0005-0000-0000-00009B690000}"/>
    <cellStyle name="Comma 38 3" xfId="3667" xr:uid="{00000000-0005-0000-0000-00009C690000}"/>
    <cellStyle name="Comma 38 3 2" xfId="5191" xr:uid="{00000000-0005-0000-0000-00009D690000}"/>
    <cellStyle name="Comma 38 3 2 2" xfId="12656" xr:uid="{00000000-0005-0000-0000-00009E690000}"/>
    <cellStyle name="Comma 38 3 2 2 2" xfId="46815" xr:uid="{00000000-0005-0000-0000-00009F690000}"/>
    <cellStyle name="Comma 38 3 2 2 3" xfId="33495" xr:uid="{00000000-0005-0000-0000-0000A0690000}"/>
    <cellStyle name="Comma 38 3 2 3" xfId="26042" xr:uid="{00000000-0005-0000-0000-0000A1690000}"/>
    <cellStyle name="Comma 38 3 2 4" xfId="39364" xr:uid="{00000000-0005-0000-0000-0000A2690000}"/>
    <cellStyle name="Comma 38 3 2 5" xfId="20188" xr:uid="{00000000-0005-0000-0000-0000A3690000}"/>
    <cellStyle name="Comma 38 3 3" xfId="6734" xr:uid="{00000000-0005-0000-0000-0000A4690000}"/>
    <cellStyle name="Comma 38 3 3 2" xfId="14199" xr:uid="{00000000-0005-0000-0000-0000A5690000}"/>
    <cellStyle name="Comma 38 3 3 2 2" xfId="48358" xr:uid="{00000000-0005-0000-0000-0000A6690000}"/>
    <cellStyle name="Comma 38 3 3 2 3" xfId="35038" xr:uid="{00000000-0005-0000-0000-0000A7690000}"/>
    <cellStyle name="Comma 38 3 3 3" xfId="27585" xr:uid="{00000000-0005-0000-0000-0000A8690000}"/>
    <cellStyle name="Comma 38 3 3 4" xfId="40907" xr:uid="{00000000-0005-0000-0000-0000A9690000}"/>
    <cellStyle name="Comma 38 3 3 5" xfId="21731" xr:uid="{00000000-0005-0000-0000-0000AA690000}"/>
    <cellStyle name="Comma 38 3 4" xfId="11132" xr:uid="{00000000-0005-0000-0000-0000AB690000}"/>
    <cellStyle name="Comma 38 3 4 2" xfId="31972" xr:uid="{00000000-0005-0000-0000-0000AC690000}"/>
    <cellStyle name="Comma 38 3 4 3" xfId="45292" xr:uid="{00000000-0005-0000-0000-0000AD690000}"/>
    <cellStyle name="Comma 38 3 4 4" xfId="18665" xr:uid="{00000000-0005-0000-0000-0000AE690000}"/>
    <cellStyle name="Comma 38 3 5" xfId="8348" xr:uid="{00000000-0005-0000-0000-0000AF690000}"/>
    <cellStyle name="Comma 38 3 5 2" xfId="42519" xr:uid="{00000000-0005-0000-0000-0000B0690000}"/>
    <cellStyle name="Comma 38 3 5 3" xfId="29199" xr:uid="{00000000-0005-0000-0000-0000B1690000}"/>
    <cellStyle name="Comma 38 3 6" xfId="24519" xr:uid="{00000000-0005-0000-0000-0000B2690000}"/>
    <cellStyle name="Comma 38 3 7" xfId="37841" xr:uid="{00000000-0005-0000-0000-0000B3690000}"/>
    <cellStyle name="Comma 38 3 8" xfId="15892" xr:uid="{00000000-0005-0000-0000-0000B4690000}"/>
    <cellStyle name="Comma 38 4" xfId="2797" xr:uid="{00000000-0005-0000-0000-0000B5690000}"/>
    <cellStyle name="Comma 38 4 2" xfId="10304" xr:uid="{00000000-0005-0000-0000-0000B6690000}"/>
    <cellStyle name="Comma 38 4 2 2" xfId="44464" xr:uid="{00000000-0005-0000-0000-0000B7690000}"/>
    <cellStyle name="Comma 38 4 2 3" xfId="31144" xr:uid="{00000000-0005-0000-0000-0000B8690000}"/>
    <cellStyle name="Comma 38 4 3" xfId="23691" xr:uid="{00000000-0005-0000-0000-0000B9690000}"/>
    <cellStyle name="Comma 38 4 4" xfId="37013" xr:uid="{00000000-0005-0000-0000-0000BA690000}"/>
    <cellStyle name="Comma 38 4 5" xfId="17837" xr:uid="{00000000-0005-0000-0000-0000BB690000}"/>
    <cellStyle name="Comma 38 5" xfId="4356" xr:uid="{00000000-0005-0000-0000-0000BC690000}"/>
    <cellStyle name="Comma 38 5 2" xfId="11821" xr:uid="{00000000-0005-0000-0000-0000BD690000}"/>
    <cellStyle name="Comma 38 5 2 2" xfId="45980" xr:uid="{00000000-0005-0000-0000-0000BE690000}"/>
    <cellStyle name="Comma 38 5 2 3" xfId="32660" xr:uid="{00000000-0005-0000-0000-0000BF690000}"/>
    <cellStyle name="Comma 38 5 3" xfId="25207" xr:uid="{00000000-0005-0000-0000-0000C0690000}"/>
    <cellStyle name="Comma 38 5 4" xfId="38529" xr:uid="{00000000-0005-0000-0000-0000C1690000}"/>
    <cellStyle name="Comma 38 5 5" xfId="19353" xr:uid="{00000000-0005-0000-0000-0000C2690000}"/>
    <cellStyle name="Comma 38 6" xfId="5887" xr:uid="{00000000-0005-0000-0000-0000C3690000}"/>
    <cellStyle name="Comma 38 6 2" xfId="13352" xr:uid="{00000000-0005-0000-0000-0000C4690000}"/>
    <cellStyle name="Comma 38 6 2 2" xfId="47511" xr:uid="{00000000-0005-0000-0000-0000C5690000}"/>
    <cellStyle name="Comma 38 6 2 3" xfId="34191" xr:uid="{00000000-0005-0000-0000-0000C6690000}"/>
    <cellStyle name="Comma 38 6 3" xfId="26738" xr:uid="{00000000-0005-0000-0000-0000C7690000}"/>
    <cellStyle name="Comma 38 6 4" xfId="40060" xr:uid="{00000000-0005-0000-0000-0000C8690000}"/>
    <cellStyle name="Comma 38 6 5" xfId="20884" xr:uid="{00000000-0005-0000-0000-0000C9690000}"/>
    <cellStyle name="Comma 38 7" xfId="9622" xr:uid="{00000000-0005-0000-0000-0000CA690000}"/>
    <cellStyle name="Comma 38 7 2" xfId="30463" xr:uid="{00000000-0005-0000-0000-0000CB690000}"/>
    <cellStyle name="Comma 38 7 3" xfId="43783" xr:uid="{00000000-0005-0000-0000-0000CC690000}"/>
    <cellStyle name="Comma 38 7 4" xfId="17156" xr:uid="{00000000-0005-0000-0000-0000CD690000}"/>
    <cellStyle name="Comma 38 8" xfId="7513" xr:uid="{00000000-0005-0000-0000-0000CE690000}"/>
    <cellStyle name="Comma 38 8 2" xfId="41684" xr:uid="{00000000-0005-0000-0000-0000CF690000}"/>
    <cellStyle name="Comma 38 8 3" xfId="28364" xr:uid="{00000000-0005-0000-0000-0000D0690000}"/>
    <cellStyle name="Comma 38 9" xfId="23010" xr:uid="{00000000-0005-0000-0000-0000D1690000}"/>
    <cellStyle name="Comma 39" xfId="2110" xr:uid="{00000000-0005-0000-0000-0000D2690000}"/>
    <cellStyle name="Comma 39 10" xfId="36328" xr:uid="{00000000-0005-0000-0000-0000D3690000}"/>
    <cellStyle name="Comma 39 11" xfId="15044" xr:uid="{00000000-0005-0000-0000-0000D4690000}"/>
    <cellStyle name="Comma 39 2" xfId="2428" xr:uid="{00000000-0005-0000-0000-0000D5690000}"/>
    <cellStyle name="Comma 39 2 2" xfId="3966" xr:uid="{00000000-0005-0000-0000-0000D6690000}"/>
    <cellStyle name="Comma 39 2 2 2" xfId="11431" xr:uid="{00000000-0005-0000-0000-0000D7690000}"/>
    <cellStyle name="Comma 39 2 2 2 2" xfId="45591" xr:uid="{00000000-0005-0000-0000-0000D8690000}"/>
    <cellStyle name="Comma 39 2 2 2 3" xfId="32271" xr:uid="{00000000-0005-0000-0000-0000D9690000}"/>
    <cellStyle name="Comma 39 2 2 3" xfId="24818" xr:uid="{00000000-0005-0000-0000-0000DA690000}"/>
    <cellStyle name="Comma 39 2 2 4" xfId="38140" xr:uid="{00000000-0005-0000-0000-0000DB690000}"/>
    <cellStyle name="Comma 39 2 2 5" xfId="18964" xr:uid="{00000000-0005-0000-0000-0000DC690000}"/>
    <cellStyle name="Comma 39 2 3" xfId="5490" xr:uid="{00000000-0005-0000-0000-0000DD690000}"/>
    <cellStyle name="Comma 39 2 3 2" xfId="12955" xr:uid="{00000000-0005-0000-0000-0000DE690000}"/>
    <cellStyle name="Comma 39 2 3 2 2" xfId="47114" xr:uid="{00000000-0005-0000-0000-0000DF690000}"/>
    <cellStyle name="Comma 39 2 3 2 3" xfId="33794" xr:uid="{00000000-0005-0000-0000-0000E0690000}"/>
    <cellStyle name="Comma 39 2 3 3" xfId="26341" xr:uid="{00000000-0005-0000-0000-0000E1690000}"/>
    <cellStyle name="Comma 39 2 3 4" xfId="39663" xr:uid="{00000000-0005-0000-0000-0000E2690000}"/>
    <cellStyle name="Comma 39 2 3 5" xfId="20487" xr:uid="{00000000-0005-0000-0000-0000E3690000}"/>
    <cellStyle name="Comma 39 2 4" xfId="7033" xr:uid="{00000000-0005-0000-0000-0000E4690000}"/>
    <cellStyle name="Comma 39 2 4 2" xfId="14498" xr:uid="{00000000-0005-0000-0000-0000E5690000}"/>
    <cellStyle name="Comma 39 2 4 2 2" xfId="48657" xr:uid="{00000000-0005-0000-0000-0000E6690000}"/>
    <cellStyle name="Comma 39 2 4 2 3" xfId="35337" xr:uid="{00000000-0005-0000-0000-0000E7690000}"/>
    <cellStyle name="Comma 39 2 4 3" xfId="27884" xr:uid="{00000000-0005-0000-0000-0000E8690000}"/>
    <cellStyle name="Comma 39 2 4 4" xfId="41206" xr:uid="{00000000-0005-0000-0000-0000E9690000}"/>
    <cellStyle name="Comma 39 2 4 5" xfId="22030" xr:uid="{00000000-0005-0000-0000-0000EA690000}"/>
    <cellStyle name="Comma 39 2 5" xfId="9935" xr:uid="{00000000-0005-0000-0000-0000EB690000}"/>
    <cellStyle name="Comma 39 2 5 2" xfId="30776" xr:uid="{00000000-0005-0000-0000-0000EC690000}"/>
    <cellStyle name="Comma 39 2 5 3" xfId="44096" xr:uid="{00000000-0005-0000-0000-0000ED690000}"/>
    <cellStyle name="Comma 39 2 5 4" xfId="17469" xr:uid="{00000000-0005-0000-0000-0000EE690000}"/>
    <cellStyle name="Comma 39 2 6" xfId="8647" xr:uid="{00000000-0005-0000-0000-0000EF690000}"/>
    <cellStyle name="Comma 39 2 6 2" xfId="42818" xr:uid="{00000000-0005-0000-0000-0000F0690000}"/>
    <cellStyle name="Comma 39 2 6 3" xfId="29498" xr:uid="{00000000-0005-0000-0000-0000F1690000}"/>
    <cellStyle name="Comma 39 2 7" xfId="23323" xr:uid="{00000000-0005-0000-0000-0000F2690000}"/>
    <cellStyle name="Comma 39 2 8" xfId="36645" xr:uid="{00000000-0005-0000-0000-0000F3690000}"/>
    <cellStyle name="Comma 39 2 9" xfId="16191" xr:uid="{00000000-0005-0000-0000-0000F4690000}"/>
    <cellStyle name="Comma 39 3" xfId="3663" xr:uid="{00000000-0005-0000-0000-0000F5690000}"/>
    <cellStyle name="Comma 39 3 2" xfId="5187" xr:uid="{00000000-0005-0000-0000-0000F6690000}"/>
    <cellStyle name="Comma 39 3 2 2" xfId="12652" xr:uid="{00000000-0005-0000-0000-0000F7690000}"/>
    <cellStyle name="Comma 39 3 2 2 2" xfId="46811" xr:uid="{00000000-0005-0000-0000-0000F8690000}"/>
    <cellStyle name="Comma 39 3 2 2 3" xfId="33491" xr:uid="{00000000-0005-0000-0000-0000F9690000}"/>
    <cellStyle name="Comma 39 3 2 3" xfId="26038" xr:uid="{00000000-0005-0000-0000-0000FA690000}"/>
    <cellStyle name="Comma 39 3 2 4" xfId="39360" xr:uid="{00000000-0005-0000-0000-0000FB690000}"/>
    <cellStyle name="Comma 39 3 2 5" xfId="20184" xr:uid="{00000000-0005-0000-0000-0000FC690000}"/>
    <cellStyle name="Comma 39 3 3" xfId="6730" xr:uid="{00000000-0005-0000-0000-0000FD690000}"/>
    <cellStyle name="Comma 39 3 3 2" xfId="14195" xr:uid="{00000000-0005-0000-0000-0000FE690000}"/>
    <cellStyle name="Comma 39 3 3 2 2" xfId="48354" xr:uid="{00000000-0005-0000-0000-0000FF690000}"/>
    <cellStyle name="Comma 39 3 3 2 3" xfId="35034" xr:uid="{00000000-0005-0000-0000-0000006A0000}"/>
    <cellStyle name="Comma 39 3 3 3" xfId="27581" xr:uid="{00000000-0005-0000-0000-0000016A0000}"/>
    <cellStyle name="Comma 39 3 3 4" xfId="40903" xr:uid="{00000000-0005-0000-0000-0000026A0000}"/>
    <cellStyle name="Comma 39 3 3 5" xfId="21727" xr:uid="{00000000-0005-0000-0000-0000036A0000}"/>
    <cellStyle name="Comma 39 3 4" xfId="11128" xr:uid="{00000000-0005-0000-0000-0000046A0000}"/>
    <cellStyle name="Comma 39 3 4 2" xfId="31968" xr:uid="{00000000-0005-0000-0000-0000056A0000}"/>
    <cellStyle name="Comma 39 3 4 3" xfId="45288" xr:uid="{00000000-0005-0000-0000-0000066A0000}"/>
    <cellStyle name="Comma 39 3 4 4" xfId="18661" xr:uid="{00000000-0005-0000-0000-0000076A0000}"/>
    <cellStyle name="Comma 39 3 5" xfId="8344" xr:uid="{00000000-0005-0000-0000-0000086A0000}"/>
    <cellStyle name="Comma 39 3 5 2" xfId="42515" xr:uid="{00000000-0005-0000-0000-0000096A0000}"/>
    <cellStyle name="Comma 39 3 5 3" xfId="29195" xr:uid="{00000000-0005-0000-0000-00000A6A0000}"/>
    <cellStyle name="Comma 39 3 6" xfId="24515" xr:uid="{00000000-0005-0000-0000-00000B6A0000}"/>
    <cellStyle name="Comma 39 3 7" xfId="37837" xr:uid="{00000000-0005-0000-0000-00000C6A0000}"/>
    <cellStyle name="Comma 39 3 8" xfId="15888" xr:uid="{00000000-0005-0000-0000-00000D6A0000}"/>
    <cellStyle name="Comma 39 4" xfId="2784" xr:uid="{00000000-0005-0000-0000-00000E6A0000}"/>
    <cellStyle name="Comma 39 4 2" xfId="10291" xr:uid="{00000000-0005-0000-0000-00000F6A0000}"/>
    <cellStyle name="Comma 39 4 2 2" xfId="44451" xr:uid="{00000000-0005-0000-0000-0000106A0000}"/>
    <cellStyle name="Comma 39 4 2 3" xfId="31131" xr:uid="{00000000-0005-0000-0000-0000116A0000}"/>
    <cellStyle name="Comma 39 4 3" xfId="23678" xr:uid="{00000000-0005-0000-0000-0000126A0000}"/>
    <cellStyle name="Comma 39 4 4" xfId="37000" xr:uid="{00000000-0005-0000-0000-0000136A0000}"/>
    <cellStyle name="Comma 39 4 5" xfId="17824" xr:uid="{00000000-0005-0000-0000-0000146A0000}"/>
    <cellStyle name="Comma 39 5" xfId="4343" xr:uid="{00000000-0005-0000-0000-0000156A0000}"/>
    <cellStyle name="Comma 39 5 2" xfId="11808" xr:uid="{00000000-0005-0000-0000-0000166A0000}"/>
    <cellStyle name="Comma 39 5 2 2" xfId="45967" xr:uid="{00000000-0005-0000-0000-0000176A0000}"/>
    <cellStyle name="Comma 39 5 2 3" xfId="32647" xr:uid="{00000000-0005-0000-0000-0000186A0000}"/>
    <cellStyle name="Comma 39 5 3" xfId="25194" xr:uid="{00000000-0005-0000-0000-0000196A0000}"/>
    <cellStyle name="Comma 39 5 4" xfId="38516" xr:uid="{00000000-0005-0000-0000-00001A6A0000}"/>
    <cellStyle name="Comma 39 5 5" xfId="19340" xr:uid="{00000000-0005-0000-0000-00001B6A0000}"/>
    <cellStyle name="Comma 39 6" xfId="5874" xr:uid="{00000000-0005-0000-0000-00001C6A0000}"/>
    <cellStyle name="Comma 39 6 2" xfId="13339" xr:uid="{00000000-0005-0000-0000-00001D6A0000}"/>
    <cellStyle name="Comma 39 6 2 2" xfId="47498" xr:uid="{00000000-0005-0000-0000-00001E6A0000}"/>
    <cellStyle name="Comma 39 6 2 3" xfId="34178" xr:uid="{00000000-0005-0000-0000-00001F6A0000}"/>
    <cellStyle name="Comma 39 6 3" xfId="26725" xr:uid="{00000000-0005-0000-0000-0000206A0000}"/>
    <cellStyle name="Comma 39 6 4" xfId="40047" xr:uid="{00000000-0005-0000-0000-0000216A0000}"/>
    <cellStyle name="Comma 39 6 5" xfId="20871" xr:uid="{00000000-0005-0000-0000-0000226A0000}"/>
    <cellStyle name="Comma 39 7" xfId="9618" xr:uid="{00000000-0005-0000-0000-0000236A0000}"/>
    <cellStyle name="Comma 39 7 2" xfId="30459" xr:uid="{00000000-0005-0000-0000-0000246A0000}"/>
    <cellStyle name="Comma 39 7 3" xfId="43779" xr:uid="{00000000-0005-0000-0000-0000256A0000}"/>
    <cellStyle name="Comma 39 7 4" xfId="17152" xr:uid="{00000000-0005-0000-0000-0000266A0000}"/>
    <cellStyle name="Comma 39 8" xfId="7500" xr:uid="{00000000-0005-0000-0000-0000276A0000}"/>
    <cellStyle name="Comma 39 8 2" xfId="41671" xr:uid="{00000000-0005-0000-0000-0000286A0000}"/>
    <cellStyle name="Comma 39 8 3" xfId="28351" xr:uid="{00000000-0005-0000-0000-0000296A0000}"/>
    <cellStyle name="Comma 39 9" xfId="23006" xr:uid="{00000000-0005-0000-0000-00002A6A0000}"/>
    <cellStyle name="Comma 4" xfId="134" xr:uid="{00000000-0005-0000-0000-00002B6A0000}"/>
    <cellStyle name="Comma 4 2" xfId="916" xr:uid="{00000000-0005-0000-0000-00002C6A0000}"/>
    <cellStyle name="Comma 4 2 10" xfId="2466" xr:uid="{00000000-0005-0000-0000-00002D6A0000}"/>
    <cellStyle name="Comma 4 2 10 10" xfId="15084" xr:uid="{00000000-0005-0000-0000-00002E6A0000}"/>
    <cellStyle name="Comma 4 2 10 2" xfId="4004" xr:uid="{00000000-0005-0000-0000-00002F6A0000}"/>
    <cellStyle name="Comma 4 2 10 2 2" xfId="5528" xr:uid="{00000000-0005-0000-0000-0000306A0000}"/>
    <cellStyle name="Comma 4 2 10 2 2 2" xfId="12993" xr:uid="{00000000-0005-0000-0000-0000316A0000}"/>
    <cellStyle name="Comma 4 2 10 2 2 2 2" xfId="47152" xr:uid="{00000000-0005-0000-0000-0000326A0000}"/>
    <cellStyle name="Comma 4 2 10 2 2 2 3" xfId="33832" xr:uid="{00000000-0005-0000-0000-0000336A0000}"/>
    <cellStyle name="Comma 4 2 10 2 2 3" xfId="26379" xr:uid="{00000000-0005-0000-0000-0000346A0000}"/>
    <cellStyle name="Comma 4 2 10 2 2 4" xfId="39701" xr:uid="{00000000-0005-0000-0000-0000356A0000}"/>
    <cellStyle name="Comma 4 2 10 2 2 5" xfId="20525" xr:uid="{00000000-0005-0000-0000-0000366A0000}"/>
    <cellStyle name="Comma 4 2 10 2 3" xfId="7071" xr:uid="{00000000-0005-0000-0000-0000376A0000}"/>
    <cellStyle name="Comma 4 2 10 2 3 2" xfId="14536" xr:uid="{00000000-0005-0000-0000-0000386A0000}"/>
    <cellStyle name="Comma 4 2 10 2 3 2 2" xfId="48695" xr:uid="{00000000-0005-0000-0000-0000396A0000}"/>
    <cellStyle name="Comma 4 2 10 2 3 2 3" xfId="35375" xr:uid="{00000000-0005-0000-0000-00003A6A0000}"/>
    <cellStyle name="Comma 4 2 10 2 3 3" xfId="27922" xr:uid="{00000000-0005-0000-0000-00003B6A0000}"/>
    <cellStyle name="Comma 4 2 10 2 3 4" xfId="41244" xr:uid="{00000000-0005-0000-0000-00003C6A0000}"/>
    <cellStyle name="Comma 4 2 10 2 3 5" xfId="22068" xr:uid="{00000000-0005-0000-0000-00003D6A0000}"/>
    <cellStyle name="Comma 4 2 10 2 4" xfId="11469" xr:uid="{00000000-0005-0000-0000-00003E6A0000}"/>
    <cellStyle name="Comma 4 2 10 2 4 2" xfId="32309" xr:uid="{00000000-0005-0000-0000-00003F6A0000}"/>
    <cellStyle name="Comma 4 2 10 2 4 3" xfId="45629" xr:uid="{00000000-0005-0000-0000-0000406A0000}"/>
    <cellStyle name="Comma 4 2 10 2 4 4" xfId="19002" xr:uid="{00000000-0005-0000-0000-0000416A0000}"/>
    <cellStyle name="Comma 4 2 10 2 5" xfId="8685" xr:uid="{00000000-0005-0000-0000-0000426A0000}"/>
    <cellStyle name="Comma 4 2 10 2 5 2" xfId="42856" xr:uid="{00000000-0005-0000-0000-0000436A0000}"/>
    <cellStyle name="Comma 4 2 10 2 5 3" xfId="29536" xr:uid="{00000000-0005-0000-0000-0000446A0000}"/>
    <cellStyle name="Comma 4 2 10 2 6" xfId="24856" xr:uid="{00000000-0005-0000-0000-0000456A0000}"/>
    <cellStyle name="Comma 4 2 10 2 7" xfId="38178" xr:uid="{00000000-0005-0000-0000-0000466A0000}"/>
    <cellStyle name="Comma 4 2 10 2 8" xfId="16229" xr:uid="{00000000-0005-0000-0000-0000476A0000}"/>
    <cellStyle name="Comma 4 2 10 3" xfId="2822" xr:uid="{00000000-0005-0000-0000-0000486A0000}"/>
    <cellStyle name="Comma 4 2 10 3 2" xfId="10329" xr:uid="{00000000-0005-0000-0000-0000496A0000}"/>
    <cellStyle name="Comma 4 2 10 3 2 2" xfId="44489" xr:uid="{00000000-0005-0000-0000-00004A6A0000}"/>
    <cellStyle name="Comma 4 2 10 3 2 3" xfId="31169" xr:uid="{00000000-0005-0000-0000-00004B6A0000}"/>
    <cellStyle name="Comma 4 2 10 3 3" xfId="23716" xr:uid="{00000000-0005-0000-0000-00004C6A0000}"/>
    <cellStyle name="Comma 4 2 10 3 4" xfId="37038" xr:uid="{00000000-0005-0000-0000-00004D6A0000}"/>
    <cellStyle name="Comma 4 2 10 3 5" xfId="17862" xr:uid="{00000000-0005-0000-0000-00004E6A0000}"/>
    <cellStyle name="Comma 4 2 10 4" xfId="4383" xr:uid="{00000000-0005-0000-0000-00004F6A0000}"/>
    <cellStyle name="Comma 4 2 10 4 2" xfId="11848" xr:uid="{00000000-0005-0000-0000-0000506A0000}"/>
    <cellStyle name="Comma 4 2 10 4 2 2" xfId="46007" xr:uid="{00000000-0005-0000-0000-0000516A0000}"/>
    <cellStyle name="Comma 4 2 10 4 2 3" xfId="32687" xr:uid="{00000000-0005-0000-0000-0000526A0000}"/>
    <cellStyle name="Comma 4 2 10 4 3" xfId="25234" xr:uid="{00000000-0005-0000-0000-0000536A0000}"/>
    <cellStyle name="Comma 4 2 10 4 4" xfId="38556" xr:uid="{00000000-0005-0000-0000-0000546A0000}"/>
    <cellStyle name="Comma 4 2 10 4 5" xfId="19380" xr:uid="{00000000-0005-0000-0000-0000556A0000}"/>
    <cellStyle name="Comma 4 2 10 5" xfId="5914" xr:uid="{00000000-0005-0000-0000-0000566A0000}"/>
    <cellStyle name="Comma 4 2 10 5 2" xfId="13379" xr:uid="{00000000-0005-0000-0000-0000576A0000}"/>
    <cellStyle name="Comma 4 2 10 5 2 2" xfId="47538" xr:uid="{00000000-0005-0000-0000-0000586A0000}"/>
    <cellStyle name="Comma 4 2 10 5 2 3" xfId="34218" xr:uid="{00000000-0005-0000-0000-0000596A0000}"/>
    <cellStyle name="Comma 4 2 10 5 3" xfId="26765" xr:uid="{00000000-0005-0000-0000-00005A6A0000}"/>
    <cellStyle name="Comma 4 2 10 5 4" xfId="40087" xr:uid="{00000000-0005-0000-0000-00005B6A0000}"/>
    <cellStyle name="Comma 4 2 10 5 5" xfId="20911" xr:uid="{00000000-0005-0000-0000-00005C6A0000}"/>
    <cellStyle name="Comma 4 2 10 6" xfId="9973" xr:uid="{00000000-0005-0000-0000-00005D6A0000}"/>
    <cellStyle name="Comma 4 2 10 6 2" xfId="30814" xr:uid="{00000000-0005-0000-0000-00005E6A0000}"/>
    <cellStyle name="Comma 4 2 10 6 3" xfId="44134" xr:uid="{00000000-0005-0000-0000-00005F6A0000}"/>
    <cellStyle name="Comma 4 2 10 6 4" xfId="17507" xr:uid="{00000000-0005-0000-0000-0000606A0000}"/>
    <cellStyle name="Comma 4 2 10 7" xfId="7540" xr:uid="{00000000-0005-0000-0000-0000616A0000}"/>
    <cellStyle name="Comma 4 2 10 7 2" xfId="41711" xr:uid="{00000000-0005-0000-0000-0000626A0000}"/>
    <cellStyle name="Comma 4 2 10 7 3" xfId="28391" xr:uid="{00000000-0005-0000-0000-0000636A0000}"/>
    <cellStyle name="Comma 4 2 10 8" xfId="23361" xr:uid="{00000000-0005-0000-0000-0000646A0000}"/>
    <cellStyle name="Comma 4 2 10 9" xfId="36683" xr:uid="{00000000-0005-0000-0000-0000656A0000}"/>
    <cellStyle name="Comma 4 2 11" xfId="2185" xr:uid="{00000000-0005-0000-0000-0000666A0000}"/>
    <cellStyle name="Comma 4 2 11 2" xfId="3005" xr:uid="{00000000-0005-0000-0000-0000676A0000}"/>
    <cellStyle name="Comma 4 2 11 2 2" xfId="10485" xr:uid="{00000000-0005-0000-0000-0000686A0000}"/>
    <cellStyle name="Comma 4 2 11 2 2 2" xfId="44645" xr:uid="{00000000-0005-0000-0000-0000696A0000}"/>
    <cellStyle name="Comma 4 2 11 2 2 3" xfId="31325" xr:uid="{00000000-0005-0000-0000-00006A6A0000}"/>
    <cellStyle name="Comma 4 2 11 2 3" xfId="23872" xr:uid="{00000000-0005-0000-0000-00006B6A0000}"/>
    <cellStyle name="Comma 4 2 11 2 4" xfId="37194" xr:uid="{00000000-0005-0000-0000-00006C6A0000}"/>
    <cellStyle name="Comma 4 2 11 2 5" xfId="18018" xr:uid="{00000000-0005-0000-0000-00006D6A0000}"/>
    <cellStyle name="Comma 4 2 11 3" xfId="4544" xr:uid="{00000000-0005-0000-0000-00006E6A0000}"/>
    <cellStyle name="Comma 4 2 11 3 2" xfId="12009" xr:uid="{00000000-0005-0000-0000-00006F6A0000}"/>
    <cellStyle name="Comma 4 2 11 3 2 2" xfId="46168" xr:uid="{00000000-0005-0000-0000-0000706A0000}"/>
    <cellStyle name="Comma 4 2 11 3 2 3" xfId="32848" xr:uid="{00000000-0005-0000-0000-0000716A0000}"/>
    <cellStyle name="Comma 4 2 11 3 3" xfId="25395" xr:uid="{00000000-0005-0000-0000-0000726A0000}"/>
    <cellStyle name="Comma 4 2 11 3 4" xfId="38717" xr:uid="{00000000-0005-0000-0000-0000736A0000}"/>
    <cellStyle name="Comma 4 2 11 3 5" xfId="19541" xr:uid="{00000000-0005-0000-0000-0000746A0000}"/>
    <cellStyle name="Comma 4 2 11 4" xfId="6087" xr:uid="{00000000-0005-0000-0000-0000756A0000}"/>
    <cellStyle name="Comma 4 2 11 4 2" xfId="13552" xr:uid="{00000000-0005-0000-0000-0000766A0000}"/>
    <cellStyle name="Comma 4 2 11 4 2 2" xfId="47711" xr:uid="{00000000-0005-0000-0000-0000776A0000}"/>
    <cellStyle name="Comma 4 2 11 4 2 3" xfId="34391" xr:uid="{00000000-0005-0000-0000-0000786A0000}"/>
    <cellStyle name="Comma 4 2 11 4 3" xfId="26938" xr:uid="{00000000-0005-0000-0000-0000796A0000}"/>
    <cellStyle name="Comma 4 2 11 4 4" xfId="40260" xr:uid="{00000000-0005-0000-0000-00007A6A0000}"/>
    <cellStyle name="Comma 4 2 11 4 5" xfId="21084" xr:uid="{00000000-0005-0000-0000-00007B6A0000}"/>
    <cellStyle name="Comma 4 2 11 5" xfId="9692" xr:uid="{00000000-0005-0000-0000-00007C6A0000}"/>
    <cellStyle name="Comma 4 2 11 5 2" xfId="30533" xr:uid="{00000000-0005-0000-0000-00007D6A0000}"/>
    <cellStyle name="Comma 4 2 11 5 3" xfId="43853" xr:uid="{00000000-0005-0000-0000-00007E6A0000}"/>
    <cellStyle name="Comma 4 2 11 5 4" xfId="17226" xr:uid="{00000000-0005-0000-0000-00007F6A0000}"/>
    <cellStyle name="Comma 4 2 11 6" xfId="7701" xr:uid="{00000000-0005-0000-0000-0000806A0000}"/>
    <cellStyle name="Comma 4 2 11 6 2" xfId="41872" xr:uid="{00000000-0005-0000-0000-0000816A0000}"/>
    <cellStyle name="Comma 4 2 11 6 3" xfId="28552" xr:uid="{00000000-0005-0000-0000-0000826A0000}"/>
    <cellStyle name="Comma 4 2 11 7" xfId="23080" xr:uid="{00000000-0005-0000-0000-0000836A0000}"/>
    <cellStyle name="Comma 4 2 11 8" xfId="36402" xr:uid="{00000000-0005-0000-0000-0000846A0000}"/>
    <cellStyle name="Comma 4 2 11 9" xfId="15245" xr:uid="{00000000-0005-0000-0000-0000856A0000}"/>
    <cellStyle name="Comma 4 2 12" xfId="2539" xr:uid="{00000000-0005-0000-0000-0000866A0000}"/>
    <cellStyle name="Comma 4 2 12 2" xfId="5573" xr:uid="{00000000-0005-0000-0000-0000876A0000}"/>
    <cellStyle name="Comma 4 2 12 2 2" xfId="13038" xr:uid="{00000000-0005-0000-0000-0000886A0000}"/>
    <cellStyle name="Comma 4 2 12 2 2 2" xfId="47197" xr:uid="{00000000-0005-0000-0000-0000896A0000}"/>
    <cellStyle name="Comma 4 2 12 2 2 3" xfId="33877" xr:uid="{00000000-0005-0000-0000-00008A6A0000}"/>
    <cellStyle name="Comma 4 2 12 2 3" xfId="26424" xr:uid="{00000000-0005-0000-0000-00008B6A0000}"/>
    <cellStyle name="Comma 4 2 12 2 4" xfId="39746" xr:uid="{00000000-0005-0000-0000-00008C6A0000}"/>
    <cellStyle name="Comma 4 2 12 2 5" xfId="20570" xr:uid="{00000000-0005-0000-0000-00008D6A0000}"/>
    <cellStyle name="Comma 4 2 12 3" xfId="7116" xr:uid="{00000000-0005-0000-0000-00008E6A0000}"/>
    <cellStyle name="Comma 4 2 12 3 2" xfId="14581" xr:uid="{00000000-0005-0000-0000-00008F6A0000}"/>
    <cellStyle name="Comma 4 2 12 3 2 2" xfId="48740" xr:uid="{00000000-0005-0000-0000-0000906A0000}"/>
    <cellStyle name="Comma 4 2 12 3 2 3" xfId="35420" xr:uid="{00000000-0005-0000-0000-0000916A0000}"/>
    <cellStyle name="Comma 4 2 12 3 3" xfId="27967" xr:uid="{00000000-0005-0000-0000-0000926A0000}"/>
    <cellStyle name="Comma 4 2 12 3 4" xfId="41289" xr:uid="{00000000-0005-0000-0000-0000936A0000}"/>
    <cellStyle name="Comma 4 2 12 3 5" xfId="22113" xr:uid="{00000000-0005-0000-0000-0000946A0000}"/>
    <cellStyle name="Comma 4 2 12 4" xfId="10046" xr:uid="{00000000-0005-0000-0000-0000956A0000}"/>
    <cellStyle name="Comma 4 2 12 4 2" xfId="30886" xr:uid="{00000000-0005-0000-0000-0000966A0000}"/>
    <cellStyle name="Comma 4 2 12 4 3" xfId="44206" xr:uid="{00000000-0005-0000-0000-0000976A0000}"/>
    <cellStyle name="Comma 4 2 12 4 4" xfId="17579" xr:uid="{00000000-0005-0000-0000-0000986A0000}"/>
    <cellStyle name="Comma 4 2 12 5" xfId="8730" xr:uid="{00000000-0005-0000-0000-0000996A0000}"/>
    <cellStyle name="Comma 4 2 12 5 2" xfId="42901" xr:uid="{00000000-0005-0000-0000-00009A6A0000}"/>
    <cellStyle name="Comma 4 2 12 5 3" xfId="29581" xr:uid="{00000000-0005-0000-0000-00009B6A0000}"/>
    <cellStyle name="Comma 4 2 12 6" xfId="23433" xr:uid="{00000000-0005-0000-0000-00009C6A0000}"/>
    <cellStyle name="Comma 4 2 12 7" xfId="36755" xr:uid="{00000000-0005-0000-0000-00009D6A0000}"/>
    <cellStyle name="Comma 4 2 12 8" xfId="16274" xr:uid="{00000000-0005-0000-0000-00009E6A0000}"/>
    <cellStyle name="Comma 4 2 13" xfId="4096" xr:uid="{00000000-0005-0000-0000-00009F6A0000}"/>
    <cellStyle name="Comma 4 2 13 2" xfId="7149" xr:uid="{00000000-0005-0000-0000-0000A06A0000}"/>
    <cellStyle name="Comma 4 2 13 2 2" xfId="14614" xr:uid="{00000000-0005-0000-0000-0000A16A0000}"/>
    <cellStyle name="Comma 4 2 13 2 2 2" xfId="48773" xr:uid="{00000000-0005-0000-0000-0000A26A0000}"/>
    <cellStyle name="Comma 4 2 13 2 2 3" xfId="35453" xr:uid="{00000000-0005-0000-0000-0000A36A0000}"/>
    <cellStyle name="Comma 4 2 13 2 3" xfId="28000" xr:uid="{00000000-0005-0000-0000-0000A46A0000}"/>
    <cellStyle name="Comma 4 2 13 2 4" xfId="41322" xr:uid="{00000000-0005-0000-0000-0000A56A0000}"/>
    <cellStyle name="Comma 4 2 13 2 5" xfId="22146" xr:uid="{00000000-0005-0000-0000-0000A66A0000}"/>
    <cellStyle name="Comma 4 2 13 3" xfId="11561" xr:uid="{00000000-0005-0000-0000-0000A76A0000}"/>
    <cellStyle name="Comma 4 2 13 3 2" xfId="32400" xr:uid="{00000000-0005-0000-0000-0000A86A0000}"/>
    <cellStyle name="Comma 4 2 13 3 3" xfId="45720" xr:uid="{00000000-0005-0000-0000-0000A96A0000}"/>
    <cellStyle name="Comma 4 2 13 3 4" xfId="19093" xr:uid="{00000000-0005-0000-0000-0000AA6A0000}"/>
    <cellStyle name="Comma 4 2 13 4" xfId="8763" xr:uid="{00000000-0005-0000-0000-0000AB6A0000}"/>
    <cellStyle name="Comma 4 2 13 4 2" xfId="42934" xr:uid="{00000000-0005-0000-0000-0000AC6A0000}"/>
    <cellStyle name="Comma 4 2 13 4 3" xfId="29614" xr:uid="{00000000-0005-0000-0000-0000AD6A0000}"/>
    <cellStyle name="Comma 4 2 13 5" xfId="24947" xr:uid="{00000000-0005-0000-0000-0000AE6A0000}"/>
    <cellStyle name="Comma 4 2 13 6" xfId="38269" xr:uid="{00000000-0005-0000-0000-0000AF6A0000}"/>
    <cellStyle name="Comma 4 2 13 7" xfId="16307" xr:uid="{00000000-0005-0000-0000-0000B06A0000}"/>
    <cellStyle name="Comma 4 2 14" xfId="5631" xr:uid="{00000000-0005-0000-0000-0000B16A0000}"/>
    <cellStyle name="Comma 4 2 14 2" xfId="13096" xr:uid="{00000000-0005-0000-0000-0000B26A0000}"/>
    <cellStyle name="Comma 4 2 14 2 2" xfId="33935" xr:uid="{00000000-0005-0000-0000-0000B36A0000}"/>
    <cellStyle name="Comma 4 2 14 2 3" xfId="47255" xr:uid="{00000000-0005-0000-0000-0000B46A0000}"/>
    <cellStyle name="Comma 4 2 14 2 4" xfId="20628" xr:uid="{00000000-0005-0000-0000-0000B56A0000}"/>
    <cellStyle name="Comma 4 2 14 3" xfId="8785" xr:uid="{00000000-0005-0000-0000-0000B66A0000}"/>
    <cellStyle name="Comma 4 2 14 3 2" xfId="42956" xr:uid="{00000000-0005-0000-0000-0000B76A0000}"/>
    <cellStyle name="Comma 4 2 14 3 3" xfId="29636" xr:uid="{00000000-0005-0000-0000-0000B86A0000}"/>
    <cellStyle name="Comma 4 2 14 4" xfId="26482" xr:uid="{00000000-0005-0000-0000-0000B96A0000}"/>
    <cellStyle name="Comma 4 2 14 5" xfId="39804" xr:uid="{00000000-0005-0000-0000-0000BA6A0000}"/>
    <cellStyle name="Comma 4 2 14 6" xfId="16329" xr:uid="{00000000-0005-0000-0000-0000BB6A0000}"/>
    <cellStyle name="Comma 4 2 15" xfId="7187" xr:uid="{00000000-0005-0000-0000-0000BC6A0000}"/>
    <cellStyle name="Comma 4 2 15 2" xfId="14652" xr:uid="{00000000-0005-0000-0000-0000BD6A0000}"/>
    <cellStyle name="Comma 4 2 15 2 2" xfId="35491" xr:uid="{00000000-0005-0000-0000-0000BE6A0000}"/>
    <cellStyle name="Comma 4 2 15 2 3" xfId="48811" xr:uid="{00000000-0005-0000-0000-0000BF6A0000}"/>
    <cellStyle name="Comma 4 2 15 2 4" xfId="22184" xr:uid="{00000000-0005-0000-0000-0000C06A0000}"/>
    <cellStyle name="Comma 4 2 15 3" xfId="8809" xr:uid="{00000000-0005-0000-0000-0000C16A0000}"/>
    <cellStyle name="Comma 4 2 15 3 2" xfId="42980" xr:uid="{00000000-0005-0000-0000-0000C26A0000}"/>
    <cellStyle name="Comma 4 2 15 3 3" xfId="29660" xr:uid="{00000000-0005-0000-0000-0000C36A0000}"/>
    <cellStyle name="Comma 4 2 15 4" xfId="28038" xr:uid="{00000000-0005-0000-0000-0000C46A0000}"/>
    <cellStyle name="Comma 4 2 15 5" xfId="41360" xr:uid="{00000000-0005-0000-0000-0000C56A0000}"/>
    <cellStyle name="Comma 4 2 15 6" xfId="16353" xr:uid="{00000000-0005-0000-0000-0000C66A0000}"/>
    <cellStyle name="Comma 4 2 16" xfId="8992" xr:uid="{00000000-0005-0000-0000-0000C76A0000}"/>
    <cellStyle name="Comma 4 2 16 2" xfId="29833" xr:uid="{00000000-0005-0000-0000-0000C86A0000}"/>
    <cellStyle name="Comma 4 2 16 3" xfId="43153" xr:uid="{00000000-0005-0000-0000-0000C96A0000}"/>
    <cellStyle name="Comma 4 2 16 4" xfId="16526" xr:uid="{00000000-0005-0000-0000-0000CA6A0000}"/>
    <cellStyle name="Comma 4 2 17" xfId="7256" xr:uid="{00000000-0005-0000-0000-0000CB6A0000}"/>
    <cellStyle name="Comma 4 2 17 2" xfId="41428" xr:uid="{00000000-0005-0000-0000-0000CC6A0000}"/>
    <cellStyle name="Comma 4 2 17 3" xfId="28107" xr:uid="{00000000-0005-0000-0000-0000CD6A0000}"/>
    <cellStyle name="Comma 4 2 18" xfId="14692" xr:uid="{00000000-0005-0000-0000-0000CE6A0000}"/>
    <cellStyle name="Comma 4 2 18 2" xfId="48851" xr:uid="{00000000-0005-0000-0000-0000CF6A0000}"/>
    <cellStyle name="Comma 4 2 18 3" xfId="22379" xr:uid="{00000000-0005-0000-0000-0000D06A0000}"/>
    <cellStyle name="Comma 4 2 19" xfId="14730" xr:uid="{00000000-0005-0000-0000-0000D16A0000}"/>
    <cellStyle name="Comma 4 2 19 2" xfId="48889" xr:uid="{00000000-0005-0000-0000-0000D26A0000}"/>
    <cellStyle name="Comma 4 2 19 3" xfId="35540" xr:uid="{00000000-0005-0000-0000-0000D36A0000}"/>
    <cellStyle name="Comma 4 2 2" xfId="1238" xr:uid="{00000000-0005-0000-0000-0000D46A0000}"/>
    <cellStyle name="Comma 4 2 2 10" xfId="9086" xr:uid="{00000000-0005-0000-0000-0000D56A0000}"/>
    <cellStyle name="Comma 4 2 2 10 2" xfId="29927" xr:uid="{00000000-0005-0000-0000-0000D66A0000}"/>
    <cellStyle name="Comma 4 2 2 10 3" xfId="43247" xr:uid="{00000000-0005-0000-0000-0000D76A0000}"/>
    <cellStyle name="Comma 4 2 2 10 4" xfId="16620" xr:uid="{00000000-0005-0000-0000-0000D86A0000}"/>
    <cellStyle name="Comma 4 2 2 11" xfId="7277" xr:uid="{00000000-0005-0000-0000-0000D96A0000}"/>
    <cellStyle name="Comma 4 2 2 11 2" xfId="41449" xr:uid="{00000000-0005-0000-0000-0000DA6A0000}"/>
    <cellStyle name="Comma 4 2 2 11 3" xfId="28128" xr:uid="{00000000-0005-0000-0000-0000DB6A0000}"/>
    <cellStyle name="Comma 4 2 2 12" xfId="22473" xr:uid="{00000000-0005-0000-0000-0000DC6A0000}"/>
    <cellStyle name="Comma 4 2 2 13" xfId="35796" xr:uid="{00000000-0005-0000-0000-0000DD6A0000}"/>
    <cellStyle name="Comma 4 2 2 14" xfId="14822" xr:uid="{00000000-0005-0000-0000-0000DE6A0000}"/>
    <cellStyle name="Comma 4 2 2 2" xfId="1738" xr:uid="{00000000-0005-0000-0000-0000DF6A0000}"/>
    <cellStyle name="Comma 4 2 2 2 10" xfId="22642" xr:uid="{00000000-0005-0000-0000-0000E06A0000}"/>
    <cellStyle name="Comma 4 2 2 2 11" xfId="35964" xr:uid="{00000000-0005-0000-0000-0000E16A0000}"/>
    <cellStyle name="Comma 4 2 2 2 12" xfId="14903" xr:uid="{00000000-0005-0000-0000-0000E26A0000}"/>
    <cellStyle name="Comma 4 2 2 2 2" xfId="1973" xr:uid="{00000000-0005-0000-0000-0000E36A0000}"/>
    <cellStyle name="Comma 4 2 2 2 2 2" xfId="3530" xr:uid="{00000000-0005-0000-0000-0000E46A0000}"/>
    <cellStyle name="Comma 4 2 2 2 2 2 2" xfId="10995" xr:uid="{00000000-0005-0000-0000-0000E56A0000}"/>
    <cellStyle name="Comma 4 2 2 2 2 2 2 2" xfId="45155" xr:uid="{00000000-0005-0000-0000-0000E66A0000}"/>
    <cellStyle name="Comma 4 2 2 2 2 2 2 3" xfId="31835" xr:uid="{00000000-0005-0000-0000-0000E76A0000}"/>
    <cellStyle name="Comma 4 2 2 2 2 2 3" xfId="24382" xr:uid="{00000000-0005-0000-0000-0000E86A0000}"/>
    <cellStyle name="Comma 4 2 2 2 2 2 4" xfId="37704" xr:uid="{00000000-0005-0000-0000-0000E96A0000}"/>
    <cellStyle name="Comma 4 2 2 2 2 2 5" xfId="18528" xr:uid="{00000000-0005-0000-0000-0000EA6A0000}"/>
    <cellStyle name="Comma 4 2 2 2 2 3" xfId="5054" xr:uid="{00000000-0005-0000-0000-0000EB6A0000}"/>
    <cellStyle name="Comma 4 2 2 2 2 3 2" xfId="12519" xr:uid="{00000000-0005-0000-0000-0000EC6A0000}"/>
    <cellStyle name="Comma 4 2 2 2 2 3 2 2" xfId="46678" xr:uid="{00000000-0005-0000-0000-0000ED6A0000}"/>
    <cellStyle name="Comma 4 2 2 2 2 3 2 3" xfId="33358" xr:uid="{00000000-0005-0000-0000-0000EE6A0000}"/>
    <cellStyle name="Comma 4 2 2 2 2 3 3" xfId="25905" xr:uid="{00000000-0005-0000-0000-0000EF6A0000}"/>
    <cellStyle name="Comma 4 2 2 2 2 3 4" xfId="39227" xr:uid="{00000000-0005-0000-0000-0000F06A0000}"/>
    <cellStyle name="Comma 4 2 2 2 2 3 5" xfId="20051" xr:uid="{00000000-0005-0000-0000-0000F16A0000}"/>
    <cellStyle name="Comma 4 2 2 2 2 4" xfId="6597" xr:uid="{00000000-0005-0000-0000-0000F26A0000}"/>
    <cellStyle name="Comma 4 2 2 2 2 4 2" xfId="14062" xr:uid="{00000000-0005-0000-0000-0000F36A0000}"/>
    <cellStyle name="Comma 4 2 2 2 2 4 2 2" xfId="48221" xr:uid="{00000000-0005-0000-0000-0000F46A0000}"/>
    <cellStyle name="Comma 4 2 2 2 2 4 2 3" xfId="34901" xr:uid="{00000000-0005-0000-0000-0000F56A0000}"/>
    <cellStyle name="Comma 4 2 2 2 2 4 3" xfId="27448" xr:uid="{00000000-0005-0000-0000-0000F66A0000}"/>
    <cellStyle name="Comma 4 2 2 2 2 4 4" xfId="40770" xr:uid="{00000000-0005-0000-0000-0000F76A0000}"/>
    <cellStyle name="Comma 4 2 2 2 2 4 5" xfId="21594" xr:uid="{00000000-0005-0000-0000-0000F86A0000}"/>
    <cellStyle name="Comma 4 2 2 2 2 5" xfId="9485" xr:uid="{00000000-0005-0000-0000-0000F96A0000}"/>
    <cellStyle name="Comma 4 2 2 2 2 5 2" xfId="30326" xr:uid="{00000000-0005-0000-0000-0000FA6A0000}"/>
    <cellStyle name="Comma 4 2 2 2 2 5 3" xfId="43646" xr:uid="{00000000-0005-0000-0000-0000FB6A0000}"/>
    <cellStyle name="Comma 4 2 2 2 2 5 4" xfId="17019" xr:uid="{00000000-0005-0000-0000-0000FC6A0000}"/>
    <cellStyle name="Comma 4 2 2 2 2 6" xfId="8211" xr:uid="{00000000-0005-0000-0000-0000FD6A0000}"/>
    <cellStyle name="Comma 4 2 2 2 2 6 2" xfId="42382" xr:uid="{00000000-0005-0000-0000-0000FE6A0000}"/>
    <cellStyle name="Comma 4 2 2 2 2 6 3" xfId="29062" xr:uid="{00000000-0005-0000-0000-0000FF6A0000}"/>
    <cellStyle name="Comma 4 2 2 2 2 7" xfId="22873" xr:uid="{00000000-0005-0000-0000-0000006B0000}"/>
    <cellStyle name="Comma 4 2 2 2 2 8" xfId="36195" xr:uid="{00000000-0005-0000-0000-0000016B0000}"/>
    <cellStyle name="Comma 4 2 2 2 2 9" xfId="15755" xr:uid="{00000000-0005-0000-0000-0000026B0000}"/>
    <cellStyle name="Comma 4 2 2 2 3" xfId="2287" xr:uid="{00000000-0005-0000-0000-0000036B0000}"/>
    <cellStyle name="Comma 4 2 2 2 3 2" xfId="3825" xr:uid="{00000000-0005-0000-0000-0000046B0000}"/>
    <cellStyle name="Comma 4 2 2 2 3 2 2" xfId="11290" xr:uid="{00000000-0005-0000-0000-0000056B0000}"/>
    <cellStyle name="Comma 4 2 2 2 3 2 2 2" xfId="45450" xr:uid="{00000000-0005-0000-0000-0000066B0000}"/>
    <cellStyle name="Comma 4 2 2 2 3 2 2 3" xfId="32130" xr:uid="{00000000-0005-0000-0000-0000076B0000}"/>
    <cellStyle name="Comma 4 2 2 2 3 2 3" xfId="24677" xr:uid="{00000000-0005-0000-0000-0000086B0000}"/>
    <cellStyle name="Comma 4 2 2 2 3 2 4" xfId="37999" xr:uid="{00000000-0005-0000-0000-0000096B0000}"/>
    <cellStyle name="Comma 4 2 2 2 3 2 5" xfId="18823" xr:uid="{00000000-0005-0000-0000-00000A6B0000}"/>
    <cellStyle name="Comma 4 2 2 2 3 3" xfId="5349" xr:uid="{00000000-0005-0000-0000-00000B6B0000}"/>
    <cellStyle name="Comma 4 2 2 2 3 3 2" xfId="12814" xr:uid="{00000000-0005-0000-0000-00000C6B0000}"/>
    <cellStyle name="Comma 4 2 2 2 3 3 2 2" xfId="46973" xr:uid="{00000000-0005-0000-0000-00000D6B0000}"/>
    <cellStyle name="Comma 4 2 2 2 3 3 2 3" xfId="33653" xr:uid="{00000000-0005-0000-0000-00000E6B0000}"/>
    <cellStyle name="Comma 4 2 2 2 3 3 3" xfId="26200" xr:uid="{00000000-0005-0000-0000-00000F6B0000}"/>
    <cellStyle name="Comma 4 2 2 2 3 3 4" xfId="39522" xr:uid="{00000000-0005-0000-0000-0000106B0000}"/>
    <cellStyle name="Comma 4 2 2 2 3 3 5" xfId="20346" xr:uid="{00000000-0005-0000-0000-0000116B0000}"/>
    <cellStyle name="Comma 4 2 2 2 3 4" xfId="6892" xr:uid="{00000000-0005-0000-0000-0000126B0000}"/>
    <cellStyle name="Comma 4 2 2 2 3 4 2" xfId="14357" xr:uid="{00000000-0005-0000-0000-0000136B0000}"/>
    <cellStyle name="Comma 4 2 2 2 3 4 2 2" xfId="48516" xr:uid="{00000000-0005-0000-0000-0000146B0000}"/>
    <cellStyle name="Comma 4 2 2 2 3 4 2 3" xfId="35196" xr:uid="{00000000-0005-0000-0000-0000156B0000}"/>
    <cellStyle name="Comma 4 2 2 2 3 4 3" xfId="27743" xr:uid="{00000000-0005-0000-0000-0000166B0000}"/>
    <cellStyle name="Comma 4 2 2 2 3 4 4" xfId="41065" xr:uid="{00000000-0005-0000-0000-0000176B0000}"/>
    <cellStyle name="Comma 4 2 2 2 3 4 5" xfId="21889" xr:uid="{00000000-0005-0000-0000-0000186B0000}"/>
    <cellStyle name="Comma 4 2 2 2 3 5" xfId="9794" xr:uid="{00000000-0005-0000-0000-0000196B0000}"/>
    <cellStyle name="Comma 4 2 2 2 3 5 2" xfId="30635" xr:uid="{00000000-0005-0000-0000-00001A6B0000}"/>
    <cellStyle name="Comma 4 2 2 2 3 5 3" xfId="43955" xr:uid="{00000000-0005-0000-0000-00001B6B0000}"/>
    <cellStyle name="Comma 4 2 2 2 3 5 4" xfId="17328" xr:uid="{00000000-0005-0000-0000-00001C6B0000}"/>
    <cellStyle name="Comma 4 2 2 2 3 6" xfId="8506" xr:uid="{00000000-0005-0000-0000-00001D6B0000}"/>
    <cellStyle name="Comma 4 2 2 2 3 6 2" xfId="42677" xr:uid="{00000000-0005-0000-0000-00001E6B0000}"/>
    <cellStyle name="Comma 4 2 2 2 3 6 3" xfId="29357" xr:uid="{00000000-0005-0000-0000-00001F6B0000}"/>
    <cellStyle name="Comma 4 2 2 2 3 7" xfId="23182" xr:uid="{00000000-0005-0000-0000-0000206B0000}"/>
    <cellStyle name="Comma 4 2 2 2 3 8" xfId="36504" xr:uid="{00000000-0005-0000-0000-0000216B0000}"/>
    <cellStyle name="Comma 4 2 2 2 3 9" xfId="16050" xr:uid="{00000000-0005-0000-0000-0000226B0000}"/>
    <cellStyle name="Comma 4 2 2 2 4" xfId="3299" xr:uid="{00000000-0005-0000-0000-0000236B0000}"/>
    <cellStyle name="Comma 4 2 2 2 4 2" xfId="4823" xr:uid="{00000000-0005-0000-0000-0000246B0000}"/>
    <cellStyle name="Comma 4 2 2 2 4 2 2" xfId="12288" xr:uid="{00000000-0005-0000-0000-0000256B0000}"/>
    <cellStyle name="Comma 4 2 2 2 4 2 2 2" xfId="46447" xr:uid="{00000000-0005-0000-0000-0000266B0000}"/>
    <cellStyle name="Comma 4 2 2 2 4 2 2 3" xfId="33127" xr:uid="{00000000-0005-0000-0000-0000276B0000}"/>
    <cellStyle name="Comma 4 2 2 2 4 2 3" xfId="25674" xr:uid="{00000000-0005-0000-0000-0000286B0000}"/>
    <cellStyle name="Comma 4 2 2 2 4 2 4" xfId="38996" xr:uid="{00000000-0005-0000-0000-0000296B0000}"/>
    <cellStyle name="Comma 4 2 2 2 4 2 5" xfId="19820" xr:uid="{00000000-0005-0000-0000-00002A6B0000}"/>
    <cellStyle name="Comma 4 2 2 2 4 3" xfId="6366" xr:uid="{00000000-0005-0000-0000-00002B6B0000}"/>
    <cellStyle name="Comma 4 2 2 2 4 3 2" xfId="13831" xr:uid="{00000000-0005-0000-0000-00002C6B0000}"/>
    <cellStyle name="Comma 4 2 2 2 4 3 2 2" xfId="47990" xr:uid="{00000000-0005-0000-0000-00002D6B0000}"/>
    <cellStyle name="Comma 4 2 2 2 4 3 2 3" xfId="34670" xr:uid="{00000000-0005-0000-0000-00002E6B0000}"/>
    <cellStyle name="Comma 4 2 2 2 4 3 3" xfId="27217" xr:uid="{00000000-0005-0000-0000-00002F6B0000}"/>
    <cellStyle name="Comma 4 2 2 2 4 3 4" xfId="40539" xr:uid="{00000000-0005-0000-0000-0000306B0000}"/>
    <cellStyle name="Comma 4 2 2 2 4 3 5" xfId="21363" xr:uid="{00000000-0005-0000-0000-0000316B0000}"/>
    <cellStyle name="Comma 4 2 2 2 4 4" xfId="10764" xr:uid="{00000000-0005-0000-0000-0000326B0000}"/>
    <cellStyle name="Comma 4 2 2 2 4 4 2" xfId="31604" xr:uid="{00000000-0005-0000-0000-0000336B0000}"/>
    <cellStyle name="Comma 4 2 2 2 4 4 3" xfId="44924" xr:uid="{00000000-0005-0000-0000-0000346B0000}"/>
    <cellStyle name="Comma 4 2 2 2 4 4 4" xfId="18297" xr:uid="{00000000-0005-0000-0000-0000356B0000}"/>
    <cellStyle name="Comma 4 2 2 2 4 5" xfId="7980" xr:uid="{00000000-0005-0000-0000-0000366B0000}"/>
    <cellStyle name="Comma 4 2 2 2 4 5 2" xfId="42151" xr:uid="{00000000-0005-0000-0000-0000376B0000}"/>
    <cellStyle name="Comma 4 2 2 2 4 5 3" xfId="28831" xr:uid="{00000000-0005-0000-0000-0000386B0000}"/>
    <cellStyle name="Comma 4 2 2 2 4 6" xfId="24151" xr:uid="{00000000-0005-0000-0000-0000396B0000}"/>
    <cellStyle name="Comma 4 2 2 2 4 7" xfId="37473" xr:uid="{00000000-0005-0000-0000-00003A6B0000}"/>
    <cellStyle name="Comma 4 2 2 2 4 8" xfId="15524" xr:uid="{00000000-0005-0000-0000-00003B6B0000}"/>
    <cellStyle name="Comma 4 2 2 2 5" xfId="2643" xr:uid="{00000000-0005-0000-0000-00003C6B0000}"/>
    <cellStyle name="Comma 4 2 2 2 5 2" xfId="10150" xr:uid="{00000000-0005-0000-0000-00003D6B0000}"/>
    <cellStyle name="Comma 4 2 2 2 5 2 2" xfId="44310" xr:uid="{00000000-0005-0000-0000-00003E6B0000}"/>
    <cellStyle name="Comma 4 2 2 2 5 2 3" xfId="30990" xr:uid="{00000000-0005-0000-0000-00003F6B0000}"/>
    <cellStyle name="Comma 4 2 2 2 5 3" xfId="23537" xr:uid="{00000000-0005-0000-0000-0000406B0000}"/>
    <cellStyle name="Comma 4 2 2 2 5 4" xfId="36859" xr:uid="{00000000-0005-0000-0000-0000416B0000}"/>
    <cellStyle name="Comma 4 2 2 2 5 5" xfId="17683" xr:uid="{00000000-0005-0000-0000-0000426B0000}"/>
    <cellStyle name="Comma 4 2 2 2 6" xfId="4202" xr:uid="{00000000-0005-0000-0000-0000436B0000}"/>
    <cellStyle name="Comma 4 2 2 2 6 2" xfId="11667" xr:uid="{00000000-0005-0000-0000-0000446B0000}"/>
    <cellStyle name="Comma 4 2 2 2 6 2 2" xfId="45826" xr:uid="{00000000-0005-0000-0000-0000456B0000}"/>
    <cellStyle name="Comma 4 2 2 2 6 2 3" xfId="32506" xr:uid="{00000000-0005-0000-0000-0000466B0000}"/>
    <cellStyle name="Comma 4 2 2 2 6 3" xfId="25053" xr:uid="{00000000-0005-0000-0000-0000476B0000}"/>
    <cellStyle name="Comma 4 2 2 2 6 4" xfId="38375" xr:uid="{00000000-0005-0000-0000-0000486B0000}"/>
    <cellStyle name="Comma 4 2 2 2 6 5" xfId="19199" xr:uid="{00000000-0005-0000-0000-0000496B0000}"/>
    <cellStyle name="Comma 4 2 2 2 7" xfId="5733" xr:uid="{00000000-0005-0000-0000-00004A6B0000}"/>
    <cellStyle name="Comma 4 2 2 2 7 2" xfId="13198" xr:uid="{00000000-0005-0000-0000-00004B6B0000}"/>
    <cellStyle name="Comma 4 2 2 2 7 2 2" xfId="47357" xr:uid="{00000000-0005-0000-0000-00004C6B0000}"/>
    <cellStyle name="Comma 4 2 2 2 7 2 3" xfId="34037" xr:uid="{00000000-0005-0000-0000-00004D6B0000}"/>
    <cellStyle name="Comma 4 2 2 2 7 3" xfId="26584" xr:uid="{00000000-0005-0000-0000-00004E6B0000}"/>
    <cellStyle name="Comma 4 2 2 2 7 4" xfId="39906" xr:uid="{00000000-0005-0000-0000-00004F6B0000}"/>
    <cellStyle name="Comma 4 2 2 2 7 5" xfId="20730" xr:uid="{00000000-0005-0000-0000-0000506B0000}"/>
    <cellStyle name="Comma 4 2 2 2 8" xfId="9254" xr:uid="{00000000-0005-0000-0000-0000516B0000}"/>
    <cellStyle name="Comma 4 2 2 2 8 2" xfId="30095" xr:uid="{00000000-0005-0000-0000-0000526B0000}"/>
    <cellStyle name="Comma 4 2 2 2 8 3" xfId="43415" xr:uid="{00000000-0005-0000-0000-0000536B0000}"/>
    <cellStyle name="Comma 4 2 2 2 8 4" xfId="16788" xr:uid="{00000000-0005-0000-0000-0000546B0000}"/>
    <cellStyle name="Comma 4 2 2 2 9" xfId="7359" xr:uid="{00000000-0005-0000-0000-0000556B0000}"/>
    <cellStyle name="Comma 4 2 2 2 9 2" xfId="41530" xr:uid="{00000000-0005-0000-0000-0000566B0000}"/>
    <cellStyle name="Comma 4 2 2 2 9 3" xfId="28210" xr:uid="{00000000-0005-0000-0000-0000576B0000}"/>
    <cellStyle name="Comma 4 2 2 3" xfId="1333" xr:uid="{00000000-0005-0000-0000-0000586B0000}"/>
    <cellStyle name="Comma 4 2 2 3 2" xfId="3216" xr:uid="{00000000-0005-0000-0000-0000596B0000}"/>
    <cellStyle name="Comma 4 2 2 3 2 2" xfId="10683" xr:uid="{00000000-0005-0000-0000-00005A6B0000}"/>
    <cellStyle name="Comma 4 2 2 3 2 2 2" xfId="44843" xr:uid="{00000000-0005-0000-0000-00005B6B0000}"/>
    <cellStyle name="Comma 4 2 2 3 2 2 3" xfId="31523" xr:uid="{00000000-0005-0000-0000-00005C6B0000}"/>
    <cellStyle name="Comma 4 2 2 3 2 3" xfId="24070" xr:uid="{00000000-0005-0000-0000-00005D6B0000}"/>
    <cellStyle name="Comma 4 2 2 3 2 4" xfId="37392" xr:uid="{00000000-0005-0000-0000-00005E6B0000}"/>
    <cellStyle name="Comma 4 2 2 3 2 5" xfId="18216" xr:uid="{00000000-0005-0000-0000-00005F6B0000}"/>
    <cellStyle name="Comma 4 2 2 3 3" xfId="4742" xr:uid="{00000000-0005-0000-0000-0000606B0000}"/>
    <cellStyle name="Comma 4 2 2 3 3 2" xfId="12207" xr:uid="{00000000-0005-0000-0000-0000616B0000}"/>
    <cellStyle name="Comma 4 2 2 3 3 2 2" xfId="46366" xr:uid="{00000000-0005-0000-0000-0000626B0000}"/>
    <cellStyle name="Comma 4 2 2 3 3 2 3" xfId="33046" xr:uid="{00000000-0005-0000-0000-0000636B0000}"/>
    <cellStyle name="Comma 4 2 2 3 3 3" xfId="25593" xr:uid="{00000000-0005-0000-0000-0000646B0000}"/>
    <cellStyle name="Comma 4 2 2 3 3 4" xfId="38915" xr:uid="{00000000-0005-0000-0000-0000656B0000}"/>
    <cellStyle name="Comma 4 2 2 3 3 5" xfId="19739" xr:uid="{00000000-0005-0000-0000-0000666B0000}"/>
    <cellStyle name="Comma 4 2 2 3 4" xfId="6285" xr:uid="{00000000-0005-0000-0000-0000676B0000}"/>
    <cellStyle name="Comma 4 2 2 3 4 2" xfId="13750" xr:uid="{00000000-0005-0000-0000-0000686B0000}"/>
    <cellStyle name="Comma 4 2 2 3 4 2 2" xfId="47909" xr:uid="{00000000-0005-0000-0000-0000696B0000}"/>
    <cellStyle name="Comma 4 2 2 3 4 2 3" xfId="34589" xr:uid="{00000000-0005-0000-0000-00006A6B0000}"/>
    <cellStyle name="Comma 4 2 2 3 4 3" xfId="27136" xr:uid="{00000000-0005-0000-0000-00006B6B0000}"/>
    <cellStyle name="Comma 4 2 2 3 4 4" xfId="40458" xr:uid="{00000000-0005-0000-0000-00006C6B0000}"/>
    <cellStyle name="Comma 4 2 2 3 4 5" xfId="21282" xr:uid="{00000000-0005-0000-0000-00006D6B0000}"/>
    <cellStyle name="Comma 4 2 2 3 5" xfId="9173" xr:uid="{00000000-0005-0000-0000-00006E6B0000}"/>
    <cellStyle name="Comma 4 2 2 3 5 2" xfId="30014" xr:uid="{00000000-0005-0000-0000-00006F6B0000}"/>
    <cellStyle name="Comma 4 2 2 3 5 3" xfId="43334" xr:uid="{00000000-0005-0000-0000-0000706B0000}"/>
    <cellStyle name="Comma 4 2 2 3 5 4" xfId="16707" xr:uid="{00000000-0005-0000-0000-0000716B0000}"/>
    <cellStyle name="Comma 4 2 2 3 6" xfId="7899" xr:uid="{00000000-0005-0000-0000-0000726B0000}"/>
    <cellStyle name="Comma 4 2 2 3 6 2" xfId="42070" xr:uid="{00000000-0005-0000-0000-0000736B0000}"/>
    <cellStyle name="Comma 4 2 2 3 6 3" xfId="28750" xr:uid="{00000000-0005-0000-0000-0000746B0000}"/>
    <cellStyle name="Comma 4 2 2 3 7" xfId="22560" xr:uid="{00000000-0005-0000-0000-0000756B0000}"/>
    <cellStyle name="Comma 4 2 2 3 8" xfId="35883" xr:uid="{00000000-0005-0000-0000-0000766B0000}"/>
    <cellStyle name="Comma 4 2 2 3 9" xfId="15443" xr:uid="{00000000-0005-0000-0000-0000776B0000}"/>
    <cellStyle name="Comma 4 2 2 4" xfId="1891" xr:uid="{00000000-0005-0000-0000-0000786B0000}"/>
    <cellStyle name="Comma 4 2 2 4 2" xfId="3449" xr:uid="{00000000-0005-0000-0000-0000796B0000}"/>
    <cellStyle name="Comma 4 2 2 4 2 2" xfId="10914" xr:uid="{00000000-0005-0000-0000-00007A6B0000}"/>
    <cellStyle name="Comma 4 2 2 4 2 2 2" xfId="45074" xr:uid="{00000000-0005-0000-0000-00007B6B0000}"/>
    <cellStyle name="Comma 4 2 2 4 2 2 3" xfId="31754" xr:uid="{00000000-0005-0000-0000-00007C6B0000}"/>
    <cellStyle name="Comma 4 2 2 4 2 3" xfId="24301" xr:uid="{00000000-0005-0000-0000-00007D6B0000}"/>
    <cellStyle name="Comma 4 2 2 4 2 4" xfId="37623" xr:uid="{00000000-0005-0000-0000-00007E6B0000}"/>
    <cellStyle name="Comma 4 2 2 4 2 5" xfId="18447" xr:uid="{00000000-0005-0000-0000-00007F6B0000}"/>
    <cellStyle name="Comma 4 2 2 4 3" xfId="4973" xr:uid="{00000000-0005-0000-0000-0000806B0000}"/>
    <cellStyle name="Comma 4 2 2 4 3 2" xfId="12438" xr:uid="{00000000-0005-0000-0000-0000816B0000}"/>
    <cellStyle name="Comma 4 2 2 4 3 2 2" xfId="46597" xr:uid="{00000000-0005-0000-0000-0000826B0000}"/>
    <cellStyle name="Comma 4 2 2 4 3 2 3" xfId="33277" xr:uid="{00000000-0005-0000-0000-0000836B0000}"/>
    <cellStyle name="Comma 4 2 2 4 3 3" xfId="25824" xr:uid="{00000000-0005-0000-0000-0000846B0000}"/>
    <cellStyle name="Comma 4 2 2 4 3 4" xfId="39146" xr:uid="{00000000-0005-0000-0000-0000856B0000}"/>
    <cellStyle name="Comma 4 2 2 4 3 5" xfId="19970" xr:uid="{00000000-0005-0000-0000-0000866B0000}"/>
    <cellStyle name="Comma 4 2 2 4 4" xfId="6516" xr:uid="{00000000-0005-0000-0000-0000876B0000}"/>
    <cellStyle name="Comma 4 2 2 4 4 2" xfId="13981" xr:uid="{00000000-0005-0000-0000-0000886B0000}"/>
    <cellStyle name="Comma 4 2 2 4 4 2 2" xfId="48140" xr:uid="{00000000-0005-0000-0000-0000896B0000}"/>
    <cellStyle name="Comma 4 2 2 4 4 2 3" xfId="34820" xr:uid="{00000000-0005-0000-0000-00008A6B0000}"/>
    <cellStyle name="Comma 4 2 2 4 4 3" xfId="27367" xr:uid="{00000000-0005-0000-0000-00008B6B0000}"/>
    <cellStyle name="Comma 4 2 2 4 4 4" xfId="40689" xr:uid="{00000000-0005-0000-0000-00008C6B0000}"/>
    <cellStyle name="Comma 4 2 2 4 4 5" xfId="21513" xr:uid="{00000000-0005-0000-0000-00008D6B0000}"/>
    <cellStyle name="Comma 4 2 2 4 5" xfId="9404" xr:uid="{00000000-0005-0000-0000-00008E6B0000}"/>
    <cellStyle name="Comma 4 2 2 4 5 2" xfId="30245" xr:uid="{00000000-0005-0000-0000-00008F6B0000}"/>
    <cellStyle name="Comma 4 2 2 4 5 3" xfId="43565" xr:uid="{00000000-0005-0000-0000-0000906B0000}"/>
    <cellStyle name="Comma 4 2 2 4 5 4" xfId="16938" xr:uid="{00000000-0005-0000-0000-0000916B0000}"/>
    <cellStyle name="Comma 4 2 2 4 6" xfId="8130" xr:uid="{00000000-0005-0000-0000-0000926B0000}"/>
    <cellStyle name="Comma 4 2 2 4 6 2" xfId="42301" xr:uid="{00000000-0005-0000-0000-0000936B0000}"/>
    <cellStyle name="Comma 4 2 2 4 6 3" xfId="28981" xr:uid="{00000000-0005-0000-0000-0000946B0000}"/>
    <cellStyle name="Comma 4 2 2 4 7" xfId="22792" xr:uid="{00000000-0005-0000-0000-0000956B0000}"/>
    <cellStyle name="Comma 4 2 2 4 8" xfId="36114" xr:uid="{00000000-0005-0000-0000-0000966B0000}"/>
    <cellStyle name="Comma 4 2 2 4 9" xfId="15674" xr:uid="{00000000-0005-0000-0000-0000976B0000}"/>
    <cellStyle name="Comma 4 2 2 5" xfId="2206" xr:uid="{00000000-0005-0000-0000-0000986B0000}"/>
    <cellStyle name="Comma 4 2 2 5 2" xfId="3744" xr:uid="{00000000-0005-0000-0000-0000996B0000}"/>
    <cellStyle name="Comma 4 2 2 5 2 2" xfId="11209" xr:uid="{00000000-0005-0000-0000-00009A6B0000}"/>
    <cellStyle name="Comma 4 2 2 5 2 2 2" xfId="45369" xr:uid="{00000000-0005-0000-0000-00009B6B0000}"/>
    <cellStyle name="Comma 4 2 2 5 2 2 3" xfId="32049" xr:uid="{00000000-0005-0000-0000-00009C6B0000}"/>
    <cellStyle name="Comma 4 2 2 5 2 3" xfId="24596" xr:uid="{00000000-0005-0000-0000-00009D6B0000}"/>
    <cellStyle name="Comma 4 2 2 5 2 4" xfId="37918" xr:uid="{00000000-0005-0000-0000-00009E6B0000}"/>
    <cellStyle name="Comma 4 2 2 5 2 5" xfId="18742" xr:uid="{00000000-0005-0000-0000-00009F6B0000}"/>
    <cellStyle name="Comma 4 2 2 5 3" xfId="5268" xr:uid="{00000000-0005-0000-0000-0000A06B0000}"/>
    <cellStyle name="Comma 4 2 2 5 3 2" xfId="12733" xr:uid="{00000000-0005-0000-0000-0000A16B0000}"/>
    <cellStyle name="Comma 4 2 2 5 3 2 2" xfId="46892" xr:uid="{00000000-0005-0000-0000-0000A26B0000}"/>
    <cellStyle name="Comma 4 2 2 5 3 2 3" xfId="33572" xr:uid="{00000000-0005-0000-0000-0000A36B0000}"/>
    <cellStyle name="Comma 4 2 2 5 3 3" xfId="26119" xr:uid="{00000000-0005-0000-0000-0000A46B0000}"/>
    <cellStyle name="Comma 4 2 2 5 3 4" xfId="39441" xr:uid="{00000000-0005-0000-0000-0000A56B0000}"/>
    <cellStyle name="Comma 4 2 2 5 3 5" xfId="20265" xr:uid="{00000000-0005-0000-0000-0000A66B0000}"/>
    <cellStyle name="Comma 4 2 2 5 4" xfId="6811" xr:uid="{00000000-0005-0000-0000-0000A76B0000}"/>
    <cellStyle name="Comma 4 2 2 5 4 2" xfId="14276" xr:uid="{00000000-0005-0000-0000-0000A86B0000}"/>
    <cellStyle name="Comma 4 2 2 5 4 2 2" xfId="48435" xr:uid="{00000000-0005-0000-0000-0000A96B0000}"/>
    <cellStyle name="Comma 4 2 2 5 4 2 3" xfId="35115" xr:uid="{00000000-0005-0000-0000-0000AA6B0000}"/>
    <cellStyle name="Comma 4 2 2 5 4 3" xfId="27662" xr:uid="{00000000-0005-0000-0000-0000AB6B0000}"/>
    <cellStyle name="Comma 4 2 2 5 4 4" xfId="40984" xr:uid="{00000000-0005-0000-0000-0000AC6B0000}"/>
    <cellStyle name="Comma 4 2 2 5 4 5" xfId="21808" xr:uid="{00000000-0005-0000-0000-0000AD6B0000}"/>
    <cellStyle name="Comma 4 2 2 5 5" xfId="9713" xr:uid="{00000000-0005-0000-0000-0000AE6B0000}"/>
    <cellStyle name="Comma 4 2 2 5 5 2" xfId="30554" xr:uid="{00000000-0005-0000-0000-0000AF6B0000}"/>
    <cellStyle name="Comma 4 2 2 5 5 3" xfId="43874" xr:uid="{00000000-0005-0000-0000-0000B06B0000}"/>
    <cellStyle name="Comma 4 2 2 5 5 4" xfId="17247" xr:uid="{00000000-0005-0000-0000-0000B16B0000}"/>
    <cellStyle name="Comma 4 2 2 5 6" xfId="8425" xr:uid="{00000000-0005-0000-0000-0000B26B0000}"/>
    <cellStyle name="Comma 4 2 2 5 6 2" xfId="42596" xr:uid="{00000000-0005-0000-0000-0000B36B0000}"/>
    <cellStyle name="Comma 4 2 2 5 6 3" xfId="29276" xr:uid="{00000000-0005-0000-0000-0000B46B0000}"/>
    <cellStyle name="Comma 4 2 2 5 7" xfId="23101" xr:uid="{00000000-0005-0000-0000-0000B56B0000}"/>
    <cellStyle name="Comma 4 2 2 5 8" xfId="36423" xr:uid="{00000000-0005-0000-0000-0000B66B0000}"/>
    <cellStyle name="Comma 4 2 2 5 9" xfId="15969" xr:uid="{00000000-0005-0000-0000-0000B76B0000}"/>
    <cellStyle name="Comma 4 2 2 6" xfId="3123" xr:uid="{00000000-0005-0000-0000-0000B86B0000}"/>
    <cellStyle name="Comma 4 2 2 6 2" xfId="4655" xr:uid="{00000000-0005-0000-0000-0000B96B0000}"/>
    <cellStyle name="Comma 4 2 2 6 2 2" xfId="12120" xr:uid="{00000000-0005-0000-0000-0000BA6B0000}"/>
    <cellStyle name="Comma 4 2 2 6 2 2 2" xfId="46279" xr:uid="{00000000-0005-0000-0000-0000BB6B0000}"/>
    <cellStyle name="Comma 4 2 2 6 2 2 3" xfId="32959" xr:uid="{00000000-0005-0000-0000-0000BC6B0000}"/>
    <cellStyle name="Comma 4 2 2 6 2 3" xfId="25506" xr:uid="{00000000-0005-0000-0000-0000BD6B0000}"/>
    <cellStyle name="Comma 4 2 2 6 2 4" xfId="38828" xr:uid="{00000000-0005-0000-0000-0000BE6B0000}"/>
    <cellStyle name="Comma 4 2 2 6 2 5" xfId="19652" xr:uid="{00000000-0005-0000-0000-0000BF6B0000}"/>
    <cellStyle name="Comma 4 2 2 6 3" xfId="6198" xr:uid="{00000000-0005-0000-0000-0000C06B0000}"/>
    <cellStyle name="Comma 4 2 2 6 3 2" xfId="13663" xr:uid="{00000000-0005-0000-0000-0000C16B0000}"/>
    <cellStyle name="Comma 4 2 2 6 3 2 2" xfId="47822" xr:uid="{00000000-0005-0000-0000-0000C26B0000}"/>
    <cellStyle name="Comma 4 2 2 6 3 2 3" xfId="34502" xr:uid="{00000000-0005-0000-0000-0000C36B0000}"/>
    <cellStyle name="Comma 4 2 2 6 3 3" xfId="27049" xr:uid="{00000000-0005-0000-0000-0000C46B0000}"/>
    <cellStyle name="Comma 4 2 2 6 3 4" xfId="40371" xr:uid="{00000000-0005-0000-0000-0000C56B0000}"/>
    <cellStyle name="Comma 4 2 2 6 3 5" xfId="21195" xr:uid="{00000000-0005-0000-0000-0000C66B0000}"/>
    <cellStyle name="Comma 4 2 2 6 4" xfId="10596" xr:uid="{00000000-0005-0000-0000-0000C76B0000}"/>
    <cellStyle name="Comma 4 2 2 6 4 2" xfId="31436" xr:uid="{00000000-0005-0000-0000-0000C86B0000}"/>
    <cellStyle name="Comma 4 2 2 6 4 3" xfId="44756" xr:uid="{00000000-0005-0000-0000-0000C96B0000}"/>
    <cellStyle name="Comma 4 2 2 6 4 4" xfId="18129" xr:uid="{00000000-0005-0000-0000-0000CA6B0000}"/>
    <cellStyle name="Comma 4 2 2 6 5" xfId="7812" xr:uid="{00000000-0005-0000-0000-0000CB6B0000}"/>
    <cellStyle name="Comma 4 2 2 6 5 2" xfId="41983" xr:uid="{00000000-0005-0000-0000-0000CC6B0000}"/>
    <cellStyle name="Comma 4 2 2 6 5 3" xfId="28663" xr:uid="{00000000-0005-0000-0000-0000CD6B0000}"/>
    <cellStyle name="Comma 4 2 2 6 6" xfId="23983" xr:uid="{00000000-0005-0000-0000-0000CE6B0000}"/>
    <cellStyle name="Comma 4 2 2 6 7" xfId="37305" xr:uid="{00000000-0005-0000-0000-0000CF6B0000}"/>
    <cellStyle name="Comma 4 2 2 6 8" xfId="15356" xr:uid="{00000000-0005-0000-0000-0000D06B0000}"/>
    <cellStyle name="Comma 4 2 2 7" xfId="2562" xr:uid="{00000000-0005-0000-0000-0000D16B0000}"/>
    <cellStyle name="Comma 4 2 2 7 2" xfId="10069" xr:uid="{00000000-0005-0000-0000-0000D26B0000}"/>
    <cellStyle name="Comma 4 2 2 7 2 2" xfId="44229" xr:uid="{00000000-0005-0000-0000-0000D36B0000}"/>
    <cellStyle name="Comma 4 2 2 7 2 3" xfId="30909" xr:uid="{00000000-0005-0000-0000-0000D46B0000}"/>
    <cellStyle name="Comma 4 2 2 7 3" xfId="23456" xr:uid="{00000000-0005-0000-0000-0000D56B0000}"/>
    <cellStyle name="Comma 4 2 2 7 4" xfId="36778" xr:uid="{00000000-0005-0000-0000-0000D66B0000}"/>
    <cellStyle name="Comma 4 2 2 7 5" xfId="17602" xr:uid="{00000000-0005-0000-0000-0000D76B0000}"/>
    <cellStyle name="Comma 4 2 2 8" xfId="4121" xr:uid="{00000000-0005-0000-0000-0000D86B0000}"/>
    <cellStyle name="Comma 4 2 2 8 2" xfId="11586" xr:uid="{00000000-0005-0000-0000-0000D96B0000}"/>
    <cellStyle name="Comma 4 2 2 8 2 2" xfId="45745" xr:uid="{00000000-0005-0000-0000-0000DA6B0000}"/>
    <cellStyle name="Comma 4 2 2 8 2 3" xfId="32425" xr:uid="{00000000-0005-0000-0000-0000DB6B0000}"/>
    <cellStyle name="Comma 4 2 2 8 3" xfId="24972" xr:uid="{00000000-0005-0000-0000-0000DC6B0000}"/>
    <cellStyle name="Comma 4 2 2 8 4" xfId="38294" xr:uid="{00000000-0005-0000-0000-0000DD6B0000}"/>
    <cellStyle name="Comma 4 2 2 8 5" xfId="19118" xr:uid="{00000000-0005-0000-0000-0000DE6B0000}"/>
    <cellStyle name="Comma 4 2 2 9" xfId="5652" xr:uid="{00000000-0005-0000-0000-0000DF6B0000}"/>
    <cellStyle name="Comma 4 2 2 9 2" xfId="13117" xr:uid="{00000000-0005-0000-0000-0000E06B0000}"/>
    <cellStyle name="Comma 4 2 2 9 2 2" xfId="47276" xr:uid="{00000000-0005-0000-0000-0000E16B0000}"/>
    <cellStyle name="Comma 4 2 2 9 2 3" xfId="33956" xr:uid="{00000000-0005-0000-0000-0000E26B0000}"/>
    <cellStyle name="Comma 4 2 2 9 3" xfId="26503" xr:uid="{00000000-0005-0000-0000-0000E36B0000}"/>
    <cellStyle name="Comma 4 2 2 9 4" xfId="39825" xr:uid="{00000000-0005-0000-0000-0000E46B0000}"/>
    <cellStyle name="Comma 4 2 2 9 5" xfId="20649" xr:uid="{00000000-0005-0000-0000-0000E56B0000}"/>
    <cellStyle name="Comma 4 2 20" xfId="35702" xr:uid="{00000000-0005-0000-0000-0000E66B0000}"/>
    <cellStyle name="Comma 4 2 21" xfId="14801" xr:uid="{00000000-0005-0000-0000-0000E76B0000}"/>
    <cellStyle name="Comma 4 2 3" xfId="1354" xr:uid="{00000000-0005-0000-0000-0000E86B0000}"/>
    <cellStyle name="Comma 4 2 3 10" xfId="22581" xr:uid="{00000000-0005-0000-0000-0000E96B0000}"/>
    <cellStyle name="Comma 4 2 3 11" xfId="35904" xr:uid="{00000000-0005-0000-0000-0000EA6B0000}"/>
    <cellStyle name="Comma 4 2 3 12" xfId="14843" xr:uid="{00000000-0005-0000-0000-0000EB6B0000}"/>
    <cellStyle name="Comma 4 2 3 2" xfId="1912" xr:uid="{00000000-0005-0000-0000-0000EC6B0000}"/>
    <cellStyle name="Comma 4 2 3 2 2" xfId="3470" xr:uid="{00000000-0005-0000-0000-0000ED6B0000}"/>
    <cellStyle name="Comma 4 2 3 2 2 2" xfId="10935" xr:uid="{00000000-0005-0000-0000-0000EE6B0000}"/>
    <cellStyle name="Comma 4 2 3 2 2 2 2" xfId="45095" xr:uid="{00000000-0005-0000-0000-0000EF6B0000}"/>
    <cellStyle name="Comma 4 2 3 2 2 2 3" xfId="31775" xr:uid="{00000000-0005-0000-0000-0000F06B0000}"/>
    <cellStyle name="Comma 4 2 3 2 2 3" xfId="24322" xr:uid="{00000000-0005-0000-0000-0000F16B0000}"/>
    <cellStyle name="Comma 4 2 3 2 2 4" xfId="37644" xr:uid="{00000000-0005-0000-0000-0000F26B0000}"/>
    <cellStyle name="Comma 4 2 3 2 2 5" xfId="18468" xr:uid="{00000000-0005-0000-0000-0000F36B0000}"/>
    <cellStyle name="Comma 4 2 3 2 3" xfId="4994" xr:uid="{00000000-0005-0000-0000-0000F46B0000}"/>
    <cellStyle name="Comma 4 2 3 2 3 2" xfId="12459" xr:uid="{00000000-0005-0000-0000-0000F56B0000}"/>
    <cellStyle name="Comma 4 2 3 2 3 2 2" xfId="46618" xr:uid="{00000000-0005-0000-0000-0000F66B0000}"/>
    <cellStyle name="Comma 4 2 3 2 3 2 3" xfId="33298" xr:uid="{00000000-0005-0000-0000-0000F76B0000}"/>
    <cellStyle name="Comma 4 2 3 2 3 3" xfId="25845" xr:uid="{00000000-0005-0000-0000-0000F86B0000}"/>
    <cellStyle name="Comma 4 2 3 2 3 4" xfId="39167" xr:uid="{00000000-0005-0000-0000-0000F96B0000}"/>
    <cellStyle name="Comma 4 2 3 2 3 5" xfId="19991" xr:uid="{00000000-0005-0000-0000-0000FA6B0000}"/>
    <cellStyle name="Comma 4 2 3 2 4" xfId="6537" xr:uid="{00000000-0005-0000-0000-0000FB6B0000}"/>
    <cellStyle name="Comma 4 2 3 2 4 2" xfId="14002" xr:uid="{00000000-0005-0000-0000-0000FC6B0000}"/>
    <cellStyle name="Comma 4 2 3 2 4 2 2" xfId="48161" xr:uid="{00000000-0005-0000-0000-0000FD6B0000}"/>
    <cellStyle name="Comma 4 2 3 2 4 2 3" xfId="34841" xr:uid="{00000000-0005-0000-0000-0000FE6B0000}"/>
    <cellStyle name="Comma 4 2 3 2 4 3" xfId="27388" xr:uid="{00000000-0005-0000-0000-0000FF6B0000}"/>
    <cellStyle name="Comma 4 2 3 2 4 4" xfId="40710" xr:uid="{00000000-0005-0000-0000-0000006C0000}"/>
    <cellStyle name="Comma 4 2 3 2 4 5" xfId="21534" xr:uid="{00000000-0005-0000-0000-0000016C0000}"/>
    <cellStyle name="Comma 4 2 3 2 5" xfId="9425" xr:uid="{00000000-0005-0000-0000-0000026C0000}"/>
    <cellStyle name="Comma 4 2 3 2 5 2" xfId="30266" xr:uid="{00000000-0005-0000-0000-0000036C0000}"/>
    <cellStyle name="Comma 4 2 3 2 5 3" xfId="43586" xr:uid="{00000000-0005-0000-0000-0000046C0000}"/>
    <cellStyle name="Comma 4 2 3 2 5 4" xfId="16959" xr:uid="{00000000-0005-0000-0000-0000056C0000}"/>
    <cellStyle name="Comma 4 2 3 2 6" xfId="8151" xr:uid="{00000000-0005-0000-0000-0000066C0000}"/>
    <cellStyle name="Comma 4 2 3 2 6 2" xfId="42322" xr:uid="{00000000-0005-0000-0000-0000076C0000}"/>
    <cellStyle name="Comma 4 2 3 2 6 3" xfId="29002" xr:uid="{00000000-0005-0000-0000-0000086C0000}"/>
    <cellStyle name="Comma 4 2 3 2 7" xfId="22813" xr:uid="{00000000-0005-0000-0000-0000096C0000}"/>
    <cellStyle name="Comma 4 2 3 2 8" xfId="36135" xr:uid="{00000000-0005-0000-0000-00000A6C0000}"/>
    <cellStyle name="Comma 4 2 3 2 9" xfId="15695" xr:uid="{00000000-0005-0000-0000-00000B6C0000}"/>
    <cellStyle name="Comma 4 2 3 3" xfId="2227" xr:uid="{00000000-0005-0000-0000-00000C6C0000}"/>
    <cellStyle name="Comma 4 2 3 3 2" xfId="3765" xr:uid="{00000000-0005-0000-0000-00000D6C0000}"/>
    <cellStyle name="Comma 4 2 3 3 2 2" xfId="11230" xr:uid="{00000000-0005-0000-0000-00000E6C0000}"/>
    <cellStyle name="Comma 4 2 3 3 2 2 2" xfId="45390" xr:uid="{00000000-0005-0000-0000-00000F6C0000}"/>
    <cellStyle name="Comma 4 2 3 3 2 2 3" xfId="32070" xr:uid="{00000000-0005-0000-0000-0000106C0000}"/>
    <cellStyle name="Comma 4 2 3 3 2 3" xfId="24617" xr:uid="{00000000-0005-0000-0000-0000116C0000}"/>
    <cellStyle name="Comma 4 2 3 3 2 4" xfId="37939" xr:uid="{00000000-0005-0000-0000-0000126C0000}"/>
    <cellStyle name="Comma 4 2 3 3 2 5" xfId="18763" xr:uid="{00000000-0005-0000-0000-0000136C0000}"/>
    <cellStyle name="Comma 4 2 3 3 3" xfId="5289" xr:uid="{00000000-0005-0000-0000-0000146C0000}"/>
    <cellStyle name="Comma 4 2 3 3 3 2" xfId="12754" xr:uid="{00000000-0005-0000-0000-0000156C0000}"/>
    <cellStyle name="Comma 4 2 3 3 3 2 2" xfId="46913" xr:uid="{00000000-0005-0000-0000-0000166C0000}"/>
    <cellStyle name="Comma 4 2 3 3 3 2 3" xfId="33593" xr:uid="{00000000-0005-0000-0000-0000176C0000}"/>
    <cellStyle name="Comma 4 2 3 3 3 3" xfId="26140" xr:uid="{00000000-0005-0000-0000-0000186C0000}"/>
    <cellStyle name="Comma 4 2 3 3 3 4" xfId="39462" xr:uid="{00000000-0005-0000-0000-0000196C0000}"/>
    <cellStyle name="Comma 4 2 3 3 3 5" xfId="20286" xr:uid="{00000000-0005-0000-0000-00001A6C0000}"/>
    <cellStyle name="Comma 4 2 3 3 4" xfId="6832" xr:uid="{00000000-0005-0000-0000-00001B6C0000}"/>
    <cellStyle name="Comma 4 2 3 3 4 2" xfId="14297" xr:uid="{00000000-0005-0000-0000-00001C6C0000}"/>
    <cellStyle name="Comma 4 2 3 3 4 2 2" xfId="48456" xr:uid="{00000000-0005-0000-0000-00001D6C0000}"/>
    <cellStyle name="Comma 4 2 3 3 4 2 3" xfId="35136" xr:uid="{00000000-0005-0000-0000-00001E6C0000}"/>
    <cellStyle name="Comma 4 2 3 3 4 3" xfId="27683" xr:uid="{00000000-0005-0000-0000-00001F6C0000}"/>
    <cellStyle name="Comma 4 2 3 3 4 4" xfId="41005" xr:uid="{00000000-0005-0000-0000-0000206C0000}"/>
    <cellStyle name="Comma 4 2 3 3 4 5" xfId="21829" xr:uid="{00000000-0005-0000-0000-0000216C0000}"/>
    <cellStyle name="Comma 4 2 3 3 5" xfId="9734" xr:uid="{00000000-0005-0000-0000-0000226C0000}"/>
    <cellStyle name="Comma 4 2 3 3 5 2" xfId="30575" xr:uid="{00000000-0005-0000-0000-0000236C0000}"/>
    <cellStyle name="Comma 4 2 3 3 5 3" xfId="43895" xr:uid="{00000000-0005-0000-0000-0000246C0000}"/>
    <cellStyle name="Comma 4 2 3 3 5 4" xfId="17268" xr:uid="{00000000-0005-0000-0000-0000256C0000}"/>
    <cellStyle name="Comma 4 2 3 3 6" xfId="8446" xr:uid="{00000000-0005-0000-0000-0000266C0000}"/>
    <cellStyle name="Comma 4 2 3 3 6 2" xfId="42617" xr:uid="{00000000-0005-0000-0000-0000276C0000}"/>
    <cellStyle name="Comma 4 2 3 3 6 3" xfId="29297" xr:uid="{00000000-0005-0000-0000-0000286C0000}"/>
    <cellStyle name="Comma 4 2 3 3 7" xfId="23122" xr:uid="{00000000-0005-0000-0000-0000296C0000}"/>
    <cellStyle name="Comma 4 2 3 3 8" xfId="36444" xr:uid="{00000000-0005-0000-0000-00002A6C0000}"/>
    <cellStyle name="Comma 4 2 3 3 9" xfId="15990" xr:uid="{00000000-0005-0000-0000-00002B6C0000}"/>
    <cellStyle name="Comma 4 2 3 4" xfId="3237" xr:uid="{00000000-0005-0000-0000-00002C6C0000}"/>
    <cellStyle name="Comma 4 2 3 4 2" xfId="4763" xr:uid="{00000000-0005-0000-0000-00002D6C0000}"/>
    <cellStyle name="Comma 4 2 3 4 2 2" xfId="12228" xr:uid="{00000000-0005-0000-0000-00002E6C0000}"/>
    <cellStyle name="Comma 4 2 3 4 2 2 2" xfId="46387" xr:uid="{00000000-0005-0000-0000-00002F6C0000}"/>
    <cellStyle name="Comma 4 2 3 4 2 2 3" xfId="33067" xr:uid="{00000000-0005-0000-0000-0000306C0000}"/>
    <cellStyle name="Comma 4 2 3 4 2 3" xfId="25614" xr:uid="{00000000-0005-0000-0000-0000316C0000}"/>
    <cellStyle name="Comma 4 2 3 4 2 4" xfId="38936" xr:uid="{00000000-0005-0000-0000-0000326C0000}"/>
    <cellStyle name="Comma 4 2 3 4 2 5" xfId="19760" xr:uid="{00000000-0005-0000-0000-0000336C0000}"/>
    <cellStyle name="Comma 4 2 3 4 3" xfId="6306" xr:uid="{00000000-0005-0000-0000-0000346C0000}"/>
    <cellStyle name="Comma 4 2 3 4 3 2" xfId="13771" xr:uid="{00000000-0005-0000-0000-0000356C0000}"/>
    <cellStyle name="Comma 4 2 3 4 3 2 2" xfId="47930" xr:uid="{00000000-0005-0000-0000-0000366C0000}"/>
    <cellStyle name="Comma 4 2 3 4 3 2 3" xfId="34610" xr:uid="{00000000-0005-0000-0000-0000376C0000}"/>
    <cellStyle name="Comma 4 2 3 4 3 3" xfId="27157" xr:uid="{00000000-0005-0000-0000-0000386C0000}"/>
    <cellStyle name="Comma 4 2 3 4 3 4" xfId="40479" xr:uid="{00000000-0005-0000-0000-0000396C0000}"/>
    <cellStyle name="Comma 4 2 3 4 3 5" xfId="21303" xr:uid="{00000000-0005-0000-0000-00003A6C0000}"/>
    <cellStyle name="Comma 4 2 3 4 4" xfId="10704" xr:uid="{00000000-0005-0000-0000-00003B6C0000}"/>
    <cellStyle name="Comma 4 2 3 4 4 2" xfId="31544" xr:uid="{00000000-0005-0000-0000-00003C6C0000}"/>
    <cellStyle name="Comma 4 2 3 4 4 3" xfId="44864" xr:uid="{00000000-0005-0000-0000-00003D6C0000}"/>
    <cellStyle name="Comma 4 2 3 4 4 4" xfId="18237" xr:uid="{00000000-0005-0000-0000-00003E6C0000}"/>
    <cellStyle name="Comma 4 2 3 4 5" xfId="7920" xr:uid="{00000000-0005-0000-0000-00003F6C0000}"/>
    <cellStyle name="Comma 4 2 3 4 5 2" xfId="42091" xr:uid="{00000000-0005-0000-0000-0000406C0000}"/>
    <cellStyle name="Comma 4 2 3 4 5 3" xfId="28771" xr:uid="{00000000-0005-0000-0000-0000416C0000}"/>
    <cellStyle name="Comma 4 2 3 4 6" xfId="24091" xr:uid="{00000000-0005-0000-0000-0000426C0000}"/>
    <cellStyle name="Comma 4 2 3 4 7" xfId="37413" xr:uid="{00000000-0005-0000-0000-0000436C0000}"/>
    <cellStyle name="Comma 4 2 3 4 8" xfId="15464" xr:uid="{00000000-0005-0000-0000-0000446C0000}"/>
    <cellStyle name="Comma 4 2 3 5" xfId="2583" xr:uid="{00000000-0005-0000-0000-0000456C0000}"/>
    <cellStyle name="Comma 4 2 3 5 2" xfId="10090" xr:uid="{00000000-0005-0000-0000-0000466C0000}"/>
    <cellStyle name="Comma 4 2 3 5 2 2" xfId="44250" xr:uid="{00000000-0005-0000-0000-0000476C0000}"/>
    <cellStyle name="Comma 4 2 3 5 2 3" xfId="30930" xr:uid="{00000000-0005-0000-0000-0000486C0000}"/>
    <cellStyle name="Comma 4 2 3 5 3" xfId="23477" xr:uid="{00000000-0005-0000-0000-0000496C0000}"/>
    <cellStyle name="Comma 4 2 3 5 4" xfId="36799" xr:uid="{00000000-0005-0000-0000-00004A6C0000}"/>
    <cellStyle name="Comma 4 2 3 5 5" xfId="17623" xr:uid="{00000000-0005-0000-0000-00004B6C0000}"/>
    <cellStyle name="Comma 4 2 3 6" xfId="4142" xr:uid="{00000000-0005-0000-0000-00004C6C0000}"/>
    <cellStyle name="Comma 4 2 3 6 2" xfId="11607" xr:uid="{00000000-0005-0000-0000-00004D6C0000}"/>
    <cellStyle name="Comma 4 2 3 6 2 2" xfId="45766" xr:uid="{00000000-0005-0000-0000-00004E6C0000}"/>
    <cellStyle name="Comma 4 2 3 6 2 3" xfId="32446" xr:uid="{00000000-0005-0000-0000-00004F6C0000}"/>
    <cellStyle name="Comma 4 2 3 6 3" xfId="24993" xr:uid="{00000000-0005-0000-0000-0000506C0000}"/>
    <cellStyle name="Comma 4 2 3 6 4" xfId="38315" xr:uid="{00000000-0005-0000-0000-0000516C0000}"/>
    <cellStyle name="Comma 4 2 3 6 5" xfId="19139" xr:uid="{00000000-0005-0000-0000-0000526C0000}"/>
    <cellStyle name="Comma 4 2 3 7" xfId="5673" xr:uid="{00000000-0005-0000-0000-0000536C0000}"/>
    <cellStyle name="Comma 4 2 3 7 2" xfId="13138" xr:uid="{00000000-0005-0000-0000-0000546C0000}"/>
    <cellStyle name="Comma 4 2 3 7 2 2" xfId="47297" xr:uid="{00000000-0005-0000-0000-0000556C0000}"/>
    <cellStyle name="Comma 4 2 3 7 2 3" xfId="33977" xr:uid="{00000000-0005-0000-0000-0000566C0000}"/>
    <cellStyle name="Comma 4 2 3 7 3" xfId="26524" xr:uid="{00000000-0005-0000-0000-0000576C0000}"/>
    <cellStyle name="Comma 4 2 3 7 4" xfId="39846" xr:uid="{00000000-0005-0000-0000-0000586C0000}"/>
    <cellStyle name="Comma 4 2 3 7 5" xfId="20670" xr:uid="{00000000-0005-0000-0000-0000596C0000}"/>
    <cellStyle name="Comma 4 2 3 8" xfId="9194" xr:uid="{00000000-0005-0000-0000-00005A6C0000}"/>
    <cellStyle name="Comma 4 2 3 8 2" xfId="30035" xr:uid="{00000000-0005-0000-0000-00005B6C0000}"/>
    <cellStyle name="Comma 4 2 3 8 3" xfId="43355" xr:uid="{00000000-0005-0000-0000-00005C6C0000}"/>
    <cellStyle name="Comma 4 2 3 8 4" xfId="16728" xr:uid="{00000000-0005-0000-0000-00005D6C0000}"/>
    <cellStyle name="Comma 4 2 3 9" xfId="7298" xr:uid="{00000000-0005-0000-0000-00005E6C0000}"/>
    <cellStyle name="Comma 4 2 3 9 2" xfId="41470" xr:uid="{00000000-0005-0000-0000-00005F6C0000}"/>
    <cellStyle name="Comma 4 2 3 9 3" xfId="28149" xr:uid="{00000000-0005-0000-0000-0000606C0000}"/>
    <cellStyle name="Comma 4 2 4" xfId="1311" xr:uid="{00000000-0005-0000-0000-0000616C0000}"/>
    <cellStyle name="Comma 4 2 4 10" xfId="22538" xr:uid="{00000000-0005-0000-0000-0000626C0000}"/>
    <cellStyle name="Comma 4 2 4 11" xfId="35861" xr:uid="{00000000-0005-0000-0000-0000636C0000}"/>
    <cellStyle name="Comma 4 2 4 12" xfId="14924" xr:uid="{00000000-0005-0000-0000-0000646C0000}"/>
    <cellStyle name="Comma 4 2 4 2" xfId="1994" xr:uid="{00000000-0005-0000-0000-0000656C0000}"/>
    <cellStyle name="Comma 4 2 4 2 2" xfId="3551" xr:uid="{00000000-0005-0000-0000-0000666C0000}"/>
    <cellStyle name="Comma 4 2 4 2 2 2" xfId="11016" xr:uid="{00000000-0005-0000-0000-0000676C0000}"/>
    <cellStyle name="Comma 4 2 4 2 2 2 2" xfId="45176" xr:uid="{00000000-0005-0000-0000-0000686C0000}"/>
    <cellStyle name="Comma 4 2 4 2 2 2 3" xfId="31856" xr:uid="{00000000-0005-0000-0000-0000696C0000}"/>
    <cellStyle name="Comma 4 2 4 2 2 3" xfId="24403" xr:uid="{00000000-0005-0000-0000-00006A6C0000}"/>
    <cellStyle name="Comma 4 2 4 2 2 4" xfId="37725" xr:uid="{00000000-0005-0000-0000-00006B6C0000}"/>
    <cellStyle name="Comma 4 2 4 2 2 5" xfId="18549" xr:uid="{00000000-0005-0000-0000-00006C6C0000}"/>
    <cellStyle name="Comma 4 2 4 2 3" xfId="5075" xr:uid="{00000000-0005-0000-0000-00006D6C0000}"/>
    <cellStyle name="Comma 4 2 4 2 3 2" xfId="12540" xr:uid="{00000000-0005-0000-0000-00006E6C0000}"/>
    <cellStyle name="Comma 4 2 4 2 3 2 2" xfId="46699" xr:uid="{00000000-0005-0000-0000-00006F6C0000}"/>
    <cellStyle name="Comma 4 2 4 2 3 2 3" xfId="33379" xr:uid="{00000000-0005-0000-0000-0000706C0000}"/>
    <cellStyle name="Comma 4 2 4 2 3 3" xfId="25926" xr:uid="{00000000-0005-0000-0000-0000716C0000}"/>
    <cellStyle name="Comma 4 2 4 2 3 4" xfId="39248" xr:uid="{00000000-0005-0000-0000-0000726C0000}"/>
    <cellStyle name="Comma 4 2 4 2 3 5" xfId="20072" xr:uid="{00000000-0005-0000-0000-0000736C0000}"/>
    <cellStyle name="Comma 4 2 4 2 4" xfId="6618" xr:uid="{00000000-0005-0000-0000-0000746C0000}"/>
    <cellStyle name="Comma 4 2 4 2 4 2" xfId="14083" xr:uid="{00000000-0005-0000-0000-0000756C0000}"/>
    <cellStyle name="Comma 4 2 4 2 4 2 2" xfId="48242" xr:uid="{00000000-0005-0000-0000-0000766C0000}"/>
    <cellStyle name="Comma 4 2 4 2 4 2 3" xfId="34922" xr:uid="{00000000-0005-0000-0000-0000776C0000}"/>
    <cellStyle name="Comma 4 2 4 2 4 3" xfId="27469" xr:uid="{00000000-0005-0000-0000-0000786C0000}"/>
    <cellStyle name="Comma 4 2 4 2 4 4" xfId="40791" xr:uid="{00000000-0005-0000-0000-0000796C0000}"/>
    <cellStyle name="Comma 4 2 4 2 4 5" xfId="21615" xr:uid="{00000000-0005-0000-0000-00007A6C0000}"/>
    <cellStyle name="Comma 4 2 4 2 5" xfId="9506" xr:uid="{00000000-0005-0000-0000-00007B6C0000}"/>
    <cellStyle name="Comma 4 2 4 2 5 2" xfId="30347" xr:uid="{00000000-0005-0000-0000-00007C6C0000}"/>
    <cellStyle name="Comma 4 2 4 2 5 3" xfId="43667" xr:uid="{00000000-0005-0000-0000-00007D6C0000}"/>
    <cellStyle name="Comma 4 2 4 2 5 4" xfId="17040" xr:uid="{00000000-0005-0000-0000-00007E6C0000}"/>
    <cellStyle name="Comma 4 2 4 2 6" xfId="8232" xr:uid="{00000000-0005-0000-0000-00007F6C0000}"/>
    <cellStyle name="Comma 4 2 4 2 6 2" xfId="42403" xr:uid="{00000000-0005-0000-0000-0000806C0000}"/>
    <cellStyle name="Comma 4 2 4 2 6 3" xfId="29083" xr:uid="{00000000-0005-0000-0000-0000816C0000}"/>
    <cellStyle name="Comma 4 2 4 2 7" xfId="22894" xr:uid="{00000000-0005-0000-0000-0000826C0000}"/>
    <cellStyle name="Comma 4 2 4 2 8" xfId="36216" xr:uid="{00000000-0005-0000-0000-0000836C0000}"/>
    <cellStyle name="Comma 4 2 4 2 9" xfId="15776" xr:uid="{00000000-0005-0000-0000-0000846C0000}"/>
    <cellStyle name="Comma 4 2 4 3" xfId="2308" xr:uid="{00000000-0005-0000-0000-0000856C0000}"/>
    <cellStyle name="Comma 4 2 4 3 2" xfId="3846" xr:uid="{00000000-0005-0000-0000-0000866C0000}"/>
    <cellStyle name="Comma 4 2 4 3 2 2" xfId="11311" xr:uid="{00000000-0005-0000-0000-0000876C0000}"/>
    <cellStyle name="Comma 4 2 4 3 2 2 2" xfId="45471" xr:uid="{00000000-0005-0000-0000-0000886C0000}"/>
    <cellStyle name="Comma 4 2 4 3 2 2 3" xfId="32151" xr:uid="{00000000-0005-0000-0000-0000896C0000}"/>
    <cellStyle name="Comma 4 2 4 3 2 3" xfId="24698" xr:uid="{00000000-0005-0000-0000-00008A6C0000}"/>
    <cellStyle name="Comma 4 2 4 3 2 4" xfId="38020" xr:uid="{00000000-0005-0000-0000-00008B6C0000}"/>
    <cellStyle name="Comma 4 2 4 3 2 5" xfId="18844" xr:uid="{00000000-0005-0000-0000-00008C6C0000}"/>
    <cellStyle name="Comma 4 2 4 3 3" xfId="5370" xr:uid="{00000000-0005-0000-0000-00008D6C0000}"/>
    <cellStyle name="Comma 4 2 4 3 3 2" xfId="12835" xr:uid="{00000000-0005-0000-0000-00008E6C0000}"/>
    <cellStyle name="Comma 4 2 4 3 3 2 2" xfId="46994" xr:uid="{00000000-0005-0000-0000-00008F6C0000}"/>
    <cellStyle name="Comma 4 2 4 3 3 2 3" xfId="33674" xr:uid="{00000000-0005-0000-0000-0000906C0000}"/>
    <cellStyle name="Comma 4 2 4 3 3 3" xfId="26221" xr:uid="{00000000-0005-0000-0000-0000916C0000}"/>
    <cellStyle name="Comma 4 2 4 3 3 4" xfId="39543" xr:uid="{00000000-0005-0000-0000-0000926C0000}"/>
    <cellStyle name="Comma 4 2 4 3 3 5" xfId="20367" xr:uid="{00000000-0005-0000-0000-0000936C0000}"/>
    <cellStyle name="Comma 4 2 4 3 4" xfId="6913" xr:uid="{00000000-0005-0000-0000-0000946C0000}"/>
    <cellStyle name="Comma 4 2 4 3 4 2" xfId="14378" xr:uid="{00000000-0005-0000-0000-0000956C0000}"/>
    <cellStyle name="Comma 4 2 4 3 4 2 2" xfId="48537" xr:uid="{00000000-0005-0000-0000-0000966C0000}"/>
    <cellStyle name="Comma 4 2 4 3 4 2 3" xfId="35217" xr:uid="{00000000-0005-0000-0000-0000976C0000}"/>
    <cellStyle name="Comma 4 2 4 3 4 3" xfId="27764" xr:uid="{00000000-0005-0000-0000-0000986C0000}"/>
    <cellStyle name="Comma 4 2 4 3 4 4" xfId="41086" xr:uid="{00000000-0005-0000-0000-0000996C0000}"/>
    <cellStyle name="Comma 4 2 4 3 4 5" xfId="21910" xr:uid="{00000000-0005-0000-0000-00009A6C0000}"/>
    <cellStyle name="Comma 4 2 4 3 5" xfId="9815" xr:uid="{00000000-0005-0000-0000-00009B6C0000}"/>
    <cellStyle name="Comma 4 2 4 3 5 2" xfId="30656" xr:uid="{00000000-0005-0000-0000-00009C6C0000}"/>
    <cellStyle name="Comma 4 2 4 3 5 3" xfId="43976" xr:uid="{00000000-0005-0000-0000-00009D6C0000}"/>
    <cellStyle name="Comma 4 2 4 3 5 4" xfId="17349" xr:uid="{00000000-0005-0000-0000-00009E6C0000}"/>
    <cellStyle name="Comma 4 2 4 3 6" xfId="8527" xr:uid="{00000000-0005-0000-0000-00009F6C0000}"/>
    <cellStyle name="Comma 4 2 4 3 6 2" xfId="42698" xr:uid="{00000000-0005-0000-0000-0000A06C0000}"/>
    <cellStyle name="Comma 4 2 4 3 6 3" xfId="29378" xr:uid="{00000000-0005-0000-0000-0000A16C0000}"/>
    <cellStyle name="Comma 4 2 4 3 7" xfId="23203" xr:uid="{00000000-0005-0000-0000-0000A26C0000}"/>
    <cellStyle name="Comma 4 2 4 3 8" xfId="36525" xr:uid="{00000000-0005-0000-0000-0000A36C0000}"/>
    <cellStyle name="Comma 4 2 4 3 9" xfId="16071" xr:uid="{00000000-0005-0000-0000-0000A46C0000}"/>
    <cellStyle name="Comma 4 2 4 4" xfId="3194" xr:uid="{00000000-0005-0000-0000-0000A56C0000}"/>
    <cellStyle name="Comma 4 2 4 4 2" xfId="4720" xr:uid="{00000000-0005-0000-0000-0000A66C0000}"/>
    <cellStyle name="Comma 4 2 4 4 2 2" xfId="12185" xr:uid="{00000000-0005-0000-0000-0000A76C0000}"/>
    <cellStyle name="Comma 4 2 4 4 2 2 2" xfId="46344" xr:uid="{00000000-0005-0000-0000-0000A86C0000}"/>
    <cellStyle name="Comma 4 2 4 4 2 2 3" xfId="33024" xr:uid="{00000000-0005-0000-0000-0000A96C0000}"/>
    <cellStyle name="Comma 4 2 4 4 2 3" xfId="25571" xr:uid="{00000000-0005-0000-0000-0000AA6C0000}"/>
    <cellStyle name="Comma 4 2 4 4 2 4" xfId="38893" xr:uid="{00000000-0005-0000-0000-0000AB6C0000}"/>
    <cellStyle name="Comma 4 2 4 4 2 5" xfId="19717" xr:uid="{00000000-0005-0000-0000-0000AC6C0000}"/>
    <cellStyle name="Comma 4 2 4 4 3" xfId="6263" xr:uid="{00000000-0005-0000-0000-0000AD6C0000}"/>
    <cellStyle name="Comma 4 2 4 4 3 2" xfId="13728" xr:uid="{00000000-0005-0000-0000-0000AE6C0000}"/>
    <cellStyle name="Comma 4 2 4 4 3 2 2" xfId="47887" xr:uid="{00000000-0005-0000-0000-0000AF6C0000}"/>
    <cellStyle name="Comma 4 2 4 4 3 2 3" xfId="34567" xr:uid="{00000000-0005-0000-0000-0000B06C0000}"/>
    <cellStyle name="Comma 4 2 4 4 3 3" xfId="27114" xr:uid="{00000000-0005-0000-0000-0000B16C0000}"/>
    <cellStyle name="Comma 4 2 4 4 3 4" xfId="40436" xr:uid="{00000000-0005-0000-0000-0000B26C0000}"/>
    <cellStyle name="Comma 4 2 4 4 3 5" xfId="21260" xr:uid="{00000000-0005-0000-0000-0000B36C0000}"/>
    <cellStyle name="Comma 4 2 4 4 4" xfId="10661" xr:uid="{00000000-0005-0000-0000-0000B46C0000}"/>
    <cellStyle name="Comma 4 2 4 4 4 2" xfId="31501" xr:uid="{00000000-0005-0000-0000-0000B56C0000}"/>
    <cellStyle name="Comma 4 2 4 4 4 3" xfId="44821" xr:uid="{00000000-0005-0000-0000-0000B66C0000}"/>
    <cellStyle name="Comma 4 2 4 4 4 4" xfId="18194" xr:uid="{00000000-0005-0000-0000-0000B76C0000}"/>
    <cellStyle name="Comma 4 2 4 4 5" xfId="7877" xr:uid="{00000000-0005-0000-0000-0000B86C0000}"/>
    <cellStyle name="Comma 4 2 4 4 5 2" xfId="42048" xr:uid="{00000000-0005-0000-0000-0000B96C0000}"/>
    <cellStyle name="Comma 4 2 4 4 5 3" xfId="28728" xr:uid="{00000000-0005-0000-0000-0000BA6C0000}"/>
    <cellStyle name="Comma 4 2 4 4 6" xfId="24048" xr:uid="{00000000-0005-0000-0000-0000BB6C0000}"/>
    <cellStyle name="Comma 4 2 4 4 7" xfId="37370" xr:uid="{00000000-0005-0000-0000-0000BC6C0000}"/>
    <cellStyle name="Comma 4 2 4 4 8" xfId="15421" xr:uid="{00000000-0005-0000-0000-0000BD6C0000}"/>
    <cellStyle name="Comma 4 2 4 5" xfId="2664" xr:uid="{00000000-0005-0000-0000-0000BE6C0000}"/>
    <cellStyle name="Comma 4 2 4 5 2" xfId="10171" xr:uid="{00000000-0005-0000-0000-0000BF6C0000}"/>
    <cellStyle name="Comma 4 2 4 5 2 2" xfId="44331" xr:uid="{00000000-0005-0000-0000-0000C06C0000}"/>
    <cellStyle name="Comma 4 2 4 5 2 3" xfId="31011" xr:uid="{00000000-0005-0000-0000-0000C16C0000}"/>
    <cellStyle name="Comma 4 2 4 5 3" xfId="23558" xr:uid="{00000000-0005-0000-0000-0000C26C0000}"/>
    <cellStyle name="Comma 4 2 4 5 4" xfId="36880" xr:uid="{00000000-0005-0000-0000-0000C36C0000}"/>
    <cellStyle name="Comma 4 2 4 5 5" xfId="17704" xr:uid="{00000000-0005-0000-0000-0000C46C0000}"/>
    <cellStyle name="Comma 4 2 4 6" xfId="4223" xr:uid="{00000000-0005-0000-0000-0000C56C0000}"/>
    <cellStyle name="Comma 4 2 4 6 2" xfId="11688" xr:uid="{00000000-0005-0000-0000-0000C66C0000}"/>
    <cellStyle name="Comma 4 2 4 6 2 2" xfId="45847" xr:uid="{00000000-0005-0000-0000-0000C76C0000}"/>
    <cellStyle name="Comma 4 2 4 6 2 3" xfId="32527" xr:uid="{00000000-0005-0000-0000-0000C86C0000}"/>
    <cellStyle name="Comma 4 2 4 6 3" xfId="25074" xr:uid="{00000000-0005-0000-0000-0000C96C0000}"/>
    <cellStyle name="Comma 4 2 4 6 4" xfId="38396" xr:uid="{00000000-0005-0000-0000-0000CA6C0000}"/>
    <cellStyle name="Comma 4 2 4 6 5" xfId="19220" xr:uid="{00000000-0005-0000-0000-0000CB6C0000}"/>
    <cellStyle name="Comma 4 2 4 7" xfId="5754" xr:uid="{00000000-0005-0000-0000-0000CC6C0000}"/>
    <cellStyle name="Comma 4 2 4 7 2" xfId="13219" xr:uid="{00000000-0005-0000-0000-0000CD6C0000}"/>
    <cellStyle name="Comma 4 2 4 7 2 2" xfId="47378" xr:uid="{00000000-0005-0000-0000-0000CE6C0000}"/>
    <cellStyle name="Comma 4 2 4 7 2 3" xfId="34058" xr:uid="{00000000-0005-0000-0000-0000CF6C0000}"/>
    <cellStyle name="Comma 4 2 4 7 3" xfId="26605" xr:uid="{00000000-0005-0000-0000-0000D06C0000}"/>
    <cellStyle name="Comma 4 2 4 7 4" xfId="39927" xr:uid="{00000000-0005-0000-0000-0000D16C0000}"/>
    <cellStyle name="Comma 4 2 4 7 5" xfId="20751" xr:uid="{00000000-0005-0000-0000-0000D26C0000}"/>
    <cellStyle name="Comma 4 2 4 8" xfId="9151" xr:uid="{00000000-0005-0000-0000-0000D36C0000}"/>
    <cellStyle name="Comma 4 2 4 8 2" xfId="29992" xr:uid="{00000000-0005-0000-0000-0000D46C0000}"/>
    <cellStyle name="Comma 4 2 4 8 3" xfId="43312" xr:uid="{00000000-0005-0000-0000-0000D56C0000}"/>
    <cellStyle name="Comma 4 2 4 8 4" xfId="16685" xr:uid="{00000000-0005-0000-0000-0000D66C0000}"/>
    <cellStyle name="Comma 4 2 4 9" xfId="7380" xr:uid="{00000000-0005-0000-0000-0000D76C0000}"/>
    <cellStyle name="Comma 4 2 4 9 2" xfId="41551" xr:uid="{00000000-0005-0000-0000-0000D86C0000}"/>
    <cellStyle name="Comma 4 2 4 9 3" xfId="28231" xr:uid="{00000000-0005-0000-0000-0000D96C0000}"/>
    <cellStyle name="Comma 4 2 5" xfId="2019" xr:uid="{00000000-0005-0000-0000-0000DA6C0000}"/>
    <cellStyle name="Comma 4 2 5 10" xfId="36237" xr:uid="{00000000-0005-0000-0000-0000DB6C0000}"/>
    <cellStyle name="Comma 4 2 5 11" xfId="14945" xr:uid="{00000000-0005-0000-0000-0000DC6C0000}"/>
    <cellStyle name="Comma 4 2 5 2" xfId="2329" xr:uid="{00000000-0005-0000-0000-0000DD6C0000}"/>
    <cellStyle name="Comma 4 2 5 2 2" xfId="3867" xr:uid="{00000000-0005-0000-0000-0000DE6C0000}"/>
    <cellStyle name="Comma 4 2 5 2 2 2" xfId="11332" xr:uid="{00000000-0005-0000-0000-0000DF6C0000}"/>
    <cellStyle name="Comma 4 2 5 2 2 2 2" xfId="45492" xr:uid="{00000000-0005-0000-0000-0000E06C0000}"/>
    <cellStyle name="Comma 4 2 5 2 2 2 3" xfId="32172" xr:uid="{00000000-0005-0000-0000-0000E16C0000}"/>
    <cellStyle name="Comma 4 2 5 2 2 3" xfId="24719" xr:uid="{00000000-0005-0000-0000-0000E26C0000}"/>
    <cellStyle name="Comma 4 2 5 2 2 4" xfId="38041" xr:uid="{00000000-0005-0000-0000-0000E36C0000}"/>
    <cellStyle name="Comma 4 2 5 2 2 5" xfId="18865" xr:uid="{00000000-0005-0000-0000-0000E46C0000}"/>
    <cellStyle name="Comma 4 2 5 2 3" xfId="5391" xr:uid="{00000000-0005-0000-0000-0000E56C0000}"/>
    <cellStyle name="Comma 4 2 5 2 3 2" xfId="12856" xr:uid="{00000000-0005-0000-0000-0000E66C0000}"/>
    <cellStyle name="Comma 4 2 5 2 3 2 2" xfId="47015" xr:uid="{00000000-0005-0000-0000-0000E76C0000}"/>
    <cellStyle name="Comma 4 2 5 2 3 2 3" xfId="33695" xr:uid="{00000000-0005-0000-0000-0000E86C0000}"/>
    <cellStyle name="Comma 4 2 5 2 3 3" xfId="26242" xr:uid="{00000000-0005-0000-0000-0000E96C0000}"/>
    <cellStyle name="Comma 4 2 5 2 3 4" xfId="39564" xr:uid="{00000000-0005-0000-0000-0000EA6C0000}"/>
    <cellStyle name="Comma 4 2 5 2 3 5" xfId="20388" xr:uid="{00000000-0005-0000-0000-0000EB6C0000}"/>
    <cellStyle name="Comma 4 2 5 2 4" xfId="6934" xr:uid="{00000000-0005-0000-0000-0000EC6C0000}"/>
    <cellStyle name="Comma 4 2 5 2 4 2" xfId="14399" xr:uid="{00000000-0005-0000-0000-0000ED6C0000}"/>
    <cellStyle name="Comma 4 2 5 2 4 2 2" xfId="48558" xr:uid="{00000000-0005-0000-0000-0000EE6C0000}"/>
    <cellStyle name="Comma 4 2 5 2 4 2 3" xfId="35238" xr:uid="{00000000-0005-0000-0000-0000EF6C0000}"/>
    <cellStyle name="Comma 4 2 5 2 4 3" xfId="27785" xr:uid="{00000000-0005-0000-0000-0000F06C0000}"/>
    <cellStyle name="Comma 4 2 5 2 4 4" xfId="41107" xr:uid="{00000000-0005-0000-0000-0000F16C0000}"/>
    <cellStyle name="Comma 4 2 5 2 4 5" xfId="21931" xr:uid="{00000000-0005-0000-0000-0000F26C0000}"/>
    <cellStyle name="Comma 4 2 5 2 5" xfId="9836" xr:uid="{00000000-0005-0000-0000-0000F36C0000}"/>
    <cellStyle name="Comma 4 2 5 2 5 2" xfId="30677" xr:uid="{00000000-0005-0000-0000-0000F46C0000}"/>
    <cellStyle name="Comma 4 2 5 2 5 3" xfId="43997" xr:uid="{00000000-0005-0000-0000-0000F56C0000}"/>
    <cellStyle name="Comma 4 2 5 2 5 4" xfId="17370" xr:uid="{00000000-0005-0000-0000-0000F66C0000}"/>
    <cellStyle name="Comma 4 2 5 2 6" xfId="8548" xr:uid="{00000000-0005-0000-0000-0000F76C0000}"/>
    <cellStyle name="Comma 4 2 5 2 6 2" xfId="42719" xr:uid="{00000000-0005-0000-0000-0000F86C0000}"/>
    <cellStyle name="Comma 4 2 5 2 6 3" xfId="29399" xr:uid="{00000000-0005-0000-0000-0000F96C0000}"/>
    <cellStyle name="Comma 4 2 5 2 7" xfId="23224" xr:uid="{00000000-0005-0000-0000-0000FA6C0000}"/>
    <cellStyle name="Comma 4 2 5 2 8" xfId="36546" xr:uid="{00000000-0005-0000-0000-0000FB6C0000}"/>
    <cellStyle name="Comma 4 2 5 2 9" xfId="16092" xr:uid="{00000000-0005-0000-0000-0000FC6C0000}"/>
    <cellStyle name="Comma 4 2 5 3" xfId="3572" xr:uid="{00000000-0005-0000-0000-0000FD6C0000}"/>
    <cellStyle name="Comma 4 2 5 3 2" xfId="5096" xr:uid="{00000000-0005-0000-0000-0000FE6C0000}"/>
    <cellStyle name="Comma 4 2 5 3 2 2" xfId="12561" xr:uid="{00000000-0005-0000-0000-0000FF6C0000}"/>
    <cellStyle name="Comma 4 2 5 3 2 2 2" xfId="46720" xr:uid="{00000000-0005-0000-0000-0000006D0000}"/>
    <cellStyle name="Comma 4 2 5 3 2 2 3" xfId="33400" xr:uid="{00000000-0005-0000-0000-0000016D0000}"/>
    <cellStyle name="Comma 4 2 5 3 2 3" xfId="25947" xr:uid="{00000000-0005-0000-0000-0000026D0000}"/>
    <cellStyle name="Comma 4 2 5 3 2 4" xfId="39269" xr:uid="{00000000-0005-0000-0000-0000036D0000}"/>
    <cellStyle name="Comma 4 2 5 3 2 5" xfId="20093" xr:uid="{00000000-0005-0000-0000-0000046D0000}"/>
    <cellStyle name="Comma 4 2 5 3 3" xfId="6639" xr:uid="{00000000-0005-0000-0000-0000056D0000}"/>
    <cellStyle name="Comma 4 2 5 3 3 2" xfId="14104" xr:uid="{00000000-0005-0000-0000-0000066D0000}"/>
    <cellStyle name="Comma 4 2 5 3 3 2 2" xfId="48263" xr:uid="{00000000-0005-0000-0000-0000076D0000}"/>
    <cellStyle name="Comma 4 2 5 3 3 2 3" xfId="34943" xr:uid="{00000000-0005-0000-0000-0000086D0000}"/>
    <cellStyle name="Comma 4 2 5 3 3 3" xfId="27490" xr:uid="{00000000-0005-0000-0000-0000096D0000}"/>
    <cellStyle name="Comma 4 2 5 3 3 4" xfId="40812" xr:uid="{00000000-0005-0000-0000-00000A6D0000}"/>
    <cellStyle name="Comma 4 2 5 3 3 5" xfId="21636" xr:uid="{00000000-0005-0000-0000-00000B6D0000}"/>
    <cellStyle name="Comma 4 2 5 3 4" xfId="11037" xr:uid="{00000000-0005-0000-0000-00000C6D0000}"/>
    <cellStyle name="Comma 4 2 5 3 4 2" xfId="31877" xr:uid="{00000000-0005-0000-0000-00000D6D0000}"/>
    <cellStyle name="Comma 4 2 5 3 4 3" xfId="45197" xr:uid="{00000000-0005-0000-0000-00000E6D0000}"/>
    <cellStyle name="Comma 4 2 5 3 4 4" xfId="18570" xr:uid="{00000000-0005-0000-0000-00000F6D0000}"/>
    <cellStyle name="Comma 4 2 5 3 5" xfId="8253" xr:uid="{00000000-0005-0000-0000-0000106D0000}"/>
    <cellStyle name="Comma 4 2 5 3 5 2" xfId="42424" xr:uid="{00000000-0005-0000-0000-0000116D0000}"/>
    <cellStyle name="Comma 4 2 5 3 5 3" xfId="29104" xr:uid="{00000000-0005-0000-0000-0000126D0000}"/>
    <cellStyle name="Comma 4 2 5 3 6" xfId="24424" xr:uid="{00000000-0005-0000-0000-0000136D0000}"/>
    <cellStyle name="Comma 4 2 5 3 7" xfId="37746" xr:uid="{00000000-0005-0000-0000-0000146D0000}"/>
    <cellStyle name="Comma 4 2 5 3 8" xfId="15797" xr:uid="{00000000-0005-0000-0000-0000156D0000}"/>
    <cellStyle name="Comma 4 2 5 4" xfId="2685" xr:uid="{00000000-0005-0000-0000-0000166D0000}"/>
    <cellStyle name="Comma 4 2 5 4 2" xfId="10192" xr:uid="{00000000-0005-0000-0000-0000176D0000}"/>
    <cellStyle name="Comma 4 2 5 4 2 2" xfId="44352" xr:uid="{00000000-0005-0000-0000-0000186D0000}"/>
    <cellStyle name="Comma 4 2 5 4 2 3" xfId="31032" xr:uid="{00000000-0005-0000-0000-0000196D0000}"/>
    <cellStyle name="Comma 4 2 5 4 3" xfId="23579" xr:uid="{00000000-0005-0000-0000-00001A6D0000}"/>
    <cellStyle name="Comma 4 2 5 4 4" xfId="36901" xr:uid="{00000000-0005-0000-0000-00001B6D0000}"/>
    <cellStyle name="Comma 4 2 5 4 5" xfId="17725" xr:uid="{00000000-0005-0000-0000-00001C6D0000}"/>
    <cellStyle name="Comma 4 2 5 5" xfId="4244" xr:uid="{00000000-0005-0000-0000-00001D6D0000}"/>
    <cellStyle name="Comma 4 2 5 5 2" xfId="11709" xr:uid="{00000000-0005-0000-0000-00001E6D0000}"/>
    <cellStyle name="Comma 4 2 5 5 2 2" xfId="45868" xr:uid="{00000000-0005-0000-0000-00001F6D0000}"/>
    <cellStyle name="Comma 4 2 5 5 2 3" xfId="32548" xr:uid="{00000000-0005-0000-0000-0000206D0000}"/>
    <cellStyle name="Comma 4 2 5 5 3" xfId="25095" xr:uid="{00000000-0005-0000-0000-0000216D0000}"/>
    <cellStyle name="Comma 4 2 5 5 4" xfId="38417" xr:uid="{00000000-0005-0000-0000-0000226D0000}"/>
    <cellStyle name="Comma 4 2 5 5 5" xfId="19241" xr:uid="{00000000-0005-0000-0000-0000236D0000}"/>
    <cellStyle name="Comma 4 2 5 6" xfId="5775" xr:uid="{00000000-0005-0000-0000-0000246D0000}"/>
    <cellStyle name="Comma 4 2 5 6 2" xfId="13240" xr:uid="{00000000-0005-0000-0000-0000256D0000}"/>
    <cellStyle name="Comma 4 2 5 6 2 2" xfId="47399" xr:uid="{00000000-0005-0000-0000-0000266D0000}"/>
    <cellStyle name="Comma 4 2 5 6 2 3" xfId="34079" xr:uid="{00000000-0005-0000-0000-0000276D0000}"/>
    <cellStyle name="Comma 4 2 5 6 3" xfId="26626" xr:uid="{00000000-0005-0000-0000-0000286D0000}"/>
    <cellStyle name="Comma 4 2 5 6 4" xfId="39948" xr:uid="{00000000-0005-0000-0000-0000296D0000}"/>
    <cellStyle name="Comma 4 2 5 6 5" xfId="20772" xr:uid="{00000000-0005-0000-0000-00002A6D0000}"/>
    <cellStyle name="Comma 4 2 5 7" xfId="9527" xr:uid="{00000000-0005-0000-0000-00002B6D0000}"/>
    <cellStyle name="Comma 4 2 5 7 2" xfId="30368" xr:uid="{00000000-0005-0000-0000-00002C6D0000}"/>
    <cellStyle name="Comma 4 2 5 7 3" xfId="43688" xr:uid="{00000000-0005-0000-0000-00002D6D0000}"/>
    <cellStyle name="Comma 4 2 5 7 4" xfId="17061" xr:uid="{00000000-0005-0000-0000-00002E6D0000}"/>
    <cellStyle name="Comma 4 2 5 8" xfId="7401" xr:uid="{00000000-0005-0000-0000-00002F6D0000}"/>
    <cellStyle name="Comma 4 2 5 8 2" xfId="41572" xr:uid="{00000000-0005-0000-0000-0000306D0000}"/>
    <cellStyle name="Comma 4 2 5 8 3" xfId="28252" xr:uid="{00000000-0005-0000-0000-0000316D0000}"/>
    <cellStyle name="Comma 4 2 5 9" xfId="22915" xr:uid="{00000000-0005-0000-0000-0000326D0000}"/>
    <cellStyle name="Comma 4 2 6" xfId="2043" xr:uid="{00000000-0005-0000-0000-0000336D0000}"/>
    <cellStyle name="Comma 4 2 6 10" xfId="36261" xr:uid="{00000000-0005-0000-0000-0000346D0000}"/>
    <cellStyle name="Comma 4 2 6 11" xfId="14969" xr:uid="{00000000-0005-0000-0000-0000356D0000}"/>
    <cellStyle name="Comma 4 2 6 2" xfId="2353" xr:uid="{00000000-0005-0000-0000-0000366D0000}"/>
    <cellStyle name="Comma 4 2 6 2 2" xfId="3891" xr:uid="{00000000-0005-0000-0000-0000376D0000}"/>
    <cellStyle name="Comma 4 2 6 2 2 2" xfId="11356" xr:uid="{00000000-0005-0000-0000-0000386D0000}"/>
    <cellStyle name="Comma 4 2 6 2 2 2 2" xfId="45516" xr:uid="{00000000-0005-0000-0000-0000396D0000}"/>
    <cellStyle name="Comma 4 2 6 2 2 2 3" xfId="32196" xr:uid="{00000000-0005-0000-0000-00003A6D0000}"/>
    <cellStyle name="Comma 4 2 6 2 2 3" xfId="24743" xr:uid="{00000000-0005-0000-0000-00003B6D0000}"/>
    <cellStyle name="Comma 4 2 6 2 2 4" xfId="38065" xr:uid="{00000000-0005-0000-0000-00003C6D0000}"/>
    <cellStyle name="Comma 4 2 6 2 2 5" xfId="18889" xr:uid="{00000000-0005-0000-0000-00003D6D0000}"/>
    <cellStyle name="Comma 4 2 6 2 3" xfId="5415" xr:uid="{00000000-0005-0000-0000-00003E6D0000}"/>
    <cellStyle name="Comma 4 2 6 2 3 2" xfId="12880" xr:uid="{00000000-0005-0000-0000-00003F6D0000}"/>
    <cellStyle name="Comma 4 2 6 2 3 2 2" xfId="47039" xr:uid="{00000000-0005-0000-0000-0000406D0000}"/>
    <cellStyle name="Comma 4 2 6 2 3 2 3" xfId="33719" xr:uid="{00000000-0005-0000-0000-0000416D0000}"/>
    <cellStyle name="Comma 4 2 6 2 3 3" xfId="26266" xr:uid="{00000000-0005-0000-0000-0000426D0000}"/>
    <cellStyle name="Comma 4 2 6 2 3 4" xfId="39588" xr:uid="{00000000-0005-0000-0000-0000436D0000}"/>
    <cellStyle name="Comma 4 2 6 2 3 5" xfId="20412" xr:uid="{00000000-0005-0000-0000-0000446D0000}"/>
    <cellStyle name="Comma 4 2 6 2 4" xfId="6958" xr:uid="{00000000-0005-0000-0000-0000456D0000}"/>
    <cellStyle name="Comma 4 2 6 2 4 2" xfId="14423" xr:uid="{00000000-0005-0000-0000-0000466D0000}"/>
    <cellStyle name="Comma 4 2 6 2 4 2 2" xfId="48582" xr:uid="{00000000-0005-0000-0000-0000476D0000}"/>
    <cellStyle name="Comma 4 2 6 2 4 2 3" xfId="35262" xr:uid="{00000000-0005-0000-0000-0000486D0000}"/>
    <cellStyle name="Comma 4 2 6 2 4 3" xfId="27809" xr:uid="{00000000-0005-0000-0000-0000496D0000}"/>
    <cellStyle name="Comma 4 2 6 2 4 4" xfId="41131" xr:uid="{00000000-0005-0000-0000-00004A6D0000}"/>
    <cellStyle name="Comma 4 2 6 2 4 5" xfId="21955" xr:uid="{00000000-0005-0000-0000-00004B6D0000}"/>
    <cellStyle name="Comma 4 2 6 2 5" xfId="9860" xr:uid="{00000000-0005-0000-0000-00004C6D0000}"/>
    <cellStyle name="Comma 4 2 6 2 5 2" xfId="30701" xr:uid="{00000000-0005-0000-0000-00004D6D0000}"/>
    <cellStyle name="Comma 4 2 6 2 5 3" xfId="44021" xr:uid="{00000000-0005-0000-0000-00004E6D0000}"/>
    <cellStyle name="Comma 4 2 6 2 5 4" xfId="17394" xr:uid="{00000000-0005-0000-0000-00004F6D0000}"/>
    <cellStyle name="Comma 4 2 6 2 6" xfId="8572" xr:uid="{00000000-0005-0000-0000-0000506D0000}"/>
    <cellStyle name="Comma 4 2 6 2 6 2" xfId="42743" xr:uid="{00000000-0005-0000-0000-0000516D0000}"/>
    <cellStyle name="Comma 4 2 6 2 6 3" xfId="29423" xr:uid="{00000000-0005-0000-0000-0000526D0000}"/>
    <cellStyle name="Comma 4 2 6 2 7" xfId="23248" xr:uid="{00000000-0005-0000-0000-0000536D0000}"/>
    <cellStyle name="Comma 4 2 6 2 8" xfId="36570" xr:uid="{00000000-0005-0000-0000-0000546D0000}"/>
    <cellStyle name="Comma 4 2 6 2 9" xfId="16116" xr:uid="{00000000-0005-0000-0000-0000556D0000}"/>
    <cellStyle name="Comma 4 2 6 3" xfId="3596" xr:uid="{00000000-0005-0000-0000-0000566D0000}"/>
    <cellStyle name="Comma 4 2 6 3 2" xfId="5120" xr:uid="{00000000-0005-0000-0000-0000576D0000}"/>
    <cellStyle name="Comma 4 2 6 3 2 2" xfId="12585" xr:uid="{00000000-0005-0000-0000-0000586D0000}"/>
    <cellStyle name="Comma 4 2 6 3 2 2 2" xfId="46744" xr:uid="{00000000-0005-0000-0000-0000596D0000}"/>
    <cellStyle name="Comma 4 2 6 3 2 2 3" xfId="33424" xr:uid="{00000000-0005-0000-0000-00005A6D0000}"/>
    <cellStyle name="Comma 4 2 6 3 2 3" xfId="25971" xr:uid="{00000000-0005-0000-0000-00005B6D0000}"/>
    <cellStyle name="Comma 4 2 6 3 2 4" xfId="39293" xr:uid="{00000000-0005-0000-0000-00005C6D0000}"/>
    <cellStyle name="Comma 4 2 6 3 2 5" xfId="20117" xr:uid="{00000000-0005-0000-0000-00005D6D0000}"/>
    <cellStyle name="Comma 4 2 6 3 3" xfId="6663" xr:uid="{00000000-0005-0000-0000-00005E6D0000}"/>
    <cellStyle name="Comma 4 2 6 3 3 2" xfId="14128" xr:uid="{00000000-0005-0000-0000-00005F6D0000}"/>
    <cellStyle name="Comma 4 2 6 3 3 2 2" xfId="48287" xr:uid="{00000000-0005-0000-0000-0000606D0000}"/>
    <cellStyle name="Comma 4 2 6 3 3 2 3" xfId="34967" xr:uid="{00000000-0005-0000-0000-0000616D0000}"/>
    <cellStyle name="Comma 4 2 6 3 3 3" xfId="27514" xr:uid="{00000000-0005-0000-0000-0000626D0000}"/>
    <cellStyle name="Comma 4 2 6 3 3 4" xfId="40836" xr:uid="{00000000-0005-0000-0000-0000636D0000}"/>
    <cellStyle name="Comma 4 2 6 3 3 5" xfId="21660" xr:uid="{00000000-0005-0000-0000-0000646D0000}"/>
    <cellStyle name="Comma 4 2 6 3 4" xfId="11061" xr:uid="{00000000-0005-0000-0000-0000656D0000}"/>
    <cellStyle name="Comma 4 2 6 3 4 2" xfId="31901" xr:uid="{00000000-0005-0000-0000-0000666D0000}"/>
    <cellStyle name="Comma 4 2 6 3 4 3" xfId="45221" xr:uid="{00000000-0005-0000-0000-0000676D0000}"/>
    <cellStyle name="Comma 4 2 6 3 4 4" xfId="18594" xr:uid="{00000000-0005-0000-0000-0000686D0000}"/>
    <cellStyle name="Comma 4 2 6 3 5" xfId="8277" xr:uid="{00000000-0005-0000-0000-0000696D0000}"/>
    <cellStyle name="Comma 4 2 6 3 5 2" xfId="42448" xr:uid="{00000000-0005-0000-0000-00006A6D0000}"/>
    <cellStyle name="Comma 4 2 6 3 5 3" xfId="29128" xr:uid="{00000000-0005-0000-0000-00006B6D0000}"/>
    <cellStyle name="Comma 4 2 6 3 6" xfId="24448" xr:uid="{00000000-0005-0000-0000-00006C6D0000}"/>
    <cellStyle name="Comma 4 2 6 3 7" xfId="37770" xr:uid="{00000000-0005-0000-0000-00006D6D0000}"/>
    <cellStyle name="Comma 4 2 6 3 8" xfId="15821" xr:uid="{00000000-0005-0000-0000-00006E6D0000}"/>
    <cellStyle name="Comma 4 2 6 4" xfId="2709" xr:uid="{00000000-0005-0000-0000-00006F6D0000}"/>
    <cellStyle name="Comma 4 2 6 4 2" xfId="10216" xr:uid="{00000000-0005-0000-0000-0000706D0000}"/>
    <cellStyle name="Comma 4 2 6 4 2 2" xfId="44376" xr:uid="{00000000-0005-0000-0000-0000716D0000}"/>
    <cellStyle name="Comma 4 2 6 4 2 3" xfId="31056" xr:uid="{00000000-0005-0000-0000-0000726D0000}"/>
    <cellStyle name="Comma 4 2 6 4 3" xfId="23603" xr:uid="{00000000-0005-0000-0000-0000736D0000}"/>
    <cellStyle name="Comma 4 2 6 4 4" xfId="36925" xr:uid="{00000000-0005-0000-0000-0000746D0000}"/>
    <cellStyle name="Comma 4 2 6 4 5" xfId="17749" xr:uid="{00000000-0005-0000-0000-0000756D0000}"/>
    <cellStyle name="Comma 4 2 6 5" xfId="4268" xr:uid="{00000000-0005-0000-0000-0000766D0000}"/>
    <cellStyle name="Comma 4 2 6 5 2" xfId="11733" xr:uid="{00000000-0005-0000-0000-0000776D0000}"/>
    <cellStyle name="Comma 4 2 6 5 2 2" xfId="45892" xr:uid="{00000000-0005-0000-0000-0000786D0000}"/>
    <cellStyle name="Comma 4 2 6 5 2 3" xfId="32572" xr:uid="{00000000-0005-0000-0000-0000796D0000}"/>
    <cellStyle name="Comma 4 2 6 5 3" xfId="25119" xr:uid="{00000000-0005-0000-0000-00007A6D0000}"/>
    <cellStyle name="Comma 4 2 6 5 4" xfId="38441" xr:uid="{00000000-0005-0000-0000-00007B6D0000}"/>
    <cellStyle name="Comma 4 2 6 5 5" xfId="19265" xr:uid="{00000000-0005-0000-0000-00007C6D0000}"/>
    <cellStyle name="Comma 4 2 6 6" xfId="5799" xr:uid="{00000000-0005-0000-0000-00007D6D0000}"/>
    <cellStyle name="Comma 4 2 6 6 2" xfId="13264" xr:uid="{00000000-0005-0000-0000-00007E6D0000}"/>
    <cellStyle name="Comma 4 2 6 6 2 2" xfId="47423" xr:uid="{00000000-0005-0000-0000-00007F6D0000}"/>
    <cellStyle name="Comma 4 2 6 6 2 3" xfId="34103" xr:uid="{00000000-0005-0000-0000-0000806D0000}"/>
    <cellStyle name="Comma 4 2 6 6 3" xfId="26650" xr:uid="{00000000-0005-0000-0000-0000816D0000}"/>
    <cellStyle name="Comma 4 2 6 6 4" xfId="39972" xr:uid="{00000000-0005-0000-0000-0000826D0000}"/>
    <cellStyle name="Comma 4 2 6 6 5" xfId="20796" xr:uid="{00000000-0005-0000-0000-0000836D0000}"/>
    <cellStyle name="Comma 4 2 6 7" xfId="9551" xr:uid="{00000000-0005-0000-0000-0000846D0000}"/>
    <cellStyle name="Comma 4 2 6 7 2" xfId="30392" xr:uid="{00000000-0005-0000-0000-0000856D0000}"/>
    <cellStyle name="Comma 4 2 6 7 3" xfId="43712" xr:uid="{00000000-0005-0000-0000-0000866D0000}"/>
    <cellStyle name="Comma 4 2 6 7 4" xfId="17085" xr:uid="{00000000-0005-0000-0000-0000876D0000}"/>
    <cellStyle name="Comma 4 2 6 8" xfId="7425" xr:uid="{00000000-0005-0000-0000-0000886D0000}"/>
    <cellStyle name="Comma 4 2 6 8 2" xfId="41596" xr:uid="{00000000-0005-0000-0000-0000896D0000}"/>
    <cellStyle name="Comma 4 2 6 8 3" xfId="28276" xr:uid="{00000000-0005-0000-0000-00008A6D0000}"/>
    <cellStyle name="Comma 4 2 6 9" xfId="22939" xr:uid="{00000000-0005-0000-0000-00008B6D0000}"/>
    <cellStyle name="Comma 4 2 7" xfId="2068" xr:uid="{00000000-0005-0000-0000-00008C6D0000}"/>
    <cellStyle name="Comma 4 2 7 10" xfId="36286" xr:uid="{00000000-0005-0000-0000-00008D6D0000}"/>
    <cellStyle name="Comma 4 2 7 11" xfId="14994" xr:uid="{00000000-0005-0000-0000-00008E6D0000}"/>
    <cellStyle name="Comma 4 2 7 2" xfId="2378" xr:uid="{00000000-0005-0000-0000-00008F6D0000}"/>
    <cellStyle name="Comma 4 2 7 2 2" xfId="3916" xr:uid="{00000000-0005-0000-0000-0000906D0000}"/>
    <cellStyle name="Comma 4 2 7 2 2 2" xfId="11381" xr:uid="{00000000-0005-0000-0000-0000916D0000}"/>
    <cellStyle name="Comma 4 2 7 2 2 2 2" xfId="45541" xr:uid="{00000000-0005-0000-0000-0000926D0000}"/>
    <cellStyle name="Comma 4 2 7 2 2 2 3" xfId="32221" xr:uid="{00000000-0005-0000-0000-0000936D0000}"/>
    <cellStyle name="Comma 4 2 7 2 2 3" xfId="24768" xr:uid="{00000000-0005-0000-0000-0000946D0000}"/>
    <cellStyle name="Comma 4 2 7 2 2 4" xfId="38090" xr:uid="{00000000-0005-0000-0000-0000956D0000}"/>
    <cellStyle name="Comma 4 2 7 2 2 5" xfId="18914" xr:uid="{00000000-0005-0000-0000-0000966D0000}"/>
    <cellStyle name="Comma 4 2 7 2 3" xfId="5440" xr:uid="{00000000-0005-0000-0000-0000976D0000}"/>
    <cellStyle name="Comma 4 2 7 2 3 2" xfId="12905" xr:uid="{00000000-0005-0000-0000-0000986D0000}"/>
    <cellStyle name="Comma 4 2 7 2 3 2 2" xfId="47064" xr:uid="{00000000-0005-0000-0000-0000996D0000}"/>
    <cellStyle name="Comma 4 2 7 2 3 2 3" xfId="33744" xr:uid="{00000000-0005-0000-0000-00009A6D0000}"/>
    <cellStyle name="Comma 4 2 7 2 3 3" xfId="26291" xr:uid="{00000000-0005-0000-0000-00009B6D0000}"/>
    <cellStyle name="Comma 4 2 7 2 3 4" xfId="39613" xr:uid="{00000000-0005-0000-0000-00009C6D0000}"/>
    <cellStyle name="Comma 4 2 7 2 3 5" xfId="20437" xr:uid="{00000000-0005-0000-0000-00009D6D0000}"/>
    <cellStyle name="Comma 4 2 7 2 4" xfId="6983" xr:uid="{00000000-0005-0000-0000-00009E6D0000}"/>
    <cellStyle name="Comma 4 2 7 2 4 2" xfId="14448" xr:uid="{00000000-0005-0000-0000-00009F6D0000}"/>
    <cellStyle name="Comma 4 2 7 2 4 2 2" xfId="48607" xr:uid="{00000000-0005-0000-0000-0000A06D0000}"/>
    <cellStyle name="Comma 4 2 7 2 4 2 3" xfId="35287" xr:uid="{00000000-0005-0000-0000-0000A16D0000}"/>
    <cellStyle name="Comma 4 2 7 2 4 3" xfId="27834" xr:uid="{00000000-0005-0000-0000-0000A26D0000}"/>
    <cellStyle name="Comma 4 2 7 2 4 4" xfId="41156" xr:uid="{00000000-0005-0000-0000-0000A36D0000}"/>
    <cellStyle name="Comma 4 2 7 2 4 5" xfId="21980" xr:uid="{00000000-0005-0000-0000-0000A46D0000}"/>
    <cellStyle name="Comma 4 2 7 2 5" xfId="9885" xr:uid="{00000000-0005-0000-0000-0000A56D0000}"/>
    <cellStyle name="Comma 4 2 7 2 5 2" xfId="30726" xr:uid="{00000000-0005-0000-0000-0000A66D0000}"/>
    <cellStyle name="Comma 4 2 7 2 5 3" xfId="44046" xr:uid="{00000000-0005-0000-0000-0000A76D0000}"/>
    <cellStyle name="Comma 4 2 7 2 5 4" xfId="17419" xr:uid="{00000000-0005-0000-0000-0000A86D0000}"/>
    <cellStyle name="Comma 4 2 7 2 6" xfId="8597" xr:uid="{00000000-0005-0000-0000-0000A96D0000}"/>
    <cellStyle name="Comma 4 2 7 2 6 2" xfId="42768" xr:uid="{00000000-0005-0000-0000-0000AA6D0000}"/>
    <cellStyle name="Comma 4 2 7 2 6 3" xfId="29448" xr:uid="{00000000-0005-0000-0000-0000AB6D0000}"/>
    <cellStyle name="Comma 4 2 7 2 7" xfId="23273" xr:uid="{00000000-0005-0000-0000-0000AC6D0000}"/>
    <cellStyle name="Comma 4 2 7 2 8" xfId="36595" xr:uid="{00000000-0005-0000-0000-0000AD6D0000}"/>
    <cellStyle name="Comma 4 2 7 2 9" xfId="16141" xr:uid="{00000000-0005-0000-0000-0000AE6D0000}"/>
    <cellStyle name="Comma 4 2 7 3" xfId="3621" xr:uid="{00000000-0005-0000-0000-0000AF6D0000}"/>
    <cellStyle name="Comma 4 2 7 3 2" xfId="5145" xr:uid="{00000000-0005-0000-0000-0000B06D0000}"/>
    <cellStyle name="Comma 4 2 7 3 2 2" xfId="12610" xr:uid="{00000000-0005-0000-0000-0000B16D0000}"/>
    <cellStyle name="Comma 4 2 7 3 2 2 2" xfId="46769" xr:uid="{00000000-0005-0000-0000-0000B26D0000}"/>
    <cellStyle name="Comma 4 2 7 3 2 2 3" xfId="33449" xr:uid="{00000000-0005-0000-0000-0000B36D0000}"/>
    <cellStyle name="Comma 4 2 7 3 2 3" xfId="25996" xr:uid="{00000000-0005-0000-0000-0000B46D0000}"/>
    <cellStyle name="Comma 4 2 7 3 2 4" xfId="39318" xr:uid="{00000000-0005-0000-0000-0000B56D0000}"/>
    <cellStyle name="Comma 4 2 7 3 2 5" xfId="20142" xr:uid="{00000000-0005-0000-0000-0000B66D0000}"/>
    <cellStyle name="Comma 4 2 7 3 3" xfId="6688" xr:uid="{00000000-0005-0000-0000-0000B76D0000}"/>
    <cellStyle name="Comma 4 2 7 3 3 2" xfId="14153" xr:uid="{00000000-0005-0000-0000-0000B86D0000}"/>
    <cellStyle name="Comma 4 2 7 3 3 2 2" xfId="48312" xr:uid="{00000000-0005-0000-0000-0000B96D0000}"/>
    <cellStyle name="Comma 4 2 7 3 3 2 3" xfId="34992" xr:uid="{00000000-0005-0000-0000-0000BA6D0000}"/>
    <cellStyle name="Comma 4 2 7 3 3 3" xfId="27539" xr:uid="{00000000-0005-0000-0000-0000BB6D0000}"/>
    <cellStyle name="Comma 4 2 7 3 3 4" xfId="40861" xr:uid="{00000000-0005-0000-0000-0000BC6D0000}"/>
    <cellStyle name="Comma 4 2 7 3 3 5" xfId="21685" xr:uid="{00000000-0005-0000-0000-0000BD6D0000}"/>
    <cellStyle name="Comma 4 2 7 3 4" xfId="11086" xr:uid="{00000000-0005-0000-0000-0000BE6D0000}"/>
    <cellStyle name="Comma 4 2 7 3 4 2" xfId="31926" xr:uid="{00000000-0005-0000-0000-0000BF6D0000}"/>
    <cellStyle name="Comma 4 2 7 3 4 3" xfId="45246" xr:uid="{00000000-0005-0000-0000-0000C06D0000}"/>
    <cellStyle name="Comma 4 2 7 3 4 4" xfId="18619" xr:uid="{00000000-0005-0000-0000-0000C16D0000}"/>
    <cellStyle name="Comma 4 2 7 3 5" xfId="8302" xr:uid="{00000000-0005-0000-0000-0000C26D0000}"/>
    <cellStyle name="Comma 4 2 7 3 5 2" xfId="42473" xr:uid="{00000000-0005-0000-0000-0000C36D0000}"/>
    <cellStyle name="Comma 4 2 7 3 5 3" xfId="29153" xr:uid="{00000000-0005-0000-0000-0000C46D0000}"/>
    <cellStyle name="Comma 4 2 7 3 6" xfId="24473" xr:uid="{00000000-0005-0000-0000-0000C56D0000}"/>
    <cellStyle name="Comma 4 2 7 3 7" xfId="37795" xr:uid="{00000000-0005-0000-0000-0000C66D0000}"/>
    <cellStyle name="Comma 4 2 7 3 8" xfId="15846" xr:uid="{00000000-0005-0000-0000-0000C76D0000}"/>
    <cellStyle name="Comma 4 2 7 4" xfId="2734" xr:uid="{00000000-0005-0000-0000-0000C86D0000}"/>
    <cellStyle name="Comma 4 2 7 4 2" xfId="10241" xr:uid="{00000000-0005-0000-0000-0000C96D0000}"/>
    <cellStyle name="Comma 4 2 7 4 2 2" xfId="44401" xr:uid="{00000000-0005-0000-0000-0000CA6D0000}"/>
    <cellStyle name="Comma 4 2 7 4 2 3" xfId="31081" xr:uid="{00000000-0005-0000-0000-0000CB6D0000}"/>
    <cellStyle name="Comma 4 2 7 4 3" xfId="23628" xr:uid="{00000000-0005-0000-0000-0000CC6D0000}"/>
    <cellStyle name="Comma 4 2 7 4 4" xfId="36950" xr:uid="{00000000-0005-0000-0000-0000CD6D0000}"/>
    <cellStyle name="Comma 4 2 7 4 5" xfId="17774" xr:uid="{00000000-0005-0000-0000-0000CE6D0000}"/>
    <cellStyle name="Comma 4 2 7 5" xfId="4293" xr:uid="{00000000-0005-0000-0000-0000CF6D0000}"/>
    <cellStyle name="Comma 4 2 7 5 2" xfId="11758" xr:uid="{00000000-0005-0000-0000-0000D06D0000}"/>
    <cellStyle name="Comma 4 2 7 5 2 2" xfId="45917" xr:uid="{00000000-0005-0000-0000-0000D16D0000}"/>
    <cellStyle name="Comma 4 2 7 5 2 3" xfId="32597" xr:uid="{00000000-0005-0000-0000-0000D26D0000}"/>
    <cellStyle name="Comma 4 2 7 5 3" xfId="25144" xr:uid="{00000000-0005-0000-0000-0000D36D0000}"/>
    <cellStyle name="Comma 4 2 7 5 4" xfId="38466" xr:uid="{00000000-0005-0000-0000-0000D46D0000}"/>
    <cellStyle name="Comma 4 2 7 5 5" xfId="19290" xr:uid="{00000000-0005-0000-0000-0000D56D0000}"/>
    <cellStyle name="Comma 4 2 7 6" xfId="5824" xr:uid="{00000000-0005-0000-0000-0000D66D0000}"/>
    <cellStyle name="Comma 4 2 7 6 2" xfId="13289" xr:uid="{00000000-0005-0000-0000-0000D76D0000}"/>
    <cellStyle name="Comma 4 2 7 6 2 2" xfId="47448" xr:uid="{00000000-0005-0000-0000-0000D86D0000}"/>
    <cellStyle name="Comma 4 2 7 6 2 3" xfId="34128" xr:uid="{00000000-0005-0000-0000-0000D96D0000}"/>
    <cellStyle name="Comma 4 2 7 6 3" xfId="26675" xr:uid="{00000000-0005-0000-0000-0000DA6D0000}"/>
    <cellStyle name="Comma 4 2 7 6 4" xfId="39997" xr:uid="{00000000-0005-0000-0000-0000DB6D0000}"/>
    <cellStyle name="Comma 4 2 7 6 5" xfId="20821" xr:uid="{00000000-0005-0000-0000-0000DC6D0000}"/>
    <cellStyle name="Comma 4 2 7 7" xfId="9576" xr:uid="{00000000-0005-0000-0000-0000DD6D0000}"/>
    <cellStyle name="Comma 4 2 7 7 2" xfId="30417" xr:uid="{00000000-0005-0000-0000-0000DE6D0000}"/>
    <cellStyle name="Comma 4 2 7 7 3" xfId="43737" xr:uid="{00000000-0005-0000-0000-0000DF6D0000}"/>
    <cellStyle name="Comma 4 2 7 7 4" xfId="17110" xr:uid="{00000000-0005-0000-0000-0000E06D0000}"/>
    <cellStyle name="Comma 4 2 7 8" xfId="7450" xr:uid="{00000000-0005-0000-0000-0000E16D0000}"/>
    <cellStyle name="Comma 4 2 7 8 2" xfId="41621" xr:uid="{00000000-0005-0000-0000-0000E26D0000}"/>
    <cellStyle name="Comma 4 2 7 8 3" xfId="28301" xr:uid="{00000000-0005-0000-0000-0000E36D0000}"/>
    <cellStyle name="Comma 4 2 7 9" xfId="22964" xr:uid="{00000000-0005-0000-0000-0000E46D0000}"/>
    <cellStyle name="Comma 4 2 8" xfId="1870" xr:uid="{00000000-0005-0000-0000-0000E56D0000}"/>
    <cellStyle name="Comma 4 2 8 10" xfId="36093" xr:uid="{00000000-0005-0000-0000-0000E66D0000}"/>
    <cellStyle name="Comma 4 2 8 11" xfId="15019" xr:uid="{00000000-0005-0000-0000-0000E76D0000}"/>
    <cellStyle name="Comma 4 2 8 2" xfId="2403" xr:uid="{00000000-0005-0000-0000-0000E86D0000}"/>
    <cellStyle name="Comma 4 2 8 2 2" xfId="3941" xr:uid="{00000000-0005-0000-0000-0000E96D0000}"/>
    <cellStyle name="Comma 4 2 8 2 2 2" xfId="11406" xr:uid="{00000000-0005-0000-0000-0000EA6D0000}"/>
    <cellStyle name="Comma 4 2 8 2 2 2 2" xfId="45566" xr:uid="{00000000-0005-0000-0000-0000EB6D0000}"/>
    <cellStyle name="Comma 4 2 8 2 2 2 3" xfId="32246" xr:uid="{00000000-0005-0000-0000-0000EC6D0000}"/>
    <cellStyle name="Comma 4 2 8 2 2 3" xfId="24793" xr:uid="{00000000-0005-0000-0000-0000ED6D0000}"/>
    <cellStyle name="Comma 4 2 8 2 2 4" xfId="38115" xr:uid="{00000000-0005-0000-0000-0000EE6D0000}"/>
    <cellStyle name="Comma 4 2 8 2 2 5" xfId="18939" xr:uid="{00000000-0005-0000-0000-0000EF6D0000}"/>
    <cellStyle name="Comma 4 2 8 2 3" xfId="5465" xr:uid="{00000000-0005-0000-0000-0000F06D0000}"/>
    <cellStyle name="Comma 4 2 8 2 3 2" xfId="12930" xr:uid="{00000000-0005-0000-0000-0000F16D0000}"/>
    <cellStyle name="Comma 4 2 8 2 3 2 2" xfId="47089" xr:uid="{00000000-0005-0000-0000-0000F26D0000}"/>
    <cellStyle name="Comma 4 2 8 2 3 2 3" xfId="33769" xr:uid="{00000000-0005-0000-0000-0000F36D0000}"/>
    <cellStyle name="Comma 4 2 8 2 3 3" xfId="26316" xr:uid="{00000000-0005-0000-0000-0000F46D0000}"/>
    <cellStyle name="Comma 4 2 8 2 3 4" xfId="39638" xr:uid="{00000000-0005-0000-0000-0000F56D0000}"/>
    <cellStyle name="Comma 4 2 8 2 3 5" xfId="20462" xr:uid="{00000000-0005-0000-0000-0000F66D0000}"/>
    <cellStyle name="Comma 4 2 8 2 4" xfId="7008" xr:uid="{00000000-0005-0000-0000-0000F76D0000}"/>
    <cellStyle name="Comma 4 2 8 2 4 2" xfId="14473" xr:uid="{00000000-0005-0000-0000-0000F86D0000}"/>
    <cellStyle name="Comma 4 2 8 2 4 2 2" xfId="48632" xr:uid="{00000000-0005-0000-0000-0000F96D0000}"/>
    <cellStyle name="Comma 4 2 8 2 4 2 3" xfId="35312" xr:uid="{00000000-0005-0000-0000-0000FA6D0000}"/>
    <cellStyle name="Comma 4 2 8 2 4 3" xfId="27859" xr:uid="{00000000-0005-0000-0000-0000FB6D0000}"/>
    <cellStyle name="Comma 4 2 8 2 4 4" xfId="41181" xr:uid="{00000000-0005-0000-0000-0000FC6D0000}"/>
    <cellStyle name="Comma 4 2 8 2 4 5" xfId="22005" xr:uid="{00000000-0005-0000-0000-0000FD6D0000}"/>
    <cellStyle name="Comma 4 2 8 2 5" xfId="9910" xr:uid="{00000000-0005-0000-0000-0000FE6D0000}"/>
    <cellStyle name="Comma 4 2 8 2 5 2" xfId="30751" xr:uid="{00000000-0005-0000-0000-0000FF6D0000}"/>
    <cellStyle name="Comma 4 2 8 2 5 3" xfId="44071" xr:uid="{00000000-0005-0000-0000-0000006E0000}"/>
    <cellStyle name="Comma 4 2 8 2 5 4" xfId="17444" xr:uid="{00000000-0005-0000-0000-0000016E0000}"/>
    <cellStyle name="Comma 4 2 8 2 6" xfId="8622" xr:uid="{00000000-0005-0000-0000-0000026E0000}"/>
    <cellStyle name="Comma 4 2 8 2 6 2" xfId="42793" xr:uid="{00000000-0005-0000-0000-0000036E0000}"/>
    <cellStyle name="Comma 4 2 8 2 6 3" xfId="29473" xr:uid="{00000000-0005-0000-0000-0000046E0000}"/>
    <cellStyle name="Comma 4 2 8 2 7" xfId="23298" xr:uid="{00000000-0005-0000-0000-0000056E0000}"/>
    <cellStyle name="Comma 4 2 8 2 8" xfId="36620" xr:uid="{00000000-0005-0000-0000-0000066E0000}"/>
    <cellStyle name="Comma 4 2 8 2 9" xfId="16166" xr:uid="{00000000-0005-0000-0000-0000076E0000}"/>
    <cellStyle name="Comma 4 2 8 3" xfId="3428" xr:uid="{00000000-0005-0000-0000-0000086E0000}"/>
    <cellStyle name="Comma 4 2 8 3 2" xfId="4952" xr:uid="{00000000-0005-0000-0000-0000096E0000}"/>
    <cellStyle name="Comma 4 2 8 3 2 2" xfId="12417" xr:uid="{00000000-0005-0000-0000-00000A6E0000}"/>
    <cellStyle name="Comma 4 2 8 3 2 2 2" xfId="46576" xr:uid="{00000000-0005-0000-0000-00000B6E0000}"/>
    <cellStyle name="Comma 4 2 8 3 2 2 3" xfId="33256" xr:uid="{00000000-0005-0000-0000-00000C6E0000}"/>
    <cellStyle name="Comma 4 2 8 3 2 3" xfId="25803" xr:uid="{00000000-0005-0000-0000-00000D6E0000}"/>
    <cellStyle name="Comma 4 2 8 3 2 4" xfId="39125" xr:uid="{00000000-0005-0000-0000-00000E6E0000}"/>
    <cellStyle name="Comma 4 2 8 3 2 5" xfId="19949" xr:uid="{00000000-0005-0000-0000-00000F6E0000}"/>
    <cellStyle name="Comma 4 2 8 3 3" xfId="6495" xr:uid="{00000000-0005-0000-0000-0000106E0000}"/>
    <cellStyle name="Comma 4 2 8 3 3 2" xfId="13960" xr:uid="{00000000-0005-0000-0000-0000116E0000}"/>
    <cellStyle name="Comma 4 2 8 3 3 2 2" xfId="48119" xr:uid="{00000000-0005-0000-0000-0000126E0000}"/>
    <cellStyle name="Comma 4 2 8 3 3 2 3" xfId="34799" xr:uid="{00000000-0005-0000-0000-0000136E0000}"/>
    <cellStyle name="Comma 4 2 8 3 3 3" xfId="27346" xr:uid="{00000000-0005-0000-0000-0000146E0000}"/>
    <cellStyle name="Comma 4 2 8 3 3 4" xfId="40668" xr:uid="{00000000-0005-0000-0000-0000156E0000}"/>
    <cellStyle name="Comma 4 2 8 3 3 5" xfId="21492" xr:uid="{00000000-0005-0000-0000-0000166E0000}"/>
    <cellStyle name="Comma 4 2 8 3 4" xfId="10893" xr:uid="{00000000-0005-0000-0000-0000176E0000}"/>
    <cellStyle name="Comma 4 2 8 3 4 2" xfId="31733" xr:uid="{00000000-0005-0000-0000-0000186E0000}"/>
    <cellStyle name="Comma 4 2 8 3 4 3" xfId="45053" xr:uid="{00000000-0005-0000-0000-0000196E0000}"/>
    <cellStyle name="Comma 4 2 8 3 4 4" xfId="18426" xr:uid="{00000000-0005-0000-0000-00001A6E0000}"/>
    <cellStyle name="Comma 4 2 8 3 5" xfId="8109" xr:uid="{00000000-0005-0000-0000-00001B6E0000}"/>
    <cellStyle name="Comma 4 2 8 3 5 2" xfId="42280" xr:uid="{00000000-0005-0000-0000-00001C6E0000}"/>
    <cellStyle name="Comma 4 2 8 3 5 3" xfId="28960" xr:uid="{00000000-0005-0000-0000-00001D6E0000}"/>
    <cellStyle name="Comma 4 2 8 3 6" xfId="24280" xr:uid="{00000000-0005-0000-0000-00001E6E0000}"/>
    <cellStyle name="Comma 4 2 8 3 7" xfId="37602" xr:uid="{00000000-0005-0000-0000-00001F6E0000}"/>
    <cellStyle name="Comma 4 2 8 3 8" xfId="15653" xr:uid="{00000000-0005-0000-0000-0000206E0000}"/>
    <cellStyle name="Comma 4 2 8 4" xfId="2759" xr:uid="{00000000-0005-0000-0000-0000216E0000}"/>
    <cellStyle name="Comma 4 2 8 4 2" xfId="10266" xr:uid="{00000000-0005-0000-0000-0000226E0000}"/>
    <cellStyle name="Comma 4 2 8 4 2 2" xfId="44426" xr:uid="{00000000-0005-0000-0000-0000236E0000}"/>
    <cellStyle name="Comma 4 2 8 4 2 3" xfId="31106" xr:uid="{00000000-0005-0000-0000-0000246E0000}"/>
    <cellStyle name="Comma 4 2 8 4 3" xfId="23653" xr:uid="{00000000-0005-0000-0000-0000256E0000}"/>
    <cellStyle name="Comma 4 2 8 4 4" xfId="36975" xr:uid="{00000000-0005-0000-0000-0000266E0000}"/>
    <cellStyle name="Comma 4 2 8 4 5" xfId="17799" xr:uid="{00000000-0005-0000-0000-0000276E0000}"/>
    <cellStyle name="Comma 4 2 8 5" xfId="4318" xr:uid="{00000000-0005-0000-0000-0000286E0000}"/>
    <cellStyle name="Comma 4 2 8 5 2" xfId="11783" xr:uid="{00000000-0005-0000-0000-0000296E0000}"/>
    <cellStyle name="Comma 4 2 8 5 2 2" xfId="45942" xr:uid="{00000000-0005-0000-0000-00002A6E0000}"/>
    <cellStyle name="Comma 4 2 8 5 2 3" xfId="32622" xr:uid="{00000000-0005-0000-0000-00002B6E0000}"/>
    <cellStyle name="Comma 4 2 8 5 3" xfId="25169" xr:uid="{00000000-0005-0000-0000-00002C6E0000}"/>
    <cellStyle name="Comma 4 2 8 5 4" xfId="38491" xr:uid="{00000000-0005-0000-0000-00002D6E0000}"/>
    <cellStyle name="Comma 4 2 8 5 5" xfId="19315" xr:uid="{00000000-0005-0000-0000-00002E6E0000}"/>
    <cellStyle name="Comma 4 2 8 6" xfId="5849" xr:uid="{00000000-0005-0000-0000-00002F6E0000}"/>
    <cellStyle name="Comma 4 2 8 6 2" xfId="13314" xr:uid="{00000000-0005-0000-0000-0000306E0000}"/>
    <cellStyle name="Comma 4 2 8 6 2 2" xfId="47473" xr:uid="{00000000-0005-0000-0000-0000316E0000}"/>
    <cellStyle name="Comma 4 2 8 6 2 3" xfId="34153" xr:uid="{00000000-0005-0000-0000-0000326E0000}"/>
    <cellStyle name="Comma 4 2 8 6 3" xfId="26700" xr:uid="{00000000-0005-0000-0000-0000336E0000}"/>
    <cellStyle name="Comma 4 2 8 6 4" xfId="40022" xr:uid="{00000000-0005-0000-0000-0000346E0000}"/>
    <cellStyle name="Comma 4 2 8 6 5" xfId="20846" xr:uid="{00000000-0005-0000-0000-0000356E0000}"/>
    <cellStyle name="Comma 4 2 8 7" xfId="9383" xr:uid="{00000000-0005-0000-0000-0000366E0000}"/>
    <cellStyle name="Comma 4 2 8 7 2" xfId="30224" xr:uid="{00000000-0005-0000-0000-0000376E0000}"/>
    <cellStyle name="Comma 4 2 8 7 3" xfId="43544" xr:uid="{00000000-0005-0000-0000-0000386E0000}"/>
    <cellStyle name="Comma 4 2 8 7 4" xfId="16917" xr:uid="{00000000-0005-0000-0000-0000396E0000}"/>
    <cellStyle name="Comma 4 2 8 8" xfId="7475" xr:uid="{00000000-0005-0000-0000-00003A6E0000}"/>
    <cellStyle name="Comma 4 2 8 8 2" xfId="41646" xr:uid="{00000000-0005-0000-0000-00003B6E0000}"/>
    <cellStyle name="Comma 4 2 8 8 3" xfId="28326" xr:uid="{00000000-0005-0000-0000-00003C6E0000}"/>
    <cellStyle name="Comma 4 2 8 9" xfId="22771" xr:uid="{00000000-0005-0000-0000-00003D6E0000}"/>
    <cellStyle name="Comma 4 2 9" xfId="2117" xr:uid="{00000000-0005-0000-0000-00003E6E0000}"/>
    <cellStyle name="Comma 4 2 9 10" xfId="36335" xr:uid="{00000000-0005-0000-0000-00003F6E0000}"/>
    <cellStyle name="Comma 4 2 9 11" xfId="15058" xr:uid="{00000000-0005-0000-0000-0000406E0000}"/>
    <cellStyle name="Comma 4 2 9 2" xfId="2442" xr:uid="{00000000-0005-0000-0000-0000416E0000}"/>
    <cellStyle name="Comma 4 2 9 2 2" xfId="3980" xr:uid="{00000000-0005-0000-0000-0000426E0000}"/>
    <cellStyle name="Comma 4 2 9 2 2 2" xfId="11445" xr:uid="{00000000-0005-0000-0000-0000436E0000}"/>
    <cellStyle name="Comma 4 2 9 2 2 2 2" xfId="45605" xr:uid="{00000000-0005-0000-0000-0000446E0000}"/>
    <cellStyle name="Comma 4 2 9 2 2 2 3" xfId="32285" xr:uid="{00000000-0005-0000-0000-0000456E0000}"/>
    <cellStyle name="Comma 4 2 9 2 2 3" xfId="24832" xr:uid="{00000000-0005-0000-0000-0000466E0000}"/>
    <cellStyle name="Comma 4 2 9 2 2 4" xfId="38154" xr:uid="{00000000-0005-0000-0000-0000476E0000}"/>
    <cellStyle name="Comma 4 2 9 2 2 5" xfId="18978" xr:uid="{00000000-0005-0000-0000-0000486E0000}"/>
    <cellStyle name="Comma 4 2 9 2 3" xfId="5504" xr:uid="{00000000-0005-0000-0000-0000496E0000}"/>
    <cellStyle name="Comma 4 2 9 2 3 2" xfId="12969" xr:uid="{00000000-0005-0000-0000-00004A6E0000}"/>
    <cellStyle name="Comma 4 2 9 2 3 2 2" xfId="47128" xr:uid="{00000000-0005-0000-0000-00004B6E0000}"/>
    <cellStyle name="Comma 4 2 9 2 3 2 3" xfId="33808" xr:uid="{00000000-0005-0000-0000-00004C6E0000}"/>
    <cellStyle name="Comma 4 2 9 2 3 3" xfId="26355" xr:uid="{00000000-0005-0000-0000-00004D6E0000}"/>
    <cellStyle name="Comma 4 2 9 2 3 4" xfId="39677" xr:uid="{00000000-0005-0000-0000-00004E6E0000}"/>
    <cellStyle name="Comma 4 2 9 2 3 5" xfId="20501" xr:uid="{00000000-0005-0000-0000-00004F6E0000}"/>
    <cellStyle name="Comma 4 2 9 2 4" xfId="7047" xr:uid="{00000000-0005-0000-0000-0000506E0000}"/>
    <cellStyle name="Comma 4 2 9 2 4 2" xfId="14512" xr:uid="{00000000-0005-0000-0000-0000516E0000}"/>
    <cellStyle name="Comma 4 2 9 2 4 2 2" xfId="48671" xr:uid="{00000000-0005-0000-0000-0000526E0000}"/>
    <cellStyle name="Comma 4 2 9 2 4 2 3" xfId="35351" xr:uid="{00000000-0005-0000-0000-0000536E0000}"/>
    <cellStyle name="Comma 4 2 9 2 4 3" xfId="27898" xr:uid="{00000000-0005-0000-0000-0000546E0000}"/>
    <cellStyle name="Comma 4 2 9 2 4 4" xfId="41220" xr:uid="{00000000-0005-0000-0000-0000556E0000}"/>
    <cellStyle name="Comma 4 2 9 2 4 5" xfId="22044" xr:uid="{00000000-0005-0000-0000-0000566E0000}"/>
    <cellStyle name="Comma 4 2 9 2 5" xfId="9949" xr:uid="{00000000-0005-0000-0000-0000576E0000}"/>
    <cellStyle name="Comma 4 2 9 2 5 2" xfId="30790" xr:uid="{00000000-0005-0000-0000-0000586E0000}"/>
    <cellStyle name="Comma 4 2 9 2 5 3" xfId="44110" xr:uid="{00000000-0005-0000-0000-0000596E0000}"/>
    <cellStyle name="Comma 4 2 9 2 5 4" xfId="17483" xr:uid="{00000000-0005-0000-0000-00005A6E0000}"/>
    <cellStyle name="Comma 4 2 9 2 6" xfId="8661" xr:uid="{00000000-0005-0000-0000-00005B6E0000}"/>
    <cellStyle name="Comma 4 2 9 2 6 2" xfId="42832" xr:uid="{00000000-0005-0000-0000-00005C6E0000}"/>
    <cellStyle name="Comma 4 2 9 2 6 3" xfId="29512" xr:uid="{00000000-0005-0000-0000-00005D6E0000}"/>
    <cellStyle name="Comma 4 2 9 2 7" xfId="23337" xr:uid="{00000000-0005-0000-0000-00005E6E0000}"/>
    <cellStyle name="Comma 4 2 9 2 8" xfId="36659" xr:uid="{00000000-0005-0000-0000-00005F6E0000}"/>
    <cellStyle name="Comma 4 2 9 2 9" xfId="16205" xr:uid="{00000000-0005-0000-0000-0000606E0000}"/>
    <cellStyle name="Comma 4 2 9 3" xfId="3670" xr:uid="{00000000-0005-0000-0000-0000616E0000}"/>
    <cellStyle name="Comma 4 2 9 3 2" xfId="5194" xr:uid="{00000000-0005-0000-0000-0000626E0000}"/>
    <cellStyle name="Comma 4 2 9 3 2 2" xfId="12659" xr:uid="{00000000-0005-0000-0000-0000636E0000}"/>
    <cellStyle name="Comma 4 2 9 3 2 2 2" xfId="46818" xr:uid="{00000000-0005-0000-0000-0000646E0000}"/>
    <cellStyle name="Comma 4 2 9 3 2 2 3" xfId="33498" xr:uid="{00000000-0005-0000-0000-0000656E0000}"/>
    <cellStyle name="Comma 4 2 9 3 2 3" xfId="26045" xr:uid="{00000000-0005-0000-0000-0000666E0000}"/>
    <cellStyle name="Comma 4 2 9 3 2 4" xfId="39367" xr:uid="{00000000-0005-0000-0000-0000676E0000}"/>
    <cellStyle name="Comma 4 2 9 3 2 5" xfId="20191" xr:uid="{00000000-0005-0000-0000-0000686E0000}"/>
    <cellStyle name="Comma 4 2 9 3 3" xfId="6737" xr:uid="{00000000-0005-0000-0000-0000696E0000}"/>
    <cellStyle name="Comma 4 2 9 3 3 2" xfId="14202" xr:uid="{00000000-0005-0000-0000-00006A6E0000}"/>
    <cellStyle name="Comma 4 2 9 3 3 2 2" xfId="48361" xr:uid="{00000000-0005-0000-0000-00006B6E0000}"/>
    <cellStyle name="Comma 4 2 9 3 3 2 3" xfId="35041" xr:uid="{00000000-0005-0000-0000-00006C6E0000}"/>
    <cellStyle name="Comma 4 2 9 3 3 3" xfId="27588" xr:uid="{00000000-0005-0000-0000-00006D6E0000}"/>
    <cellStyle name="Comma 4 2 9 3 3 4" xfId="40910" xr:uid="{00000000-0005-0000-0000-00006E6E0000}"/>
    <cellStyle name="Comma 4 2 9 3 3 5" xfId="21734" xr:uid="{00000000-0005-0000-0000-00006F6E0000}"/>
    <cellStyle name="Comma 4 2 9 3 4" xfId="11135" xr:uid="{00000000-0005-0000-0000-0000706E0000}"/>
    <cellStyle name="Comma 4 2 9 3 4 2" xfId="31975" xr:uid="{00000000-0005-0000-0000-0000716E0000}"/>
    <cellStyle name="Comma 4 2 9 3 4 3" xfId="45295" xr:uid="{00000000-0005-0000-0000-0000726E0000}"/>
    <cellStyle name="Comma 4 2 9 3 4 4" xfId="18668" xr:uid="{00000000-0005-0000-0000-0000736E0000}"/>
    <cellStyle name="Comma 4 2 9 3 5" xfId="8351" xr:uid="{00000000-0005-0000-0000-0000746E0000}"/>
    <cellStyle name="Comma 4 2 9 3 5 2" xfId="42522" xr:uid="{00000000-0005-0000-0000-0000756E0000}"/>
    <cellStyle name="Comma 4 2 9 3 5 3" xfId="29202" xr:uid="{00000000-0005-0000-0000-0000766E0000}"/>
    <cellStyle name="Comma 4 2 9 3 6" xfId="24522" xr:uid="{00000000-0005-0000-0000-0000776E0000}"/>
    <cellStyle name="Comma 4 2 9 3 7" xfId="37844" xr:uid="{00000000-0005-0000-0000-0000786E0000}"/>
    <cellStyle name="Comma 4 2 9 3 8" xfId="15895" xr:uid="{00000000-0005-0000-0000-0000796E0000}"/>
    <cellStyle name="Comma 4 2 9 4" xfId="2798" xr:uid="{00000000-0005-0000-0000-00007A6E0000}"/>
    <cellStyle name="Comma 4 2 9 4 2" xfId="10305" xr:uid="{00000000-0005-0000-0000-00007B6E0000}"/>
    <cellStyle name="Comma 4 2 9 4 2 2" xfId="44465" xr:uid="{00000000-0005-0000-0000-00007C6E0000}"/>
    <cellStyle name="Comma 4 2 9 4 2 3" xfId="31145" xr:uid="{00000000-0005-0000-0000-00007D6E0000}"/>
    <cellStyle name="Comma 4 2 9 4 3" xfId="23692" xr:uid="{00000000-0005-0000-0000-00007E6E0000}"/>
    <cellStyle name="Comma 4 2 9 4 4" xfId="37014" xr:uid="{00000000-0005-0000-0000-00007F6E0000}"/>
    <cellStyle name="Comma 4 2 9 4 5" xfId="17838" xr:uid="{00000000-0005-0000-0000-0000806E0000}"/>
    <cellStyle name="Comma 4 2 9 5" xfId="4357" xr:uid="{00000000-0005-0000-0000-0000816E0000}"/>
    <cellStyle name="Comma 4 2 9 5 2" xfId="11822" xr:uid="{00000000-0005-0000-0000-0000826E0000}"/>
    <cellStyle name="Comma 4 2 9 5 2 2" xfId="45981" xr:uid="{00000000-0005-0000-0000-0000836E0000}"/>
    <cellStyle name="Comma 4 2 9 5 2 3" xfId="32661" xr:uid="{00000000-0005-0000-0000-0000846E0000}"/>
    <cellStyle name="Comma 4 2 9 5 3" xfId="25208" xr:uid="{00000000-0005-0000-0000-0000856E0000}"/>
    <cellStyle name="Comma 4 2 9 5 4" xfId="38530" xr:uid="{00000000-0005-0000-0000-0000866E0000}"/>
    <cellStyle name="Comma 4 2 9 5 5" xfId="19354" xr:uid="{00000000-0005-0000-0000-0000876E0000}"/>
    <cellStyle name="Comma 4 2 9 6" xfId="5888" xr:uid="{00000000-0005-0000-0000-0000886E0000}"/>
    <cellStyle name="Comma 4 2 9 6 2" xfId="13353" xr:uid="{00000000-0005-0000-0000-0000896E0000}"/>
    <cellStyle name="Comma 4 2 9 6 2 2" xfId="47512" xr:uid="{00000000-0005-0000-0000-00008A6E0000}"/>
    <cellStyle name="Comma 4 2 9 6 2 3" xfId="34192" xr:uid="{00000000-0005-0000-0000-00008B6E0000}"/>
    <cellStyle name="Comma 4 2 9 6 3" xfId="26739" xr:uid="{00000000-0005-0000-0000-00008C6E0000}"/>
    <cellStyle name="Comma 4 2 9 6 4" xfId="40061" xr:uid="{00000000-0005-0000-0000-00008D6E0000}"/>
    <cellStyle name="Comma 4 2 9 6 5" xfId="20885" xr:uid="{00000000-0005-0000-0000-00008E6E0000}"/>
    <cellStyle name="Comma 4 2 9 7" xfId="9625" xr:uid="{00000000-0005-0000-0000-00008F6E0000}"/>
    <cellStyle name="Comma 4 2 9 7 2" xfId="30466" xr:uid="{00000000-0005-0000-0000-0000906E0000}"/>
    <cellStyle name="Comma 4 2 9 7 3" xfId="43786" xr:uid="{00000000-0005-0000-0000-0000916E0000}"/>
    <cellStyle name="Comma 4 2 9 7 4" xfId="17159" xr:uid="{00000000-0005-0000-0000-0000926E0000}"/>
    <cellStyle name="Comma 4 2 9 8" xfId="7514" xr:uid="{00000000-0005-0000-0000-0000936E0000}"/>
    <cellStyle name="Comma 4 2 9 8 2" xfId="41685" xr:uid="{00000000-0005-0000-0000-0000946E0000}"/>
    <cellStyle name="Comma 4 2 9 8 3" xfId="28365" xr:uid="{00000000-0005-0000-0000-0000956E0000}"/>
    <cellStyle name="Comma 4 2 9 9" xfId="23013" xr:uid="{00000000-0005-0000-0000-0000966E0000}"/>
    <cellStyle name="Comma 40" xfId="2108" xr:uid="{00000000-0005-0000-0000-0000976E0000}"/>
    <cellStyle name="Comma 40 10" xfId="36326" xr:uid="{00000000-0005-0000-0000-0000986E0000}"/>
    <cellStyle name="Comma 40 11" xfId="15042" xr:uid="{00000000-0005-0000-0000-0000996E0000}"/>
    <cellStyle name="Comma 40 2" xfId="2426" xr:uid="{00000000-0005-0000-0000-00009A6E0000}"/>
    <cellStyle name="Comma 40 2 2" xfId="3964" xr:uid="{00000000-0005-0000-0000-00009B6E0000}"/>
    <cellStyle name="Comma 40 2 2 2" xfId="11429" xr:uid="{00000000-0005-0000-0000-00009C6E0000}"/>
    <cellStyle name="Comma 40 2 2 2 2" xfId="45589" xr:uid="{00000000-0005-0000-0000-00009D6E0000}"/>
    <cellStyle name="Comma 40 2 2 2 3" xfId="32269" xr:uid="{00000000-0005-0000-0000-00009E6E0000}"/>
    <cellStyle name="Comma 40 2 2 3" xfId="24816" xr:uid="{00000000-0005-0000-0000-00009F6E0000}"/>
    <cellStyle name="Comma 40 2 2 4" xfId="38138" xr:uid="{00000000-0005-0000-0000-0000A06E0000}"/>
    <cellStyle name="Comma 40 2 2 5" xfId="18962" xr:uid="{00000000-0005-0000-0000-0000A16E0000}"/>
    <cellStyle name="Comma 40 2 3" xfId="5488" xr:uid="{00000000-0005-0000-0000-0000A26E0000}"/>
    <cellStyle name="Comma 40 2 3 2" xfId="12953" xr:uid="{00000000-0005-0000-0000-0000A36E0000}"/>
    <cellStyle name="Comma 40 2 3 2 2" xfId="47112" xr:uid="{00000000-0005-0000-0000-0000A46E0000}"/>
    <cellStyle name="Comma 40 2 3 2 3" xfId="33792" xr:uid="{00000000-0005-0000-0000-0000A56E0000}"/>
    <cellStyle name="Comma 40 2 3 3" xfId="26339" xr:uid="{00000000-0005-0000-0000-0000A66E0000}"/>
    <cellStyle name="Comma 40 2 3 4" xfId="39661" xr:uid="{00000000-0005-0000-0000-0000A76E0000}"/>
    <cellStyle name="Comma 40 2 3 5" xfId="20485" xr:uid="{00000000-0005-0000-0000-0000A86E0000}"/>
    <cellStyle name="Comma 40 2 4" xfId="7031" xr:uid="{00000000-0005-0000-0000-0000A96E0000}"/>
    <cellStyle name="Comma 40 2 4 2" xfId="14496" xr:uid="{00000000-0005-0000-0000-0000AA6E0000}"/>
    <cellStyle name="Comma 40 2 4 2 2" xfId="48655" xr:uid="{00000000-0005-0000-0000-0000AB6E0000}"/>
    <cellStyle name="Comma 40 2 4 2 3" xfId="35335" xr:uid="{00000000-0005-0000-0000-0000AC6E0000}"/>
    <cellStyle name="Comma 40 2 4 3" xfId="27882" xr:uid="{00000000-0005-0000-0000-0000AD6E0000}"/>
    <cellStyle name="Comma 40 2 4 4" xfId="41204" xr:uid="{00000000-0005-0000-0000-0000AE6E0000}"/>
    <cellStyle name="Comma 40 2 4 5" xfId="22028" xr:uid="{00000000-0005-0000-0000-0000AF6E0000}"/>
    <cellStyle name="Comma 40 2 5" xfId="9933" xr:uid="{00000000-0005-0000-0000-0000B06E0000}"/>
    <cellStyle name="Comma 40 2 5 2" xfId="30774" xr:uid="{00000000-0005-0000-0000-0000B16E0000}"/>
    <cellStyle name="Comma 40 2 5 3" xfId="44094" xr:uid="{00000000-0005-0000-0000-0000B26E0000}"/>
    <cellStyle name="Comma 40 2 5 4" xfId="17467" xr:uid="{00000000-0005-0000-0000-0000B36E0000}"/>
    <cellStyle name="Comma 40 2 6" xfId="8645" xr:uid="{00000000-0005-0000-0000-0000B46E0000}"/>
    <cellStyle name="Comma 40 2 6 2" xfId="42816" xr:uid="{00000000-0005-0000-0000-0000B56E0000}"/>
    <cellStyle name="Comma 40 2 6 3" xfId="29496" xr:uid="{00000000-0005-0000-0000-0000B66E0000}"/>
    <cellStyle name="Comma 40 2 7" xfId="23321" xr:uid="{00000000-0005-0000-0000-0000B76E0000}"/>
    <cellStyle name="Comma 40 2 8" xfId="36643" xr:uid="{00000000-0005-0000-0000-0000B86E0000}"/>
    <cellStyle name="Comma 40 2 9" xfId="16189" xr:uid="{00000000-0005-0000-0000-0000B96E0000}"/>
    <cellStyle name="Comma 40 3" xfId="3661" xr:uid="{00000000-0005-0000-0000-0000BA6E0000}"/>
    <cellStyle name="Comma 40 3 2" xfId="5185" xr:uid="{00000000-0005-0000-0000-0000BB6E0000}"/>
    <cellStyle name="Comma 40 3 2 2" xfId="12650" xr:uid="{00000000-0005-0000-0000-0000BC6E0000}"/>
    <cellStyle name="Comma 40 3 2 2 2" xfId="46809" xr:uid="{00000000-0005-0000-0000-0000BD6E0000}"/>
    <cellStyle name="Comma 40 3 2 2 3" xfId="33489" xr:uid="{00000000-0005-0000-0000-0000BE6E0000}"/>
    <cellStyle name="Comma 40 3 2 3" xfId="26036" xr:uid="{00000000-0005-0000-0000-0000BF6E0000}"/>
    <cellStyle name="Comma 40 3 2 4" xfId="39358" xr:uid="{00000000-0005-0000-0000-0000C06E0000}"/>
    <cellStyle name="Comma 40 3 2 5" xfId="20182" xr:uid="{00000000-0005-0000-0000-0000C16E0000}"/>
    <cellStyle name="Comma 40 3 3" xfId="6728" xr:uid="{00000000-0005-0000-0000-0000C26E0000}"/>
    <cellStyle name="Comma 40 3 3 2" xfId="14193" xr:uid="{00000000-0005-0000-0000-0000C36E0000}"/>
    <cellStyle name="Comma 40 3 3 2 2" xfId="48352" xr:uid="{00000000-0005-0000-0000-0000C46E0000}"/>
    <cellStyle name="Comma 40 3 3 2 3" xfId="35032" xr:uid="{00000000-0005-0000-0000-0000C56E0000}"/>
    <cellStyle name="Comma 40 3 3 3" xfId="27579" xr:uid="{00000000-0005-0000-0000-0000C66E0000}"/>
    <cellStyle name="Comma 40 3 3 4" xfId="40901" xr:uid="{00000000-0005-0000-0000-0000C76E0000}"/>
    <cellStyle name="Comma 40 3 3 5" xfId="21725" xr:uid="{00000000-0005-0000-0000-0000C86E0000}"/>
    <cellStyle name="Comma 40 3 4" xfId="11126" xr:uid="{00000000-0005-0000-0000-0000C96E0000}"/>
    <cellStyle name="Comma 40 3 4 2" xfId="31966" xr:uid="{00000000-0005-0000-0000-0000CA6E0000}"/>
    <cellStyle name="Comma 40 3 4 3" xfId="45286" xr:uid="{00000000-0005-0000-0000-0000CB6E0000}"/>
    <cellStyle name="Comma 40 3 4 4" xfId="18659" xr:uid="{00000000-0005-0000-0000-0000CC6E0000}"/>
    <cellStyle name="Comma 40 3 5" xfId="8342" xr:uid="{00000000-0005-0000-0000-0000CD6E0000}"/>
    <cellStyle name="Comma 40 3 5 2" xfId="42513" xr:uid="{00000000-0005-0000-0000-0000CE6E0000}"/>
    <cellStyle name="Comma 40 3 5 3" xfId="29193" xr:uid="{00000000-0005-0000-0000-0000CF6E0000}"/>
    <cellStyle name="Comma 40 3 6" xfId="24513" xr:uid="{00000000-0005-0000-0000-0000D06E0000}"/>
    <cellStyle name="Comma 40 3 7" xfId="37835" xr:uid="{00000000-0005-0000-0000-0000D16E0000}"/>
    <cellStyle name="Comma 40 3 8" xfId="15886" xr:uid="{00000000-0005-0000-0000-0000D26E0000}"/>
    <cellStyle name="Comma 40 4" xfId="2782" xr:uid="{00000000-0005-0000-0000-0000D36E0000}"/>
    <cellStyle name="Comma 40 4 2" xfId="10289" xr:uid="{00000000-0005-0000-0000-0000D46E0000}"/>
    <cellStyle name="Comma 40 4 2 2" xfId="44449" xr:uid="{00000000-0005-0000-0000-0000D56E0000}"/>
    <cellStyle name="Comma 40 4 2 3" xfId="31129" xr:uid="{00000000-0005-0000-0000-0000D66E0000}"/>
    <cellStyle name="Comma 40 4 3" xfId="23676" xr:uid="{00000000-0005-0000-0000-0000D76E0000}"/>
    <cellStyle name="Comma 40 4 4" xfId="36998" xr:uid="{00000000-0005-0000-0000-0000D86E0000}"/>
    <cellStyle name="Comma 40 4 5" xfId="17822" xr:uid="{00000000-0005-0000-0000-0000D96E0000}"/>
    <cellStyle name="Comma 40 5" xfId="4341" xr:uid="{00000000-0005-0000-0000-0000DA6E0000}"/>
    <cellStyle name="Comma 40 5 2" xfId="11806" xr:uid="{00000000-0005-0000-0000-0000DB6E0000}"/>
    <cellStyle name="Comma 40 5 2 2" xfId="45965" xr:uid="{00000000-0005-0000-0000-0000DC6E0000}"/>
    <cellStyle name="Comma 40 5 2 3" xfId="32645" xr:uid="{00000000-0005-0000-0000-0000DD6E0000}"/>
    <cellStyle name="Comma 40 5 3" xfId="25192" xr:uid="{00000000-0005-0000-0000-0000DE6E0000}"/>
    <cellStyle name="Comma 40 5 4" xfId="38514" xr:uid="{00000000-0005-0000-0000-0000DF6E0000}"/>
    <cellStyle name="Comma 40 5 5" xfId="19338" xr:uid="{00000000-0005-0000-0000-0000E06E0000}"/>
    <cellStyle name="Comma 40 6" xfId="5872" xr:uid="{00000000-0005-0000-0000-0000E16E0000}"/>
    <cellStyle name="Comma 40 6 2" xfId="13337" xr:uid="{00000000-0005-0000-0000-0000E26E0000}"/>
    <cellStyle name="Comma 40 6 2 2" xfId="47496" xr:uid="{00000000-0005-0000-0000-0000E36E0000}"/>
    <cellStyle name="Comma 40 6 2 3" xfId="34176" xr:uid="{00000000-0005-0000-0000-0000E46E0000}"/>
    <cellStyle name="Comma 40 6 3" xfId="26723" xr:uid="{00000000-0005-0000-0000-0000E56E0000}"/>
    <cellStyle name="Comma 40 6 4" xfId="40045" xr:uid="{00000000-0005-0000-0000-0000E66E0000}"/>
    <cellStyle name="Comma 40 6 5" xfId="20869" xr:uid="{00000000-0005-0000-0000-0000E76E0000}"/>
    <cellStyle name="Comma 40 7" xfId="9616" xr:uid="{00000000-0005-0000-0000-0000E86E0000}"/>
    <cellStyle name="Comma 40 7 2" xfId="30457" xr:uid="{00000000-0005-0000-0000-0000E96E0000}"/>
    <cellStyle name="Comma 40 7 3" xfId="43777" xr:uid="{00000000-0005-0000-0000-0000EA6E0000}"/>
    <cellStyle name="Comma 40 7 4" xfId="17150" xr:uid="{00000000-0005-0000-0000-0000EB6E0000}"/>
    <cellStyle name="Comma 40 8" xfId="7498" xr:uid="{00000000-0005-0000-0000-0000EC6E0000}"/>
    <cellStyle name="Comma 40 8 2" xfId="41669" xr:uid="{00000000-0005-0000-0000-0000ED6E0000}"/>
    <cellStyle name="Comma 40 8 3" xfId="28349" xr:uid="{00000000-0005-0000-0000-0000EE6E0000}"/>
    <cellStyle name="Comma 40 9" xfId="23004" xr:uid="{00000000-0005-0000-0000-0000EF6E0000}"/>
    <cellStyle name="Comma 41" xfId="2103" xr:uid="{00000000-0005-0000-0000-0000F06E0000}"/>
    <cellStyle name="Comma 41 10" xfId="36321" xr:uid="{00000000-0005-0000-0000-0000F16E0000}"/>
    <cellStyle name="Comma 41 11" xfId="15045" xr:uid="{00000000-0005-0000-0000-0000F26E0000}"/>
    <cellStyle name="Comma 41 2" xfId="2429" xr:uid="{00000000-0005-0000-0000-0000F36E0000}"/>
    <cellStyle name="Comma 41 2 2" xfId="3967" xr:uid="{00000000-0005-0000-0000-0000F46E0000}"/>
    <cellStyle name="Comma 41 2 2 2" xfId="11432" xr:uid="{00000000-0005-0000-0000-0000F56E0000}"/>
    <cellStyle name="Comma 41 2 2 2 2" xfId="45592" xr:uid="{00000000-0005-0000-0000-0000F66E0000}"/>
    <cellStyle name="Comma 41 2 2 2 3" xfId="32272" xr:uid="{00000000-0005-0000-0000-0000F76E0000}"/>
    <cellStyle name="Comma 41 2 2 3" xfId="24819" xr:uid="{00000000-0005-0000-0000-0000F86E0000}"/>
    <cellStyle name="Comma 41 2 2 4" xfId="38141" xr:uid="{00000000-0005-0000-0000-0000F96E0000}"/>
    <cellStyle name="Comma 41 2 2 5" xfId="18965" xr:uid="{00000000-0005-0000-0000-0000FA6E0000}"/>
    <cellStyle name="Comma 41 2 3" xfId="5491" xr:uid="{00000000-0005-0000-0000-0000FB6E0000}"/>
    <cellStyle name="Comma 41 2 3 2" xfId="12956" xr:uid="{00000000-0005-0000-0000-0000FC6E0000}"/>
    <cellStyle name="Comma 41 2 3 2 2" xfId="47115" xr:uid="{00000000-0005-0000-0000-0000FD6E0000}"/>
    <cellStyle name="Comma 41 2 3 2 3" xfId="33795" xr:uid="{00000000-0005-0000-0000-0000FE6E0000}"/>
    <cellStyle name="Comma 41 2 3 3" xfId="26342" xr:uid="{00000000-0005-0000-0000-0000FF6E0000}"/>
    <cellStyle name="Comma 41 2 3 4" xfId="39664" xr:uid="{00000000-0005-0000-0000-0000006F0000}"/>
    <cellStyle name="Comma 41 2 3 5" xfId="20488" xr:uid="{00000000-0005-0000-0000-0000016F0000}"/>
    <cellStyle name="Comma 41 2 4" xfId="7034" xr:uid="{00000000-0005-0000-0000-0000026F0000}"/>
    <cellStyle name="Comma 41 2 4 2" xfId="14499" xr:uid="{00000000-0005-0000-0000-0000036F0000}"/>
    <cellStyle name="Comma 41 2 4 2 2" xfId="48658" xr:uid="{00000000-0005-0000-0000-0000046F0000}"/>
    <cellStyle name="Comma 41 2 4 2 3" xfId="35338" xr:uid="{00000000-0005-0000-0000-0000056F0000}"/>
    <cellStyle name="Comma 41 2 4 3" xfId="27885" xr:uid="{00000000-0005-0000-0000-0000066F0000}"/>
    <cellStyle name="Comma 41 2 4 4" xfId="41207" xr:uid="{00000000-0005-0000-0000-0000076F0000}"/>
    <cellStyle name="Comma 41 2 4 5" xfId="22031" xr:uid="{00000000-0005-0000-0000-0000086F0000}"/>
    <cellStyle name="Comma 41 2 5" xfId="9936" xr:uid="{00000000-0005-0000-0000-0000096F0000}"/>
    <cellStyle name="Comma 41 2 5 2" xfId="30777" xr:uid="{00000000-0005-0000-0000-00000A6F0000}"/>
    <cellStyle name="Comma 41 2 5 3" xfId="44097" xr:uid="{00000000-0005-0000-0000-00000B6F0000}"/>
    <cellStyle name="Comma 41 2 5 4" xfId="17470" xr:uid="{00000000-0005-0000-0000-00000C6F0000}"/>
    <cellStyle name="Comma 41 2 6" xfId="8648" xr:uid="{00000000-0005-0000-0000-00000D6F0000}"/>
    <cellStyle name="Comma 41 2 6 2" xfId="42819" xr:uid="{00000000-0005-0000-0000-00000E6F0000}"/>
    <cellStyle name="Comma 41 2 6 3" xfId="29499" xr:uid="{00000000-0005-0000-0000-00000F6F0000}"/>
    <cellStyle name="Comma 41 2 7" xfId="23324" xr:uid="{00000000-0005-0000-0000-0000106F0000}"/>
    <cellStyle name="Comma 41 2 8" xfId="36646" xr:uid="{00000000-0005-0000-0000-0000116F0000}"/>
    <cellStyle name="Comma 41 2 9" xfId="16192" xr:uid="{00000000-0005-0000-0000-0000126F0000}"/>
    <cellStyle name="Comma 41 3" xfId="3656" xr:uid="{00000000-0005-0000-0000-0000136F0000}"/>
    <cellStyle name="Comma 41 3 2" xfId="5180" xr:uid="{00000000-0005-0000-0000-0000146F0000}"/>
    <cellStyle name="Comma 41 3 2 2" xfId="12645" xr:uid="{00000000-0005-0000-0000-0000156F0000}"/>
    <cellStyle name="Comma 41 3 2 2 2" xfId="46804" xr:uid="{00000000-0005-0000-0000-0000166F0000}"/>
    <cellStyle name="Comma 41 3 2 2 3" xfId="33484" xr:uid="{00000000-0005-0000-0000-0000176F0000}"/>
    <cellStyle name="Comma 41 3 2 3" xfId="26031" xr:uid="{00000000-0005-0000-0000-0000186F0000}"/>
    <cellStyle name="Comma 41 3 2 4" xfId="39353" xr:uid="{00000000-0005-0000-0000-0000196F0000}"/>
    <cellStyle name="Comma 41 3 2 5" xfId="20177" xr:uid="{00000000-0005-0000-0000-00001A6F0000}"/>
    <cellStyle name="Comma 41 3 3" xfId="6723" xr:uid="{00000000-0005-0000-0000-00001B6F0000}"/>
    <cellStyle name="Comma 41 3 3 2" xfId="14188" xr:uid="{00000000-0005-0000-0000-00001C6F0000}"/>
    <cellStyle name="Comma 41 3 3 2 2" xfId="48347" xr:uid="{00000000-0005-0000-0000-00001D6F0000}"/>
    <cellStyle name="Comma 41 3 3 2 3" xfId="35027" xr:uid="{00000000-0005-0000-0000-00001E6F0000}"/>
    <cellStyle name="Comma 41 3 3 3" xfId="27574" xr:uid="{00000000-0005-0000-0000-00001F6F0000}"/>
    <cellStyle name="Comma 41 3 3 4" xfId="40896" xr:uid="{00000000-0005-0000-0000-0000206F0000}"/>
    <cellStyle name="Comma 41 3 3 5" xfId="21720" xr:uid="{00000000-0005-0000-0000-0000216F0000}"/>
    <cellStyle name="Comma 41 3 4" xfId="11121" xr:uid="{00000000-0005-0000-0000-0000226F0000}"/>
    <cellStyle name="Comma 41 3 4 2" xfId="31961" xr:uid="{00000000-0005-0000-0000-0000236F0000}"/>
    <cellStyle name="Comma 41 3 4 3" xfId="45281" xr:uid="{00000000-0005-0000-0000-0000246F0000}"/>
    <cellStyle name="Comma 41 3 4 4" xfId="18654" xr:uid="{00000000-0005-0000-0000-0000256F0000}"/>
    <cellStyle name="Comma 41 3 5" xfId="8337" xr:uid="{00000000-0005-0000-0000-0000266F0000}"/>
    <cellStyle name="Comma 41 3 5 2" xfId="42508" xr:uid="{00000000-0005-0000-0000-0000276F0000}"/>
    <cellStyle name="Comma 41 3 5 3" xfId="29188" xr:uid="{00000000-0005-0000-0000-0000286F0000}"/>
    <cellStyle name="Comma 41 3 6" xfId="24508" xr:uid="{00000000-0005-0000-0000-0000296F0000}"/>
    <cellStyle name="Comma 41 3 7" xfId="37830" xr:uid="{00000000-0005-0000-0000-00002A6F0000}"/>
    <cellStyle name="Comma 41 3 8" xfId="15881" xr:uid="{00000000-0005-0000-0000-00002B6F0000}"/>
    <cellStyle name="Comma 41 4" xfId="2785" xr:uid="{00000000-0005-0000-0000-00002C6F0000}"/>
    <cellStyle name="Comma 41 4 2" xfId="10292" xr:uid="{00000000-0005-0000-0000-00002D6F0000}"/>
    <cellStyle name="Comma 41 4 2 2" xfId="44452" xr:uid="{00000000-0005-0000-0000-00002E6F0000}"/>
    <cellStyle name="Comma 41 4 2 3" xfId="31132" xr:uid="{00000000-0005-0000-0000-00002F6F0000}"/>
    <cellStyle name="Comma 41 4 3" xfId="23679" xr:uid="{00000000-0005-0000-0000-0000306F0000}"/>
    <cellStyle name="Comma 41 4 4" xfId="37001" xr:uid="{00000000-0005-0000-0000-0000316F0000}"/>
    <cellStyle name="Comma 41 4 5" xfId="17825" xr:uid="{00000000-0005-0000-0000-0000326F0000}"/>
    <cellStyle name="Comma 41 5" xfId="4344" xr:uid="{00000000-0005-0000-0000-0000336F0000}"/>
    <cellStyle name="Comma 41 5 2" xfId="11809" xr:uid="{00000000-0005-0000-0000-0000346F0000}"/>
    <cellStyle name="Comma 41 5 2 2" xfId="45968" xr:uid="{00000000-0005-0000-0000-0000356F0000}"/>
    <cellStyle name="Comma 41 5 2 3" xfId="32648" xr:uid="{00000000-0005-0000-0000-0000366F0000}"/>
    <cellStyle name="Comma 41 5 3" xfId="25195" xr:uid="{00000000-0005-0000-0000-0000376F0000}"/>
    <cellStyle name="Comma 41 5 4" xfId="38517" xr:uid="{00000000-0005-0000-0000-0000386F0000}"/>
    <cellStyle name="Comma 41 5 5" xfId="19341" xr:uid="{00000000-0005-0000-0000-0000396F0000}"/>
    <cellStyle name="Comma 41 6" xfId="5875" xr:uid="{00000000-0005-0000-0000-00003A6F0000}"/>
    <cellStyle name="Comma 41 6 2" xfId="13340" xr:uid="{00000000-0005-0000-0000-00003B6F0000}"/>
    <cellStyle name="Comma 41 6 2 2" xfId="47499" xr:uid="{00000000-0005-0000-0000-00003C6F0000}"/>
    <cellStyle name="Comma 41 6 2 3" xfId="34179" xr:uid="{00000000-0005-0000-0000-00003D6F0000}"/>
    <cellStyle name="Comma 41 6 3" xfId="26726" xr:uid="{00000000-0005-0000-0000-00003E6F0000}"/>
    <cellStyle name="Comma 41 6 4" xfId="40048" xr:uid="{00000000-0005-0000-0000-00003F6F0000}"/>
    <cellStyle name="Comma 41 6 5" xfId="20872" xr:uid="{00000000-0005-0000-0000-0000406F0000}"/>
    <cellStyle name="Comma 41 7" xfId="9611" xr:uid="{00000000-0005-0000-0000-0000416F0000}"/>
    <cellStyle name="Comma 41 7 2" xfId="30452" xr:uid="{00000000-0005-0000-0000-0000426F0000}"/>
    <cellStyle name="Comma 41 7 3" xfId="43772" xr:uid="{00000000-0005-0000-0000-0000436F0000}"/>
    <cellStyle name="Comma 41 7 4" xfId="17145" xr:uid="{00000000-0005-0000-0000-0000446F0000}"/>
    <cellStyle name="Comma 41 8" xfId="7501" xr:uid="{00000000-0005-0000-0000-0000456F0000}"/>
    <cellStyle name="Comma 41 8 2" xfId="41672" xr:uid="{00000000-0005-0000-0000-0000466F0000}"/>
    <cellStyle name="Comma 41 8 3" xfId="28352" xr:uid="{00000000-0005-0000-0000-0000476F0000}"/>
    <cellStyle name="Comma 41 9" xfId="22999" xr:uid="{00000000-0005-0000-0000-0000486F0000}"/>
    <cellStyle name="Comma 42" xfId="2107" xr:uid="{00000000-0005-0000-0000-0000496F0000}"/>
    <cellStyle name="Comma 42 10" xfId="36325" xr:uid="{00000000-0005-0000-0000-00004A6F0000}"/>
    <cellStyle name="Comma 42 11" xfId="15052" xr:uid="{00000000-0005-0000-0000-00004B6F0000}"/>
    <cellStyle name="Comma 42 2" xfId="2436" xr:uid="{00000000-0005-0000-0000-00004C6F0000}"/>
    <cellStyle name="Comma 42 2 2" xfId="3974" xr:uid="{00000000-0005-0000-0000-00004D6F0000}"/>
    <cellStyle name="Comma 42 2 2 2" xfId="11439" xr:uid="{00000000-0005-0000-0000-00004E6F0000}"/>
    <cellStyle name="Comma 42 2 2 2 2" xfId="45599" xr:uid="{00000000-0005-0000-0000-00004F6F0000}"/>
    <cellStyle name="Comma 42 2 2 2 3" xfId="32279" xr:uid="{00000000-0005-0000-0000-0000506F0000}"/>
    <cellStyle name="Comma 42 2 2 3" xfId="24826" xr:uid="{00000000-0005-0000-0000-0000516F0000}"/>
    <cellStyle name="Comma 42 2 2 4" xfId="38148" xr:uid="{00000000-0005-0000-0000-0000526F0000}"/>
    <cellStyle name="Comma 42 2 2 5" xfId="18972" xr:uid="{00000000-0005-0000-0000-0000536F0000}"/>
    <cellStyle name="Comma 42 2 3" xfId="5498" xr:uid="{00000000-0005-0000-0000-0000546F0000}"/>
    <cellStyle name="Comma 42 2 3 2" xfId="12963" xr:uid="{00000000-0005-0000-0000-0000556F0000}"/>
    <cellStyle name="Comma 42 2 3 2 2" xfId="47122" xr:uid="{00000000-0005-0000-0000-0000566F0000}"/>
    <cellStyle name="Comma 42 2 3 2 3" xfId="33802" xr:uid="{00000000-0005-0000-0000-0000576F0000}"/>
    <cellStyle name="Comma 42 2 3 3" xfId="26349" xr:uid="{00000000-0005-0000-0000-0000586F0000}"/>
    <cellStyle name="Comma 42 2 3 4" xfId="39671" xr:uid="{00000000-0005-0000-0000-0000596F0000}"/>
    <cellStyle name="Comma 42 2 3 5" xfId="20495" xr:uid="{00000000-0005-0000-0000-00005A6F0000}"/>
    <cellStyle name="Comma 42 2 4" xfId="7041" xr:uid="{00000000-0005-0000-0000-00005B6F0000}"/>
    <cellStyle name="Comma 42 2 4 2" xfId="14506" xr:uid="{00000000-0005-0000-0000-00005C6F0000}"/>
    <cellStyle name="Comma 42 2 4 2 2" xfId="48665" xr:uid="{00000000-0005-0000-0000-00005D6F0000}"/>
    <cellStyle name="Comma 42 2 4 2 3" xfId="35345" xr:uid="{00000000-0005-0000-0000-00005E6F0000}"/>
    <cellStyle name="Comma 42 2 4 3" xfId="27892" xr:uid="{00000000-0005-0000-0000-00005F6F0000}"/>
    <cellStyle name="Comma 42 2 4 4" xfId="41214" xr:uid="{00000000-0005-0000-0000-0000606F0000}"/>
    <cellStyle name="Comma 42 2 4 5" xfId="22038" xr:uid="{00000000-0005-0000-0000-0000616F0000}"/>
    <cellStyle name="Comma 42 2 5" xfId="9943" xr:uid="{00000000-0005-0000-0000-0000626F0000}"/>
    <cellStyle name="Comma 42 2 5 2" xfId="30784" xr:uid="{00000000-0005-0000-0000-0000636F0000}"/>
    <cellStyle name="Comma 42 2 5 3" xfId="44104" xr:uid="{00000000-0005-0000-0000-0000646F0000}"/>
    <cellStyle name="Comma 42 2 5 4" xfId="17477" xr:uid="{00000000-0005-0000-0000-0000656F0000}"/>
    <cellStyle name="Comma 42 2 6" xfId="8655" xr:uid="{00000000-0005-0000-0000-0000666F0000}"/>
    <cellStyle name="Comma 42 2 6 2" xfId="42826" xr:uid="{00000000-0005-0000-0000-0000676F0000}"/>
    <cellStyle name="Comma 42 2 6 3" xfId="29506" xr:uid="{00000000-0005-0000-0000-0000686F0000}"/>
    <cellStyle name="Comma 42 2 7" xfId="23331" xr:uid="{00000000-0005-0000-0000-0000696F0000}"/>
    <cellStyle name="Comma 42 2 8" xfId="36653" xr:uid="{00000000-0005-0000-0000-00006A6F0000}"/>
    <cellStyle name="Comma 42 2 9" xfId="16199" xr:uid="{00000000-0005-0000-0000-00006B6F0000}"/>
    <cellStyle name="Comma 42 3" xfId="3660" xr:uid="{00000000-0005-0000-0000-00006C6F0000}"/>
    <cellStyle name="Comma 42 3 2" xfId="5184" xr:uid="{00000000-0005-0000-0000-00006D6F0000}"/>
    <cellStyle name="Comma 42 3 2 2" xfId="12649" xr:uid="{00000000-0005-0000-0000-00006E6F0000}"/>
    <cellStyle name="Comma 42 3 2 2 2" xfId="46808" xr:uid="{00000000-0005-0000-0000-00006F6F0000}"/>
    <cellStyle name="Comma 42 3 2 2 3" xfId="33488" xr:uid="{00000000-0005-0000-0000-0000706F0000}"/>
    <cellStyle name="Comma 42 3 2 3" xfId="26035" xr:uid="{00000000-0005-0000-0000-0000716F0000}"/>
    <cellStyle name="Comma 42 3 2 4" xfId="39357" xr:uid="{00000000-0005-0000-0000-0000726F0000}"/>
    <cellStyle name="Comma 42 3 2 5" xfId="20181" xr:uid="{00000000-0005-0000-0000-0000736F0000}"/>
    <cellStyle name="Comma 42 3 3" xfId="6727" xr:uid="{00000000-0005-0000-0000-0000746F0000}"/>
    <cellStyle name="Comma 42 3 3 2" xfId="14192" xr:uid="{00000000-0005-0000-0000-0000756F0000}"/>
    <cellStyle name="Comma 42 3 3 2 2" xfId="48351" xr:uid="{00000000-0005-0000-0000-0000766F0000}"/>
    <cellStyle name="Comma 42 3 3 2 3" xfId="35031" xr:uid="{00000000-0005-0000-0000-0000776F0000}"/>
    <cellStyle name="Comma 42 3 3 3" xfId="27578" xr:uid="{00000000-0005-0000-0000-0000786F0000}"/>
    <cellStyle name="Comma 42 3 3 4" xfId="40900" xr:uid="{00000000-0005-0000-0000-0000796F0000}"/>
    <cellStyle name="Comma 42 3 3 5" xfId="21724" xr:uid="{00000000-0005-0000-0000-00007A6F0000}"/>
    <cellStyle name="Comma 42 3 4" xfId="11125" xr:uid="{00000000-0005-0000-0000-00007B6F0000}"/>
    <cellStyle name="Comma 42 3 4 2" xfId="31965" xr:uid="{00000000-0005-0000-0000-00007C6F0000}"/>
    <cellStyle name="Comma 42 3 4 3" xfId="45285" xr:uid="{00000000-0005-0000-0000-00007D6F0000}"/>
    <cellStyle name="Comma 42 3 4 4" xfId="18658" xr:uid="{00000000-0005-0000-0000-00007E6F0000}"/>
    <cellStyle name="Comma 42 3 5" xfId="8341" xr:uid="{00000000-0005-0000-0000-00007F6F0000}"/>
    <cellStyle name="Comma 42 3 5 2" xfId="42512" xr:uid="{00000000-0005-0000-0000-0000806F0000}"/>
    <cellStyle name="Comma 42 3 5 3" xfId="29192" xr:uid="{00000000-0005-0000-0000-0000816F0000}"/>
    <cellStyle name="Comma 42 3 6" xfId="24512" xr:uid="{00000000-0005-0000-0000-0000826F0000}"/>
    <cellStyle name="Comma 42 3 7" xfId="37834" xr:uid="{00000000-0005-0000-0000-0000836F0000}"/>
    <cellStyle name="Comma 42 3 8" xfId="15885" xr:uid="{00000000-0005-0000-0000-0000846F0000}"/>
    <cellStyle name="Comma 42 4" xfId="2792" xr:uid="{00000000-0005-0000-0000-0000856F0000}"/>
    <cellStyle name="Comma 42 4 2" xfId="10299" xr:uid="{00000000-0005-0000-0000-0000866F0000}"/>
    <cellStyle name="Comma 42 4 2 2" xfId="44459" xr:uid="{00000000-0005-0000-0000-0000876F0000}"/>
    <cellStyle name="Comma 42 4 2 3" xfId="31139" xr:uid="{00000000-0005-0000-0000-0000886F0000}"/>
    <cellStyle name="Comma 42 4 3" xfId="23686" xr:uid="{00000000-0005-0000-0000-0000896F0000}"/>
    <cellStyle name="Comma 42 4 4" xfId="37008" xr:uid="{00000000-0005-0000-0000-00008A6F0000}"/>
    <cellStyle name="Comma 42 4 5" xfId="17832" xr:uid="{00000000-0005-0000-0000-00008B6F0000}"/>
    <cellStyle name="Comma 42 5" xfId="4351" xr:uid="{00000000-0005-0000-0000-00008C6F0000}"/>
    <cellStyle name="Comma 42 5 2" xfId="11816" xr:uid="{00000000-0005-0000-0000-00008D6F0000}"/>
    <cellStyle name="Comma 42 5 2 2" xfId="45975" xr:uid="{00000000-0005-0000-0000-00008E6F0000}"/>
    <cellStyle name="Comma 42 5 2 3" xfId="32655" xr:uid="{00000000-0005-0000-0000-00008F6F0000}"/>
    <cellStyle name="Comma 42 5 3" xfId="25202" xr:uid="{00000000-0005-0000-0000-0000906F0000}"/>
    <cellStyle name="Comma 42 5 4" xfId="38524" xr:uid="{00000000-0005-0000-0000-0000916F0000}"/>
    <cellStyle name="Comma 42 5 5" xfId="19348" xr:uid="{00000000-0005-0000-0000-0000926F0000}"/>
    <cellStyle name="Comma 42 6" xfId="5882" xr:uid="{00000000-0005-0000-0000-0000936F0000}"/>
    <cellStyle name="Comma 42 6 2" xfId="13347" xr:uid="{00000000-0005-0000-0000-0000946F0000}"/>
    <cellStyle name="Comma 42 6 2 2" xfId="47506" xr:uid="{00000000-0005-0000-0000-0000956F0000}"/>
    <cellStyle name="Comma 42 6 2 3" xfId="34186" xr:uid="{00000000-0005-0000-0000-0000966F0000}"/>
    <cellStyle name="Comma 42 6 3" xfId="26733" xr:uid="{00000000-0005-0000-0000-0000976F0000}"/>
    <cellStyle name="Comma 42 6 4" xfId="40055" xr:uid="{00000000-0005-0000-0000-0000986F0000}"/>
    <cellStyle name="Comma 42 6 5" xfId="20879" xr:uid="{00000000-0005-0000-0000-0000996F0000}"/>
    <cellStyle name="Comma 42 7" xfId="9615" xr:uid="{00000000-0005-0000-0000-00009A6F0000}"/>
    <cellStyle name="Comma 42 7 2" xfId="30456" xr:uid="{00000000-0005-0000-0000-00009B6F0000}"/>
    <cellStyle name="Comma 42 7 3" xfId="43776" xr:uid="{00000000-0005-0000-0000-00009C6F0000}"/>
    <cellStyle name="Comma 42 7 4" xfId="17149" xr:uid="{00000000-0005-0000-0000-00009D6F0000}"/>
    <cellStyle name="Comma 42 8" xfId="7508" xr:uid="{00000000-0005-0000-0000-00009E6F0000}"/>
    <cellStyle name="Comma 42 8 2" xfId="41679" xr:uid="{00000000-0005-0000-0000-00009F6F0000}"/>
    <cellStyle name="Comma 42 8 3" xfId="28359" xr:uid="{00000000-0005-0000-0000-0000A06F0000}"/>
    <cellStyle name="Comma 42 9" xfId="23003" xr:uid="{00000000-0005-0000-0000-0000A16F0000}"/>
    <cellStyle name="Comma 43" xfId="2101" xr:uid="{00000000-0005-0000-0000-0000A26F0000}"/>
    <cellStyle name="Comma 43 10" xfId="36319" xr:uid="{00000000-0005-0000-0000-0000A36F0000}"/>
    <cellStyle name="Comma 43 11" xfId="15040" xr:uid="{00000000-0005-0000-0000-0000A46F0000}"/>
    <cellStyle name="Comma 43 2" xfId="2424" xr:uid="{00000000-0005-0000-0000-0000A56F0000}"/>
    <cellStyle name="Comma 43 2 2" xfId="3962" xr:uid="{00000000-0005-0000-0000-0000A66F0000}"/>
    <cellStyle name="Comma 43 2 2 2" xfId="11427" xr:uid="{00000000-0005-0000-0000-0000A76F0000}"/>
    <cellStyle name="Comma 43 2 2 2 2" xfId="45587" xr:uid="{00000000-0005-0000-0000-0000A86F0000}"/>
    <cellStyle name="Comma 43 2 2 2 3" xfId="32267" xr:uid="{00000000-0005-0000-0000-0000A96F0000}"/>
    <cellStyle name="Comma 43 2 2 3" xfId="24814" xr:uid="{00000000-0005-0000-0000-0000AA6F0000}"/>
    <cellStyle name="Comma 43 2 2 4" xfId="38136" xr:uid="{00000000-0005-0000-0000-0000AB6F0000}"/>
    <cellStyle name="Comma 43 2 2 5" xfId="18960" xr:uid="{00000000-0005-0000-0000-0000AC6F0000}"/>
    <cellStyle name="Comma 43 2 3" xfId="5486" xr:uid="{00000000-0005-0000-0000-0000AD6F0000}"/>
    <cellStyle name="Comma 43 2 3 2" xfId="12951" xr:uid="{00000000-0005-0000-0000-0000AE6F0000}"/>
    <cellStyle name="Comma 43 2 3 2 2" xfId="47110" xr:uid="{00000000-0005-0000-0000-0000AF6F0000}"/>
    <cellStyle name="Comma 43 2 3 2 3" xfId="33790" xr:uid="{00000000-0005-0000-0000-0000B06F0000}"/>
    <cellStyle name="Comma 43 2 3 3" xfId="26337" xr:uid="{00000000-0005-0000-0000-0000B16F0000}"/>
    <cellStyle name="Comma 43 2 3 4" xfId="39659" xr:uid="{00000000-0005-0000-0000-0000B26F0000}"/>
    <cellStyle name="Comma 43 2 3 5" xfId="20483" xr:uid="{00000000-0005-0000-0000-0000B36F0000}"/>
    <cellStyle name="Comma 43 2 4" xfId="7029" xr:uid="{00000000-0005-0000-0000-0000B46F0000}"/>
    <cellStyle name="Comma 43 2 4 2" xfId="14494" xr:uid="{00000000-0005-0000-0000-0000B56F0000}"/>
    <cellStyle name="Comma 43 2 4 2 2" xfId="48653" xr:uid="{00000000-0005-0000-0000-0000B66F0000}"/>
    <cellStyle name="Comma 43 2 4 2 3" xfId="35333" xr:uid="{00000000-0005-0000-0000-0000B76F0000}"/>
    <cellStyle name="Comma 43 2 4 3" xfId="27880" xr:uid="{00000000-0005-0000-0000-0000B86F0000}"/>
    <cellStyle name="Comma 43 2 4 4" xfId="41202" xr:uid="{00000000-0005-0000-0000-0000B96F0000}"/>
    <cellStyle name="Comma 43 2 4 5" xfId="22026" xr:uid="{00000000-0005-0000-0000-0000BA6F0000}"/>
    <cellStyle name="Comma 43 2 5" xfId="9931" xr:uid="{00000000-0005-0000-0000-0000BB6F0000}"/>
    <cellStyle name="Comma 43 2 5 2" xfId="30772" xr:uid="{00000000-0005-0000-0000-0000BC6F0000}"/>
    <cellStyle name="Comma 43 2 5 3" xfId="44092" xr:uid="{00000000-0005-0000-0000-0000BD6F0000}"/>
    <cellStyle name="Comma 43 2 5 4" xfId="17465" xr:uid="{00000000-0005-0000-0000-0000BE6F0000}"/>
    <cellStyle name="Comma 43 2 6" xfId="8643" xr:uid="{00000000-0005-0000-0000-0000BF6F0000}"/>
    <cellStyle name="Comma 43 2 6 2" xfId="42814" xr:uid="{00000000-0005-0000-0000-0000C06F0000}"/>
    <cellStyle name="Comma 43 2 6 3" xfId="29494" xr:uid="{00000000-0005-0000-0000-0000C16F0000}"/>
    <cellStyle name="Comma 43 2 7" xfId="23319" xr:uid="{00000000-0005-0000-0000-0000C26F0000}"/>
    <cellStyle name="Comma 43 2 8" xfId="36641" xr:uid="{00000000-0005-0000-0000-0000C36F0000}"/>
    <cellStyle name="Comma 43 2 9" xfId="16187" xr:uid="{00000000-0005-0000-0000-0000C46F0000}"/>
    <cellStyle name="Comma 43 3" xfId="3654" xr:uid="{00000000-0005-0000-0000-0000C56F0000}"/>
    <cellStyle name="Comma 43 3 2" xfId="5178" xr:uid="{00000000-0005-0000-0000-0000C66F0000}"/>
    <cellStyle name="Comma 43 3 2 2" xfId="12643" xr:uid="{00000000-0005-0000-0000-0000C76F0000}"/>
    <cellStyle name="Comma 43 3 2 2 2" xfId="46802" xr:uid="{00000000-0005-0000-0000-0000C86F0000}"/>
    <cellStyle name="Comma 43 3 2 2 3" xfId="33482" xr:uid="{00000000-0005-0000-0000-0000C96F0000}"/>
    <cellStyle name="Comma 43 3 2 3" xfId="26029" xr:uid="{00000000-0005-0000-0000-0000CA6F0000}"/>
    <cellStyle name="Comma 43 3 2 4" xfId="39351" xr:uid="{00000000-0005-0000-0000-0000CB6F0000}"/>
    <cellStyle name="Comma 43 3 2 5" xfId="20175" xr:uid="{00000000-0005-0000-0000-0000CC6F0000}"/>
    <cellStyle name="Comma 43 3 3" xfId="6721" xr:uid="{00000000-0005-0000-0000-0000CD6F0000}"/>
    <cellStyle name="Comma 43 3 3 2" xfId="14186" xr:uid="{00000000-0005-0000-0000-0000CE6F0000}"/>
    <cellStyle name="Comma 43 3 3 2 2" xfId="48345" xr:uid="{00000000-0005-0000-0000-0000CF6F0000}"/>
    <cellStyle name="Comma 43 3 3 2 3" xfId="35025" xr:uid="{00000000-0005-0000-0000-0000D06F0000}"/>
    <cellStyle name="Comma 43 3 3 3" xfId="27572" xr:uid="{00000000-0005-0000-0000-0000D16F0000}"/>
    <cellStyle name="Comma 43 3 3 4" xfId="40894" xr:uid="{00000000-0005-0000-0000-0000D26F0000}"/>
    <cellStyle name="Comma 43 3 3 5" xfId="21718" xr:uid="{00000000-0005-0000-0000-0000D36F0000}"/>
    <cellStyle name="Comma 43 3 4" xfId="11119" xr:uid="{00000000-0005-0000-0000-0000D46F0000}"/>
    <cellStyle name="Comma 43 3 4 2" xfId="31959" xr:uid="{00000000-0005-0000-0000-0000D56F0000}"/>
    <cellStyle name="Comma 43 3 4 3" xfId="45279" xr:uid="{00000000-0005-0000-0000-0000D66F0000}"/>
    <cellStyle name="Comma 43 3 4 4" xfId="18652" xr:uid="{00000000-0005-0000-0000-0000D76F0000}"/>
    <cellStyle name="Comma 43 3 5" xfId="8335" xr:uid="{00000000-0005-0000-0000-0000D86F0000}"/>
    <cellStyle name="Comma 43 3 5 2" xfId="42506" xr:uid="{00000000-0005-0000-0000-0000D96F0000}"/>
    <cellStyle name="Comma 43 3 5 3" xfId="29186" xr:uid="{00000000-0005-0000-0000-0000DA6F0000}"/>
    <cellStyle name="Comma 43 3 6" xfId="24506" xr:uid="{00000000-0005-0000-0000-0000DB6F0000}"/>
    <cellStyle name="Comma 43 3 7" xfId="37828" xr:uid="{00000000-0005-0000-0000-0000DC6F0000}"/>
    <cellStyle name="Comma 43 3 8" xfId="15879" xr:uid="{00000000-0005-0000-0000-0000DD6F0000}"/>
    <cellStyle name="Comma 43 4" xfId="2780" xr:uid="{00000000-0005-0000-0000-0000DE6F0000}"/>
    <cellStyle name="Comma 43 4 2" xfId="10287" xr:uid="{00000000-0005-0000-0000-0000DF6F0000}"/>
    <cellStyle name="Comma 43 4 2 2" xfId="44447" xr:uid="{00000000-0005-0000-0000-0000E06F0000}"/>
    <cellStyle name="Comma 43 4 2 3" xfId="31127" xr:uid="{00000000-0005-0000-0000-0000E16F0000}"/>
    <cellStyle name="Comma 43 4 3" xfId="23674" xr:uid="{00000000-0005-0000-0000-0000E26F0000}"/>
    <cellStyle name="Comma 43 4 4" xfId="36996" xr:uid="{00000000-0005-0000-0000-0000E36F0000}"/>
    <cellStyle name="Comma 43 4 5" xfId="17820" xr:uid="{00000000-0005-0000-0000-0000E46F0000}"/>
    <cellStyle name="Comma 43 5" xfId="4339" xr:uid="{00000000-0005-0000-0000-0000E56F0000}"/>
    <cellStyle name="Comma 43 5 2" xfId="11804" xr:uid="{00000000-0005-0000-0000-0000E66F0000}"/>
    <cellStyle name="Comma 43 5 2 2" xfId="45963" xr:uid="{00000000-0005-0000-0000-0000E76F0000}"/>
    <cellStyle name="Comma 43 5 2 3" xfId="32643" xr:uid="{00000000-0005-0000-0000-0000E86F0000}"/>
    <cellStyle name="Comma 43 5 3" xfId="25190" xr:uid="{00000000-0005-0000-0000-0000E96F0000}"/>
    <cellStyle name="Comma 43 5 4" xfId="38512" xr:uid="{00000000-0005-0000-0000-0000EA6F0000}"/>
    <cellStyle name="Comma 43 5 5" xfId="19336" xr:uid="{00000000-0005-0000-0000-0000EB6F0000}"/>
    <cellStyle name="Comma 43 6" xfId="5870" xr:uid="{00000000-0005-0000-0000-0000EC6F0000}"/>
    <cellStyle name="Comma 43 6 2" xfId="13335" xr:uid="{00000000-0005-0000-0000-0000ED6F0000}"/>
    <cellStyle name="Comma 43 6 2 2" xfId="47494" xr:uid="{00000000-0005-0000-0000-0000EE6F0000}"/>
    <cellStyle name="Comma 43 6 2 3" xfId="34174" xr:uid="{00000000-0005-0000-0000-0000EF6F0000}"/>
    <cellStyle name="Comma 43 6 3" xfId="26721" xr:uid="{00000000-0005-0000-0000-0000F06F0000}"/>
    <cellStyle name="Comma 43 6 4" xfId="40043" xr:uid="{00000000-0005-0000-0000-0000F16F0000}"/>
    <cellStyle name="Comma 43 6 5" xfId="20867" xr:uid="{00000000-0005-0000-0000-0000F26F0000}"/>
    <cellStyle name="Comma 43 7" xfId="9609" xr:uid="{00000000-0005-0000-0000-0000F36F0000}"/>
    <cellStyle name="Comma 43 7 2" xfId="30450" xr:uid="{00000000-0005-0000-0000-0000F46F0000}"/>
    <cellStyle name="Comma 43 7 3" xfId="43770" xr:uid="{00000000-0005-0000-0000-0000F56F0000}"/>
    <cellStyle name="Comma 43 7 4" xfId="17143" xr:uid="{00000000-0005-0000-0000-0000F66F0000}"/>
    <cellStyle name="Comma 43 8" xfId="7496" xr:uid="{00000000-0005-0000-0000-0000F76F0000}"/>
    <cellStyle name="Comma 43 8 2" xfId="41667" xr:uid="{00000000-0005-0000-0000-0000F86F0000}"/>
    <cellStyle name="Comma 43 8 3" xfId="28347" xr:uid="{00000000-0005-0000-0000-0000F96F0000}"/>
    <cellStyle name="Comma 43 9" xfId="22997" xr:uid="{00000000-0005-0000-0000-0000FA6F0000}"/>
    <cellStyle name="Comma 44" xfId="2430" xr:uid="{00000000-0005-0000-0000-0000FB6F0000}"/>
    <cellStyle name="Comma 44 10" xfId="15046" xr:uid="{00000000-0005-0000-0000-0000FC6F0000}"/>
    <cellStyle name="Comma 44 2" xfId="3968" xr:uid="{00000000-0005-0000-0000-0000FD6F0000}"/>
    <cellStyle name="Comma 44 2 2" xfId="5492" xr:uid="{00000000-0005-0000-0000-0000FE6F0000}"/>
    <cellStyle name="Comma 44 2 2 2" xfId="12957" xr:uid="{00000000-0005-0000-0000-0000FF6F0000}"/>
    <cellStyle name="Comma 44 2 2 2 2" xfId="47116" xr:uid="{00000000-0005-0000-0000-000000700000}"/>
    <cellStyle name="Comma 44 2 2 2 3" xfId="33796" xr:uid="{00000000-0005-0000-0000-000001700000}"/>
    <cellStyle name="Comma 44 2 2 3" xfId="26343" xr:uid="{00000000-0005-0000-0000-000002700000}"/>
    <cellStyle name="Comma 44 2 2 4" xfId="39665" xr:uid="{00000000-0005-0000-0000-000003700000}"/>
    <cellStyle name="Comma 44 2 2 5" xfId="20489" xr:uid="{00000000-0005-0000-0000-000004700000}"/>
    <cellStyle name="Comma 44 2 3" xfId="7035" xr:uid="{00000000-0005-0000-0000-000005700000}"/>
    <cellStyle name="Comma 44 2 3 2" xfId="14500" xr:uid="{00000000-0005-0000-0000-000006700000}"/>
    <cellStyle name="Comma 44 2 3 2 2" xfId="48659" xr:uid="{00000000-0005-0000-0000-000007700000}"/>
    <cellStyle name="Comma 44 2 3 2 3" xfId="35339" xr:uid="{00000000-0005-0000-0000-000008700000}"/>
    <cellStyle name="Comma 44 2 3 3" xfId="27886" xr:uid="{00000000-0005-0000-0000-000009700000}"/>
    <cellStyle name="Comma 44 2 3 4" xfId="41208" xr:uid="{00000000-0005-0000-0000-00000A700000}"/>
    <cellStyle name="Comma 44 2 3 5" xfId="22032" xr:uid="{00000000-0005-0000-0000-00000B700000}"/>
    <cellStyle name="Comma 44 2 4" xfId="11433" xr:uid="{00000000-0005-0000-0000-00000C700000}"/>
    <cellStyle name="Comma 44 2 4 2" xfId="32273" xr:uid="{00000000-0005-0000-0000-00000D700000}"/>
    <cellStyle name="Comma 44 2 4 3" xfId="45593" xr:uid="{00000000-0005-0000-0000-00000E700000}"/>
    <cellStyle name="Comma 44 2 4 4" xfId="18966" xr:uid="{00000000-0005-0000-0000-00000F700000}"/>
    <cellStyle name="Comma 44 2 5" xfId="8649" xr:uid="{00000000-0005-0000-0000-000010700000}"/>
    <cellStyle name="Comma 44 2 5 2" xfId="42820" xr:uid="{00000000-0005-0000-0000-000011700000}"/>
    <cellStyle name="Comma 44 2 5 3" xfId="29500" xr:uid="{00000000-0005-0000-0000-000012700000}"/>
    <cellStyle name="Comma 44 2 6" xfId="24820" xr:uid="{00000000-0005-0000-0000-000013700000}"/>
    <cellStyle name="Comma 44 2 7" xfId="38142" xr:uid="{00000000-0005-0000-0000-000014700000}"/>
    <cellStyle name="Comma 44 2 8" xfId="16193" xr:uid="{00000000-0005-0000-0000-000015700000}"/>
    <cellStyle name="Comma 44 3" xfId="2786" xr:uid="{00000000-0005-0000-0000-000016700000}"/>
    <cellStyle name="Comma 44 3 2" xfId="10293" xr:uid="{00000000-0005-0000-0000-000017700000}"/>
    <cellStyle name="Comma 44 3 2 2" xfId="44453" xr:uid="{00000000-0005-0000-0000-000018700000}"/>
    <cellStyle name="Comma 44 3 2 3" xfId="31133" xr:uid="{00000000-0005-0000-0000-000019700000}"/>
    <cellStyle name="Comma 44 3 3" xfId="23680" xr:uid="{00000000-0005-0000-0000-00001A700000}"/>
    <cellStyle name="Comma 44 3 4" xfId="37002" xr:uid="{00000000-0005-0000-0000-00001B700000}"/>
    <cellStyle name="Comma 44 3 5" xfId="17826" xr:uid="{00000000-0005-0000-0000-00001C700000}"/>
    <cellStyle name="Comma 44 4" xfId="4345" xr:uid="{00000000-0005-0000-0000-00001D700000}"/>
    <cellStyle name="Comma 44 4 2" xfId="11810" xr:uid="{00000000-0005-0000-0000-00001E700000}"/>
    <cellStyle name="Comma 44 4 2 2" xfId="45969" xr:uid="{00000000-0005-0000-0000-00001F700000}"/>
    <cellStyle name="Comma 44 4 2 3" xfId="32649" xr:uid="{00000000-0005-0000-0000-000020700000}"/>
    <cellStyle name="Comma 44 4 3" xfId="25196" xr:uid="{00000000-0005-0000-0000-000021700000}"/>
    <cellStyle name="Comma 44 4 4" xfId="38518" xr:uid="{00000000-0005-0000-0000-000022700000}"/>
    <cellStyle name="Comma 44 4 5" xfId="19342" xr:uid="{00000000-0005-0000-0000-000023700000}"/>
    <cellStyle name="Comma 44 5" xfId="5876" xr:uid="{00000000-0005-0000-0000-000024700000}"/>
    <cellStyle name="Comma 44 5 2" xfId="13341" xr:uid="{00000000-0005-0000-0000-000025700000}"/>
    <cellStyle name="Comma 44 5 2 2" xfId="47500" xr:uid="{00000000-0005-0000-0000-000026700000}"/>
    <cellStyle name="Comma 44 5 2 3" xfId="34180" xr:uid="{00000000-0005-0000-0000-000027700000}"/>
    <cellStyle name="Comma 44 5 3" xfId="26727" xr:uid="{00000000-0005-0000-0000-000028700000}"/>
    <cellStyle name="Comma 44 5 4" xfId="40049" xr:uid="{00000000-0005-0000-0000-000029700000}"/>
    <cellStyle name="Comma 44 5 5" xfId="20873" xr:uid="{00000000-0005-0000-0000-00002A700000}"/>
    <cellStyle name="Comma 44 6" xfId="9937" xr:uid="{00000000-0005-0000-0000-00002B700000}"/>
    <cellStyle name="Comma 44 6 2" xfId="30778" xr:uid="{00000000-0005-0000-0000-00002C700000}"/>
    <cellStyle name="Comma 44 6 3" xfId="44098" xr:uid="{00000000-0005-0000-0000-00002D700000}"/>
    <cellStyle name="Comma 44 6 4" xfId="17471" xr:uid="{00000000-0005-0000-0000-00002E700000}"/>
    <cellStyle name="Comma 44 7" xfId="7502" xr:uid="{00000000-0005-0000-0000-00002F700000}"/>
    <cellStyle name="Comma 44 7 2" xfId="41673" xr:uid="{00000000-0005-0000-0000-000030700000}"/>
    <cellStyle name="Comma 44 7 3" xfId="28353" xr:uid="{00000000-0005-0000-0000-000031700000}"/>
    <cellStyle name="Comma 44 8" xfId="23325" xr:uid="{00000000-0005-0000-0000-000032700000}"/>
    <cellStyle name="Comma 44 9" xfId="36647" xr:uid="{00000000-0005-0000-0000-000033700000}"/>
    <cellStyle name="Comma 45" xfId="2440" xr:uid="{00000000-0005-0000-0000-000034700000}"/>
    <cellStyle name="Comma 45 10" xfId="15056" xr:uid="{00000000-0005-0000-0000-000035700000}"/>
    <cellStyle name="Comma 45 2" xfId="3978" xr:uid="{00000000-0005-0000-0000-000036700000}"/>
    <cellStyle name="Comma 45 2 2" xfId="5502" xr:uid="{00000000-0005-0000-0000-000037700000}"/>
    <cellStyle name="Comma 45 2 2 2" xfId="12967" xr:uid="{00000000-0005-0000-0000-000038700000}"/>
    <cellStyle name="Comma 45 2 2 2 2" xfId="47126" xr:uid="{00000000-0005-0000-0000-000039700000}"/>
    <cellStyle name="Comma 45 2 2 2 3" xfId="33806" xr:uid="{00000000-0005-0000-0000-00003A700000}"/>
    <cellStyle name="Comma 45 2 2 3" xfId="26353" xr:uid="{00000000-0005-0000-0000-00003B700000}"/>
    <cellStyle name="Comma 45 2 2 4" xfId="39675" xr:uid="{00000000-0005-0000-0000-00003C700000}"/>
    <cellStyle name="Comma 45 2 2 5" xfId="20499" xr:uid="{00000000-0005-0000-0000-00003D700000}"/>
    <cellStyle name="Comma 45 2 3" xfId="7045" xr:uid="{00000000-0005-0000-0000-00003E700000}"/>
    <cellStyle name="Comma 45 2 3 2" xfId="14510" xr:uid="{00000000-0005-0000-0000-00003F700000}"/>
    <cellStyle name="Comma 45 2 3 2 2" xfId="48669" xr:uid="{00000000-0005-0000-0000-000040700000}"/>
    <cellStyle name="Comma 45 2 3 2 3" xfId="35349" xr:uid="{00000000-0005-0000-0000-000041700000}"/>
    <cellStyle name="Comma 45 2 3 3" xfId="27896" xr:uid="{00000000-0005-0000-0000-000042700000}"/>
    <cellStyle name="Comma 45 2 3 4" xfId="41218" xr:uid="{00000000-0005-0000-0000-000043700000}"/>
    <cellStyle name="Comma 45 2 3 5" xfId="22042" xr:uid="{00000000-0005-0000-0000-000044700000}"/>
    <cellStyle name="Comma 45 2 4" xfId="11443" xr:uid="{00000000-0005-0000-0000-000045700000}"/>
    <cellStyle name="Comma 45 2 4 2" xfId="32283" xr:uid="{00000000-0005-0000-0000-000046700000}"/>
    <cellStyle name="Comma 45 2 4 3" xfId="45603" xr:uid="{00000000-0005-0000-0000-000047700000}"/>
    <cellStyle name="Comma 45 2 4 4" xfId="18976" xr:uid="{00000000-0005-0000-0000-000048700000}"/>
    <cellStyle name="Comma 45 2 5" xfId="8659" xr:uid="{00000000-0005-0000-0000-000049700000}"/>
    <cellStyle name="Comma 45 2 5 2" xfId="42830" xr:uid="{00000000-0005-0000-0000-00004A700000}"/>
    <cellStyle name="Comma 45 2 5 3" xfId="29510" xr:uid="{00000000-0005-0000-0000-00004B700000}"/>
    <cellStyle name="Comma 45 2 6" xfId="24830" xr:uid="{00000000-0005-0000-0000-00004C700000}"/>
    <cellStyle name="Comma 45 2 7" xfId="38152" xr:uid="{00000000-0005-0000-0000-00004D700000}"/>
    <cellStyle name="Comma 45 2 8" xfId="16203" xr:uid="{00000000-0005-0000-0000-00004E700000}"/>
    <cellStyle name="Comma 45 3" xfId="2796" xr:uid="{00000000-0005-0000-0000-00004F700000}"/>
    <cellStyle name="Comma 45 3 2" xfId="10303" xr:uid="{00000000-0005-0000-0000-000050700000}"/>
    <cellStyle name="Comma 45 3 2 2" xfId="44463" xr:uid="{00000000-0005-0000-0000-000051700000}"/>
    <cellStyle name="Comma 45 3 2 3" xfId="31143" xr:uid="{00000000-0005-0000-0000-000052700000}"/>
    <cellStyle name="Comma 45 3 3" xfId="23690" xr:uid="{00000000-0005-0000-0000-000053700000}"/>
    <cellStyle name="Comma 45 3 4" xfId="37012" xr:uid="{00000000-0005-0000-0000-000054700000}"/>
    <cellStyle name="Comma 45 3 5" xfId="17836" xr:uid="{00000000-0005-0000-0000-000055700000}"/>
    <cellStyle name="Comma 45 4" xfId="4355" xr:uid="{00000000-0005-0000-0000-000056700000}"/>
    <cellStyle name="Comma 45 4 2" xfId="11820" xr:uid="{00000000-0005-0000-0000-000057700000}"/>
    <cellStyle name="Comma 45 4 2 2" xfId="45979" xr:uid="{00000000-0005-0000-0000-000058700000}"/>
    <cellStyle name="Comma 45 4 2 3" xfId="32659" xr:uid="{00000000-0005-0000-0000-000059700000}"/>
    <cellStyle name="Comma 45 4 3" xfId="25206" xr:uid="{00000000-0005-0000-0000-00005A700000}"/>
    <cellStyle name="Comma 45 4 4" xfId="38528" xr:uid="{00000000-0005-0000-0000-00005B700000}"/>
    <cellStyle name="Comma 45 4 5" xfId="19352" xr:uid="{00000000-0005-0000-0000-00005C700000}"/>
    <cellStyle name="Comma 45 5" xfId="5886" xr:uid="{00000000-0005-0000-0000-00005D700000}"/>
    <cellStyle name="Comma 45 5 2" xfId="13351" xr:uid="{00000000-0005-0000-0000-00005E700000}"/>
    <cellStyle name="Comma 45 5 2 2" xfId="47510" xr:uid="{00000000-0005-0000-0000-00005F700000}"/>
    <cellStyle name="Comma 45 5 2 3" xfId="34190" xr:uid="{00000000-0005-0000-0000-000060700000}"/>
    <cellStyle name="Comma 45 5 3" xfId="26737" xr:uid="{00000000-0005-0000-0000-000061700000}"/>
    <cellStyle name="Comma 45 5 4" xfId="40059" xr:uid="{00000000-0005-0000-0000-000062700000}"/>
    <cellStyle name="Comma 45 5 5" xfId="20883" xr:uid="{00000000-0005-0000-0000-000063700000}"/>
    <cellStyle name="Comma 45 6" xfId="9947" xr:uid="{00000000-0005-0000-0000-000064700000}"/>
    <cellStyle name="Comma 45 6 2" xfId="30788" xr:uid="{00000000-0005-0000-0000-000065700000}"/>
    <cellStyle name="Comma 45 6 3" xfId="44108" xr:uid="{00000000-0005-0000-0000-000066700000}"/>
    <cellStyle name="Comma 45 6 4" xfId="17481" xr:uid="{00000000-0005-0000-0000-000067700000}"/>
    <cellStyle name="Comma 45 7" xfId="7512" xr:uid="{00000000-0005-0000-0000-000068700000}"/>
    <cellStyle name="Comma 45 7 2" xfId="41683" xr:uid="{00000000-0005-0000-0000-000069700000}"/>
    <cellStyle name="Comma 45 7 3" xfId="28363" xr:uid="{00000000-0005-0000-0000-00006A700000}"/>
    <cellStyle name="Comma 45 8" xfId="23335" xr:uid="{00000000-0005-0000-0000-00006B700000}"/>
    <cellStyle name="Comma 45 9" xfId="36657" xr:uid="{00000000-0005-0000-0000-00006C700000}"/>
    <cellStyle name="Comma 46" xfId="2438" xr:uid="{00000000-0005-0000-0000-00006D700000}"/>
    <cellStyle name="Comma 46 10" xfId="15054" xr:uid="{00000000-0005-0000-0000-00006E700000}"/>
    <cellStyle name="Comma 46 2" xfId="3976" xr:uid="{00000000-0005-0000-0000-00006F700000}"/>
    <cellStyle name="Comma 46 2 2" xfId="5500" xr:uid="{00000000-0005-0000-0000-000070700000}"/>
    <cellStyle name="Comma 46 2 2 2" xfId="12965" xr:uid="{00000000-0005-0000-0000-000071700000}"/>
    <cellStyle name="Comma 46 2 2 2 2" xfId="47124" xr:uid="{00000000-0005-0000-0000-000072700000}"/>
    <cellStyle name="Comma 46 2 2 2 3" xfId="33804" xr:uid="{00000000-0005-0000-0000-000073700000}"/>
    <cellStyle name="Comma 46 2 2 3" xfId="26351" xr:uid="{00000000-0005-0000-0000-000074700000}"/>
    <cellStyle name="Comma 46 2 2 4" xfId="39673" xr:uid="{00000000-0005-0000-0000-000075700000}"/>
    <cellStyle name="Comma 46 2 2 5" xfId="20497" xr:uid="{00000000-0005-0000-0000-000076700000}"/>
    <cellStyle name="Comma 46 2 3" xfId="7043" xr:uid="{00000000-0005-0000-0000-000077700000}"/>
    <cellStyle name="Comma 46 2 3 2" xfId="14508" xr:uid="{00000000-0005-0000-0000-000078700000}"/>
    <cellStyle name="Comma 46 2 3 2 2" xfId="48667" xr:uid="{00000000-0005-0000-0000-000079700000}"/>
    <cellStyle name="Comma 46 2 3 2 3" xfId="35347" xr:uid="{00000000-0005-0000-0000-00007A700000}"/>
    <cellStyle name="Comma 46 2 3 3" xfId="27894" xr:uid="{00000000-0005-0000-0000-00007B700000}"/>
    <cellStyle name="Comma 46 2 3 4" xfId="41216" xr:uid="{00000000-0005-0000-0000-00007C700000}"/>
    <cellStyle name="Comma 46 2 3 5" xfId="22040" xr:uid="{00000000-0005-0000-0000-00007D700000}"/>
    <cellStyle name="Comma 46 2 4" xfId="11441" xr:uid="{00000000-0005-0000-0000-00007E700000}"/>
    <cellStyle name="Comma 46 2 4 2" xfId="32281" xr:uid="{00000000-0005-0000-0000-00007F700000}"/>
    <cellStyle name="Comma 46 2 4 3" xfId="45601" xr:uid="{00000000-0005-0000-0000-000080700000}"/>
    <cellStyle name="Comma 46 2 4 4" xfId="18974" xr:uid="{00000000-0005-0000-0000-000081700000}"/>
    <cellStyle name="Comma 46 2 5" xfId="8657" xr:uid="{00000000-0005-0000-0000-000082700000}"/>
    <cellStyle name="Comma 46 2 5 2" xfId="42828" xr:uid="{00000000-0005-0000-0000-000083700000}"/>
    <cellStyle name="Comma 46 2 5 3" xfId="29508" xr:uid="{00000000-0005-0000-0000-000084700000}"/>
    <cellStyle name="Comma 46 2 6" xfId="24828" xr:uid="{00000000-0005-0000-0000-000085700000}"/>
    <cellStyle name="Comma 46 2 7" xfId="38150" xr:uid="{00000000-0005-0000-0000-000086700000}"/>
    <cellStyle name="Comma 46 2 8" xfId="16201" xr:uid="{00000000-0005-0000-0000-000087700000}"/>
    <cellStyle name="Comma 46 3" xfId="2794" xr:uid="{00000000-0005-0000-0000-000088700000}"/>
    <cellStyle name="Comma 46 3 2" xfId="10301" xr:uid="{00000000-0005-0000-0000-000089700000}"/>
    <cellStyle name="Comma 46 3 2 2" xfId="44461" xr:uid="{00000000-0005-0000-0000-00008A700000}"/>
    <cellStyle name="Comma 46 3 2 3" xfId="31141" xr:uid="{00000000-0005-0000-0000-00008B700000}"/>
    <cellStyle name="Comma 46 3 3" xfId="23688" xr:uid="{00000000-0005-0000-0000-00008C700000}"/>
    <cellStyle name="Comma 46 3 4" xfId="37010" xr:uid="{00000000-0005-0000-0000-00008D700000}"/>
    <cellStyle name="Comma 46 3 5" xfId="17834" xr:uid="{00000000-0005-0000-0000-00008E700000}"/>
    <cellStyle name="Comma 46 4" xfId="4353" xr:uid="{00000000-0005-0000-0000-00008F700000}"/>
    <cellStyle name="Comma 46 4 2" xfId="11818" xr:uid="{00000000-0005-0000-0000-000090700000}"/>
    <cellStyle name="Comma 46 4 2 2" xfId="45977" xr:uid="{00000000-0005-0000-0000-000091700000}"/>
    <cellStyle name="Comma 46 4 2 3" xfId="32657" xr:uid="{00000000-0005-0000-0000-000092700000}"/>
    <cellStyle name="Comma 46 4 3" xfId="25204" xr:uid="{00000000-0005-0000-0000-000093700000}"/>
    <cellStyle name="Comma 46 4 4" xfId="38526" xr:uid="{00000000-0005-0000-0000-000094700000}"/>
    <cellStyle name="Comma 46 4 5" xfId="19350" xr:uid="{00000000-0005-0000-0000-000095700000}"/>
    <cellStyle name="Comma 46 5" xfId="5884" xr:uid="{00000000-0005-0000-0000-000096700000}"/>
    <cellStyle name="Comma 46 5 2" xfId="13349" xr:uid="{00000000-0005-0000-0000-000097700000}"/>
    <cellStyle name="Comma 46 5 2 2" xfId="47508" xr:uid="{00000000-0005-0000-0000-000098700000}"/>
    <cellStyle name="Comma 46 5 2 3" xfId="34188" xr:uid="{00000000-0005-0000-0000-000099700000}"/>
    <cellStyle name="Comma 46 5 3" xfId="26735" xr:uid="{00000000-0005-0000-0000-00009A700000}"/>
    <cellStyle name="Comma 46 5 4" xfId="40057" xr:uid="{00000000-0005-0000-0000-00009B700000}"/>
    <cellStyle name="Comma 46 5 5" xfId="20881" xr:uid="{00000000-0005-0000-0000-00009C700000}"/>
    <cellStyle name="Comma 46 6" xfId="9945" xr:uid="{00000000-0005-0000-0000-00009D700000}"/>
    <cellStyle name="Comma 46 6 2" xfId="30786" xr:uid="{00000000-0005-0000-0000-00009E700000}"/>
    <cellStyle name="Comma 46 6 3" xfId="44106" xr:uid="{00000000-0005-0000-0000-00009F700000}"/>
    <cellStyle name="Comma 46 6 4" xfId="17479" xr:uid="{00000000-0005-0000-0000-0000A0700000}"/>
    <cellStyle name="Comma 46 7" xfId="7510" xr:uid="{00000000-0005-0000-0000-0000A1700000}"/>
    <cellStyle name="Comma 46 7 2" xfId="41681" xr:uid="{00000000-0005-0000-0000-0000A2700000}"/>
    <cellStyle name="Comma 46 7 3" xfId="28361" xr:uid="{00000000-0005-0000-0000-0000A3700000}"/>
    <cellStyle name="Comma 46 8" xfId="23333" xr:uid="{00000000-0005-0000-0000-0000A4700000}"/>
    <cellStyle name="Comma 46 9" xfId="36655" xr:uid="{00000000-0005-0000-0000-0000A5700000}"/>
    <cellStyle name="Comma 47" xfId="2439" xr:uid="{00000000-0005-0000-0000-0000A6700000}"/>
    <cellStyle name="Comma 47 10" xfId="15055" xr:uid="{00000000-0005-0000-0000-0000A7700000}"/>
    <cellStyle name="Comma 47 2" xfId="3977" xr:uid="{00000000-0005-0000-0000-0000A8700000}"/>
    <cellStyle name="Comma 47 2 2" xfId="5501" xr:uid="{00000000-0005-0000-0000-0000A9700000}"/>
    <cellStyle name="Comma 47 2 2 2" xfId="12966" xr:uid="{00000000-0005-0000-0000-0000AA700000}"/>
    <cellStyle name="Comma 47 2 2 2 2" xfId="47125" xr:uid="{00000000-0005-0000-0000-0000AB700000}"/>
    <cellStyle name="Comma 47 2 2 2 3" xfId="33805" xr:uid="{00000000-0005-0000-0000-0000AC700000}"/>
    <cellStyle name="Comma 47 2 2 3" xfId="26352" xr:uid="{00000000-0005-0000-0000-0000AD700000}"/>
    <cellStyle name="Comma 47 2 2 4" xfId="39674" xr:uid="{00000000-0005-0000-0000-0000AE700000}"/>
    <cellStyle name="Comma 47 2 2 5" xfId="20498" xr:uid="{00000000-0005-0000-0000-0000AF700000}"/>
    <cellStyle name="Comma 47 2 3" xfId="7044" xr:uid="{00000000-0005-0000-0000-0000B0700000}"/>
    <cellStyle name="Comma 47 2 3 2" xfId="14509" xr:uid="{00000000-0005-0000-0000-0000B1700000}"/>
    <cellStyle name="Comma 47 2 3 2 2" xfId="48668" xr:uid="{00000000-0005-0000-0000-0000B2700000}"/>
    <cellStyle name="Comma 47 2 3 2 3" xfId="35348" xr:uid="{00000000-0005-0000-0000-0000B3700000}"/>
    <cellStyle name="Comma 47 2 3 3" xfId="27895" xr:uid="{00000000-0005-0000-0000-0000B4700000}"/>
    <cellStyle name="Comma 47 2 3 4" xfId="41217" xr:uid="{00000000-0005-0000-0000-0000B5700000}"/>
    <cellStyle name="Comma 47 2 3 5" xfId="22041" xr:uid="{00000000-0005-0000-0000-0000B6700000}"/>
    <cellStyle name="Comma 47 2 4" xfId="11442" xr:uid="{00000000-0005-0000-0000-0000B7700000}"/>
    <cellStyle name="Comma 47 2 4 2" xfId="32282" xr:uid="{00000000-0005-0000-0000-0000B8700000}"/>
    <cellStyle name="Comma 47 2 4 3" xfId="45602" xr:uid="{00000000-0005-0000-0000-0000B9700000}"/>
    <cellStyle name="Comma 47 2 4 4" xfId="18975" xr:uid="{00000000-0005-0000-0000-0000BA700000}"/>
    <cellStyle name="Comma 47 2 5" xfId="8658" xr:uid="{00000000-0005-0000-0000-0000BB700000}"/>
    <cellStyle name="Comma 47 2 5 2" xfId="42829" xr:uid="{00000000-0005-0000-0000-0000BC700000}"/>
    <cellStyle name="Comma 47 2 5 3" xfId="29509" xr:uid="{00000000-0005-0000-0000-0000BD700000}"/>
    <cellStyle name="Comma 47 2 6" xfId="24829" xr:uid="{00000000-0005-0000-0000-0000BE700000}"/>
    <cellStyle name="Comma 47 2 7" xfId="38151" xr:uid="{00000000-0005-0000-0000-0000BF700000}"/>
    <cellStyle name="Comma 47 2 8" xfId="16202" xr:uid="{00000000-0005-0000-0000-0000C0700000}"/>
    <cellStyle name="Comma 47 3" xfId="2795" xr:uid="{00000000-0005-0000-0000-0000C1700000}"/>
    <cellStyle name="Comma 47 3 2" xfId="10302" xr:uid="{00000000-0005-0000-0000-0000C2700000}"/>
    <cellStyle name="Comma 47 3 2 2" xfId="44462" xr:uid="{00000000-0005-0000-0000-0000C3700000}"/>
    <cellStyle name="Comma 47 3 2 3" xfId="31142" xr:uid="{00000000-0005-0000-0000-0000C4700000}"/>
    <cellStyle name="Comma 47 3 3" xfId="23689" xr:uid="{00000000-0005-0000-0000-0000C5700000}"/>
    <cellStyle name="Comma 47 3 4" xfId="37011" xr:uid="{00000000-0005-0000-0000-0000C6700000}"/>
    <cellStyle name="Comma 47 3 5" xfId="17835" xr:uid="{00000000-0005-0000-0000-0000C7700000}"/>
    <cellStyle name="Comma 47 4" xfId="4354" xr:uid="{00000000-0005-0000-0000-0000C8700000}"/>
    <cellStyle name="Comma 47 4 2" xfId="11819" xr:uid="{00000000-0005-0000-0000-0000C9700000}"/>
    <cellStyle name="Comma 47 4 2 2" xfId="45978" xr:uid="{00000000-0005-0000-0000-0000CA700000}"/>
    <cellStyle name="Comma 47 4 2 3" xfId="32658" xr:uid="{00000000-0005-0000-0000-0000CB700000}"/>
    <cellStyle name="Comma 47 4 3" xfId="25205" xr:uid="{00000000-0005-0000-0000-0000CC700000}"/>
    <cellStyle name="Comma 47 4 4" xfId="38527" xr:uid="{00000000-0005-0000-0000-0000CD700000}"/>
    <cellStyle name="Comma 47 4 5" xfId="19351" xr:uid="{00000000-0005-0000-0000-0000CE700000}"/>
    <cellStyle name="Comma 47 5" xfId="5885" xr:uid="{00000000-0005-0000-0000-0000CF700000}"/>
    <cellStyle name="Comma 47 5 2" xfId="13350" xr:uid="{00000000-0005-0000-0000-0000D0700000}"/>
    <cellStyle name="Comma 47 5 2 2" xfId="47509" xr:uid="{00000000-0005-0000-0000-0000D1700000}"/>
    <cellStyle name="Comma 47 5 2 3" xfId="34189" xr:uid="{00000000-0005-0000-0000-0000D2700000}"/>
    <cellStyle name="Comma 47 5 3" xfId="26736" xr:uid="{00000000-0005-0000-0000-0000D3700000}"/>
    <cellStyle name="Comma 47 5 4" xfId="40058" xr:uid="{00000000-0005-0000-0000-0000D4700000}"/>
    <cellStyle name="Comma 47 5 5" xfId="20882" xr:uid="{00000000-0005-0000-0000-0000D5700000}"/>
    <cellStyle name="Comma 47 6" xfId="9946" xr:uid="{00000000-0005-0000-0000-0000D6700000}"/>
    <cellStyle name="Comma 47 6 2" xfId="30787" xr:uid="{00000000-0005-0000-0000-0000D7700000}"/>
    <cellStyle name="Comma 47 6 3" xfId="44107" xr:uid="{00000000-0005-0000-0000-0000D8700000}"/>
    <cellStyle name="Comma 47 6 4" xfId="17480" xr:uid="{00000000-0005-0000-0000-0000D9700000}"/>
    <cellStyle name="Comma 47 7" xfId="7511" xr:uid="{00000000-0005-0000-0000-0000DA700000}"/>
    <cellStyle name="Comma 47 7 2" xfId="41682" xr:uid="{00000000-0005-0000-0000-0000DB700000}"/>
    <cellStyle name="Comma 47 7 3" xfId="28362" xr:uid="{00000000-0005-0000-0000-0000DC700000}"/>
    <cellStyle name="Comma 47 8" xfId="23334" xr:uid="{00000000-0005-0000-0000-0000DD700000}"/>
    <cellStyle name="Comma 47 9" xfId="36656" xr:uid="{00000000-0005-0000-0000-0000DE700000}"/>
    <cellStyle name="Comma 48" xfId="2431" xr:uid="{00000000-0005-0000-0000-0000DF700000}"/>
    <cellStyle name="Comma 48 10" xfId="15047" xr:uid="{00000000-0005-0000-0000-0000E0700000}"/>
    <cellStyle name="Comma 48 2" xfId="3969" xr:uid="{00000000-0005-0000-0000-0000E1700000}"/>
    <cellStyle name="Comma 48 2 2" xfId="5493" xr:uid="{00000000-0005-0000-0000-0000E2700000}"/>
    <cellStyle name="Comma 48 2 2 2" xfId="12958" xr:uid="{00000000-0005-0000-0000-0000E3700000}"/>
    <cellStyle name="Comma 48 2 2 2 2" xfId="47117" xr:uid="{00000000-0005-0000-0000-0000E4700000}"/>
    <cellStyle name="Comma 48 2 2 2 3" xfId="33797" xr:uid="{00000000-0005-0000-0000-0000E5700000}"/>
    <cellStyle name="Comma 48 2 2 3" xfId="26344" xr:uid="{00000000-0005-0000-0000-0000E6700000}"/>
    <cellStyle name="Comma 48 2 2 4" xfId="39666" xr:uid="{00000000-0005-0000-0000-0000E7700000}"/>
    <cellStyle name="Comma 48 2 2 5" xfId="20490" xr:uid="{00000000-0005-0000-0000-0000E8700000}"/>
    <cellStyle name="Comma 48 2 3" xfId="7036" xr:uid="{00000000-0005-0000-0000-0000E9700000}"/>
    <cellStyle name="Comma 48 2 3 2" xfId="14501" xr:uid="{00000000-0005-0000-0000-0000EA700000}"/>
    <cellStyle name="Comma 48 2 3 2 2" xfId="48660" xr:uid="{00000000-0005-0000-0000-0000EB700000}"/>
    <cellStyle name="Comma 48 2 3 2 3" xfId="35340" xr:uid="{00000000-0005-0000-0000-0000EC700000}"/>
    <cellStyle name="Comma 48 2 3 3" xfId="27887" xr:uid="{00000000-0005-0000-0000-0000ED700000}"/>
    <cellStyle name="Comma 48 2 3 4" xfId="41209" xr:uid="{00000000-0005-0000-0000-0000EE700000}"/>
    <cellStyle name="Comma 48 2 3 5" xfId="22033" xr:uid="{00000000-0005-0000-0000-0000EF700000}"/>
    <cellStyle name="Comma 48 2 4" xfId="11434" xr:uid="{00000000-0005-0000-0000-0000F0700000}"/>
    <cellStyle name="Comma 48 2 4 2" xfId="32274" xr:uid="{00000000-0005-0000-0000-0000F1700000}"/>
    <cellStyle name="Comma 48 2 4 3" xfId="45594" xr:uid="{00000000-0005-0000-0000-0000F2700000}"/>
    <cellStyle name="Comma 48 2 4 4" xfId="18967" xr:uid="{00000000-0005-0000-0000-0000F3700000}"/>
    <cellStyle name="Comma 48 2 5" xfId="8650" xr:uid="{00000000-0005-0000-0000-0000F4700000}"/>
    <cellStyle name="Comma 48 2 5 2" xfId="42821" xr:uid="{00000000-0005-0000-0000-0000F5700000}"/>
    <cellStyle name="Comma 48 2 5 3" xfId="29501" xr:uid="{00000000-0005-0000-0000-0000F6700000}"/>
    <cellStyle name="Comma 48 2 6" xfId="24821" xr:uid="{00000000-0005-0000-0000-0000F7700000}"/>
    <cellStyle name="Comma 48 2 7" xfId="38143" xr:uid="{00000000-0005-0000-0000-0000F8700000}"/>
    <cellStyle name="Comma 48 2 8" xfId="16194" xr:uid="{00000000-0005-0000-0000-0000F9700000}"/>
    <cellStyle name="Comma 48 3" xfId="2787" xr:uid="{00000000-0005-0000-0000-0000FA700000}"/>
    <cellStyle name="Comma 48 3 2" xfId="10294" xr:uid="{00000000-0005-0000-0000-0000FB700000}"/>
    <cellStyle name="Comma 48 3 2 2" xfId="44454" xr:uid="{00000000-0005-0000-0000-0000FC700000}"/>
    <cellStyle name="Comma 48 3 2 3" xfId="31134" xr:uid="{00000000-0005-0000-0000-0000FD700000}"/>
    <cellStyle name="Comma 48 3 3" xfId="23681" xr:uid="{00000000-0005-0000-0000-0000FE700000}"/>
    <cellStyle name="Comma 48 3 4" xfId="37003" xr:uid="{00000000-0005-0000-0000-0000FF700000}"/>
    <cellStyle name="Comma 48 3 5" xfId="17827" xr:uid="{00000000-0005-0000-0000-000000710000}"/>
    <cellStyle name="Comma 48 4" xfId="4346" xr:uid="{00000000-0005-0000-0000-000001710000}"/>
    <cellStyle name="Comma 48 4 2" xfId="11811" xr:uid="{00000000-0005-0000-0000-000002710000}"/>
    <cellStyle name="Comma 48 4 2 2" xfId="45970" xr:uid="{00000000-0005-0000-0000-000003710000}"/>
    <cellStyle name="Comma 48 4 2 3" xfId="32650" xr:uid="{00000000-0005-0000-0000-000004710000}"/>
    <cellStyle name="Comma 48 4 3" xfId="25197" xr:uid="{00000000-0005-0000-0000-000005710000}"/>
    <cellStyle name="Comma 48 4 4" xfId="38519" xr:uid="{00000000-0005-0000-0000-000006710000}"/>
    <cellStyle name="Comma 48 4 5" xfId="19343" xr:uid="{00000000-0005-0000-0000-000007710000}"/>
    <cellStyle name="Comma 48 5" xfId="5877" xr:uid="{00000000-0005-0000-0000-000008710000}"/>
    <cellStyle name="Comma 48 5 2" xfId="13342" xr:uid="{00000000-0005-0000-0000-000009710000}"/>
    <cellStyle name="Comma 48 5 2 2" xfId="47501" xr:uid="{00000000-0005-0000-0000-00000A710000}"/>
    <cellStyle name="Comma 48 5 2 3" xfId="34181" xr:uid="{00000000-0005-0000-0000-00000B710000}"/>
    <cellStyle name="Comma 48 5 3" xfId="26728" xr:uid="{00000000-0005-0000-0000-00000C710000}"/>
    <cellStyle name="Comma 48 5 4" xfId="40050" xr:uid="{00000000-0005-0000-0000-00000D710000}"/>
    <cellStyle name="Comma 48 5 5" xfId="20874" xr:uid="{00000000-0005-0000-0000-00000E710000}"/>
    <cellStyle name="Comma 48 6" xfId="9938" xr:uid="{00000000-0005-0000-0000-00000F710000}"/>
    <cellStyle name="Comma 48 6 2" xfId="30779" xr:uid="{00000000-0005-0000-0000-000010710000}"/>
    <cellStyle name="Comma 48 6 3" xfId="44099" xr:uid="{00000000-0005-0000-0000-000011710000}"/>
    <cellStyle name="Comma 48 6 4" xfId="17472" xr:uid="{00000000-0005-0000-0000-000012710000}"/>
    <cellStyle name="Comma 48 7" xfId="7503" xr:uid="{00000000-0005-0000-0000-000013710000}"/>
    <cellStyle name="Comma 48 7 2" xfId="41674" xr:uid="{00000000-0005-0000-0000-000014710000}"/>
    <cellStyle name="Comma 48 7 3" xfId="28354" xr:uid="{00000000-0005-0000-0000-000015710000}"/>
    <cellStyle name="Comma 48 8" xfId="23326" xr:uid="{00000000-0005-0000-0000-000016710000}"/>
    <cellStyle name="Comma 48 9" xfId="36648" xr:uid="{00000000-0005-0000-0000-000017710000}"/>
    <cellStyle name="Comma 49" xfId="2432" xr:uid="{00000000-0005-0000-0000-000018710000}"/>
    <cellStyle name="Comma 49 10" xfId="15048" xr:uid="{00000000-0005-0000-0000-000019710000}"/>
    <cellStyle name="Comma 49 2" xfId="3970" xr:uid="{00000000-0005-0000-0000-00001A710000}"/>
    <cellStyle name="Comma 49 2 2" xfId="5494" xr:uid="{00000000-0005-0000-0000-00001B710000}"/>
    <cellStyle name="Comma 49 2 2 2" xfId="12959" xr:uid="{00000000-0005-0000-0000-00001C710000}"/>
    <cellStyle name="Comma 49 2 2 2 2" xfId="47118" xr:uid="{00000000-0005-0000-0000-00001D710000}"/>
    <cellStyle name="Comma 49 2 2 2 3" xfId="33798" xr:uid="{00000000-0005-0000-0000-00001E710000}"/>
    <cellStyle name="Comma 49 2 2 3" xfId="26345" xr:uid="{00000000-0005-0000-0000-00001F710000}"/>
    <cellStyle name="Comma 49 2 2 4" xfId="39667" xr:uid="{00000000-0005-0000-0000-000020710000}"/>
    <cellStyle name="Comma 49 2 2 5" xfId="20491" xr:uid="{00000000-0005-0000-0000-000021710000}"/>
    <cellStyle name="Comma 49 2 3" xfId="7037" xr:uid="{00000000-0005-0000-0000-000022710000}"/>
    <cellStyle name="Comma 49 2 3 2" xfId="14502" xr:uid="{00000000-0005-0000-0000-000023710000}"/>
    <cellStyle name="Comma 49 2 3 2 2" xfId="48661" xr:uid="{00000000-0005-0000-0000-000024710000}"/>
    <cellStyle name="Comma 49 2 3 2 3" xfId="35341" xr:uid="{00000000-0005-0000-0000-000025710000}"/>
    <cellStyle name="Comma 49 2 3 3" xfId="27888" xr:uid="{00000000-0005-0000-0000-000026710000}"/>
    <cellStyle name="Comma 49 2 3 4" xfId="41210" xr:uid="{00000000-0005-0000-0000-000027710000}"/>
    <cellStyle name="Comma 49 2 3 5" xfId="22034" xr:uid="{00000000-0005-0000-0000-000028710000}"/>
    <cellStyle name="Comma 49 2 4" xfId="11435" xr:uid="{00000000-0005-0000-0000-000029710000}"/>
    <cellStyle name="Comma 49 2 4 2" xfId="32275" xr:uid="{00000000-0005-0000-0000-00002A710000}"/>
    <cellStyle name="Comma 49 2 4 3" xfId="45595" xr:uid="{00000000-0005-0000-0000-00002B710000}"/>
    <cellStyle name="Comma 49 2 4 4" xfId="18968" xr:uid="{00000000-0005-0000-0000-00002C710000}"/>
    <cellStyle name="Comma 49 2 5" xfId="8651" xr:uid="{00000000-0005-0000-0000-00002D710000}"/>
    <cellStyle name="Comma 49 2 5 2" xfId="42822" xr:uid="{00000000-0005-0000-0000-00002E710000}"/>
    <cellStyle name="Comma 49 2 5 3" xfId="29502" xr:uid="{00000000-0005-0000-0000-00002F710000}"/>
    <cellStyle name="Comma 49 2 6" xfId="24822" xr:uid="{00000000-0005-0000-0000-000030710000}"/>
    <cellStyle name="Comma 49 2 7" xfId="38144" xr:uid="{00000000-0005-0000-0000-000031710000}"/>
    <cellStyle name="Comma 49 2 8" xfId="16195" xr:uid="{00000000-0005-0000-0000-000032710000}"/>
    <cellStyle name="Comma 49 3" xfId="2788" xr:uid="{00000000-0005-0000-0000-000033710000}"/>
    <cellStyle name="Comma 49 3 2" xfId="10295" xr:uid="{00000000-0005-0000-0000-000034710000}"/>
    <cellStyle name="Comma 49 3 2 2" xfId="44455" xr:uid="{00000000-0005-0000-0000-000035710000}"/>
    <cellStyle name="Comma 49 3 2 3" xfId="31135" xr:uid="{00000000-0005-0000-0000-000036710000}"/>
    <cellStyle name="Comma 49 3 3" xfId="23682" xr:uid="{00000000-0005-0000-0000-000037710000}"/>
    <cellStyle name="Comma 49 3 4" xfId="37004" xr:uid="{00000000-0005-0000-0000-000038710000}"/>
    <cellStyle name="Comma 49 3 5" xfId="17828" xr:uid="{00000000-0005-0000-0000-000039710000}"/>
    <cellStyle name="Comma 49 4" xfId="4347" xr:uid="{00000000-0005-0000-0000-00003A710000}"/>
    <cellStyle name="Comma 49 4 2" xfId="11812" xr:uid="{00000000-0005-0000-0000-00003B710000}"/>
    <cellStyle name="Comma 49 4 2 2" xfId="45971" xr:uid="{00000000-0005-0000-0000-00003C710000}"/>
    <cellStyle name="Comma 49 4 2 3" xfId="32651" xr:uid="{00000000-0005-0000-0000-00003D710000}"/>
    <cellStyle name="Comma 49 4 3" xfId="25198" xr:uid="{00000000-0005-0000-0000-00003E710000}"/>
    <cellStyle name="Comma 49 4 4" xfId="38520" xr:uid="{00000000-0005-0000-0000-00003F710000}"/>
    <cellStyle name="Comma 49 4 5" xfId="19344" xr:uid="{00000000-0005-0000-0000-000040710000}"/>
    <cellStyle name="Comma 49 5" xfId="5878" xr:uid="{00000000-0005-0000-0000-000041710000}"/>
    <cellStyle name="Comma 49 5 2" xfId="13343" xr:uid="{00000000-0005-0000-0000-000042710000}"/>
    <cellStyle name="Comma 49 5 2 2" xfId="47502" xr:uid="{00000000-0005-0000-0000-000043710000}"/>
    <cellStyle name="Comma 49 5 2 3" xfId="34182" xr:uid="{00000000-0005-0000-0000-000044710000}"/>
    <cellStyle name="Comma 49 5 3" xfId="26729" xr:uid="{00000000-0005-0000-0000-000045710000}"/>
    <cellStyle name="Comma 49 5 4" xfId="40051" xr:uid="{00000000-0005-0000-0000-000046710000}"/>
    <cellStyle name="Comma 49 5 5" xfId="20875" xr:uid="{00000000-0005-0000-0000-000047710000}"/>
    <cellStyle name="Comma 49 6" xfId="9939" xr:uid="{00000000-0005-0000-0000-000048710000}"/>
    <cellStyle name="Comma 49 6 2" xfId="30780" xr:uid="{00000000-0005-0000-0000-000049710000}"/>
    <cellStyle name="Comma 49 6 3" xfId="44100" xr:uid="{00000000-0005-0000-0000-00004A710000}"/>
    <cellStyle name="Comma 49 6 4" xfId="17473" xr:uid="{00000000-0005-0000-0000-00004B710000}"/>
    <cellStyle name="Comma 49 7" xfId="7504" xr:uid="{00000000-0005-0000-0000-00004C710000}"/>
    <cellStyle name="Comma 49 7 2" xfId="41675" xr:uid="{00000000-0005-0000-0000-00004D710000}"/>
    <cellStyle name="Comma 49 7 3" xfId="28355" xr:uid="{00000000-0005-0000-0000-00004E710000}"/>
    <cellStyle name="Comma 49 8" xfId="23327" xr:uid="{00000000-0005-0000-0000-00004F710000}"/>
    <cellStyle name="Comma 49 9" xfId="36649" xr:uid="{00000000-0005-0000-0000-000050710000}"/>
    <cellStyle name="Comma 5" xfId="135" xr:uid="{00000000-0005-0000-0000-000051710000}"/>
    <cellStyle name="Comma 50" xfId="2444" xr:uid="{00000000-0005-0000-0000-000052710000}"/>
    <cellStyle name="Comma 50 10" xfId="15060" xr:uid="{00000000-0005-0000-0000-000053710000}"/>
    <cellStyle name="Comma 50 2" xfId="3982" xr:uid="{00000000-0005-0000-0000-000054710000}"/>
    <cellStyle name="Comma 50 2 2" xfId="5506" xr:uid="{00000000-0005-0000-0000-000055710000}"/>
    <cellStyle name="Comma 50 2 2 2" xfId="12971" xr:uid="{00000000-0005-0000-0000-000056710000}"/>
    <cellStyle name="Comma 50 2 2 2 2" xfId="47130" xr:uid="{00000000-0005-0000-0000-000057710000}"/>
    <cellStyle name="Comma 50 2 2 2 3" xfId="33810" xr:uid="{00000000-0005-0000-0000-000058710000}"/>
    <cellStyle name="Comma 50 2 2 3" xfId="26357" xr:uid="{00000000-0005-0000-0000-000059710000}"/>
    <cellStyle name="Comma 50 2 2 4" xfId="39679" xr:uid="{00000000-0005-0000-0000-00005A710000}"/>
    <cellStyle name="Comma 50 2 2 5" xfId="20503" xr:uid="{00000000-0005-0000-0000-00005B710000}"/>
    <cellStyle name="Comma 50 2 3" xfId="7049" xr:uid="{00000000-0005-0000-0000-00005C710000}"/>
    <cellStyle name="Comma 50 2 3 2" xfId="14514" xr:uid="{00000000-0005-0000-0000-00005D710000}"/>
    <cellStyle name="Comma 50 2 3 2 2" xfId="48673" xr:uid="{00000000-0005-0000-0000-00005E710000}"/>
    <cellStyle name="Comma 50 2 3 2 3" xfId="35353" xr:uid="{00000000-0005-0000-0000-00005F710000}"/>
    <cellStyle name="Comma 50 2 3 3" xfId="27900" xr:uid="{00000000-0005-0000-0000-000060710000}"/>
    <cellStyle name="Comma 50 2 3 4" xfId="41222" xr:uid="{00000000-0005-0000-0000-000061710000}"/>
    <cellStyle name="Comma 50 2 3 5" xfId="22046" xr:uid="{00000000-0005-0000-0000-000062710000}"/>
    <cellStyle name="Comma 50 2 4" xfId="11447" xr:uid="{00000000-0005-0000-0000-000063710000}"/>
    <cellStyle name="Comma 50 2 4 2" xfId="32287" xr:uid="{00000000-0005-0000-0000-000064710000}"/>
    <cellStyle name="Comma 50 2 4 3" xfId="45607" xr:uid="{00000000-0005-0000-0000-000065710000}"/>
    <cellStyle name="Comma 50 2 4 4" xfId="18980" xr:uid="{00000000-0005-0000-0000-000066710000}"/>
    <cellStyle name="Comma 50 2 5" xfId="8663" xr:uid="{00000000-0005-0000-0000-000067710000}"/>
    <cellStyle name="Comma 50 2 5 2" xfId="42834" xr:uid="{00000000-0005-0000-0000-000068710000}"/>
    <cellStyle name="Comma 50 2 5 3" xfId="29514" xr:uid="{00000000-0005-0000-0000-000069710000}"/>
    <cellStyle name="Comma 50 2 6" xfId="24834" xr:uid="{00000000-0005-0000-0000-00006A710000}"/>
    <cellStyle name="Comma 50 2 7" xfId="38156" xr:uid="{00000000-0005-0000-0000-00006B710000}"/>
    <cellStyle name="Comma 50 2 8" xfId="16207" xr:uid="{00000000-0005-0000-0000-00006C710000}"/>
    <cellStyle name="Comma 50 3" xfId="2800" xr:uid="{00000000-0005-0000-0000-00006D710000}"/>
    <cellStyle name="Comma 50 3 2" xfId="10307" xr:uid="{00000000-0005-0000-0000-00006E710000}"/>
    <cellStyle name="Comma 50 3 2 2" xfId="44467" xr:uid="{00000000-0005-0000-0000-00006F710000}"/>
    <cellStyle name="Comma 50 3 2 3" xfId="31147" xr:uid="{00000000-0005-0000-0000-000070710000}"/>
    <cellStyle name="Comma 50 3 3" xfId="23694" xr:uid="{00000000-0005-0000-0000-000071710000}"/>
    <cellStyle name="Comma 50 3 4" xfId="37016" xr:uid="{00000000-0005-0000-0000-000072710000}"/>
    <cellStyle name="Comma 50 3 5" xfId="17840" xr:uid="{00000000-0005-0000-0000-000073710000}"/>
    <cellStyle name="Comma 50 4" xfId="4359" xr:uid="{00000000-0005-0000-0000-000074710000}"/>
    <cellStyle name="Comma 50 4 2" xfId="11824" xr:uid="{00000000-0005-0000-0000-000075710000}"/>
    <cellStyle name="Comma 50 4 2 2" xfId="45983" xr:uid="{00000000-0005-0000-0000-000076710000}"/>
    <cellStyle name="Comma 50 4 2 3" xfId="32663" xr:uid="{00000000-0005-0000-0000-000077710000}"/>
    <cellStyle name="Comma 50 4 3" xfId="25210" xr:uid="{00000000-0005-0000-0000-000078710000}"/>
    <cellStyle name="Comma 50 4 4" xfId="38532" xr:uid="{00000000-0005-0000-0000-000079710000}"/>
    <cellStyle name="Comma 50 4 5" xfId="19356" xr:uid="{00000000-0005-0000-0000-00007A710000}"/>
    <cellStyle name="Comma 50 5" xfId="5890" xr:uid="{00000000-0005-0000-0000-00007B710000}"/>
    <cellStyle name="Comma 50 5 2" xfId="13355" xr:uid="{00000000-0005-0000-0000-00007C710000}"/>
    <cellStyle name="Comma 50 5 2 2" xfId="47514" xr:uid="{00000000-0005-0000-0000-00007D710000}"/>
    <cellStyle name="Comma 50 5 2 3" xfId="34194" xr:uid="{00000000-0005-0000-0000-00007E710000}"/>
    <cellStyle name="Comma 50 5 3" xfId="26741" xr:uid="{00000000-0005-0000-0000-00007F710000}"/>
    <cellStyle name="Comma 50 5 4" xfId="40063" xr:uid="{00000000-0005-0000-0000-000080710000}"/>
    <cellStyle name="Comma 50 5 5" xfId="20887" xr:uid="{00000000-0005-0000-0000-000081710000}"/>
    <cellStyle name="Comma 50 6" xfId="9951" xr:uid="{00000000-0005-0000-0000-000082710000}"/>
    <cellStyle name="Comma 50 6 2" xfId="30792" xr:uid="{00000000-0005-0000-0000-000083710000}"/>
    <cellStyle name="Comma 50 6 3" xfId="44112" xr:uid="{00000000-0005-0000-0000-000084710000}"/>
    <cellStyle name="Comma 50 6 4" xfId="17485" xr:uid="{00000000-0005-0000-0000-000085710000}"/>
    <cellStyle name="Comma 50 7" xfId="7516" xr:uid="{00000000-0005-0000-0000-000086710000}"/>
    <cellStyle name="Comma 50 7 2" xfId="41687" xr:uid="{00000000-0005-0000-0000-000087710000}"/>
    <cellStyle name="Comma 50 7 3" xfId="28367" xr:uid="{00000000-0005-0000-0000-000088710000}"/>
    <cellStyle name="Comma 50 8" xfId="23339" xr:uid="{00000000-0005-0000-0000-000089710000}"/>
    <cellStyle name="Comma 50 9" xfId="36661" xr:uid="{00000000-0005-0000-0000-00008A710000}"/>
    <cellStyle name="Comma 51" xfId="2425" xr:uid="{00000000-0005-0000-0000-00008B710000}"/>
    <cellStyle name="Comma 51 10" xfId="15041" xr:uid="{00000000-0005-0000-0000-00008C710000}"/>
    <cellStyle name="Comma 51 2" xfId="3963" xr:uid="{00000000-0005-0000-0000-00008D710000}"/>
    <cellStyle name="Comma 51 2 2" xfId="5487" xr:uid="{00000000-0005-0000-0000-00008E710000}"/>
    <cellStyle name="Comma 51 2 2 2" xfId="12952" xr:uid="{00000000-0005-0000-0000-00008F710000}"/>
    <cellStyle name="Comma 51 2 2 2 2" xfId="47111" xr:uid="{00000000-0005-0000-0000-000090710000}"/>
    <cellStyle name="Comma 51 2 2 2 3" xfId="33791" xr:uid="{00000000-0005-0000-0000-000091710000}"/>
    <cellStyle name="Comma 51 2 2 3" xfId="26338" xr:uid="{00000000-0005-0000-0000-000092710000}"/>
    <cellStyle name="Comma 51 2 2 4" xfId="39660" xr:uid="{00000000-0005-0000-0000-000093710000}"/>
    <cellStyle name="Comma 51 2 2 5" xfId="20484" xr:uid="{00000000-0005-0000-0000-000094710000}"/>
    <cellStyle name="Comma 51 2 3" xfId="7030" xr:uid="{00000000-0005-0000-0000-000095710000}"/>
    <cellStyle name="Comma 51 2 3 2" xfId="14495" xr:uid="{00000000-0005-0000-0000-000096710000}"/>
    <cellStyle name="Comma 51 2 3 2 2" xfId="48654" xr:uid="{00000000-0005-0000-0000-000097710000}"/>
    <cellStyle name="Comma 51 2 3 2 3" xfId="35334" xr:uid="{00000000-0005-0000-0000-000098710000}"/>
    <cellStyle name="Comma 51 2 3 3" xfId="27881" xr:uid="{00000000-0005-0000-0000-000099710000}"/>
    <cellStyle name="Comma 51 2 3 4" xfId="41203" xr:uid="{00000000-0005-0000-0000-00009A710000}"/>
    <cellStyle name="Comma 51 2 3 5" xfId="22027" xr:uid="{00000000-0005-0000-0000-00009B710000}"/>
    <cellStyle name="Comma 51 2 4" xfId="11428" xr:uid="{00000000-0005-0000-0000-00009C710000}"/>
    <cellStyle name="Comma 51 2 4 2" xfId="32268" xr:uid="{00000000-0005-0000-0000-00009D710000}"/>
    <cellStyle name="Comma 51 2 4 3" xfId="45588" xr:uid="{00000000-0005-0000-0000-00009E710000}"/>
    <cellStyle name="Comma 51 2 4 4" xfId="18961" xr:uid="{00000000-0005-0000-0000-00009F710000}"/>
    <cellStyle name="Comma 51 2 5" xfId="8644" xr:uid="{00000000-0005-0000-0000-0000A0710000}"/>
    <cellStyle name="Comma 51 2 5 2" xfId="42815" xr:uid="{00000000-0005-0000-0000-0000A1710000}"/>
    <cellStyle name="Comma 51 2 5 3" xfId="29495" xr:uid="{00000000-0005-0000-0000-0000A2710000}"/>
    <cellStyle name="Comma 51 2 6" xfId="24815" xr:uid="{00000000-0005-0000-0000-0000A3710000}"/>
    <cellStyle name="Comma 51 2 7" xfId="38137" xr:uid="{00000000-0005-0000-0000-0000A4710000}"/>
    <cellStyle name="Comma 51 2 8" xfId="16188" xr:uid="{00000000-0005-0000-0000-0000A5710000}"/>
    <cellStyle name="Comma 51 3" xfId="2781" xr:uid="{00000000-0005-0000-0000-0000A6710000}"/>
    <cellStyle name="Comma 51 3 2" xfId="10288" xr:uid="{00000000-0005-0000-0000-0000A7710000}"/>
    <cellStyle name="Comma 51 3 2 2" xfId="44448" xr:uid="{00000000-0005-0000-0000-0000A8710000}"/>
    <cellStyle name="Comma 51 3 2 3" xfId="31128" xr:uid="{00000000-0005-0000-0000-0000A9710000}"/>
    <cellStyle name="Comma 51 3 3" xfId="23675" xr:uid="{00000000-0005-0000-0000-0000AA710000}"/>
    <cellStyle name="Comma 51 3 4" xfId="36997" xr:uid="{00000000-0005-0000-0000-0000AB710000}"/>
    <cellStyle name="Comma 51 3 5" xfId="17821" xr:uid="{00000000-0005-0000-0000-0000AC710000}"/>
    <cellStyle name="Comma 51 4" xfId="4340" xr:uid="{00000000-0005-0000-0000-0000AD710000}"/>
    <cellStyle name="Comma 51 4 2" xfId="11805" xr:uid="{00000000-0005-0000-0000-0000AE710000}"/>
    <cellStyle name="Comma 51 4 2 2" xfId="45964" xr:uid="{00000000-0005-0000-0000-0000AF710000}"/>
    <cellStyle name="Comma 51 4 2 3" xfId="32644" xr:uid="{00000000-0005-0000-0000-0000B0710000}"/>
    <cellStyle name="Comma 51 4 3" xfId="25191" xr:uid="{00000000-0005-0000-0000-0000B1710000}"/>
    <cellStyle name="Comma 51 4 4" xfId="38513" xr:uid="{00000000-0005-0000-0000-0000B2710000}"/>
    <cellStyle name="Comma 51 4 5" xfId="19337" xr:uid="{00000000-0005-0000-0000-0000B3710000}"/>
    <cellStyle name="Comma 51 5" xfId="5871" xr:uid="{00000000-0005-0000-0000-0000B4710000}"/>
    <cellStyle name="Comma 51 5 2" xfId="13336" xr:uid="{00000000-0005-0000-0000-0000B5710000}"/>
    <cellStyle name="Comma 51 5 2 2" xfId="47495" xr:uid="{00000000-0005-0000-0000-0000B6710000}"/>
    <cellStyle name="Comma 51 5 2 3" xfId="34175" xr:uid="{00000000-0005-0000-0000-0000B7710000}"/>
    <cellStyle name="Comma 51 5 3" xfId="26722" xr:uid="{00000000-0005-0000-0000-0000B8710000}"/>
    <cellStyle name="Comma 51 5 4" xfId="40044" xr:uid="{00000000-0005-0000-0000-0000B9710000}"/>
    <cellStyle name="Comma 51 5 5" xfId="20868" xr:uid="{00000000-0005-0000-0000-0000BA710000}"/>
    <cellStyle name="Comma 51 6" xfId="9932" xr:uid="{00000000-0005-0000-0000-0000BB710000}"/>
    <cellStyle name="Comma 51 6 2" xfId="30773" xr:uid="{00000000-0005-0000-0000-0000BC710000}"/>
    <cellStyle name="Comma 51 6 3" xfId="44093" xr:uid="{00000000-0005-0000-0000-0000BD710000}"/>
    <cellStyle name="Comma 51 6 4" xfId="17466" xr:uid="{00000000-0005-0000-0000-0000BE710000}"/>
    <cellStyle name="Comma 51 7" xfId="7497" xr:uid="{00000000-0005-0000-0000-0000BF710000}"/>
    <cellStyle name="Comma 51 7 2" xfId="41668" xr:uid="{00000000-0005-0000-0000-0000C0710000}"/>
    <cellStyle name="Comma 51 7 3" xfId="28348" xr:uid="{00000000-0005-0000-0000-0000C1710000}"/>
    <cellStyle name="Comma 51 8" xfId="23320" xr:uid="{00000000-0005-0000-0000-0000C2710000}"/>
    <cellStyle name="Comma 51 9" xfId="36642" xr:uid="{00000000-0005-0000-0000-0000C3710000}"/>
    <cellStyle name="Comma 52" xfId="2421" xr:uid="{00000000-0005-0000-0000-0000C4710000}"/>
    <cellStyle name="Comma 52 10" xfId="15037" xr:uid="{00000000-0005-0000-0000-0000C5710000}"/>
    <cellStyle name="Comma 52 2" xfId="3959" xr:uid="{00000000-0005-0000-0000-0000C6710000}"/>
    <cellStyle name="Comma 52 2 2" xfId="5483" xr:uid="{00000000-0005-0000-0000-0000C7710000}"/>
    <cellStyle name="Comma 52 2 2 2" xfId="12948" xr:uid="{00000000-0005-0000-0000-0000C8710000}"/>
    <cellStyle name="Comma 52 2 2 2 2" xfId="47107" xr:uid="{00000000-0005-0000-0000-0000C9710000}"/>
    <cellStyle name="Comma 52 2 2 2 3" xfId="33787" xr:uid="{00000000-0005-0000-0000-0000CA710000}"/>
    <cellStyle name="Comma 52 2 2 3" xfId="26334" xr:uid="{00000000-0005-0000-0000-0000CB710000}"/>
    <cellStyle name="Comma 52 2 2 4" xfId="39656" xr:uid="{00000000-0005-0000-0000-0000CC710000}"/>
    <cellStyle name="Comma 52 2 2 5" xfId="20480" xr:uid="{00000000-0005-0000-0000-0000CD710000}"/>
    <cellStyle name="Comma 52 2 3" xfId="7026" xr:uid="{00000000-0005-0000-0000-0000CE710000}"/>
    <cellStyle name="Comma 52 2 3 2" xfId="14491" xr:uid="{00000000-0005-0000-0000-0000CF710000}"/>
    <cellStyle name="Comma 52 2 3 2 2" xfId="48650" xr:uid="{00000000-0005-0000-0000-0000D0710000}"/>
    <cellStyle name="Comma 52 2 3 2 3" xfId="35330" xr:uid="{00000000-0005-0000-0000-0000D1710000}"/>
    <cellStyle name="Comma 52 2 3 3" xfId="27877" xr:uid="{00000000-0005-0000-0000-0000D2710000}"/>
    <cellStyle name="Comma 52 2 3 4" xfId="41199" xr:uid="{00000000-0005-0000-0000-0000D3710000}"/>
    <cellStyle name="Comma 52 2 3 5" xfId="22023" xr:uid="{00000000-0005-0000-0000-0000D4710000}"/>
    <cellStyle name="Comma 52 2 4" xfId="11424" xr:uid="{00000000-0005-0000-0000-0000D5710000}"/>
    <cellStyle name="Comma 52 2 4 2" xfId="32264" xr:uid="{00000000-0005-0000-0000-0000D6710000}"/>
    <cellStyle name="Comma 52 2 4 3" xfId="45584" xr:uid="{00000000-0005-0000-0000-0000D7710000}"/>
    <cellStyle name="Comma 52 2 4 4" xfId="18957" xr:uid="{00000000-0005-0000-0000-0000D8710000}"/>
    <cellStyle name="Comma 52 2 5" xfId="8640" xr:uid="{00000000-0005-0000-0000-0000D9710000}"/>
    <cellStyle name="Comma 52 2 5 2" xfId="42811" xr:uid="{00000000-0005-0000-0000-0000DA710000}"/>
    <cellStyle name="Comma 52 2 5 3" xfId="29491" xr:uid="{00000000-0005-0000-0000-0000DB710000}"/>
    <cellStyle name="Comma 52 2 6" xfId="24811" xr:uid="{00000000-0005-0000-0000-0000DC710000}"/>
    <cellStyle name="Comma 52 2 7" xfId="38133" xr:uid="{00000000-0005-0000-0000-0000DD710000}"/>
    <cellStyle name="Comma 52 2 8" xfId="16184" xr:uid="{00000000-0005-0000-0000-0000DE710000}"/>
    <cellStyle name="Comma 52 3" xfId="2777" xr:uid="{00000000-0005-0000-0000-0000DF710000}"/>
    <cellStyle name="Comma 52 3 2" xfId="10284" xr:uid="{00000000-0005-0000-0000-0000E0710000}"/>
    <cellStyle name="Comma 52 3 2 2" xfId="44444" xr:uid="{00000000-0005-0000-0000-0000E1710000}"/>
    <cellStyle name="Comma 52 3 2 3" xfId="31124" xr:uid="{00000000-0005-0000-0000-0000E2710000}"/>
    <cellStyle name="Comma 52 3 3" xfId="23671" xr:uid="{00000000-0005-0000-0000-0000E3710000}"/>
    <cellStyle name="Comma 52 3 4" xfId="36993" xr:uid="{00000000-0005-0000-0000-0000E4710000}"/>
    <cellStyle name="Comma 52 3 5" xfId="17817" xr:uid="{00000000-0005-0000-0000-0000E5710000}"/>
    <cellStyle name="Comma 52 4" xfId="4336" xr:uid="{00000000-0005-0000-0000-0000E6710000}"/>
    <cellStyle name="Comma 52 4 2" xfId="11801" xr:uid="{00000000-0005-0000-0000-0000E7710000}"/>
    <cellStyle name="Comma 52 4 2 2" xfId="45960" xr:uid="{00000000-0005-0000-0000-0000E8710000}"/>
    <cellStyle name="Comma 52 4 2 3" xfId="32640" xr:uid="{00000000-0005-0000-0000-0000E9710000}"/>
    <cellStyle name="Comma 52 4 3" xfId="25187" xr:uid="{00000000-0005-0000-0000-0000EA710000}"/>
    <cellStyle name="Comma 52 4 4" xfId="38509" xr:uid="{00000000-0005-0000-0000-0000EB710000}"/>
    <cellStyle name="Comma 52 4 5" xfId="19333" xr:uid="{00000000-0005-0000-0000-0000EC710000}"/>
    <cellStyle name="Comma 52 5" xfId="5867" xr:uid="{00000000-0005-0000-0000-0000ED710000}"/>
    <cellStyle name="Comma 52 5 2" xfId="13332" xr:uid="{00000000-0005-0000-0000-0000EE710000}"/>
    <cellStyle name="Comma 52 5 2 2" xfId="47491" xr:uid="{00000000-0005-0000-0000-0000EF710000}"/>
    <cellStyle name="Comma 52 5 2 3" xfId="34171" xr:uid="{00000000-0005-0000-0000-0000F0710000}"/>
    <cellStyle name="Comma 52 5 3" xfId="26718" xr:uid="{00000000-0005-0000-0000-0000F1710000}"/>
    <cellStyle name="Comma 52 5 4" xfId="40040" xr:uid="{00000000-0005-0000-0000-0000F2710000}"/>
    <cellStyle name="Comma 52 5 5" xfId="20864" xr:uid="{00000000-0005-0000-0000-0000F3710000}"/>
    <cellStyle name="Comma 52 6" xfId="9928" xr:uid="{00000000-0005-0000-0000-0000F4710000}"/>
    <cellStyle name="Comma 52 6 2" xfId="30769" xr:uid="{00000000-0005-0000-0000-0000F5710000}"/>
    <cellStyle name="Comma 52 6 3" xfId="44089" xr:uid="{00000000-0005-0000-0000-0000F6710000}"/>
    <cellStyle name="Comma 52 6 4" xfId="17462" xr:uid="{00000000-0005-0000-0000-0000F7710000}"/>
    <cellStyle name="Comma 52 7" xfId="7493" xr:uid="{00000000-0005-0000-0000-0000F8710000}"/>
    <cellStyle name="Comma 52 7 2" xfId="41664" xr:uid="{00000000-0005-0000-0000-0000F9710000}"/>
    <cellStyle name="Comma 52 7 3" xfId="28344" xr:uid="{00000000-0005-0000-0000-0000FA710000}"/>
    <cellStyle name="Comma 52 8" xfId="23316" xr:uid="{00000000-0005-0000-0000-0000FB710000}"/>
    <cellStyle name="Comma 52 9" xfId="36638" xr:uid="{00000000-0005-0000-0000-0000FC710000}"/>
    <cellStyle name="Comma 53" xfId="2420" xr:uid="{00000000-0005-0000-0000-0000FD710000}"/>
    <cellStyle name="Comma 53 10" xfId="15036" xr:uid="{00000000-0005-0000-0000-0000FE710000}"/>
    <cellStyle name="Comma 53 2" xfId="3958" xr:uid="{00000000-0005-0000-0000-0000FF710000}"/>
    <cellStyle name="Comma 53 2 2" xfId="5482" xr:uid="{00000000-0005-0000-0000-000000720000}"/>
    <cellStyle name="Comma 53 2 2 2" xfId="12947" xr:uid="{00000000-0005-0000-0000-000001720000}"/>
    <cellStyle name="Comma 53 2 2 2 2" xfId="47106" xr:uid="{00000000-0005-0000-0000-000002720000}"/>
    <cellStyle name="Comma 53 2 2 2 3" xfId="33786" xr:uid="{00000000-0005-0000-0000-000003720000}"/>
    <cellStyle name="Comma 53 2 2 3" xfId="26333" xr:uid="{00000000-0005-0000-0000-000004720000}"/>
    <cellStyle name="Comma 53 2 2 4" xfId="39655" xr:uid="{00000000-0005-0000-0000-000005720000}"/>
    <cellStyle name="Comma 53 2 2 5" xfId="20479" xr:uid="{00000000-0005-0000-0000-000006720000}"/>
    <cellStyle name="Comma 53 2 3" xfId="7025" xr:uid="{00000000-0005-0000-0000-000007720000}"/>
    <cellStyle name="Comma 53 2 3 2" xfId="14490" xr:uid="{00000000-0005-0000-0000-000008720000}"/>
    <cellStyle name="Comma 53 2 3 2 2" xfId="48649" xr:uid="{00000000-0005-0000-0000-000009720000}"/>
    <cellStyle name="Comma 53 2 3 2 3" xfId="35329" xr:uid="{00000000-0005-0000-0000-00000A720000}"/>
    <cellStyle name="Comma 53 2 3 3" xfId="27876" xr:uid="{00000000-0005-0000-0000-00000B720000}"/>
    <cellStyle name="Comma 53 2 3 4" xfId="41198" xr:uid="{00000000-0005-0000-0000-00000C720000}"/>
    <cellStyle name="Comma 53 2 3 5" xfId="22022" xr:uid="{00000000-0005-0000-0000-00000D720000}"/>
    <cellStyle name="Comma 53 2 4" xfId="11423" xr:uid="{00000000-0005-0000-0000-00000E720000}"/>
    <cellStyle name="Comma 53 2 4 2" xfId="32263" xr:uid="{00000000-0005-0000-0000-00000F720000}"/>
    <cellStyle name="Comma 53 2 4 3" xfId="45583" xr:uid="{00000000-0005-0000-0000-000010720000}"/>
    <cellStyle name="Comma 53 2 4 4" xfId="18956" xr:uid="{00000000-0005-0000-0000-000011720000}"/>
    <cellStyle name="Comma 53 2 5" xfId="8639" xr:uid="{00000000-0005-0000-0000-000012720000}"/>
    <cellStyle name="Comma 53 2 5 2" xfId="42810" xr:uid="{00000000-0005-0000-0000-000013720000}"/>
    <cellStyle name="Comma 53 2 5 3" xfId="29490" xr:uid="{00000000-0005-0000-0000-000014720000}"/>
    <cellStyle name="Comma 53 2 6" xfId="24810" xr:uid="{00000000-0005-0000-0000-000015720000}"/>
    <cellStyle name="Comma 53 2 7" xfId="38132" xr:uid="{00000000-0005-0000-0000-000016720000}"/>
    <cellStyle name="Comma 53 2 8" xfId="16183" xr:uid="{00000000-0005-0000-0000-000017720000}"/>
    <cellStyle name="Comma 53 3" xfId="2776" xr:uid="{00000000-0005-0000-0000-000018720000}"/>
    <cellStyle name="Comma 53 3 2" xfId="10283" xr:uid="{00000000-0005-0000-0000-000019720000}"/>
    <cellStyle name="Comma 53 3 2 2" xfId="44443" xr:uid="{00000000-0005-0000-0000-00001A720000}"/>
    <cellStyle name="Comma 53 3 2 3" xfId="31123" xr:uid="{00000000-0005-0000-0000-00001B720000}"/>
    <cellStyle name="Comma 53 3 3" xfId="23670" xr:uid="{00000000-0005-0000-0000-00001C720000}"/>
    <cellStyle name="Comma 53 3 4" xfId="36992" xr:uid="{00000000-0005-0000-0000-00001D720000}"/>
    <cellStyle name="Comma 53 3 5" xfId="17816" xr:uid="{00000000-0005-0000-0000-00001E720000}"/>
    <cellStyle name="Comma 53 4" xfId="4335" xr:uid="{00000000-0005-0000-0000-00001F720000}"/>
    <cellStyle name="Comma 53 4 2" xfId="11800" xr:uid="{00000000-0005-0000-0000-000020720000}"/>
    <cellStyle name="Comma 53 4 2 2" xfId="45959" xr:uid="{00000000-0005-0000-0000-000021720000}"/>
    <cellStyle name="Comma 53 4 2 3" xfId="32639" xr:uid="{00000000-0005-0000-0000-000022720000}"/>
    <cellStyle name="Comma 53 4 3" xfId="25186" xr:uid="{00000000-0005-0000-0000-000023720000}"/>
    <cellStyle name="Comma 53 4 4" xfId="38508" xr:uid="{00000000-0005-0000-0000-000024720000}"/>
    <cellStyle name="Comma 53 4 5" xfId="19332" xr:uid="{00000000-0005-0000-0000-000025720000}"/>
    <cellStyle name="Comma 53 5" xfId="5866" xr:uid="{00000000-0005-0000-0000-000026720000}"/>
    <cellStyle name="Comma 53 5 2" xfId="13331" xr:uid="{00000000-0005-0000-0000-000027720000}"/>
    <cellStyle name="Comma 53 5 2 2" xfId="47490" xr:uid="{00000000-0005-0000-0000-000028720000}"/>
    <cellStyle name="Comma 53 5 2 3" xfId="34170" xr:uid="{00000000-0005-0000-0000-000029720000}"/>
    <cellStyle name="Comma 53 5 3" xfId="26717" xr:uid="{00000000-0005-0000-0000-00002A720000}"/>
    <cellStyle name="Comma 53 5 4" xfId="40039" xr:uid="{00000000-0005-0000-0000-00002B720000}"/>
    <cellStyle name="Comma 53 5 5" xfId="20863" xr:uid="{00000000-0005-0000-0000-00002C720000}"/>
    <cellStyle name="Comma 53 6" xfId="9927" xr:uid="{00000000-0005-0000-0000-00002D720000}"/>
    <cellStyle name="Comma 53 6 2" xfId="30768" xr:uid="{00000000-0005-0000-0000-00002E720000}"/>
    <cellStyle name="Comma 53 6 3" xfId="44088" xr:uid="{00000000-0005-0000-0000-00002F720000}"/>
    <cellStyle name="Comma 53 6 4" xfId="17461" xr:uid="{00000000-0005-0000-0000-000030720000}"/>
    <cellStyle name="Comma 53 7" xfId="7492" xr:uid="{00000000-0005-0000-0000-000031720000}"/>
    <cellStyle name="Comma 53 7 2" xfId="41663" xr:uid="{00000000-0005-0000-0000-000032720000}"/>
    <cellStyle name="Comma 53 7 3" xfId="28343" xr:uid="{00000000-0005-0000-0000-000033720000}"/>
    <cellStyle name="Comma 53 8" xfId="23315" xr:uid="{00000000-0005-0000-0000-000034720000}"/>
    <cellStyle name="Comma 53 9" xfId="36637" xr:uid="{00000000-0005-0000-0000-000035720000}"/>
    <cellStyle name="Comma 54" xfId="2461" xr:uid="{00000000-0005-0000-0000-000036720000}"/>
    <cellStyle name="Comma 54 10" xfId="15079" xr:uid="{00000000-0005-0000-0000-000037720000}"/>
    <cellStyle name="Comma 54 2" xfId="3999" xr:uid="{00000000-0005-0000-0000-000038720000}"/>
    <cellStyle name="Comma 54 2 2" xfId="5523" xr:uid="{00000000-0005-0000-0000-000039720000}"/>
    <cellStyle name="Comma 54 2 2 2" xfId="12988" xr:uid="{00000000-0005-0000-0000-00003A720000}"/>
    <cellStyle name="Comma 54 2 2 2 2" xfId="47147" xr:uid="{00000000-0005-0000-0000-00003B720000}"/>
    <cellStyle name="Comma 54 2 2 2 3" xfId="33827" xr:uid="{00000000-0005-0000-0000-00003C720000}"/>
    <cellStyle name="Comma 54 2 2 3" xfId="26374" xr:uid="{00000000-0005-0000-0000-00003D720000}"/>
    <cellStyle name="Comma 54 2 2 4" xfId="39696" xr:uid="{00000000-0005-0000-0000-00003E720000}"/>
    <cellStyle name="Comma 54 2 2 5" xfId="20520" xr:uid="{00000000-0005-0000-0000-00003F720000}"/>
    <cellStyle name="Comma 54 2 3" xfId="7066" xr:uid="{00000000-0005-0000-0000-000040720000}"/>
    <cellStyle name="Comma 54 2 3 2" xfId="14531" xr:uid="{00000000-0005-0000-0000-000041720000}"/>
    <cellStyle name="Comma 54 2 3 2 2" xfId="48690" xr:uid="{00000000-0005-0000-0000-000042720000}"/>
    <cellStyle name="Comma 54 2 3 2 3" xfId="35370" xr:uid="{00000000-0005-0000-0000-000043720000}"/>
    <cellStyle name="Comma 54 2 3 3" xfId="27917" xr:uid="{00000000-0005-0000-0000-000044720000}"/>
    <cellStyle name="Comma 54 2 3 4" xfId="41239" xr:uid="{00000000-0005-0000-0000-000045720000}"/>
    <cellStyle name="Comma 54 2 3 5" xfId="22063" xr:uid="{00000000-0005-0000-0000-000046720000}"/>
    <cellStyle name="Comma 54 2 4" xfId="11464" xr:uid="{00000000-0005-0000-0000-000047720000}"/>
    <cellStyle name="Comma 54 2 4 2" xfId="32304" xr:uid="{00000000-0005-0000-0000-000048720000}"/>
    <cellStyle name="Comma 54 2 4 3" xfId="45624" xr:uid="{00000000-0005-0000-0000-000049720000}"/>
    <cellStyle name="Comma 54 2 4 4" xfId="18997" xr:uid="{00000000-0005-0000-0000-00004A720000}"/>
    <cellStyle name="Comma 54 2 5" xfId="8680" xr:uid="{00000000-0005-0000-0000-00004B720000}"/>
    <cellStyle name="Comma 54 2 5 2" xfId="42851" xr:uid="{00000000-0005-0000-0000-00004C720000}"/>
    <cellStyle name="Comma 54 2 5 3" xfId="29531" xr:uid="{00000000-0005-0000-0000-00004D720000}"/>
    <cellStyle name="Comma 54 2 6" xfId="24851" xr:uid="{00000000-0005-0000-0000-00004E720000}"/>
    <cellStyle name="Comma 54 2 7" xfId="38173" xr:uid="{00000000-0005-0000-0000-00004F720000}"/>
    <cellStyle name="Comma 54 2 8" xfId="16224" xr:uid="{00000000-0005-0000-0000-000050720000}"/>
    <cellStyle name="Comma 54 3" xfId="2817" xr:uid="{00000000-0005-0000-0000-000051720000}"/>
    <cellStyle name="Comma 54 3 2" xfId="10324" xr:uid="{00000000-0005-0000-0000-000052720000}"/>
    <cellStyle name="Comma 54 3 2 2" xfId="44484" xr:uid="{00000000-0005-0000-0000-000053720000}"/>
    <cellStyle name="Comma 54 3 2 3" xfId="31164" xr:uid="{00000000-0005-0000-0000-000054720000}"/>
    <cellStyle name="Comma 54 3 3" xfId="23711" xr:uid="{00000000-0005-0000-0000-000055720000}"/>
    <cellStyle name="Comma 54 3 4" xfId="37033" xr:uid="{00000000-0005-0000-0000-000056720000}"/>
    <cellStyle name="Comma 54 3 5" xfId="17857" xr:uid="{00000000-0005-0000-0000-000057720000}"/>
    <cellStyle name="Comma 54 4" xfId="4378" xr:uid="{00000000-0005-0000-0000-000058720000}"/>
    <cellStyle name="Comma 54 4 2" xfId="11843" xr:uid="{00000000-0005-0000-0000-000059720000}"/>
    <cellStyle name="Comma 54 4 2 2" xfId="46002" xr:uid="{00000000-0005-0000-0000-00005A720000}"/>
    <cellStyle name="Comma 54 4 2 3" xfId="32682" xr:uid="{00000000-0005-0000-0000-00005B720000}"/>
    <cellStyle name="Comma 54 4 3" xfId="25229" xr:uid="{00000000-0005-0000-0000-00005C720000}"/>
    <cellStyle name="Comma 54 4 4" xfId="38551" xr:uid="{00000000-0005-0000-0000-00005D720000}"/>
    <cellStyle name="Comma 54 4 5" xfId="19375" xr:uid="{00000000-0005-0000-0000-00005E720000}"/>
    <cellStyle name="Comma 54 5" xfId="5909" xr:uid="{00000000-0005-0000-0000-00005F720000}"/>
    <cellStyle name="Comma 54 5 2" xfId="13374" xr:uid="{00000000-0005-0000-0000-000060720000}"/>
    <cellStyle name="Comma 54 5 2 2" xfId="47533" xr:uid="{00000000-0005-0000-0000-000061720000}"/>
    <cellStyle name="Comma 54 5 2 3" xfId="34213" xr:uid="{00000000-0005-0000-0000-000062720000}"/>
    <cellStyle name="Comma 54 5 3" xfId="26760" xr:uid="{00000000-0005-0000-0000-000063720000}"/>
    <cellStyle name="Comma 54 5 4" xfId="40082" xr:uid="{00000000-0005-0000-0000-000064720000}"/>
    <cellStyle name="Comma 54 5 5" xfId="20906" xr:uid="{00000000-0005-0000-0000-000065720000}"/>
    <cellStyle name="Comma 54 6" xfId="9968" xr:uid="{00000000-0005-0000-0000-000066720000}"/>
    <cellStyle name="Comma 54 6 2" xfId="30809" xr:uid="{00000000-0005-0000-0000-000067720000}"/>
    <cellStyle name="Comma 54 6 3" xfId="44129" xr:uid="{00000000-0005-0000-0000-000068720000}"/>
    <cellStyle name="Comma 54 6 4" xfId="17502" xr:uid="{00000000-0005-0000-0000-000069720000}"/>
    <cellStyle name="Comma 54 7" xfId="7535" xr:uid="{00000000-0005-0000-0000-00006A720000}"/>
    <cellStyle name="Comma 54 7 2" xfId="41706" xr:uid="{00000000-0005-0000-0000-00006B720000}"/>
    <cellStyle name="Comma 54 7 3" xfId="28386" xr:uid="{00000000-0005-0000-0000-00006C720000}"/>
    <cellStyle name="Comma 54 8" xfId="23356" xr:uid="{00000000-0005-0000-0000-00006D720000}"/>
    <cellStyle name="Comma 54 9" xfId="36678" xr:uid="{00000000-0005-0000-0000-00006E720000}"/>
    <cellStyle name="Comma 55" xfId="2465" xr:uid="{00000000-0005-0000-0000-00006F720000}"/>
    <cellStyle name="Comma 55 10" xfId="15083" xr:uid="{00000000-0005-0000-0000-000070720000}"/>
    <cellStyle name="Comma 55 2" xfId="4003" xr:uid="{00000000-0005-0000-0000-000071720000}"/>
    <cellStyle name="Comma 55 2 2" xfId="5527" xr:uid="{00000000-0005-0000-0000-000072720000}"/>
    <cellStyle name="Comma 55 2 2 2" xfId="12992" xr:uid="{00000000-0005-0000-0000-000073720000}"/>
    <cellStyle name="Comma 55 2 2 2 2" xfId="47151" xr:uid="{00000000-0005-0000-0000-000074720000}"/>
    <cellStyle name="Comma 55 2 2 2 3" xfId="33831" xr:uid="{00000000-0005-0000-0000-000075720000}"/>
    <cellStyle name="Comma 55 2 2 3" xfId="26378" xr:uid="{00000000-0005-0000-0000-000076720000}"/>
    <cellStyle name="Comma 55 2 2 4" xfId="39700" xr:uid="{00000000-0005-0000-0000-000077720000}"/>
    <cellStyle name="Comma 55 2 2 5" xfId="20524" xr:uid="{00000000-0005-0000-0000-000078720000}"/>
    <cellStyle name="Comma 55 2 3" xfId="7070" xr:uid="{00000000-0005-0000-0000-000079720000}"/>
    <cellStyle name="Comma 55 2 3 2" xfId="14535" xr:uid="{00000000-0005-0000-0000-00007A720000}"/>
    <cellStyle name="Comma 55 2 3 2 2" xfId="48694" xr:uid="{00000000-0005-0000-0000-00007B720000}"/>
    <cellStyle name="Comma 55 2 3 2 3" xfId="35374" xr:uid="{00000000-0005-0000-0000-00007C720000}"/>
    <cellStyle name="Comma 55 2 3 3" xfId="27921" xr:uid="{00000000-0005-0000-0000-00007D720000}"/>
    <cellStyle name="Comma 55 2 3 4" xfId="41243" xr:uid="{00000000-0005-0000-0000-00007E720000}"/>
    <cellStyle name="Comma 55 2 3 5" xfId="22067" xr:uid="{00000000-0005-0000-0000-00007F720000}"/>
    <cellStyle name="Comma 55 2 4" xfId="11468" xr:uid="{00000000-0005-0000-0000-000080720000}"/>
    <cellStyle name="Comma 55 2 4 2" xfId="32308" xr:uid="{00000000-0005-0000-0000-000081720000}"/>
    <cellStyle name="Comma 55 2 4 3" xfId="45628" xr:uid="{00000000-0005-0000-0000-000082720000}"/>
    <cellStyle name="Comma 55 2 4 4" xfId="19001" xr:uid="{00000000-0005-0000-0000-000083720000}"/>
    <cellStyle name="Comma 55 2 5" xfId="8684" xr:uid="{00000000-0005-0000-0000-000084720000}"/>
    <cellStyle name="Comma 55 2 5 2" xfId="42855" xr:uid="{00000000-0005-0000-0000-000085720000}"/>
    <cellStyle name="Comma 55 2 5 3" xfId="29535" xr:uid="{00000000-0005-0000-0000-000086720000}"/>
    <cellStyle name="Comma 55 2 6" xfId="24855" xr:uid="{00000000-0005-0000-0000-000087720000}"/>
    <cellStyle name="Comma 55 2 7" xfId="38177" xr:uid="{00000000-0005-0000-0000-000088720000}"/>
    <cellStyle name="Comma 55 2 8" xfId="16228" xr:uid="{00000000-0005-0000-0000-000089720000}"/>
    <cellStyle name="Comma 55 3" xfId="2821" xr:uid="{00000000-0005-0000-0000-00008A720000}"/>
    <cellStyle name="Comma 55 3 2" xfId="10328" xr:uid="{00000000-0005-0000-0000-00008B720000}"/>
    <cellStyle name="Comma 55 3 2 2" xfId="44488" xr:uid="{00000000-0005-0000-0000-00008C720000}"/>
    <cellStyle name="Comma 55 3 2 3" xfId="31168" xr:uid="{00000000-0005-0000-0000-00008D720000}"/>
    <cellStyle name="Comma 55 3 3" xfId="23715" xr:uid="{00000000-0005-0000-0000-00008E720000}"/>
    <cellStyle name="Comma 55 3 4" xfId="37037" xr:uid="{00000000-0005-0000-0000-00008F720000}"/>
    <cellStyle name="Comma 55 3 5" xfId="17861" xr:uid="{00000000-0005-0000-0000-000090720000}"/>
    <cellStyle name="Comma 55 4" xfId="4382" xr:uid="{00000000-0005-0000-0000-000091720000}"/>
    <cellStyle name="Comma 55 4 2" xfId="11847" xr:uid="{00000000-0005-0000-0000-000092720000}"/>
    <cellStyle name="Comma 55 4 2 2" xfId="46006" xr:uid="{00000000-0005-0000-0000-000093720000}"/>
    <cellStyle name="Comma 55 4 2 3" xfId="32686" xr:uid="{00000000-0005-0000-0000-000094720000}"/>
    <cellStyle name="Comma 55 4 3" xfId="25233" xr:uid="{00000000-0005-0000-0000-000095720000}"/>
    <cellStyle name="Comma 55 4 4" xfId="38555" xr:uid="{00000000-0005-0000-0000-000096720000}"/>
    <cellStyle name="Comma 55 4 5" xfId="19379" xr:uid="{00000000-0005-0000-0000-000097720000}"/>
    <cellStyle name="Comma 55 5" xfId="5913" xr:uid="{00000000-0005-0000-0000-000098720000}"/>
    <cellStyle name="Comma 55 5 2" xfId="13378" xr:uid="{00000000-0005-0000-0000-000099720000}"/>
    <cellStyle name="Comma 55 5 2 2" xfId="47537" xr:uid="{00000000-0005-0000-0000-00009A720000}"/>
    <cellStyle name="Comma 55 5 2 3" xfId="34217" xr:uid="{00000000-0005-0000-0000-00009B720000}"/>
    <cellStyle name="Comma 55 5 3" xfId="26764" xr:uid="{00000000-0005-0000-0000-00009C720000}"/>
    <cellStyle name="Comma 55 5 4" xfId="40086" xr:uid="{00000000-0005-0000-0000-00009D720000}"/>
    <cellStyle name="Comma 55 5 5" xfId="20910" xr:uid="{00000000-0005-0000-0000-00009E720000}"/>
    <cellStyle name="Comma 55 6" xfId="9972" xr:uid="{00000000-0005-0000-0000-00009F720000}"/>
    <cellStyle name="Comma 55 6 2" xfId="30813" xr:uid="{00000000-0005-0000-0000-0000A0720000}"/>
    <cellStyle name="Comma 55 6 3" xfId="44133" xr:uid="{00000000-0005-0000-0000-0000A1720000}"/>
    <cellStyle name="Comma 55 6 4" xfId="17506" xr:uid="{00000000-0005-0000-0000-0000A2720000}"/>
    <cellStyle name="Comma 55 7" xfId="7539" xr:uid="{00000000-0005-0000-0000-0000A3720000}"/>
    <cellStyle name="Comma 55 7 2" xfId="41710" xr:uid="{00000000-0005-0000-0000-0000A4720000}"/>
    <cellStyle name="Comma 55 7 3" xfId="28390" xr:uid="{00000000-0005-0000-0000-0000A5720000}"/>
    <cellStyle name="Comma 55 8" xfId="23360" xr:uid="{00000000-0005-0000-0000-0000A6720000}"/>
    <cellStyle name="Comma 55 9" xfId="36682" xr:uid="{00000000-0005-0000-0000-0000A7720000}"/>
    <cellStyle name="Comma 56" xfId="2460" xr:uid="{00000000-0005-0000-0000-0000A8720000}"/>
    <cellStyle name="Comma 56 10" xfId="15077" xr:uid="{00000000-0005-0000-0000-0000A9720000}"/>
    <cellStyle name="Comma 56 2" xfId="3998" xr:uid="{00000000-0005-0000-0000-0000AA720000}"/>
    <cellStyle name="Comma 56 2 2" xfId="5522" xr:uid="{00000000-0005-0000-0000-0000AB720000}"/>
    <cellStyle name="Comma 56 2 2 2" xfId="12987" xr:uid="{00000000-0005-0000-0000-0000AC720000}"/>
    <cellStyle name="Comma 56 2 2 2 2" xfId="47146" xr:uid="{00000000-0005-0000-0000-0000AD720000}"/>
    <cellStyle name="Comma 56 2 2 2 3" xfId="33826" xr:uid="{00000000-0005-0000-0000-0000AE720000}"/>
    <cellStyle name="Comma 56 2 2 3" xfId="26373" xr:uid="{00000000-0005-0000-0000-0000AF720000}"/>
    <cellStyle name="Comma 56 2 2 4" xfId="39695" xr:uid="{00000000-0005-0000-0000-0000B0720000}"/>
    <cellStyle name="Comma 56 2 2 5" xfId="20519" xr:uid="{00000000-0005-0000-0000-0000B1720000}"/>
    <cellStyle name="Comma 56 2 3" xfId="7065" xr:uid="{00000000-0005-0000-0000-0000B2720000}"/>
    <cellStyle name="Comma 56 2 3 2" xfId="14530" xr:uid="{00000000-0005-0000-0000-0000B3720000}"/>
    <cellStyle name="Comma 56 2 3 2 2" xfId="48689" xr:uid="{00000000-0005-0000-0000-0000B4720000}"/>
    <cellStyle name="Comma 56 2 3 2 3" xfId="35369" xr:uid="{00000000-0005-0000-0000-0000B5720000}"/>
    <cellStyle name="Comma 56 2 3 3" xfId="27916" xr:uid="{00000000-0005-0000-0000-0000B6720000}"/>
    <cellStyle name="Comma 56 2 3 4" xfId="41238" xr:uid="{00000000-0005-0000-0000-0000B7720000}"/>
    <cellStyle name="Comma 56 2 3 5" xfId="22062" xr:uid="{00000000-0005-0000-0000-0000B8720000}"/>
    <cellStyle name="Comma 56 2 4" xfId="11463" xr:uid="{00000000-0005-0000-0000-0000B9720000}"/>
    <cellStyle name="Comma 56 2 4 2" xfId="32303" xr:uid="{00000000-0005-0000-0000-0000BA720000}"/>
    <cellStyle name="Comma 56 2 4 3" xfId="45623" xr:uid="{00000000-0005-0000-0000-0000BB720000}"/>
    <cellStyle name="Comma 56 2 4 4" xfId="18996" xr:uid="{00000000-0005-0000-0000-0000BC720000}"/>
    <cellStyle name="Comma 56 2 5" xfId="8679" xr:uid="{00000000-0005-0000-0000-0000BD720000}"/>
    <cellStyle name="Comma 56 2 5 2" xfId="42850" xr:uid="{00000000-0005-0000-0000-0000BE720000}"/>
    <cellStyle name="Comma 56 2 5 3" xfId="29530" xr:uid="{00000000-0005-0000-0000-0000BF720000}"/>
    <cellStyle name="Comma 56 2 6" xfId="24850" xr:uid="{00000000-0005-0000-0000-0000C0720000}"/>
    <cellStyle name="Comma 56 2 7" xfId="38172" xr:uid="{00000000-0005-0000-0000-0000C1720000}"/>
    <cellStyle name="Comma 56 2 8" xfId="16223" xr:uid="{00000000-0005-0000-0000-0000C2720000}"/>
    <cellStyle name="Comma 56 3" xfId="2816" xr:uid="{00000000-0005-0000-0000-0000C3720000}"/>
    <cellStyle name="Comma 56 3 2" xfId="10323" xr:uid="{00000000-0005-0000-0000-0000C4720000}"/>
    <cellStyle name="Comma 56 3 2 2" xfId="44483" xr:uid="{00000000-0005-0000-0000-0000C5720000}"/>
    <cellStyle name="Comma 56 3 2 3" xfId="31163" xr:uid="{00000000-0005-0000-0000-0000C6720000}"/>
    <cellStyle name="Comma 56 3 3" xfId="23710" xr:uid="{00000000-0005-0000-0000-0000C7720000}"/>
    <cellStyle name="Comma 56 3 4" xfId="37032" xr:uid="{00000000-0005-0000-0000-0000C8720000}"/>
    <cellStyle name="Comma 56 3 5" xfId="17856" xr:uid="{00000000-0005-0000-0000-0000C9720000}"/>
    <cellStyle name="Comma 56 4" xfId="4376" xr:uid="{00000000-0005-0000-0000-0000CA720000}"/>
    <cellStyle name="Comma 56 4 2" xfId="11841" xr:uid="{00000000-0005-0000-0000-0000CB720000}"/>
    <cellStyle name="Comma 56 4 2 2" xfId="46000" xr:uid="{00000000-0005-0000-0000-0000CC720000}"/>
    <cellStyle name="Comma 56 4 2 3" xfId="32680" xr:uid="{00000000-0005-0000-0000-0000CD720000}"/>
    <cellStyle name="Comma 56 4 3" xfId="25227" xr:uid="{00000000-0005-0000-0000-0000CE720000}"/>
    <cellStyle name="Comma 56 4 4" xfId="38549" xr:uid="{00000000-0005-0000-0000-0000CF720000}"/>
    <cellStyle name="Comma 56 4 5" xfId="19373" xr:uid="{00000000-0005-0000-0000-0000D0720000}"/>
    <cellStyle name="Comma 56 5" xfId="5907" xr:uid="{00000000-0005-0000-0000-0000D1720000}"/>
    <cellStyle name="Comma 56 5 2" xfId="13372" xr:uid="{00000000-0005-0000-0000-0000D2720000}"/>
    <cellStyle name="Comma 56 5 2 2" xfId="47531" xr:uid="{00000000-0005-0000-0000-0000D3720000}"/>
    <cellStyle name="Comma 56 5 2 3" xfId="34211" xr:uid="{00000000-0005-0000-0000-0000D4720000}"/>
    <cellStyle name="Comma 56 5 3" xfId="26758" xr:uid="{00000000-0005-0000-0000-0000D5720000}"/>
    <cellStyle name="Comma 56 5 4" xfId="40080" xr:uid="{00000000-0005-0000-0000-0000D6720000}"/>
    <cellStyle name="Comma 56 5 5" xfId="20904" xr:uid="{00000000-0005-0000-0000-0000D7720000}"/>
    <cellStyle name="Comma 56 6" xfId="9967" xr:uid="{00000000-0005-0000-0000-0000D8720000}"/>
    <cellStyle name="Comma 56 6 2" xfId="30808" xr:uid="{00000000-0005-0000-0000-0000D9720000}"/>
    <cellStyle name="Comma 56 6 3" xfId="44128" xr:uid="{00000000-0005-0000-0000-0000DA720000}"/>
    <cellStyle name="Comma 56 6 4" xfId="17501" xr:uid="{00000000-0005-0000-0000-0000DB720000}"/>
    <cellStyle name="Comma 56 7" xfId="7533" xr:uid="{00000000-0005-0000-0000-0000DC720000}"/>
    <cellStyle name="Comma 56 7 2" xfId="41704" xr:uid="{00000000-0005-0000-0000-0000DD720000}"/>
    <cellStyle name="Comma 56 7 3" xfId="28384" xr:uid="{00000000-0005-0000-0000-0000DE720000}"/>
    <cellStyle name="Comma 56 8" xfId="23355" xr:uid="{00000000-0005-0000-0000-0000DF720000}"/>
    <cellStyle name="Comma 56 9" xfId="36677" xr:uid="{00000000-0005-0000-0000-0000E0720000}"/>
    <cellStyle name="Comma 57" xfId="2521" xr:uid="{00000000-0005-0000-0000-0000E1720000}"/>
    <cellStyle name="Comma 57 2" xfId="4377" xr:uid="{00000000-0005-0000-0000-0000E2720000}"/>
    <cellStyle name="Comma 57 2 2" xfId="11842" xr:uid="{00000000-0005-0000-0000-0000E3720000}"/>
    <cellStyle name="Comma 57 2 2 2" xfId="46001" xr:uid="{00000000-0005-0000-0000-0000E4720000}"/>
    <cellStyle name="Comma 57 2 2 3" xfId="32681" xr:uid="{00000000-0005-0000-0000-0000E5720000}"/>
    <cellStyle name="Comma 57 2 3" xfId="25228" xr:uid="{00000000-0005-0000-0000-0000E6720000}"/>
    <cellStyle name="Comma 57 2 4" xfId="38550" xr:uid="{00000000-0005-0000-0000-0000E7720000}"/>
    <cellStyle name="Comma 57 2 5" xfId="19374" xr:uid="{00000000-0005-0000-0000-0000E8720000}"/>
    <cellStyle name="Comma 57 3" xfId="5908" xr:uid="{00000000-0005-0000-0000-0000E9720000}"/>
    <cellStyle name="Comma 57 3 2" xfId="13373" xr:uid="{00000000-0005-0000-0000-0000EA720000}"/>
    <cellStyle name="Comma 57 3 2 2" xfId="47532" xr:uid="{00000000-0005-0000-0000-0000EB720000}"/>
    <cellStyle name="Comma 57 3 2 3" xfId="34212" xr:uid="{00000000-0005-0000-0000-0000EC720000}"/>
    <cellStyle name="Comma 57 3 3" xfId="26759" xr:uid="{00000000-0005-0000-0000-0000ED720000}"/>
    <cellStyle name="Comma 57 3 4" xfId="40081" xr:uid="{00000000-0005-0000-0000-0000EE720000}"/>
    <cellStyle name="Comma 57 3 5" xfId="20905" xr:uid="{00000000-0005-0000-0000-0000EF720000}"/>
    <cellStyle name="Comma 57 4" xfId="10028" xr:uid="{00000000-0005-0000-0000-0000F0720000}"/>
    <cellStyle name="Comma 57 4 2" xfId="30868" xr:uid="{00000000-0005-0000-0000-0000F1720000}"/>
    <cellStyle name="Comma 57 4 3" xfId="44188" xr:uid="{00000000-0005-0000-0000-0000F2720000}"/>
    <cellStyle name="Comma 57 4 4" xfId="17561" xr:uid="{00000000-0005-0000-0000-0000F3720000}"/>
    <cellStyle name="Comma 57 5" xfId="7534" xr:uid="{00000000-0005-0000-0000-0000F4720000}"/>
    <cellStyle name="Comma 57 5 2" xfId="41705" xr:uid="{00000000-0005-0000-0000-0000F5720000}"/>
    <cellStyle name="Comma 57 5 3" xfId="28385" xr:uid="{00000000-0005-0000-0000-0000F6720000}"/>
    <cellStyle name="Comma 57 6" xfId="23415" xr:uid="{00000000-0005-0000-0000-0000F7720000}"/>
    <cellStyle name="Comma 57 7" xfId="36737" xr:uid="{00000000-0005-0000-0000-0000F8720000}"/>
    <cellStyle name="Comma 57 8" xfId="15078" xr:uid="{00000000-0005-0000-0000-0000F9720000}"/>
    <cellStyle name="Comma 58" xfId="2536" xr:uid="{00000000-0005-0000-0000-0000FA720000}"/>
    <cellStyle name="Comma 58 2" xfId="4375" xr:uid="{00000000-0005-0000-0000-0000FB720000}"/>
    <cellStyle name="Comma 58 2 2" xfId="11840" xr:uid="{00000000-0005-0000-0000-0000FC720000}"/>
    <cellStyle name="Comma 58 2 2 2" xfId="45999" xr:uid="{00000000-0005-0000-0000-0000FD720000}"/>
    <cellStyle name="Comma 58 2 2 3" xfId="32679" xr:uid="{00000000-0005-0000-0000-0000FE720000}"/>
    <cellStyle name="Comma 58 2 3" xfId="25226" xr:uid="{00000000-0005-0000-0000-0000FF720000}"/>
    <cellStyle name="Comma 58 2 4" xfId="38548" xr:uid="{00000000-0005-0000-0000-000000730000}"/>
    <cellStyle name="Comma 58 2 5" xfId="19372" xr:uid="{00000000-0005-0000-0000-000001730000}"/>
    <cellStyle name="Comma 58 3" xfId="5906" xr:uid="{00000000-0005-0000-0000-000002730000}"/>
    <cellStyle name="Comma 58 3 2" xfId="13371" xr:uid="{00000000-0005-0000-0000-000003730000}"/>
    <cellStyle name="Comma 58 3 2 2" xfId="47530" xr:uid="{00000000-0005-0000-0000-000004730000}"/>
    <cellStyle name="Comma 58 3 2 3" xfId="34210" xr:uid="{00000000-0005-0000-0000-000005730000}"/>
    <cellStyle name="Comma 58 3 3" xfId="26757" xr:uid="{00000000-0005-0000-0000-000006730000}"/>
    <cellStyle name="Comma 58 3 4" xfId="40079" xr:uid="{00000000-0005-0000-0000-000007730000}"/>
    <cellStyle name="Comma 58 3 5" xfId="20903" xr:uid="{00000000-0005-0000-0000-000008730000}"/>
    <cellStyle name="Comma 58 4" xfId="10043" xr:uid="{00000000-0005-0000-0000-000009730000}"/>
    <cellStyle name="Comma 58 4 2" xfId="30883" xr:uid="{00000000-0005-0000-0000-00000A730000}"/>
    <cellStyle name="Comma 58 4 3" xfId="44203" xr:uid="{00000000-0005-0000-0000-00000B730000}"/>
    <cellStyle name="Comma 58 4 4" xfId="17576" xr:uid="{00000000-0005-0000-0000-00000C730000}"/>
    <cellStyle name="Comma 58 5" xfId="7532" xr:uid="{00000000-0005-0000-0000-00000D730000}"/>
    <cellStyle name="Comma 58 5 2" xfId="41703" xr:uid="{00000000-0005-0000-0000-00000E730000}"/>
    <cellStyle name="Comma 58 5 3" xfId="28383" xr:uid="{00000000-0005-0000-0000-00000F730000}"/>
    <cellStyle name="Comma 58 6" xfId="23430" xr:uid="{00000000-0005-0000-0000-000010730000}"/>
    <cellStyle name="Comma 58 7" xfId="36752" xr:uid="{00000000-0005-0000-0000-000011730000}"/>
    <cellStyle name="Comma 58 8" xfId="15076" xr:uid="{00000000-0005-0000-0000-000012730000}"/>
    <cellStyle name="Comma 59" xfId="2924" xr:uid="{00000000-0005-0000-0000-000013730000}"/>
    <cellStyle name="Comma 59 2" xfId="4480" xr:uid="{00000000-0005-0000-0000-000014730000}"/>
    <cellStyle name="Comma 59 2 2" xfId="11945" xr:uid="{00000000-0005-0000-0000-000015730000}"/>
    <cellStyle name="Comma 59 2 2 2" xfId="46104" xr:uid="{00000000-0005-0000-0000-000016730000}"/>
    <cellStyle name="Comma 59 2 2 3" xfId="32784" xr:uid="{00000000-0005-0000-0000-000017730000}"/>
    <cellStyle name="Comma 59 2 3" xfId="25331" xr:uid="{00000000-0005-0000-0000-000018730000}"/>
    <cellStyle name="Comma 59 2 4" xfId="38653" xr:uid="{00000000-0005-0000-0000-000019730000}"/>
    <cellStyle name="Comma 59 2 5" xfId="19477" xr:uid="{00000000-0005-0000-0000-00001A730000}"/>
    <cellStyle name="Comma 59 3" xfId="6023" xr:uid="{00000000-0005-0000-0000-00001B730000}"/>
    <cellStyle name="Comma 59 3 2" xfId="13488" xr:uid="{00000000-0005-0000-0000-00001C730000}"/>
    <cellStyle name="Comma 59 3 2 2" xfId="47647" xr:uid="{00000000-0005-0000-0000-00001D730000}"/>
    <cellStyle name="Comma 59 3 2 3" xfId="34327" xr:uid="{00000000-0005-0000-0000-00001E730000}"/>
    <cellStyle name="Comma 59 3 3" xfId="26874" xr:uid="{00000000-0005-0000-0000-00001F730000}"/>
    <cellStyle name="Comma 59 3 4" xfId="40196" xr:uid="{00000000-0005-0000-0000-000020730000}"/>
    <cellStyle name="Comma 59 3 5" xfId="21020" xr:uid="{00000000-0005-0000-0000-000021730000}"/>
    <cellStyle name="Comma 59 4" xfId="10421" xr:uid="{00000000-0005-0000-0000-000022730000}"/>
    <cellStyle name="Comma 59 4 2" xfId="31261" xr:uid="{00000000-0005-0000-0000-000023730000}"/>
    <cellStyle name="Comma 59 4 3" xfId="44581" xr:uid="{00000000-0005-0000-0000-000024730000}"/>
    <cellStyle name="Comma 59 4 4" xfId="17954" xr:uid="{00000000-0005-0000-0000-000025730000}"/>
    <cellStyle name="Comma 59 5" xfId="7637" xr:uid="{00000000-0005-0000-0000-000026730000}"/>
    <cellStyle name="Comma 59 5 2" xfId="41808" xr:uid="{00000000-0005-0000-0000-000027730000}"/>
    <cellStyle name="Comma 59 5 3" xfId="28488" xr:uid="{00000000-0005-0000-0000-000028730000}"/>
    <cellStyle name="Comma 59 6" xfId="23808" xr:uid="{00000000-0005-0000-0000-000029730000}"/>
    <cellStyle name="Comma 59 7" xfId="37130" xr:uid="{00000000-0005-0000-0000-00002A730000}"/>
    <cellStyle name="Comma 59 8" xfId="15181" xr:uid="{00000000-0005-0000-0000-00002B730000}"/>
    <cellStyle name="Comma 6" xfId="136" xr:uid="{00000000-0005-0000-0000-00002C730000}"/>
    <cellStyle name="Comma 60" xfId="2982" xr:uid="{00000000-0005-0000-0000-00002D730000}"/>
    <cellStyle name="Comma 60 2" xfId="4527" xr:uid="{00000000-0005-0000-0000-00002E730000}"/>
    <cellStyle name="Comma 60 2 2" xfId="11992" xr:uid="{00000000-0005-0000-0000-00002F730000}"/>
    <cellStyle name="Comma 60 2 2 2" xfId="46151" xr:uid="{00000000-0005-0000-0000-000030730000}"/>
    <cellStyle name="Comma 60 2 2 3" xfId="32831" xr:uid="{00000000-0005-0000-0000-000031730000}"/>
    <cellStyle name="Comma 60 2 3" xfId="25378" xr:uid="{00000000-0005-0000-0000-000032730000}"/>
    <cellStyle name="Comma 60 2 4" xfId="38700" xr:uid="{00000000-0005-0000-0000-000033730000}"/>
    <cellStyle name="Comma 60 2 5" xfId="19524" xr:uid="{00000000-0005-0000-0000-000034730000}"/>
    <cellStyle name="Comma 60 3" xfId="6070" xr:uid="{00000000-0005-0000-0000-000035730000}"/>
    <cellStyle name="Comma 60 3 2" xfId="13535" xr:uid="{00000000-0005-0000-0000-000036730000}"/>
    <cellStyle name="Comma 60 3 2 2" xfId="47694" xr:uid="{00000000-0005-0000-0000-000037730000}"/>
    <cellStyle name="Comma 60 3 2 3" xfId="34374" xr:uid="{00000000-0005-0000-0000-000038730000}"/>
    <cellStyle name="Comma 60 3 3" xfId="26921" xr:uid="{00000000-0005-0000-0000-000039730000}"/>
    <cellStyle name="Comma 60 3 4" xfId="40243" xr:uid="{00000000-0005-0000-0000-00003A730000}"/>
    <cellStyle name="Comma 60 3 5" xfId="21067" xr:uid="{00000000-0005-0000-0000-00003B730000}"/>
    <cellStyle name="Comma 60 4" xfId="10468" xr:uid="{00000000-0005-0000-0000-00003C730000}"/>
    <cellStyle name="Comma 60 4 2" xfId="31308" xr:uid="{00000000-0005-0000-0000-00003D730000}"/>
    <cellStyle name="Comma 60 4 3" xfId="44628" xr:uid="{00000000-0005-0000-0000-00003E730000}"/>
    <cellStyle name="Comma 60 4 4" xfId="18001" xr:uid="{00000000-0005-0000-0000-00003F730000}"/>
    <cellStyle name="Comma 60 5" xfId="7684" xr:uid="{00000000-0005-0000-0000-000040730000}"/>
    <cellStyle name="Comma 60 5 2" xfId="41855" xr:uid="{00000000-0005-0000-0000-000041730000}"/>
    <cellStyle name="Comma 60 5 3" xfId="28535" xr:uid="{00000000-0005-0000-0000-000042730000}"/>
    <cellStyle name="Comma 60 6" xfId="23855" xr:uid="{00000000-0005-0000-0000-000043730000}"/>
    <cellStyle name="Comma 60 7" xfId="37177" xr:uid="{00000000-0005-0000-0000-000044730000}"/>
    <cellStyle name="Comma 60 8" xfId="15228" xr:uid="{00000000-0005-0000-0000-000045730000}"/>
    <cellStyle name="Comma 61" xfId="2886" xr:uid="{00000000-0005-0000-0000-000046730000}"/>
    <cellStyle name="Comma 61 2" xfId="4446" xr:uid="{00000000-0005-0000-0000-000047730000}"/>
    <cellStyle name="Comma 61 2 2" xfId="11911" xr:uid="{00000000-0005-0000-0000-000048730000}"/>
    <cellStyle name="Comma 61 2 2 2" xfId="46070" xr:uid="{00000000-0005-0000-0000-000049730000}"/>
    <cellStyle name="Comma 61 2 2 3" xfId="32750" xr:uid="{00000000-0005-0000-0000-00004A730000}"/>
    <cellStyle name="Comma 61 2 3" xfId="25297" xr:uid="{00000000-0005-0000-0000-00004B730000}"/>
    <cellStyle name="Comma 61 2 4" xfId="38619" xr:uid="{00000000-0005-0000-0000-00004C730000}"/>
    <cellStyle name="Comma 61 2 5" xfId="19443" xr:uid="{00000000-0005-0000-0000-00004D730000}"/>
    <cellStyle name="Comma 61 3" xfId="5989" xr:uid="{00000000-0005-0000-0000-00004E730000}"/>
    <cellStyle name="Comma 61 3 2" xfId="13454" xr:uid="{00000000-0005-0000-0000-00004F730000}"/>
    <cellStyle name="Comma 61 3 2 2" xfId="47613" xr:uid="{00000000-0005-0000-0000-000050730000}"/>
    <cellStyle name="Comma 61 3 2 3" xfId="34293" xr:uid="{00000000-0005-0000-0000-000051730000}"/>
    <cellStyle name="Comma 61 3 3" xfId="26840" xr:uid="{00000000-0005-0000-0000-000052730000}"/>
    <cellStyle name="Comma 61 3 4" xfId="40162" xr:uid="{00000000-0005-0000-0000-000053730000}"/>
    <cellStyle name="Comma 61 3 5" xfId="20986" xr:uid="{00000000-0005-0000-0000-000054730000}"/>
    <cellStyle name="Comma 61 4" xfId="10387" xr:uid="{00000000-0005-0000-0000-000055730000}"/>
    <cellStyle name="Comma 61 4 2" xfId="31227" xr:uid="{00000000-0005-0000-0000-000056730000}"/>
    <cellStyle name="Comma 61 4 3" xfId="44547" xr:uid="{00000000-0005-0000-0000-000057730000}"/>
    <cellStyle name="Comma 61 4 4" xfId="17920" xr:uid="{00000000-0005-0000-0000-000058730000}"/>
    <cellStyle name="Comma 61 5" xfId="7603" xr:uid="{00000000-0005-0000-0000-000059730000}"/>
    <cellStyle name="Comma 61 5 2" xfId="41774" xr:uid="{00000000-0005-0000-0000-00005A730000}"/>
    <cellStyle name="Comma 61 5 3" xfId="28454" xr:uid="{00000000-0005-0000-0000-00005B730000}"/>
    <cellStyle name="Comma 61 6" xfId="23774" xr:uid="{00000000-0005-0000-0000-00005C730000}"/>
    <cellStyle name="Comma 61 7" xfId="37096" xr:uid="{00000000-0005-0000-0000-00005D730000}"/>
    <cellStyle name="Comma 61 8" xfId="15147" xr:uid="{00000000-0005-0000-0000-00005E730000}"/>
    <cellStyle name="Comma 62" xfId="2871" xr:uid="{00000000-0005-0000-0000-00005F730000}"/>
    <cellStyle name="Comma 62 2" xfId="4434" xr:uid="{00000000-0005-0000-0000-000060730000}"/>
    <cellStyle name="Comma 62 2 2" xfId="11899" xr:uid="{00000000-0005-0000-0000-000061730000}"/>
    <cellStyle name="Comma 62 2 2 2" xfId="46058" xr:uid="{00000000-0005-0000-0000-000062730000}"/>
    <cellStyle name="Comma 62 2 2 3" xfId="32738" xr:uid="{00000000-0005-0000-0000-000063730000}"/>
    <cellStyle name="Comma 62 2 3" xfId="25285" xr:uid="{00000000-0005-0000-0000-000064730000}"/>
    <cellStyle name="Comma 62 2 4" xfId="38607" xr:uid="{00000000-0005-0000-0000-000065730000}"/>
    <cellStyle name="Comma 62 2 5" xfId="19431" xr:uid="{00000000-0005-0000-0000-000066730000}"/>
    <cellStyle name="Comma 62 3" xfId="5977" xr:uid="{00000000-0005-0000-0000-000067730000}"/>
    <cellStyle name="Comma 62 3 2" xfId="13442" xr:uid="{00000000-0005-0000-0000-000068730000}"/>
    <cellStyle name="Comma 62 3 2 2" xfId="47601" xr:uid="{00000000-0005-0000-0000-000069730000}"/>
    <cellStyle name="Comma 62 3 2 3" xfId="34281" xr:uid="{00000000-0005-0000-0000-00006A730000}"/>
    <cellStyle name="Comma 62 3 3" xfId="26828" xr:uid="{00000000-0005-0000-0000-00006B730000}"/>
    <cellStyle name="Comma 62 3 4" xfId="40150" xr:uid="{00000000-0005-0000-0000-00006C730000}"/>
    <cellStyle name="Comma 62 3 5" xfId="20974" xr:uid="{00000000-0005-0000-0000-00006D730000}"/>
    <cellStyle name="Comma 62 4" xfId="10375" xr:uid="{00000000-0005-0000-0000-00006E730000}"/>
    <cellStyle name="Comma 62 4 2" xfId="31215" xr:uid="{00000000-0005-0000-0000-00006F730000}"/>
    <cellStyle name="Comma 62 4 3" xfId="44535" xr:uid="{00000000-0005-0000-0000-000070730000}"/>
    <cellStyle name="Comma 62 4 4" xfId="17908" xr:uid="{00000000-0005-0000-0000-000071730000}"/>
    <cellStyle name="Comma 62 5" xfId="7591" xr:uid="{00000000-0005-0000-0000-000072730000}"/>
    <cellStyle name="Comma 62 5 2" xfId="41762" xr:uid="{00000000-0005-0000-0000-000073730000}"/>
    <cellStyle name="Comma 62 5 3" xfId="28442" xr:uid="{00000000-0005-0000-0000-000074730000}"/>
    <cellStyle name="Comma 62 6" xfId="23762" xr:uid="{00000000-0005-0000-0000-000075730000}"/>
    <cellStyle name="Comma 62 7" xfId="37084" xr:uid="{00000000-0005-0000-0000-000076730000}"/>
    <cellStyle name="Comma 62 8" xfId="15135" xr:uid="{00000000-0005-0000-0000-000077730000}"/>
    <cellStyle name="Comma 63" xfId="2989" xr:uid="{00000000-0005-0000-0000-000078730000}"/>
    <cellStyle name="Comma 63 2" xfId="4530" xr:uid="{00000000-0005-0000-0000-000079730000}"/>
    <cellStyle name="Comma 63 2 2" xfId="11995" xr:uid="{00000000-0005-0000-0000-00007A730000}"/>
    <cellStyle name="Comma 63 2 2 2" xfId="46154" xr:uid="{00000000-0005-0000-0000-00007B730000}"/>
    <cellStyle name="Comma 63 2 2 3" xfId="32834" xr:uid="{00000000-0005-0000-0000-00007C730000}"/>
    <cellStyle name="Comma 63 2 3" xfId="25381" xr:uid="{00000000-0005-0000-0000-00007D730000}"/>
    <cellStyle name="Comma 63 2 4" xfId="38703" xr:uid="{00000000-0005-0000-0000-00007E730000}"/>
    <cellStyle name="Comma 63 2 5" xfId="19527" xr:uid="{00000000-0005-0000-0000-00007F730000}"/>
    <cellStyle name="Comma 63 3" xfId="6073" xr:uid="{00000000-0005-0000-0000-000080730000}"/>
    <cellStyle name="Comma 63 3 2" xfId="13538" xr:uid="{00000000-0005-0000-0000-000081730000}"/>
    <cellStyle name="Comma 63 3 2 2" xfId="47697" xr:uid="{00000000-0005-0000-0000-000082730000}"/>
    <cellStyle name="Comma 63 3 2 3" xfId="34377" xr:uid="{00000000-0005-0000-0000-000083730000}"/>
    <cellStyle name="Comma 63 3 3" xfId="26924" xr:uid="{00000000-0005-0000-0000-000084730000}"/>
    <cellStyle name="Comma 63 3 4" xfId="40246" xr:uid="{00000000-0005-0000-0000-000085730000}"/>
    <cellStyle name="Comma 63 3 5" xfId="21070" xr:uid="{00000000-0005-0000-0000-000086730000}"/>
    <cellStyle name="Comma 63 4" xfId="10471" xr:uid="{00000000-0005-0000-0000-000087730000}"/>
    <cellStyle name="Comma 63 4 2" xfId="31311" xr:uid="{00000000-0005-0000-0000-000088730000}"/>
    <cellStyle name="Comma 63 4 3" xfId="44631" xr:uid="{00000000-0005-0000-0000-000089730000}"/>
    <cellStyle name="Comma 63 4 4" xfId="18004" xr:uid="{00000000-0005-0000-0000-00008A730000}"/>
    <cellStyle name="Comma 63 5" xfId="7687" xr:uid="{00000000-0005-0000-0000-00008B730000}"/>
    <cellStyle name="Comma 63 5 2" xfId="41858" xr:uid="{00000000-0005-0000-0000-00008C730000}"/>
    <cellStyle name="Comma 63 5 3" xfId="28538" xr:uid="{00000000-0005-0000-0000-00008D730000}"/>
    <cellStyle name="Comma 63 6" xfId="23858" xr:uid="{00000000-0005-0000-0000-00008E730000}"/>
    <cellStyle name="Comma 63 7" xfId="37180" xr:uid="{00000000-0005-0000-0000-00008F730000}"/>
    <cellStyle name="Comma 63 8" xfId="15231" xr:uid="{00000000-0005-0000-0000-000090730000}"/>
    <cellStyle name="Comma 64" xfId="2932" xr:uid="{00000000-0005-0000-0000-000091730000}"/>
    <cellStyle name="Comma 64 2" xfId="4486" xr:uid="{00000000-0005-0000-0000-000092730000}"/>
    <cellStyle name="Comma 64 2 2" xfId="11951" xr:uid="{00000000-0005-0000-0000-000093730000}"/>
    <cellStyle name="Comma 64 2 2 2" xfId="46110" xr:uid="{00000000-0005-0000-0000-000094730000}"/>
    <cellStyle name="Comma 64 2 2 3" xfId="32790" xr:uid="{00000000-0005-0000-0000-000095730000}"/>
    <cellStyle name="Comma 64 2 3" xfId="25337" xr:uid="{00000000-0005-0000-0000-000096730000}"/>
    <cellStyle name="Comma 64 2 4" xfId="38659" xr:uid="{00000000-0005-0000-0000-000097730000}"/>
    <cellStyle name="Comma 64 2 5" xfId="19483" xr:uid="{00000000-0005-0000-0000-000098730000}"/>
    <cellStyle name="Comma 64 3" xfId="6029" xr:uid="{00000000-0005-0000-0000-000099730000}"/>
    <cellStyle name="Comma 64 3 2" xfId="13494" xr:uid="{00000000-0005-0000-0000-00009A730000}"/>
    <cellStyle name="Comma 64 3 2 2" xfId="47653" xr:uid="{00000000-0005-0000-0000-00009B730000}"/>
    <cellStyle name="Comma 64 3 2 3" xfId="34333" xr:uid="{00000000-0005-0000-0000-00009C730000}"/>
    <cellStyle name="Comma 64 3 3" xfId="26880" xr:uid="{00000000-0005-0000-0000-00009D730000}"/>
    <cellStyle name="Comma 64 3 4" xfId="40202" xr:uid="{00000000-0005-0000-0000-00009E730000}"/>
    <cellStyle name="Comma 64 3 5" xfId="21026" xr:uid="{00000000-0005-0000-0000-00009F730000}"/>
    <cellStyle name="Comma 64 4" xfId="10427" xr:uid="{00000000-0005-0000-0000-0000A0730000}"/>
    <cellStyle name="Comma 64 4 2" xfId="31267" xr:uid="{00000000-0005-0000-0000-0000A1730000}"/>
    <cellStyle name="Comma 64 4 3" xfId="44587" xr:uid="{00000000-0005-0000-0000-0000A2730000}"/>
    <cellStyle name="Comma 64 4 4" xfId="17960" xr:uid="{00000000-0005-0000-0000-0000A3730000}"/>
    <cellStyle name="Comma 64 5" xfId="7643" xr:uid="{00000000-0005-0000-0000-0000A4730000}"/>
    <cellStyle name="Comma 64 5 2" xfId="41814" xr:uid="{00000000-0005-0000-0000-0000A5730000}"/>
    <cellStyle name="Comma 64 5 3" xfId="28494" xr:uid="{00000000-0005-0000-0000-0000A6730000}"/>
    <cellStyle name="Comma 64 6" xfId="23814" xr:uid="{00000000-0005-0000-0000-0000A7730000}"/>
    <cellStyle name="Comma 64 7" xfId="37136" xr:uid="{00000000-0005-0000-0000-0000A8730000}"/>
    <cellStyle name="Comma 64 8" xfId="15187" xr:uid="{00000000-0005-0000-0000-0000A9730000}"/>
    <cellStyle name="Comma 65" xfId="2908" xr:uid="{00000000-0005-0000-0000-0000AA730000}"/>
    <cellStyle name="Comma 65 2" xfId="4466" xr:uid="{00000000-0005-0000-0000-0000AB730000}"/>
    <cellStyle name="Comma 65 2 2" xfId="11931" xr:uid="{00000000-0005-0000-0000-0000AC730000}"/>
    <cellStyle name="Comma 65 2 2 2" xfId="46090" xr:uid="{00000000-0005-0000-0000-0000AD730000}"/>
    <cellStyle name="Comma 65 2 2 3" xfId="32770" xr:uid="{00000000-0005-0000-0000-0000AE730000}"/>
    <cellStyle name="Comma 65 2 3" xfId="25317" xr:uid="{00000000-0005-0000-0000-0000AF730000}"/>
    <cellStyle name="Comma 65 2 4" xfId="38639" xr:uid="{00000000-0005-0000-0000-0000B0730000}"/>
    <cellStyle name="Comma 65 2 5" xfId="19463" xr:uid="{00000000-0005-0000-0000-0000B1730000}"/>
    <cellStyle name="Comma 65 3" xfId="6009" xr:uid="{00000000-0005-0000-0000-0000B2730000}"/>
    <cellStyle name="Comma 65 3 2" xfId="13474" xr:uid="{00000000-0005-0000-0000-0000B3730000}"/>
    <cellStyle name="Comma 65 3 2 2" xfId="47633" xr:uid="{00000000-0005-0000-0000-0000B4730000}"/>
    <cellStyle name="Comma 65 3 2 3" xfId="34313" xr:uid="{00000000-0005-0000-0000-0000B5730000}"/>
    <cellStyle name="Comma 65 3 3" xfId="26860" xr:uid="{00000000-0005-0000-0000-0000B6730000}"/>
    <cellStyle name="Comma 65 3 4" xfId="40182" xr:uid="{00000000-0005-0000-0000-0000B7730000}"/>
    <cellStyle name="Comma 65 3 5" xfId="21006" xr:uid="{00000000-0005-0000-0000-0000B8730000}"/>
    <cellStyle name="Comma 65 4" xfId="10407" xr:uid="{00000000-0005-0000-0000-0000B9730000}"/>
    <cellStyle name="Comma 65 4 2" xfId="31247" xr:uid="{00000000-0005-0000-0000-0000BA730000}"/>
    <cellStyle name="Comma 65 4 3" xfId="44567" xr:uid="{00000000-0005-0000-0000-0000BB730000}"/>
    <cellStyle name="Comma 65 4 4" xfId="17940" xr:uid="{00000000-0005-0000-0000-0000BC730000}"/>
    <cellStyle name="Comma 65 5" xfId="7623" xr:uid="{00000000-0005-0000-0000-0000BD730000}"/>
    <cellStyle name="Comma 65 5 2" xfId="41794" xr:uid="{00000000-0005-0000-0000-0000BE730000}"/>
    <cellStyle name="Comma 65 5 3" xfId="28474" xr:uid="{00000000-0005-0000-0000-0000BF730000}"/>
    <cellStyle name="Comma 65 6" xfId="23794" xr:uid="{00000000-0005-0000-0000-0000C0730000}"/>
    <cellStyle name="Comma 65 7" xfId="37116" xr:uid="{00000000-0005-0000-0000-0000C1730000}"/>
    <cellStyle name="Comma 65 8" xfId="15167" xr:uid="{00000000-0005-0000-0000-0000C2730000}"/>
    <cellStyle name="Comma 66" xfId="2947" xr:uid="{00000000-0005-0000-0000-0000C3730000}"/>
    <cellStyle name="Comma 66 2" xfId="4497" xr:uid="{00000000-0005-0000-0000-0000C4730000}"/>
    <cellStyle name="Comma 66 2 2" xfId="11962" xr:uid="{00000000-0005-0000-0000-0000C5730000}"/>
    <cellStyle name="Comma 66 2 2 2" xfId="46121" xr:uid="{00000000-0005-0000-0000-0000C6730000}"/>
    <cellStyle name="Comma 66 2 2 3" xfId="32801" xr:uid="{00000000-0005-0000-0000-0000C7730000}"/>
    <cellStyle name="Comma 66 2 3" xfId="25348" xr:uid="{00000000-0005-0000-0000-0000C8730000}"/>
    <cellStyle name="Comma 66 2 4" xfId="38670" xr:uid="{00000000-0005-0000-0000-0000C9730000}"/>
    <cellStyle name="Comma 66 2 5" xfId="19494" xr:uid="{00000000-0005-0000-0000-0000CA730000}"/>
    <cellStyle name="Comma 66 3" xfId="6040" xr:uid="{00000000-0005-0000-0000-0000CB730000}"/>
    <cellStyle name="Comma 66 3 2" xfId="13505" xr:uid="{00000000-0005-0000-0000-0000CC730000}"/>
    <cellStyle name="Comma 66 3 2 2" xfId="47664" xr:uid="{00000000-0005-0000-0000-0000CD730000}"/>
    <cellStyle name="Comma 66 3 2 3" xfId="34344" xr:uid="{00000000-0005-0000-0000-0000CE730000}"/>
    <cellStyle name="Comma 66 3 3" xfId="26891" xr:uid="{00000000-0005-0000-0000-0000CF730000}"/>
    <cellStyle name="Comma 66 3 4" xfId="40213" xr:uid="{00000000-0005-0000-0000-0000D0730000}"/>
    <cellStyle name="Comma 66 3 5" xfId="21037" xr:uid="{00000000-0005-0000-0000-0000D1730000}"/>
    <cellStyle name="Comma 66 4" xfId="10438" xr:uid="{00000000-0005-0000-0000-0000D2730000}"/>
    <cellStyle name="Comma 66 4 2" xfId="31278" xr:uid="{00000000-0005-0000-0000-0000D3730000}"/>
    <cellStyle name="Comma 66 4 3" xfId="44598" xr:uid="{00000000-0005-0000-0000-0000D4730000}"/>
    <cellStyle name="Comma 66 4 4" xfId="17971" xr:uid="{00000000-0005-0000-0000-0000D5730000}"/>
    <cellStyle name="Comma 66 5" xfId="7654" xr:uid="{00000000-0005-0000-0000-0000D6730000}"/>
    <cellStyle name="Comma 66 5 2" xfId="41825" xr:uid="{00000000-0005-0000-0000-0000D7730000}"/>
    <cellStyle name="Comma 66 5 3" xfId="28505" xr:uid="{00000000-0005-0000-0000-0000D8730000}"/>
    <cellStyle name="Comma 66 6" xfId="23825" xr:uid="{00000000-0005-0000-0000-0000D9730000}"/>
    <cellStyle name="Comma 66 7" xfId="37147" xr:uid="{00000000-0005-0000-0000-0000DA730000}"/>
    <cellStyle name="Comma 66 8" xfId="15198" xr:uid="{00000000-0005-0000-0000-0000DB730000}"/>
    <cellStyle name="Comma 67" xfId="2979" xr:uid="{00000000-0005-0000-0000-0000DC730000}"/>
    <cellStyle name="Comma 67 2" xfId="4524" xr:uid="{00000000-0005-0000-0000-0000DD730000}"/>
    <cellStyle name="Comma 67 2 2" xfId="11989" xr:uid="{00000000-0005-0000-0000-0000DE730000}"/>
    <cellStyle name="Comma 67 2 2 2" xfId="46148" xr:uid="{00000000-0005-0000-0000-0000DF730000}"/>
    <cellStyle name="Comma 67 2 2 3" xfId="32828" xr:uid="{00000000-0005-0000-0000-0000E0730000}"/>
    <cellStyle name="Comma 67 2 3" xfId="25375" xr:uid="{00000000-0005-0000-0000-0000E1730000}"/>
    <cellStyle name="Comma 67 2 4" xfId="38697" xr:uid="{00000000-0005-0000-0000-0000E2730000}"/>
    <cellStyle name="Comma 67 2 5" xfId="19521" xr:uid="{00000000-0005-0000-0000-0000E3730000}"/>
    <cellStyle name="Comma 67 3" xfId="6067" xr:uid="{00000000-0005-0000-0000-0000E4730000}"/>
    <cellStyle name="Comma 67 3 2" xfId="13532" xr:uid="{00000000-0005-0000-0000-0000E5730000}"/>
    <cellStyle name="Comma 67 3 2 2" xfId="47691" xr:uid="{00000000-0005-0000-0000-0000E6730000}"/>
    <cellStyle name="Comma 67 3 2 3" xfId="34371" xr:uid="{00000000-0005-0000-0000-0000E7730000}"/>
    <cellStyle name="Comma 67 3 3" xfId="26918" xr:uid="{00000000-0005-0000-0000-0000E8730000}"/>
    <cellStyle name="Comma 67 3 4" xfId="40240" xr:uid="{00000000-0005-0000-0000-0000E9730000}"/>
    <cellStyle name="Comma 67 3 5" xfId="21064" xr:uid="{00000000-0005-0000-0000-0000EA730000}"/>
    <cellStyle name="Comma 67 4" xfId="10465" xr:uid="{00000000-0005-0000-0000-0000EB730000}"/>
    <cellStyle name="Comma 67 4 2" xfId="31305" xr:uid="{00000000-0005-0000-0000-0000EC730000}"/>
    <cellStyle name="Comma 67 4 3" xfId="44625" xr:uid="{00000000-0005-0000-0000-0000ED730000}"/>
    <cellStyle name="Comma 67 4 4" xfId="17998" xr:uid="{00000000-0005-0000-0000-0000EE730000}"/>
    <cellStyle name="Comma 67 5" xfId="7681" xr:uid="{00000000-0005-0000-0000-0000EF730000}"/>
    <cellStyle name="Comma 67 5 2" xfId="41852" xr:uid="{00000000-0005-0000-0000-0000F0730000}"/>
    <cellStyle name="Comma 67 5 3" xfId="28532" xr:uid="{00000000-0005-0000-0000-0000F1730000}"/>
    <cellStyle name="Comma 67 6" xfId="23852" xr:uid="{00000000-0005-0000-0000-0000F2730000}"/>
    <cellStyle name="Comma 67 7" xfId="37174" xr:uid="{00000000-0005-0000-0000-0000F3730000}"/>
    <cellStyle name="Comma 67 8" xfId="15225" xr:uid="{00000000-0005-0000-0000-0000F4730000}"/>
    <cellStyle name="Comma 68" xfId="2899" xr:uid="{00000000-0005-0000-0000-0000F5730000}"/>
    <cellStyle name="Comma 68 2" xfId="4458" xr:uid="{00000000-0005-0000-0000-0000F6730000}"/>
    <cellStyle name="Comma 68 2 2" xfId="11923" xr:uid="{00000000-0005-0000-0000-0000F7730000}"/>
    <cellStyle name="Comma 68 2 2 2" xfId="46082" xr:uid="{00000000-0005-0000-0000-0000F8730000}"/>
    <cellStyle name="Comma 68 2 2 3" xfId="32762" xr:uid="{00000000-0005-0000-0000-0000F9730000}"/>
    <cellStyle name="Comma 68 2 3" xfId="25309" xr:uid="{00000000-0005-0000-0000-0000FA730000}"/>
    <cellStyle name="Comma 68 2 4" xfId="38631" xr:uid="{00000000-0005-0000-0000-0000FB730000}"/>
    <cellStyle name="Comma 68 2 5" xfId="19455" xr:uid="{00000000-0005-0000-0000-0000FC730000}"/>
    <cellStyle name="Comma 68 3" xfId="6001" xr:uid="{00000000-0005-0000-0000-0000FD730000}"/>
    <cellStyle name="Comma 68 3 2" xfId="13466" xr:uid="{00000000-0005-0000-0000-0000FE730000}"/>
    <cellStyle name="Comma 68 3 2 2" xfId="47625" xr:uid="{00000000-0005-0000-0000-0000FF730000}"/>
    <cellStyle name="Comma 68 3 2 3" xfId="34305" xr:uid="{00000000-0005-0000-0000-000000740000}"/>
    <cellStyle name="Comma 68 3 3" xfId="26852" xr:uid="{00000000-0005-0000-0000-000001740000}"/>
    <cellStyle name="Comma 68 3 4" xfId="40174" xr:uid="{00000000-0005-0000-0000-000002740000}"/>
    <cellStyle name="Comma 68 3 5" xfId="20998" xr:uid="{00000000-0005-0000-0000-000003740000}"/>
    <cellStyle name="Comma 68 4" xfId="10399" xr:uid="{00000000-0005-0000-0000-000004740000}"/>
    <cellStyle name="Comma 68 4 2" xfId="31239" xr:uid="{00000000-0005-0000-0000-000005740000}"/>
    <cellStyle name="Comma 68 4 3" xfId="44559" xr:uid="{00000000-0005-0000-0000-000006740000}"/>
    <cellStyle name="Comma 68 4 4" xfId="17932" xr:uid="{00000000-0005-0000-0000-000007740000}"/>
    <cellStyle name="Comma 68 5" xfId="7615" xr:uid="{00000000-0005-0000-0000-000008740000}"/>
    <cellStyle name="Comma 68 5 2" xfId="41786" xr:uid="{00000000-0005-0000-0000-000009740000}"/>
    <cellStyle name="Comma 68 5 3" xfId="28466" xr:uid="{00000000-0005-0000-0000-00000A740000}"/>
    <cellStyle name="Comma 68 6" xfId="23786" xr:uid="{00000000-0005-0000-0000-00000B740000}"/>
    <cellStyle name="Comma 68 7" xfId="37108" xr:uid="{00000000-0005-0000-0000-00000C740000}"/>
    <cellStyle name="Comma 68 8" xfId="15159" xr:uid="{00000000-0005-0000-0000-00000D740000}"/>
    <cellStyle name="Comma 69" xfId="2948" xr:uid="{00000000-0005-0000-0000-00000E740000}"/>
    <cellStyle name="Comma 69 2" xfId="4498" xr:uid="{00000000-0005-0000-0000-00000F740000}"/>
    <cellStyle name="Comma 69 2 2" xfId="11963" xr:uid="{00000000-0005-0000-0000-000010740000}"/>
    <cellStyle name="Comma 69 2 2 2" xfId="46122" xr:uid="{00000000-0005-0000-0000-000011740000}"/>
    <cellStyle name="Comma 69 2 2 3" xfId="32802" xr:uid="{00000000-0005-0000-0000-000012740000}"/>
    <cellStyle name="Comma 69 2 3" xfId="25349" xr:uid="{00000000-0005-0000-0000-000013740000}"/>
    <cellStyle name="Comma 69 2 4" xfId="38671" xr:uid="{00000000-0005-0000-0000-000014740000}"/>
    <cellStyle name="Comma 69 2 5" xfId="19495" xr:uid="{00000000-0005-0000-0000-000015740000}"/>
    <cellStyle name="Comma 69 3" xfId="6041" xr:uid="{00000000-0005-0000-0000-000016740000}"/>
    <cellStyle name="Comma 69 3 2" xfId="13506" xr:uid="{00000000-0005-0000-0000-000017740000}"/>
    <cellStyle name="Comma 69 3 2 2" xfId="47665" xr:uid="{00000000-0005-0000-0000-000018740000}"/>
    <cellStyle name="Comma 69 3 2 3" xfId="34345" xr:uid="{00000000-0005-0000-0000-000019740000}"/>
    <cellStyle name="Comma 69 3 3" xfId="26892" xr:uid="{00000000-0005-0000-0000-00001A740000}"/>
    <cellStyle name="Comma 69 3 4" xfId="40214" xr:uid="{00000000-0005-0000-0000-00001B740000}"/>
    <cellStyle name="Comma 69 3 5" xfId="21038" xr:uid="{00000000-0005-0000-0000-00001C740000}"/>
    <cellStyle name="Comma 69 4" xfId="10439" xr:uid="{00000000-0005-0000-0000-00001D740000}"/>
    <cellStyle name="Comma 69 4 2" xfId="31279" xr:uid="{00000000-0005-0000-0000-00001E740000}"/>
    <cellStyle name="Comma 69 4 3" xfId="44599" xr:uid="{00000000-0005-0000-0000-00001F740000}"/>
    <cellStyle name="Comma 69 4 4" xfId="17972" xr:uid="{00000000-0005-0000-0000-000020740000}"/>
    <cellStyle name="Comma 69 5" xfId="7655" xr:uid="{00000000-0005-0000-0000-000021740000}"/>
    <cellStyle name="Comma 69 5 2" xfId="41826" xr:uid="{00000000-0005-0000-0000-000022740000}"/>
    <cellStyle name="Comma 69 5 3" xfId="28506" xr:uid="{00000000-0005-0000-0000-000023740000}"/>
    <cellStyle name="Comma 69 6" xfId="23826" xr:uid="{00000000-0005-0000-0000-000024740000}"/>
    <cellStyle name="Comma 69 7" xfId="37148" xr:uid="{00000000-0005-0000-0000-000025740000}"/>
    <cellStyle name="Comma 69 8" xfId="15199" xr:uid="{00000000-0005-0000-0000-000026740000}"/>
    <cellStyle name="Comma 7" xfId="480" xr:uid="{00000000-0005-0000-0000-000027740000}"/>
    <cellStyle name="Comma 7 10" xfId="2500" xr:uid="{00000000-0005-0000-0000-000028740000}"/>
    <cellStyle name="Comma 7 10 2" xfId="10007" xr:uid="{00000000-0005-0000-0000-000029740000}"/>
    <cellStyle name="Comma 7 10 2 2" xfId="44167" xr:uid="{00000000-0005-0000-0000-00002A740000}"/>
    <cellStyle name="Comma 7 10 2 3" xfId="30847" xr:uid="{00000000-0005-0000-0000-00002B740000}"/>
    <cellStyle name="Comma 7 10 3" xfId="23394" xr:uid="{00000000-0005-0000-0000-00002C740000}"/>
    <cellStyle name="Comma 7 10 4" xfId="36716" xr:uid="{00000000-0005-0000-0000-00002D740000}"/>
    <cellStyle name="Comma 7 10 5" xfId="17540" xr:uid="{00000000-0005-0000-0000-00002E740000}"/>
    <cellStyle name="Comma 7 11" xfId="4045" xr:uid="{00000000-0005-0000-0000-00002F740000}"/>
    <cellStyle name="Comma 7 11 2" xfId="11510" xr:uid="{00000000-0005-0000-0000-000030740000}"/>
    <cellStyle name="Comma 7 11 2 2" xfId="45670" xr:uid="{00000000-0005-0000-0000-000031740000}"/>
    <cellStyle name="Comma 7 11 2 3" xfId="32350" xr:uid="{00000000-0005-0000-0000-000032740000}"/>
    <cellStyle name="Comma 7 11 3" xfId="24897" xr:uid="{00000000-0005-0000-0000-000033740000}"/>
    <cellStyle name="Comma 7 11 4" xfId="38219" xr:uid="{00000000-0005-0000-0000-000034740000}"/>
    <cellStyle name="Comma 7 11 5" xfId="19043" xr:uid="{00000000-0005-0000-0000-000035740000}"/>
    <cellStyle name="Comma 7 12" xfId="5595" xr:uid="{00000000-0005-0000-0000-000036740000}"/>
    <cellStyle name="Comma 7 12 2" xfId="13060" xr:uid="{00000000-0005-0000-0000-000037740000}"/>
    <cellStyle name="Comma 7 12 2 2" xfId="47219" xr:uid="{00000000-0005-0000-0000-000038740000}"/>
    <cellStyle name="Comma 7 12 2 3" xfId="33899" xr:uid="{00000000-0005-0000-0000-000039740000}"/>
    <cellStyle name="Comma 7 12 3" xfId="26446" xr:uid="{00000000-0005-0000-0000-00003A740000}"/>
    <cellStyle name="Comma 7 12 4" xfId="39768" xr:uid="{00000000-0005-0000-0000-00003B740000}"/>
    <cellStyle name="Comma 7 12 5" xfId="20592" xr:uid="{00000000-0005-0000-0000-00003C740000}"/>
    <cellStyle name="Comma 7 13" xfId="8864" xr:uid="{00000000-0005-0000-0000-00003D740000}"/>
    <cellStyle name="Comma 7 13 2" xfId="29705" xr:uid="{00000000-0005-0000-0000-00003E740000}"/>
    <cellStyle name="Comma 7 13 3" xfId="43025" xr:uid="{00000000-0005-0000-0000-00003F740000}"/>
    <cellStyle name="Comma 7 13 4" xfId="16398" xr:uid="{00000000-0005-0000-0000-000040740000}"/>
    <cellStyle name="Comma 7 14" xfId="7219" xr:uid="{00000000-0005-0000-0000-000041740000}"/>
    <cellStyle name="Comma 7 14 2" xfId="41392" xr:uid="{00000000-0005-0000-0000-000042740000}"/>
    <cellStyle name="Comma 7 14 3" xfId="28070" xr:uid="{00000000-0005-0000-0000-000043740000}"/>
    <cellStyle name="Comma 7 15" xfId="22250" xr:uid="{00000000-0005-0000-0000-000044740000}"/>
    <cellStyle name="Comma 7 16" xfId="35574" xr:uid="{00000000-0005-0000-0000-000045740000}"/>
    <cellStyle name="Comma 7 17" xfId="14765" xr:uid="{00000000-0005-0000-0000-000046740000}"/>
    <cellStyle name="Comma 7 2" xfId="501" xr:uid="{00000000-0005-0000-0000-000047740000}"/>
    <cellStyle name="Comma 7 2 2" xfId="1146" xr:uid="{00000000-0005-0000-0000-000048740000}"/>
    <cellStyle name="Comma 7 2 3" xfId="1566" xr:uid="{00000000-0005-0000-0000-000049740000}"/>
    <cellStyle name="Comma 7 3" xfId="1120" xr:uid="{00000000-0005-0000-0000-00004A740000}"/>
    <cellStyle name="Comma 7 4" xfId="959" xr:uid="{00000000-0005-0000-0000-00004B740000}"/>
    <cellStyle name="Comma 7 4 10" xfId="7307" xr:uid="{00000000-0005-0000-0000-00004C740000}"/>
    <cellStyle name="Comma 7 4 10 2" xfId="41478" xr:uid="{00000000-0005-0000-0000-00004D740000}"/>
    <cellStyle name="Comma 7 4 10 3" xfId="28158" xr:uid="{00000000-0005-0000-0000-00004E740000}"/>
    <cellStyle name="Comma 7 4 11" xfId="22381" xr:uid="{00000000-0005-0000-0000-00004F740000}"/>
    <cellStyle name="Comma 7 4 12" xfId="35704" xr:uid="{00000000-0005-0000-0000-000050740000}"/>
    <cellStyle name="Comma 7 4 13" xfId="14851" xr:uid="{00000000-0005-0000-0000-000051740000}"/>
    <cellStyle name="Comma 7 4 2" xfId="1549" xr:uid="{00000000-0005-0000-0000-000052740000}"/>
    <cellStyle name="Comma 7 4 2 2" xfId="3247" xr:uid="{00000000-0005-0000-0000-000053740000}"/>
    <cellStyle name="Comma 7 4 2 2 2" xfId="10712" xr:uid="{00000000-0005-0000-0000-000054740000}"/>
    <cellStyle name="Comma 7 4 2 2 2 2" xfId="44872" xr:uid="{00000000-0005-0000-0000-000055740000}"/>
    <cellStyle name="Comma 7 4 2 2 2 3" xfId="31552" xr:uid="{00000000-0005-0000-0000-000056740000}"/>
    <cellStyle name="Comma 7 4 2 2 3" xfId="24099" xr:uid="{00000000-0005-0000-0000-000057740000}"/>
    <cellStyle name="Comma 7 4 2 2 4" xfId="37421" xr:uid="{00000000-0005-0000-0000-000058740000}"/>
    <cellStyle name="Comma 7 4 2 2 5" xfId="18245" xr:uid="{00000000-0005-0000-0000-000059740000}"/>
    <cellStyle name="Comma 7 4 2 3" xfId="4771" xr:uid="{00000000-0005-0000-0000-00005A740000}"/>
    <cellStyle name="Comma 7 4 2 3 2" xfId="12236" xr:uid="{00000000-0005-0000-0000-00005B740000}"/>
    <cellStyle name="Comma 7 4 2 3 2 2" xfId="46395" xr:uid="{00000000-0005-0000-0000-00005C740000}"/>
    <cellStyle name="Comma 7 4 2 3 2 3" xfId="33075" xr:uid="{00000000-0005-0000-0000-00005D740000}"/>
    <cellStyle name="Comma 7 4 2 3 3" xfId="25622" xr:uid="{00000000-0005-0000-0000-00005E740000}"/>
    <cellStyle name="Comma 7 4 2 3 4" xfId="38944" xr:uid="{00000000-0005-0000-0000-00005F740000}"/>
    <cellStyle name="Comma 7 4 2 3 5" xfId="19768" xr:uid="{00000000-0005-0000-0000-000060740000}"/>
    <cellStyle name="Comma 7 4 2 4" xfId="6314" xr:uid="{00000000-0005-0000-0000-000061740000}"/>
    <cellStyle name="Comma 7 4 2 4 2" xfId="13779" xr:uid="{00000000-0005-0000-0000-000062740000}"/>
    <cellStyle name="Comma 7 4 2 4 2 2" xfId="47938" xr:uid="{00000000-0005-0000-0000-000063740000}"/>
    <cellStyle name="Comma 7 4 2 4 2 3" xfId="34618" xr:uid="{00000000-0005-0000-0000-000064740000}"/>
    <cellStyle name="Comma 7 4 2 4 3" xfId="27165" xr:uid="{00000000-0005-0000-0000-000065740000}"/>
    <cellStyle name="Comma 7 4 2 4 4" xfId="40487" xr:uid="{00000000-0005-0000-0000-000066740000}"/>
    <cellStyle name="Comma 7 4 2 4 5" xfId="21311" xr:uid="{00000000-0005-0000-0000-000067740000}"/>
    <cellStyle name="Comma 7 4 2 5" xfId="9202" xr:uid="{00000000-0005-0000-0000-000068740000}"/>
    <cellStyle name="Comma 7 4 2 5 2" xfId="30043" xr:uid="{00000000-0005-0000-0000-000069740000}"/>
    <cellStyle name="Comma 7 4 2 5 3" xfId="43363" xr:uid="{00000000-0005-0000-0000-00006A740000}"/>
    <cellStyle name="Comma 7 4 2 5 4" xfId="16736" xr:uid="{00000000-0005-0000-0000-00006B740000}"/>
    <cellStyle name="Comma 7 4 2 6" xfId="7928" xr:uid="{00000000-0005-0000-0000-00006C740000}"/>
    <cellStyle name="Comma 7 4 2 6 2" xfId="42099" xr:uid="{00000000-0005-0000-0000-00006D740000}"/>
    <cellStyle name="Comma 7 4 2 6 3" xfId="28779" xr:uid="{00000000-0005-0000-0000-00006E740000}"/>
    <cellStyle name="Comma 7 4 2 7" xfId="22590" xr:uid="{00000000-0005-0000-0000-00006F740000}"/>
    <cellStyle name="Comma 7 4 2 8" xfId="35912" xr:uid="{00000000-0005-0000-0000-000070740000}"/>
    <cellStyle name="Comma 7 4 2 9" xfId="15472" xr:uid="{00000000-0005-0000-0000-000071740000}"/>
    <cellStyle name="Comma 7 4 3" xfId="1921" xr:uid="{00000000-0005-0000-0000-000072740000}"/>
    <cellStyle name="Comma 7 4 3 2" xfId="3478" xr:uid="{00000000-0005-0000-0000-000073740000}"/>
    <cellStyle name="Comma 7 4 3 2 2" xfId="10943" xr:uid="{00000000-0005-0000-0000-000074740000}"/>
    <cellStyle name="Comma 7 4 3 2 2 2" xfId="45103" xr:uid="{00000000-0005-0000-0000-000075740000}"/>
    <cellStyle name="Comma 7 4 3 2 2 3" xfId="31783" xr:uid="{00000000-0005-0000-0000-000076740000}"/>
    <cellStyle name="Comma 7 4 3 2 3" xfId="24330" xr:uid="{00000000-0005-0000-0000-000077740000}"/>
    <cellStyle name="Comma 7 4 3 2 4" xfId="37652" xr:uid="{00000000-0005-0000-0000-000078740000}"/>
    <cellStyle name="Comma 7 4 3 2 5" xfId="18476" xr:uid="{00000000-0005-0000-0000-000079740000}"/>
    <cellStyle name="Comma 7 4 3 3" xfId="5002" xr:uid="{00000000-0005-0000-0000-00007A740000}"/>
    <cellStyle name="Comma 7 4 3 3 2" xfId="12467" xr:uid="{00000000-0005-0000-0000-00007B740000}"/>
    <cellStyle name="Comma 7 4 3 3 2 2" xfId="46626" xr:uid="{00000000-0005-0000-0000-00007C740000}"/>
    <cellStyle name="Comma 7 4 3 3 2 3" xfId="33306" xr:uid="{00000000-0005-0000-0000-00007D740000}"/>
    <cellStyle name="Comma 7 4 3 3 3" xfId="25853" xr:uid="{00000000-0005-0000-0000-00007E740000}"/>
    <cellStyle name="Comma 7 4 3 3 4" xfId="39175" xr:uid="{00000000-0005-0000-0000-00007F740000}"/>
    <cellStyle name="Comma 7 4 3 3 5" xfId="19999" xr:uid="{00000000-0005-0000-0000-000080740000}"/>
    <cellStyle name="Comma 7 4 3 4" xfId="6545" xr:uid="{00000000-0005-0000-0000-000081740000}"/>
    <cellStyle name="Comma 7 4 3 4 2" xfId="14010" xr:uid="{00000000-0005-0000-0000-000082740000}"/>
    <cellStyle name="Comma 7 4 3 4 2 2" xfId="48169" xr:uid="{00000000-0005-0000-0000-000083740000}"/>
    <cellStyle name="Comma 7 4 3 4 2 3" xfId="34849" xr:uid="{00000000-0005-0000-0000-000084740000}"/>
    <cellStyle name="Comma 7 4 3 4 3" xfId="27396" xr:uid="{00000000-0005-0000-0000-000085740000}"/>
    <cellStyle name="Comma 7 4 3 4 4" xfId="40718" xr:uid="{00000000-0005-0000-0000-000086740000}"/>
    <cellStyle name="Comma 7 4 3 4 5" xfId="21542" xr:uid="{00000000-0005-0000-0000-000087740000}"/>
    <cellStyle name="Comma 7 4 3 5" xfId="9433" xr:uid="{00000000-0005-0000-0000-000088740000}"/>
    <cellStyle name="Comma 7 4 3 5 2" xfId="30274" xr:uid="{00000000-0005-0000-0000-000089740000}"/>
    <cellStyle name="Comma 7 4 3 5 3" xfId="43594" xr:uid="{00000000-0005-0000-0000-00008A740000}"/>
    <cellStyle name="Comma 7 4 3 5 4" xfId="16967" xr:uid="{00000000-0005-0000-0000-00008B740000}"/>
    <cellStyle name="Comma 7 4 3 6" xfId="8159" xr:uid="{00000000-0005-0000-0000-00008C740000}"/>
    <cellStyle name="Comma 7 4 3 6 2" xfId="42330" xr:uid="{00000000-0005-0000-0000-00008D740000}"/>
    <cellStyle name="Comma 7 4 3 6 3" xfId="29010" xr:uid="{00000000-0005-0000-0000-00008E740000}"/>
    <cellStyle name="Comma 7 4 3 7" xfId="22821" xr:uid="{00000000-0005-0000-0000-00008F740000}"/>
    <cellStyle name="Comma 7 4 3 8" xfId="36143" xr:uid="{00000000-0005-0000-0000-000090740000}"/>
    <cellStyle name="Comma 7 4 3 9" xfId="15703" xr:uid="{00000000-0005-0000-0000-000091740000}"/>
    <cellStyle name="Comma 7 4 4" xfId="2235" xr:uid="{00000000-0005-0000-0000-000092740000}"/>
    <cellStyle name="Comma 7 4 4 2" xfId="3773" xr:uid="{00000000-0005-0000-0000-000093740000}"/>
    <cellStyle name="Comma 7 4 4 2 2" xfId="11238" xr:uid="{00000000-0005-0000-0000-000094740000}"/>
    <cellStyle name="Comma 7 4 4 2 2 2" xfId="45398" xr:uid="{00000000-0005-0000-0000-000095740000}"/>
    <cellStyle name="Comma 7 4 4 2 2 3" xfId="32078" xr:uid="{00000000-0005-0000-0000-000096740000}"/>
    <cellStyle name="Comma 7 4 4 2 3" xfId="24625" xr:uid="{00000000-0005-0000-0000-000097740000}"/>
    <cellStyle name="Comma 7 4 4 2 4" xfId="37947" xr:uid="{00000000-0005-0000-0000-000098740000}"/>
    <cellStyle name="Comma 7 4 4 2 5" xfId="18771" xr:uid="{00000000-0005-0000-0000-000099740000}"/>
    <cellStyle name="Comma 7 4 4 3" xfId="5297" xr:uid="{00000000-0005-0000-0000-00009A740000}"/>
    <cellStyle name="Comma 7 4 4 3 2" xfId="12762" xr:uid="{00000000-0005-0000-0000-00009B740000}"/>
    <cellStyle name="Comma 7 4 4 3 2 2" xfId="46921" xr:uid="{00000000-0005-0000-0000-00009C740000}"/>
    <cellStyle name="Comma 7 4 4 3 2 3" xfId="33601" xr:uid="{00000000-0005-0000-0000-00009D740000}"/>
    <cellStyle name="Comma 7 4 4 3 3" xfId="26148" xr:uid="{00000000-0005-0000-0000-00009E740000}"/>
    <cellStyle name="Comma 7 4 4 3 4" xfId="39470" xr:uid="{00000000-0005-0000-0000-00009F740000}"/>
    <cellStyle name="Comma 7 4 4 3 5" xfId="20294" xr:uid="{00000000-0005-0000-0000-0000A0740000}"/>
    <cellStyle name="Comma 7 4 4 4" xfId="6840" xr:uid="{00000000-0005-0000-0000-0000A1740000}"/>
    <cellStyle name="Comma 7 4 4 4 2" xfId="14305" xr:uid="{00000000-0005-0000-0000-0000A2740000}"/>
    <cellStyle name="Comma 7 4 4 4 2 2" xfId="48464" xr:uid="{00000000-0005-0000-0000-0000A3740000}"/>
    <cellStyle name="Comma 7 4 4 4 2 3" xfId="35144" xr:uid="{00000000-0005-0000-0000-0000A4740000}"/>
    <cellStyle name="Comma 7 4 4 4 3" xfId="27691" xr:uid="{00000000-0005-0000-0000-0000A5740000}"/>
    <cellStyle name="Comma 7 4 4 4 4" xfId="41013" xr:uid="{00000000-0005-0000-0000-0000A6740000}"/>
    <cellStyle name="Comma 7 4 4 4 5" xfId="21837" xr:uid="{00000000-0005-0000-0000-0000A7740000}"/>
    <cellStyle name="Comma 7 4 4 5" xfId="9742" xr:uid="{00000000-0005-0000-0000-0000A8740000}"/>
    <cellStyle name="Comma 7 4 4 5 2" xfId="30583" xr:uid="{00000000-0005-0000-0000-0000A9740000}"/>
    <cellStyle name="Comma 7 4 4 5 3" xfId="43903" xr:uid="{00000000-0005-0000-0000-0000AA740000}"/>
    <cellStyle name="Comma 7 4 4 5 4" xfId="17276" xr:uid="{00000000-0005-0000-0000-0000AB740000}"/>
    <cellStyle name="Comma 7 4 4 6" xfId="8454" xr:uid="{00000000-0005-0000-0000-0000AC740000}"/>
    <cellStyle name="Comma 7 4 4 6 2" xfId="42625" xr:uid="{00000000-0005-0000-0000-0000AD740000}"/>
    <cellStyle name="Comma 7 4 4 6 3" xfId="29305" xr:uid="{00000000-0005-0000-0000-0000AE740000}"/>
    <cellStyle name="Comma 7 4 4 7" xfId="23130" xr:uid="{00000000-0005-0000-0000-0000AF740000}"/>
    <cellStyle name="Comma 7 4 4 8" xfId="36452" xr:uid="{00000000-0005-0000-0000-0000B0740000}"/>
    <cellStyle name="Comma 7 4 4 9" xfId="15998" xr:uid="{00000000-0005-0000-0000-0000B1740000}"/>
    <cellStyle name="Comma 7 4 5" xfId="3031" xr:uid="{00000000-0005-0000-0000-0000B2740000}"/>
    <cellStyle name="Comma 7 4 5 2" xfId="4563" xr:uid="{00000000-0005-0000-0000-0000B3740000}"/>
    <cellStyle name="Comma 7 4 5 2 2" xfId="12028" xr:uid="{00000000-0005-0000-0000-0000B4740000}"/>
    <cellStyle name="Comma 7 4 5 2 2 2" xfId="46187" xr:uid="{00000000-0005-0000-0000-0000B5740000}"/>
    <cellStyle name="Comma 7 4 5 2 2 3" xfId="32867" xr:uid="{00000000-0005-0000-0000-0000B6740000}"/>
    <cellStyle name="Comma 7 4 5 2 3" xfId="25414" xr:uid="{00000000-0005-0000-0000-0000B7740000}"/>
    <cellStyle name="Comma 7 4 5 2 4" xfId="38736" xr:uid="{00000000-0005-0000-0000-0000B8740000}"/>
    <cellStyle name="Comma 7 4 5 2 5" xfId="19560" xr:uid="{00000000-0005-0000-0000-0000B9740000}"/>
    <cellStyle name="Comma 7 4 5 3" xfId="6106" xr:uid="{00000000-0005-0000-0000-0000BA740000}"/>
    <cellStyle name="Comma 7 4 5 3 2" xfId="13571" xr:uid="{00000000-0005-0000-0000-0000BB740000}"/>
    <cellStyle name="Comma 7 4 5 3 2 2" xfId="47730" xr:uid="{00000000-0005-0000-0000-0000BC740000}"/>
    <cellStyle name="Comma 7 4 5 3 2 3" xfId="34410" xr:uid="{00000000-0005-0000-0000-0000BD740000}"/>
    <cellStyle name="Comma 7 4 5 3 3" xfId="26957" xr:uid="{00000000-0005-0000-0000-0000BE740000}"/>
    <cellStyle name="Comma 7 4 5 3 4" xfId="40279" xr:uid="{00000000-0005-0000-0000-0000BF740000}"/>
    <cellStyle name="Comma 7 4 5 3 5" xfId="21103" xr:uid="{00000000-0005-0000-0000-0000C0740000}"/>
    <cellStyle name="Comma 7 4 5 4" xfId="10504" xr:uid="{00000000-0005-0000-0000-0000C1740000}"/>
    <cellStyle name="Comma 7 4 5 4 2" xfId="31344" xr:uid="{00000000-0005-0000-0000-0000C2740000}"/>
    <cellStyle name="Comma 7 4 5 4 3" xfId="44664" xr:uid="{00000000-0005-0000-0000-0000C3740000}"/>
    <cellStyle name="Comma 7 4 5 4 4" xfId="18037" xr:uid="{00000000-0005-0000-0000-0000C4740000}"/>
    <cellStyle name="Comma 7 4 5 5" xfId="7720" xr:uid="{00000000-0005-0000-0000-0000C5740000}"/>
    <cellStyle name="Comma 7 4 5 5 2" xfId="41891" xr:uid="{00000000-0005-0000-0000-0000C6740000}"/>
    <cellStyle name="Comma 7 4 5 5 3" xfId="28571" xr:uid="{00000000-0005-0000-0000-0000C7740000}"/>
    <cellStyle name="Comma 7 4 5 6" xfId="23891" xr:uid="{00000000-0005-0000-0000-0000C8740000}"/>
    <cellStyle name="Comma 7 4 5 7" xfId="37213" xr:uid="{00000000-0005-0000-0000-0000C9740000}"/>
    <cellStyle name="Comma 7 4 5 8" xfId="15264" xr:uid="{00000000-0005-0000-0000-0000CA740000}"/>
    <cellStyle name="Comma 7 4 6" xfId="2591" xr:uid="{00000000-0005-0000-0000-0000CB740000}"/>
    <cellStyle name="Comma 7 4 6 2" xfId="10098" xr:uid="{00000000-0005-0000-0000-0000CC740000}"/>
    <cellStyle name="Comma 7 4 6 2 2" xfId="44258" xr:uid="{00000000-0005-0000-0000-0000CD740000}"/>
    <cellStyle name="Comma 7 4 6 2 3" xfId="30938" xr:uid="{00000000-0005-0000-0000-0000CE740000}"/>
    <cellStyle name="Comma 7 4 6 3" xfId="23485" xr:uid="{00000000-0005-0000-0000-0000CF740000}"/>
    <cellStyle name="Comma 7 4 6 4" xfId="36807" xr:uid="{00000000-0005-0000-0000-0000D0740000}"/>
    <cellStyle name="Comma 7 4 6 5" xfId="17631" xr:uid="{00000000-0005-0000-0000-0000D1740000}"/>
    <cellStyle name="Comma 7 4 7" xfId="4150" xr:uid="{00000000-0005-0000-0000-0000D2740000}"/>
    <cellStyle name="Comma 7 4 7 2" xfId="11615" xr:uid="{00000000-0005-0000-0000-0000D3740000}"/>
    <cellStyle name="Comma 7 4 7 2 2" xfId="45774" xr:uid="{00000000-0005-0000-0000-0000D4740000}"/>
    <cellStyle name="Comma 7 4 7 2 3" xfId="32454" xr:uid="{00000000-0005-0000-0000-0000D5740000}"/>
    <cellStyle name="Comma 7 4 7 3" xfId="25001" xr:uid="{00000000-0005-0000-0000-0000D6740000}"/>
    <cellStyle name="Comma 7 4 7 4" xfId="38323" xr:uid="{00000000-0005-0000-0000-0000D7740000}"/>
    <cellStyle name="Comma 7 4 7 5" xfId="19147" xr:uid="{00000000-0005-0000-0000-0000D8740000}"/>
    <cellStyle name="Comma 7 4 8" xfId="5681" xr:uid="{00000000-0005-0000-0000-0000D9740000}"/>
    <cellStyle name="Comma 7 4 8 2" xfId="13146" xr:uid="{00000000-0005-0000-0000-0000DA740000}"/>
    <cellStyle name="Comma 7 4 8 2 2" xfId="47305" xr:uid="{00000000-0005-0000-0000-0000DB740000}"/>
    <cellStyle name="Comma 7 4 8 2 3" xfId="33985" xr:uid="{00000000-0005-0000-0000-0000DC740000}"/>
    <cellStyle name="Comma 7 4 8 3" xfId="26532" xr:uid="{00000000-0005-0000-0000-0000DD740000}"/>
    <cellStyle name="Comma 7 4 8 4" xfId="39854" xr:uid="{00000000-0005-0000-0000-0000DE740000}"/>
    <cellStyle name="Comma 7 4 8 5" xfId="20678" xr:uid="{00000000-0005-0000-0000-0000DF740000}"/>
    <cellStyle name="Comma 7 4 9" xfId="8994" xr:uid="{00000000-0005-0000-0000-0000E0740000}"/>
    <cellStyle name="Comma 7 4 9 2" xfId="29835" xr:uid="{00000000-0005-0000-0000-0000E1740000}"/>
    <cellStyle name="Comma 7 4 9 3" xfId="43155" xr:uid="{00000000-0005-0000-0000-0000E2740000}"/>
    <cellStyle name="Comma 7 4 9 4" xfId="16528" xr:uid="{00000000-0005-0000-0000-0000E3740000}"/>
    <cellStyle name="Comma 7 5" xfId="1237" xr:uid="{00000000-0005-0000-0000-0000E4740000}"/>
    <cellStyle name="Comma 7 5 2" xfId="3122" xr:uid="{00000000-0005-0000-0000-0000E5740000}"/>
    <cellStyle name="Comma 7 5 2 2" xfId="10595" xr:uid="{00000000-0005-0000-0000-0000E6740000}"/>
    <cellStyle name="Comma 7 5 2 2 2" xfId="44755" xr:uid="{00000000-0005-0000-0000-0000E7740000}"/>
    <cellStyle name="Comma 7 5 2 2 3" xfId="31435" xr:uid="{00000000-0005-0000-0000-0000E8740000}"/>
    <cellStyle name="Comma 7 5 2 3" xfId="23982" xr:uid="{00000000-0005-0000-0000-0000E9740000}"/>
    <cellStyle name="Comma 7 5 2 4" xfId="37304" xr:uid="{00000000-0005-0000-0000-0000EA740000}"/>
    <cellStyle name="Comma 7 5 2 5" xfId="18128" xr:uid="{00000000-0005-0000-0000-0000EB740000}"/>
    <cellStyle name="Comma 7 5 3" xfId="4654" xr:uid="{00000000-0005-0000-0000-0000EC740000}"/>
    <cellStyle name="Comma 7 5 3 2" xfId="12119" xr:uid="{00000000-0005-0000-0000-0000ED740000}"/>
    <cellStyle name="Comma 7 5 3 2 2" xfId="46278" xr:uid="{00000000-0005-0000-0000-0000EE740000}"/>
    <cellStyle name="Comma 7 5 3 2 3" xfId="32958" xr:uid="{00000000-0005-0000-0000-0000EF740000}"/>
    <cellStyle name="Comma 7 5 3 3" xfId="25505" xr:uid="{00000000-0005-0000-0000-0000F0740000}"/>
    <cellStyle name="Comma 7 5 3 4" xfId="38827" xr:uid="{00000000-0005-0000-0000-0000F1740000}"/>
    <cellStyle name="Comma 7 5 3 5" xfId="19651" xr:uid="{00000000-0005-0000-0000-0000F2740000}"/>
    <cellStyle name="Comma 7 5 4" xfId="6197" xr:uid="{00000000-0005-0000-0000-0000F3740000}"/>
    <cellStyle name="Comma 7 5 4 2" xfId="13662" xr:uid="{00000000-0005-0000-0000-0000F4740000}"/>
    <cellStyle name="Comma 7 5 4 2 2" xfId="47821" xr:uid="{00000000-0005-0000-0000-0000F5740000}"/>
    <cellStyle name="Comma 7 5 4 2 3" xfId="34501" xr:uid="{00000000-0005-0000-0000-0000F6740000}"/>
    <cellStyle name="Comma 7 5 4 3" xfId="27048" xr:uid="{00000000-0005-0000-0000-0000F7740000}"/>
    <cellStyle name="Comma 7 5 4 4" xfId="40370" xr:uid="{00000000-0005-0000-0000-0000F8740000}"/>
    <cellStyle name="Comma 7 5 4 5" xfId="21194" xr:uid="{00000000-0005-0000-0000-0000F9740000}"/>
    <cellStyle name="Comma 7 5 5" xfId="9085" xr:uid="{00000000-0005-0000-0000-0000FA740000}"/>
    <cellStyle name="Comma 7 5 5 2" xfId="29926" xr:uid="{00000000-0005-0000-0000-0000FB740000}"/>
    <cellStyle name="Comma 7 5 5 3" xfId="43246" xr:uid="{00000000-0005-0000-0000-0000FC740000}"/>
    <cellStyle name="Comma 7 5 5 4" xfId="16619" xr:uid="{00000000-0005-0000-0000-0000FD740000}"/>
    <cellStyle name="Comma 7 5 6" xfId="7811" xr:uid="{00000000-0005-0000-0000-0000FE740000}"/>
    <cellStyle name="Comma 7 5 6 2" xfId="41982" xr:uid="{00000000-0005-0000-0000-0000FF740000}"/>
    <cellStyle name="Comma 7 5 6 3" xfId="28662" xr:uid="{00000000-0005-0000-0000-000000750000}"/>
    <cellStyle name="Comma 7 5 7" xfId="22472" xr:uid="{00000000-0005-0000-0000-000001750000}"/>
    <cellStyle name="Comma 7 5 8" xfId="35795" xr:uid="{00000000-0005-0000-0000-000002750000}"/>
    <cellStyle name="Comma 7 5 9" xfId="15355" xr:uid="{00000000-0005-0000-0000-000003750000}"/>
    <cellStyle name="Comma 7 6" xfId="1270" xr:uid="{00000000-0005-0000-0000-000004750000}"/>
    <cellStyle name="Comma 7 6 2" xfId="3153" xr:uid="{00000000-0005-0000-0000-000005750000}"/>
    <cellStyle name="Comma 7 6 2 2" xfId="10622" xr:uid="{00000000-0005-0000-0000-000006750000}"/>
    <cellStyle name="Comma 7 6 2 2 2" xfId="44782" xr:uid="{00000000-0005-0000-0000-000007750000}"/>
    <cellStyle name="Comma 7 6 2 2 3" xfId="31462" xr:uid="{00000000-0005-0000-0000-000008750000}"/>
    <cellStyle name="Comma 7 6 2 3" xfId="24009" xr:uid="{00000000-0005-0000-0000-000009750000}"/>
    <cellStyle name="Comma 7 6 2 4" xfId="37331" xr:uid="{00000000-0005-0000-0000-00000A750000}"/>
    <cellStyle name="Comma 7 6 2 5" xfId="18155" xr:uid="{00000000-0005-0000-0000-00000B750000}"/>
    <cellStyle name="Comma 7 6 3" xfId="4681" xr:uid="{00000000-0005-0000-0000-00000C750000}"/>
    <cellStyle name="Comma 7 6 3 2" xfId="12146" xr:uid="{00000000-0005-0000-0000-00000D750000}"/>
    <cellStyle name="Comma 7 6 3 2 2" xfId="46305" xr:uid="{00000000-0005-0000-0000-00000E750000}"/>
    <cellStyle name="Comma 7 6 3 2 3" xfId="32985" xr:uid="{00000000-0005-0000-0000-00000F750000}"/>
    <cellStyle name="Comma 7 6 3 3" xfId="25532" xr:uid="{00000000-0005-0000-0000-000010750000}"/>
    <cellStyle name="Comma 7 6 3 4" xfId="38854" xr:uid="{00000000-0005-0000-0000-000011750000}"/>
    <cellStyle name="Comma 7 6 3 5" xfId="19678" xr:uid="{00000000-0005-0000-0000-000012750000}"/>
    <cellStyle name="Comma 7 6 4" xfId="6224" xr:uid="{00000000-0005-0000-0000-000013750000}"/>
    <cellStyle name="Comma 7 6 4 2" xfId="13689" xr:uid="{00000000-0005-0000-0000-000014750000}"/>
    <cellStyle name="Comma 7 6 4 2 2" xfId="47848" xr:uid="{00000000-0005-0000-0000-000015750000}"/>
    <cellStyle name="Comma 7 6 4 2 3" xfId="34528" xr:uid="{00000000-0005-0000-0000-000016750000}"/>
    <cellStyle name="Comma 7 6 4 3" xfId="27075" xr:uid="{00000000-0005-0000-0000-000017750000}"/>
    <cellStyle name="Comma 7 6 4 4" xfId="40397" xr:uid="{00000000-0005-0000-0000-000018750000}"/>
    <cellStyle name="Comma 7 6 4 5" xfId="21221" xr:uid="{00000000-0005-0000-0000-000019750000}"/>
    <cellStyle name="Comma 7 6 5" xfId="9112" xr:uid="{00000000-0005-0000-0000-00001A750000}"/>
    <cellStyle name="Comma 7 6 5 2" xfId="29953" xr:uid="{00000000-0005-0000-0000-00001B750000}"/>
    <cellStyle name="Comma 7 6 5 3" xfId="43273" xr:uid="{00000000-0005-0000-0000-00001C750000}"/>
    <cellStyle name="Comma 7 6 5 4" xfId="16646" xr:uid="{00000000-0005-0000-0000-00001D750000}"/>
    <cellStyle name="Comma 7 6 6" xfId="7838" xr:uid="{00000000-0005-0000-0000-00001E750000}"/>
    <cellStyle name="Comma 7 6 6 2" xfId="42009" xr:uid="{00000000-0005-0000-0000-00001F750000}"/>
    <cellStyle name="Comma 7 6 6 3" xfId="28689" xr:uid="{00000000-0005-0000-0000-000020750000}"/>
    <cellStyle name="Comma 7 6 7" xfId="22499" xr:uid="{00000000-0005-0000-0000-000021750000}"/>
    <cellStyle name="Comma 7 6 8" xfId="35822" xr:uid="{00000000-0005-0000-0000-000022750000}"/>
    <cellStyle name="Comma 7 6 9" xfId="15382" xr:uid="{00000000-0005-0000-0000-000023750000}"/>
    <cellStyle name="Comma 7 7" xfId="1833" xr:uid="{00000000-0005-0000-0000-000024750000}"/>
    <cellStyle name="Comma 7 7 2" xfId="3392" xr:uid="{00000000-0005-0000-0000-000025750000}"/>
    <cellStyle name="Comma 7 7 2 2" xfId="10857" xr:uid="{00000000-0005-0000-0000-000026750000}"/>
    <cellStyle name="Comma 7 7 2 2 2" xfId="45017" xr:uid="{00000000-0005-0000-0000-000027750000}"/>
    <cellStyle name="Comma 7 7 2 2 3" xfId="31697" xr:uid="{00000000-0005-0000-0000-000028750000}"/>
    <cellStyle name="Comma 7 7 2 3" xfId="24244" xr:uid="{00000000-0005-0000-0000-000029750000}"/>
    <cellStyle name="Comma 7 7 2 4" xfId="37566" xr:uid="{00000000-0005-0000-0000-00002A750000}"/>
    <cellStyle name="Comma 7 7 2 5" xfId="18390" xr:uid="{00000000-0005-0000-0000-00002B750000}"/>
    <cellStyle name="Comma 7 7 3" xfId="4916" xr:uid="{00000000-0005-0000-0000-00002C750000}"/>
    <cellStyle name="Comma 7 7 3 2" xfId="12381" xr:uid="{00000000-0005-0000-0000-00002D750000}"/>
    <cellStyle name="Comma 7 7 3 2 2" xfId="46540" xr:uid="{00000000-0005-0000-0000-00002E750000}"/>
    <cellStyle name="Comma 7 7 3 2 3" xfId="33220" xr:uid="{00000000-0005-0000-0000-00002F750000}"/>
    <cellStyle name="Comma 7 7 3 3" xfId="25767" xr:uid="{00000000-0005-0000-0000-000030750000}"/>
    <cellStyle name="Comma 7 7 3 4" xfId="39089" xr:uid="{00000000-0005-0000-0000-000031750000}"/>
    <cellStyle name="Comma 7 7 3 5" xfId="19913" xr:uid="{00000000-0005-0000-0000-000032750000}"/>
    <cellStyle name="Comma 7 7 4" xfId="6459" xr:uid="{00000000-0005-0000-0000-000033750000}"/>
    <cellStyle name="Comma 7 7 4 2" xfId="13924" xr:uid="{00000000-0005-0000-0000-000034750000}"/>
    <cellStyle name="Comma 7 7 4 2 2" xfId="48083" xr:uid="{00000000-0005-0000-0000-000035750000}"/>
    <cellStyle name="Comma 7 7 4 2 3" xfId="34763" xr:uid="{00000000-0005-0000-0000-000036750000}"/>
    <cellStyle name="Comma 7 7 4 3" xfId="27310" xr:uid="{00000000-0005-0000-0000-000037750000}"/>
    <cellStyle name="Comma 7 7 4 4" xfId="40632" xr:uid="{00000000-0005-0000-0000-000038750000}"/>
    <cellStyle name="Comma 7 7 4 5" xfId="21456" xr:uid="{00000000-0005-0000-0000-000039750000}"/>
    <cellStyle name="Comma 7 7 5" xfId="9347" xr:uid="{00000000-0005-0000-0000-00003A750000}"/>
    <cellStyle name="Comma 7 7 5 2" xfId="30188" xr:uid="{00000000-0005-0000-0000-00003B750000}"/>
    <cellStyle name="Comma 7 7 5 3" xfId="43508" xr:uid="{00000000-0005-0000-0000-00003C750000}"/>
    <cellStyle name="Comma 7 7 5 4" xfId="16881" xr:uid="{00000000-0005-0000-0000-00003D750000}"/>
    <cellStyle name="Comma 7 7 6" xfId="8073" xr:uid="{00000000-0005-0000-0000-00003E750000}"/>
    <cellStyle name="Comma 7 7 6 2" xfId="42244" xr:uid="{00000000-0005-0000-0000-00003F750000}"/>
    <cellStyle name="Comma 7 7 6 3" xfId="28924" xr:uid="{00000000-0005-0000-0000-000040750000}"/>
    <cellStyle name="Comma 7 7 7" xfId="22735" xr:uid="{00000000-0005-0000-0000-000041750000}"/>
    <cellStyle name="Comma 7 7 8" xfId="36057" xr:uid="{00000000-0005-0000-0000-000042750000}"/>
    <cellStyle name="Comma 7 7 9" xfId="15617" xr:uid="{00000000-0005-0000-0000-000043750000}"/>
    <cellStyle name="Comma 7 8" xfId="2149" xr:uid="{00000000-0005-0000-0000-000044750000}"/>
    <cellStyle name="Comma 7 8 2" xfId="3692" xr:uid="{00000000-0005-0000-0000-000045750000}"/>
    <cellStyle name="Comma 7 8 2 2" xfId="11157" xr:uid="{00000000-0005-0000-0000-000046750000}"/>
    <cellStyle name="Comma 7 8 2 2 2" xfId="45317" xr:uid="{00000000-0005-0000-0000-000047750000}"/>
    <cellStyle name="Comma 7 8 2 2 3" xfId="31997" xr:uid="{00000000-0005-0000-0000-000048750000}"/>
    <cellStyle name="Comma 7 8 2 3" xfId="24544" xr:uid="{00000000-0005-0000-0000-000049750000}"/>
    <cellStyle name="Comma 7 8 2 4" xfId="37866" xr:uid="{00000000-0005-0000-0000-00004A750000}"/>
    <cellStyle name="Comma 7 8 2 5" xfId="18690" xr:uid="{00000000-0005-0000-0000-00004B750000}"/>
    <cellStyle name="Comma 7 8 3" xfId="5216" xr:uid="{00000000-0005-0000-0000-00004C750000}"/>
    <cellStyle name="Comma 7 8 3 2" xfId="12681" xr:uid="{00000000-0005-0000-0000-00004D750000}"/>
    <cellStyle name="Comma 7 8 3 2 2" xfId="46840" xr:uid="{00000000-0005-0000-0000-00004E750000}"/>
    <cellStyle name="Comma 7 8 3 2 3" xfId="33520" xr:uid="{00000000-0005-0000-0000-00004F750000}"/>
    <cellStyle name="Comma 7 8 3 3" xfId="26067" xr:uid="{00000000-0005-0000-0000-000050750000}"/>
    <cellStyle name="Comma 7 8 3 4" xfId="39389" xr:uid="{00000000-0005-0000-0000-000051750000}"/>
    <cellStyle name="Comma 7 8 3 5" xfId="20213" xr:uid="{00000000-0005-0000-0000-000052750000}"/>
    <cellStyle name="Comma 7 8 4" xfId="6759" xr:uid="{00000000-0005-0000-0000-000053750000}"/>
    <cellStyle name="Comma 7 8 4 2" xfId="14224" xr:uid="{00000000-0005-0000-0000-000054750000}"/>
    <cellStyle name="Comma 7 8 4 2 2" xfId="48383" xr:uid="{00000000-0005-0000-0000-000055750000}"/>
    <cellStyle name="Comma 7 8 4 2 3" xfId="35063" xr:uid="{00000000-0005-0000-0000-000056750000}"/>
    <cellStyle name="Comma 7 8 4 3" xfId="27610" xr:uid="{00000000-0005-0000-0000-000057750000}"/>
    <cellStyle name="Comma 7 8 4 4" xfId="40932" xr:uid="{00000000-0005-0000-0000-000058750000}"/>
    <cellStyle name="Comma 7 8 4 5" xfId="21756" xr:uid="{00000000-0005-0000-0000-000059750000}"/>
    <cellStyle name="Comma 7 8 5" xfId="9656" xr:uid="{00000000-0005-0000-0000-00005A750000}"/>
    <cellStyle name="Comma 7 8 5 2" xfId="30497" xr:uid="{00000000-0005-0000-0000-00005B750000}"/>
    <cellStyle name="Comma 7 8 5 3" xfId="43817" xr:uid="{00000000-0005-0000-0000-00005C750000}"/>
    <cellStyle name="Comma 7 8 5 4" xfId="17190" xr:uid="{00000000-0005-0000-0000-00005D750000}"/>
    <cellStyle name="Comma 7 8 6" xfId="8373" xr:uid="{00000000-0005-0000-0000-00005E750000}"/>
    <cellStyle name="Comma 7 8 6 2" xfId="42544" xr:uid="{00000000-0005-0000-0000-00005F750000}"/>
    <cellStyle name="Comma 7 8 6 3" xfId="29224" xr:uid="{00000000-0005-0000-0000-000060750000}"/>
    <cellStyle name="Comma 7 8 7" xfId="23044" xr:uid="{00000000-0005-0000-0000-000061750000}"/>
    <cellStyle name="Comma 7 8 8" xfId="36366" xr:uid="{00000000-0005-0000-0000-000062750000}"/>
    <cellStyle name="Comma 7 8 9" xfId="15917" xr:uid="{00000000-0005-0000-0000-000063750000}"/>
    <cellStyle name="Comma 7 9" xfId="3014" xr:uid="{00000000-0005-0000-0000-000064750000}"/>
    <cellStyle name="Comma 7 9 2" xfId="4550" xr:uid="{00000000-0005-0000-0000-000065750000}"/>
    <cellStyle name="Comma 7 9 2 2" xfId="12015" xr:uid="{00000000-0005-0000-0000-000066750000}"/>
    <cellStyle name="Comma 7 9 2 2 2" xfId="46174" xr:uid="{00000000-0005-0000-0000-000067750000}"/>
    <cellStyle name="Comma 7 9 2 2 3" xfId="32854" xr:uid="{00000000-0005-0000-0000-000068750000}"/>
    <cellStyle name="Comma 7 9 2 3" xfId="25401" xr:uid="{00000000-0005-0000-0000-000069750000}"/>
    <cellStyle name="Comma 7 9 2 4" xfId="38723" xr:uid="{00000000-0005-0000-0000-00006A750000}"/>
    <cellStyle name="Comma 7 9 2 5" xfId="19547" xr:uid="{00000000-0005-0000-0000-00006B750000}"/>
    <cellStyle name="Comma 7 9 3" xfId="6093" xr:uid="{00000000-0005-0000-0000-00006C750000}"/>
    <cellStyle name="Comma 7 9 3 2" xfId="13558" xr:uid="{00000000-0005-0000-0000-00006D750000}"/>
    <cellStyle name="Comma 7 9 3 2 2" xfId="47717" xr:uid="{00000000-0005-0000-0000-00006E750000}"/>
    <cellStyle name="Comma 7 9 3 2 3" xfId="34397" xr:uid="{00000000-0005-0000-0000-00006F750000}"/>
    <cellStyle name="Comma 7 9 3 3" xfId="26944" xr:uid="{00000000-0005-0000-0000-000070750000}"/>
    <cellStyle name="Comma 7 9 3 4" xfId="40266" xr:uid="{00000000-0005-0000-0000-000071750000}"/>
    <cellStyle name="Comma 7 9 3 5" xfId="21090" xr:uid="{00000000-0005-0000-0000-000072750000}"/>
    <cellStyle name="Comma 7 9 4" xfId="10491" xr:uid="{00000000-0005-0000-0000-000073750000}"/>
    <cellStyle name="Comma 7 9 4 2" xfId="31331" xr:uid="{00000000-0005-0000-0000-000074750000}"/>
    <cellStyle name="Comma 7 9 4 3" xfId="44651" xr:uid="{00000000-0005-0000-0000-000075750000}"/>
    <cellStyle name="Comma 7 9 4 4" xfId="18024" xr:uid="{00000000-0005-0000-0000-000076750000}"/>
    <cellStyle name="Comma 7 9 5" xfId="7707" xr:uid="{00000000-0005-0000-0000-000077750000}"/>
    <cellStyle name="Comma 7 9 5 2" xfId="41878" xr:uid="{00000000-0005-0000-0000-000078750000}"/>
    <cellStyle name="Comma 7 9 5 3" xfId="28558" xr:uid="{00000000-0005-0000-0000-000079750000}"/>
    <cellStyle name="Comma 7 9 6" xfId="23878" xr:uid="{00000000-0005-0000-0000-00007A750000}"/>
    <cellStyle name="Comma 7 9 7" xfId="37200" xr:uid="{00000000-0005-0000-0000-00007B750000}"/>
    <cellStyle name="Comma 7 9 8" xfId="15251" xr:uid="{00000000-0005-0000-0000-00007C750000}"/>
    <cellStyle name="Comma 70" xfId="4016" xr:uid="{00000000-0005-0000-0000-00007D750000}"/>
    <cellStyle name="Comma 70 2" xfId="5562" xr:uid="{00000000-0005-0000-0000-00007E750000}"/>
    <cellStyle name="Comma 70 2 2" xfId="13027" xr:uid="{00000000-0005-0000-0000-00007F750000}"/>
    <cellStyle name="Comma 70 2 2 2" xfId="47186" xr:uid="{00000000-0005-0000-0000-000080750000}"/>
    <cellStyle name="Comma 70 2 2 3" xfId="33866" xr:uid="{00000000-0005-0000-0000-000081750000}"/>
    <cellStyle name="Comma 70 2 3" xfId="26413" xr:uid="{00000000-0005-0000-0000-000082750000}"/>
    <cellStyle name="Comma 70 2 4" xfId="39735" xr:uid="{00000000-0005-0000-0000-000083750000}"/>
    <cellStyle name="Comma 70 2 5" xfId="20559" xr:uid="{00000000-0005-0000-0000-000084750000}"/>
    <cellStyle name="Comma 70 3" xfId="7105" xr:uid="{00000000-0005-0000-0000-000085750000}"/>
    <cellStyle name="Comma 70 3 2" xfId="14570" xr:uid="{00000000-0005-0000-0000-000086750000}"/>
    <cellStyle name="Comma 70 3 2 2" xfId="48729" xr:uid="{00000000-0005-0000-0000-000087750000}"/>
    <cellStyle name="Comma 70 3 2 3" xfId="35409" xr:uid="{00000000-0005-0000-0000-000088750000}"/>
    <cellStyle name="Comma 70 3 3" xfId="27956" xr:uid="{00000000-0005-0000-0000-000089750000}"/>
    <cellStyle name="Comma 70 3 4" xfId="41278" xr:uid="{00000000-0005-0000-0000-00008A750000}"/>
    <cellStyle name="Comma 70 3 5" xfId="22102" xr:uid="{00000000-0005-0000-0000-00008B750000}"/>
    <cellStyle name="Comma 70 4" xfId="11481" xr:uid="{00000000-0005-0000-0000-00008C750000}"/>
    <cellStyle name="Comma 70 4 2" xfId="32321" xr:uid="{00000000-0005-0000-0000-00008D750000}"/>
    <cellStyle name="Comma 70 4 3" xfId="45641" xr:uid="{00000000-0005-0000-0000-00008E750000}"/>
    <cellStyle name="Comma 70 4 4" xfId="19014" xr:uid="{00000000-0005-0000-0000-00008F750000}"/>
    <cellStyle name="Comma 70 5" xfId="8719" xr:uid="{00000000-0005-0000-0000-000090750000}"/>
    <cellStyle name="Comma 70 5 2" xfId="42890" xr:uid="{00000000-0005-0000-0000-000091750000}"/>
    <cellStyle name="Comma 70 5 3" xfId="29570" xr:uid="{00000000-0005-0000-0000-000092750000}"/>
    <cellStyle name="Comma 70 6" xfId="24868" xr:uid="{00000000-0005-0000-0000-000093750000}"/>
    <cellStyle name="Comma 70 7" xfId="38190" xr:uid="{00000000-0005-0000-0000-000094750000}"/>
    <cellStyle name="Comma 70 8" xfId="16263" xr:uid="{00000000-0005-0000-0000-000095750000}"/>
    <cellStyle name="Comma 71" xfId="4021" xr:uid="{00000000-0005-0000-0000-000096750000}"/>
    <cellStyle name="Comma 71 2" xfId="5570" xr:uid="{00000000-0005-0000-0000-000097750000}"/>
    <cellStyle name="Comma 71 2 2" xfId="13035" xr:uid="{00000000-0005-0000-0000-000098750000}"/>
    <cellStyle name="Comma 71 2 2 2" xfId="47194" xr:uid="{00000000-0005-0000-0000-000099750000}"/>
    <cellStyle name="Comma 71 2 2 3" xfId="33874" xr:uid="{00000000-0005-0000-0000-00009A750000}"/>
    <cellStyle name="Comma 71 2 3" xfId="26421" xr:uid="{00000000-0005-0000-0000-00009B750000}"/>
    <cellStyle name="Comma 71 2 4" xfId="39743" xr:uid="{00000000-0005-0000-0000-00009C750000}"/>
    <cellStyle name="Comma 71 2 5" xfId="20567" xr:uid="{00000000-0005-0000-0000-00009D750000}"/>
    <cellStyle name="Comma 71 3" xfId="7113" xr:uid="{00000000-0005-0000-0000-00009E750000}"/>
    <cellStyle name="Comma 71 3 2" xfId="14578" xr:uid="{00000000-0005-0000-0000-00009F750000}"/>
    <cellStyle name="Comma 71 3 2 2" xfId="48737" xr:uid="{00000000-0005-0000-0000-0000A0750000}"/>
    <cellStyle name="Comma 71 3 2 3" xfId="35417" xr:uid="{00000000-0005-0000-0000-0000A1750000}"/>
    <cellStyle name="Comma 71 3 3" xfId="27964" xr:uid="{00000000-0005-0000-0000-0000A2750000}"/>
    <cellStyle name="Comma 71 3 4" xfId="41286" xr:uid="{00000000-0005-0000-0000-0000A3750000}"/>
    <cellStyle name="Comma 71 3 5" xfId="22110" xr:uid="{00000000-0005-0000-0000-0000A4750000}"/>
    <cellStyle name="Comma 71 4" xfId="11486" xr:uid="{00000000-0005-0000-0000-0000A5750000}"/>
    <cellStyle name="Comma 71 4 2" xfId="32326" xr:uid="{00000000-0005-0000-0000-0000A6750000}"/>
    <cellStyle name="Comma 71 4 3" xfId="45646" xr:uid="{00000000-0005-0000-0000-0000A7750000}"/>
    <cellStyle name="Comma 71 4 4" xfId="19019" xr:uid="{00000000-0005-0000-0000-0000A8750000}"/>
    <cellStyle name="Comma 71 5" xfId="8727" xr:uid="{00000000-0005-0000-0000-0000A9750000}"/>
    <cellStyle name="Comma 71 5 2" xfId="42898" xr:uid="{00000000-0005-0000-0000-0000AA750000}"/>
    <cellStyle name="Comma 71 5 3" xfId="29578" xr:uid="{00000000-0005-0000-0000-0000AB750000}"/>
    <cellStyle name="Comma 71 6" xfId="24873" xr:uid="{00000000-0005-0000-0000-0000AC750000}"/>
    <cellStyle name="Comma 71 7" xfId="38195" xr:uid="{00000000-0005-0000-0000-0000AD750000}"/>
    <cellStyle name="Comma 71 8" xfId="16271" xr:uid="{00000000-0005-0000-0000-0000AE750000}"/>
    <cellStyle name="Comma 72" xfId="4013" xr:uid="{00000000-0005-0000-0000-0000AF750000}"/>
    <cellStyle name="Comma 72 2" xfId="5559" xr:uid="{00000000-0005-0000-0000-0000B0750000}"/>
    <cellStyle name="Comma 72 2 2" xfId="13024" xr:uid="{00000000-0005-0000-0000-0000B1750000}"/>
    <cellStyle name="Comma 72 2 2 2" xfId="47183" xr:uid="{00000000-0005-0000-0000-0000B2750000}"/>
    <cellStyle name="Comma 72 2 2 3" xfId="33863" xr:uid="{00000000-0005-0000-0000-0000B3750000}"/>
    <cellStyle name="Comma 72 2 3" xfId="26410" xr:uid="{00000000-0005-0000-0000-0000B4750000}"/>
    <cellStyle name="Comma 72 2 4" xfId="39732" xr:uid="{00000000-0005-0000-0000-0000B5750000}"/>
    <cellStyle name="Comma 72 2 5" xfId="20556" xr:uid="{00000000-0005-0000-0000-0000B6750000}"/>
    <cellStyle name="Comma 72 3" xfId="7102" xr:uid="{00000000-0005-0000-0000-0000B7750000}"/>
    <cellStyle name="Comma 72 3 2" xfId="14567" xr:uid="{00000000-0005-0000-0000-0000B8750000}"/>
    <cellStyle name="Comma 72 3 2 2" xfId="48726" xr:uid="{00000000-0005-0000-0000-0000B9750000}"/>
    <cellStyle name="Comma 72 3 2 3" xfId="35406" xr:uid="{00000000-0005-0000-0000-0000BA750000}"/>
    <cellStyle name="Comma 72 3 3" xfId="27953" xr:uid="{00000000-0005-0000-0000-0000BB750000}"/>
    <cellStyle name="Comma 72 3 4" xfId="41275" xr:uid="{00000000-0005-0000-0000-0000BC750000}"/>
    <cellStyle name="Comma 72 3 5" xfId="22099" xr:uid="{00000000-0005-0000-0000-0000BD750000}"/>
    <cellStyle name="Comma 72 4" xfId="11478" xr:uid="{00000000-0005-0000-0000-0000BE750000}"/>
    <cellStyle name="Comma 72 4 2" xfId="32318" xr:uid="{00000000-0005-0000-0000-0000BF750000}"/>
    <cellStyle name="Comma 72 4 3" xfId="45638" xr:uid="{00000000-0005-0000-0000-0000C0750000}"/>
    <cellStyle name="Comma 72 4 4" xfId="19011" xr:uid="{00000000-0005-0000-0000-0000C1750000}"/>
    <cellStyle name="Comma 72 5" xfId="8716" xr:uid="{00000000-0005-0000-0000-0000C2750000}"/>
    <cellStyle name="Comma 72 5 2" xfId="42887" xr:uid="{00000000-0005-0000-0000-0000C3750000}"/>
    <cellStyle name="Comma 72 5 3" xfId="29567" xr:uid="{00000000-0005-0000-0000-0000C4750000}"/>
    <cellStyle name="Comma 72 6" xfId="24865" xr:uid="{00000000-0005-0000-0000-0000C5750000}"/>
    <cellStyle name="Comma 72 7" xfId="38187" xr:uid="{00000000-0005-0000-0000-0000C6750000}"/>
    <cellStyle name="Comma 72 8" xfId="16260" xr:uid="{00000000-0005-0000-0000-0000C7750000}"/>
    <cellStyle name="Comma 73" xfId="4012" xr:uid="{00000000-0005-0000-0000-0000C8750000}"/>
    <cellStyle name="Comma 73 2" xfId="5558" xr:uid="{00000000-0005-0000-0000-0000C9750000}"/>
    <cellStyle name="Comma 73 2 2" xfId="13023" xr:uid="{00000000-0005-0000-0000-0000CA750000}"/>
    <cellStyle name="Comma 73 2 2 2" xfId="47182" xr:uid="{00000000-0005-0000-0000-0000CB750000}"/>
    <cellStyle name="Comma 73 2 2 3" xfId="33862" xr:uid="{00000000-0005-0000-0000-0000CC750000}"/>
    <cellStyle name="Comma 73 2 3" xfId="26409" xr:uid="{00000000-0005-0000-0000-0000CD750000}"/>
    <cellStyle name="Comma 73 2 4" xfId="39731" xr:uid="{00000000-0005-0000-0000-0000CE750000}"/>
    <cellStyle name="Comma 73 2 5" xfId="20555" xr:uid="{00000000-0005-0000-0000-0000CF750000}"/>
    <cellStyle name="Comma 73 3" xfId="7101" xr:uid="{00000000-0005-0000-0000-0000D0750000}"/>
    <cellStyle name="Comma 73 3 2" xfId="14566" xr:uid="{00000000-0005-0000-0000-0000D1750000}"/>
    <cellStyle name="Comma 73 3 2 2" xfId="48725" xr:uid="{00000000-0005-0000-0000-0000D2750000}"/>
    <cellStyle name="Comma 73 3 2 3" xfId="35405" xr:uid="{00000000-0005-0000-0000-0000D3750000}"/>
    <cellStyle name="Comma 73 3 3" xfId="27952" xr:uid="{00000000-0005-0000-0000-0000D4750000}"/>
    <cellStyle name="Comma 73 3 4" xfId="41274" xr:uid="{00000000-0005-0000-0000-0000D5750000}"/>
    <cellStyle name="Comma 73 3 5" xfId="22098" xr:uid="{00000000-0005-0000-0000-0000D6750000}"/>
    <cellStyle name="Comma 73 4" xfId="11477" xr:uid="{00000000-0005-0000-0000-0000D7750000}"/>
    <cellStyle name="Comma 73 4 2" xfId="32317" xr:uid="{00000000-0005-0000-0000-0000D8750000}"/>
    <cellStyle name="Comma 73 4 3" xfId="45637" xr:uid="{00000000-0005-0000-0000-0000D9750000}"/>
    <cellStyle name="Comma 73 4 4" xfId="19010" xr:uid="{00000000-0005-0000-0000-0000DA750000}"/>
    <cellStyle name="Comma 73 5" xfId="8715" xr:uid="{00000000-0005-0000-0000-0000DB750000}"/>
    <cellStyle name="Comma 73 5 2" xfId="42886" xr:uid="{00000000-0005-0000-0000-0000DC750000}"/>
    <cellStyle name="Comma 73 5 3" xfId="29566" xr:uid="{00000000-0005-0000-0000-0000DD750000}"/>
    <cellStyle name="Comma 73 6" xfId="24864" xr:uid="{00000000-0005-0000-0000-0000DE750000}"/>
    <cellStyle name="Comma 73 7" xfId="38186" xr:uid="{00000000-0005-0000-0000-0000DF750000}"/>
    <cellStyle name="Comma 73 8" xfId="16259" xr:uid="{00000000-0005-0000-0000-0000E0750000}"/>
    <cellStyle name="Comma 74" xfId="4024" xr:uid="{00000000-0005-0000-0000-0000E1750000}"/>
    <cellStyle name="Comma 74 2" xfId="5574" xr:uid="{00000000-0005-0000-0000-0000E2750000}"/>
    <cellStyle name="Comma 74 2 2" xfId="13039" xr:uid="{00000000-0005-0000-0000-0000E3750000}"/>
    <cellStyle name="Comma 74 2 2 2" xfId="47198" xr:uid="{00000000-0005-0000-0000-0000E4750000}"/>
    <cellStyle name="Comma 74 2 2 3" xfId="33878" xr:uid="{00000000-0005-0000-0000-0000E5750000}"/>
    <cellStyle name="Comma 74 2 3" xfId="26425" xr:uid="{00000000-0005-0000-0000-0000E6750000}"/>
    <cellStyle name="Comma 74 2 4" xfId="39747" xr:uid="{00000000-0005-0000-0000-0000E7750000}"/>
    <cellStyle name="Comma 74 2 5" xfId="20571" xr:uid="{00000000-0005-0000-0000-0000E8750000}"/>
    <cellStyle name="Comma 74 3" xfId="7117" xr:uid="{00000000-0005-0000-0000-0000E9750000}"/>
    <cellStyle name="Comma 74 3 2" xfId="14582" xr:uid="{00000000-0005-0000-0000-0000EA750000}"/>
    <cellStyle name="Comma 74 3 2 2" xfId="48741" xr:uid="{00000000-0005-0000-0000-0000EB750000}"/>
    <cellStyle name="Comma 74 3 2 3" xfId="35421" xr:uid="{00000000-0005-0000-0000-0000EC750000}"/>
    <cellStyle name="Comma 74 3 3" xfId="27968" xr:uid="{00000000-0005-0000-0000-0000ED750000}"/>
    <cellStyle name="Comma 74 3 4" xfId="41290" xr:uid="{00000000-0005-0000-0000-0000EE750000}"/>
    <cellStyle name="Comma 74 3 5" xfId="22114" xr:uid="{00000000-0005-0000-0000-0000EF750000}"/>
    <cellStyle name="Comma 74 4" xfId="11489" xr:uid="{00000000-0005-0000-0000-0000F0750000}"/>
    <cellStyle name="Comma 74 4 2" xfId="32329" xr:uid="{00000000-0005-0000-0000-0000F1750000}"/>
    <cellStyle name="Comma 74 4 3" xfId="45649" xr:uid="{00000000-0005-0000-0000-0000F2750000}"/>
    <cellStyle name="Comma 74 4 4" xfId="19022" xr:uid="{00000000-0005-0000-0000-0000F3750000}"/>
    <cellStyle name="Comma 74 5" xfId="8731" xr:uid="{00000000-0005-0000-0000-0000F4750000}"/>
    <cellStyle name="Comma 74 5 2" xfId="42902" xr:uid="{00000000-0005-0000-0000-0000F5750000}"/>
    <cellStyle name="Comma 74 5 3" xfId="29582" xr:uid="{00000000-0005-0000-0000-0000F6750000}"/>
    <cellStyle name="Comma 74 6" xfId="24876" xr:uid="{00000000-0005-0000-0000-0000F7750000}"/>
    <cellStyle name="Comma 74 7" xfId="38198" xr:uid="{00000000-0005-0000-0000-0000F8750000}"/>
    <cellStyle name="Comma 74 8" xfId="16275" xr:uid="{00000000-0005-0000-0000-0000F9750000}"/>
    <cellStyle name="Comma 75" xfId="4017" xr:uid="{00000000-0005-0000-0000-0000FA750000}"/>
    <cellStyle name="Comma 75 2" xfId="5563" xr:uid="{00000000-0005-0000-0000-0000FB750000}"/>
    <cellStyle name="Comma 75 2 2" xfId="13028" xr:uid="{00000000-0005-0000-0000-0000FC750000}"/>
    <cellStyle name="Comma 75 2 2 2" xfId="47187" xr:uid="{00000000-0005-0000-0000-0000FD750000}"/>
    <cellStyle name="Comma 75 2 2 3" xfId="33867" xr:uid="{00000000-0005-0000-0000-0000FE750000}"/>
    <cellStyle name="Comma 75 2 3" xfId="26414" xr:uid="{00000000-0005-0000-0000-0000FF750000}"/>
    <cellStyle name="Comma 75 2 4" xfId="39736" xr:uid="{00000000-0005-0000-0000-000000760000}"/>
    <cellStyle name="Comma 75 2 5" xfId="20560" xr:uid="{00000000-0005-0000-0000-000001760000}"/>
    <cellStyle name="Comma 75 3" xfId="7106" xr:uid="{00000000-0005-0000-0000-000002760000}"/>
    <cellStyle name="Comma 75 3 2" xfId="14571" xr:uid="{00000000-0005-0000-0000-000003760000}"/>
    <cellStyle name="Comma 75 3 2 2" xfId="48730" xr:uid="{00000000-0005-0000-0000-000004760000}"/>
    <cellStyle name="Comma 75 3 2 3" xfId="35410" xr:uid="{00000000-0005-0000-0000-000005760000}"/>
    <cellStyle name="Comma 75 3 3" xfId="27957" xr:uid="{00000000-0005-0000-0000-000006760000}"/>
    <cellStyle name="Comma 75 3 4" xfId="41279" xr:uid="{00000000-0005-0000-0000-000007760000}"/>
    <cellStyle name="Comma 75 3 5" xfId="22103" xr:uid="{00000000-0005-0000-0000-000008760000}"/>
    <cellStyle name="Comma 75 4" xfId="11482" xr:uid="{00000000-0005-0000-0000-000009760000}"/>
    <cellStyle name="Comma 75 4 2" xfId="32322" xr:uid="{00000000-0005-0000-0000-00000A760000}"/>
    <cellStyle name="Comma 75 4 3" xfId="45642" xr:uid="{00000000-0005-0000-0000-00000B760000}"/>
    <cellStyle name="Comma 75 4 4" xfId="19015" xr:uid="{00000000-0005-0000-0000-00000C760000}"/>
    <cellStyle name="Comma 75 5" xfId="8720" xr:uid="{00000000-0005-0000-0000-00000D760000}"/>
    <cellStyle name="Comma 75 5 2" xfId="42891" xr:uid="{00000000-0005-0000-0000-00000E760000}"/>
    <cellStyle name="Comma 75 5 3" xfId="29571" xr:uid="{00000000-0005-0000-0000-00000F760000}"/>
    <cellStyle name="Comma 75 6" xfId="24869" xr:uid="{00000000-0005-0000-0000-000010760000}"/>
    <cellStyle name="Comma 75 7" xfId="38191" xr:uid="{00000000-0005-0000-0000-000011760000}"/>
    <cellStyle name="Comma 75 8" xfId="16264" xr:uid="{00000000-0005-0000-0000-000012760000}"/>
    <cellStyle name="Comma 76" xfId="4015" xr:uid="{00000000-0005-0000-0000-000013760000}"/>
    <cellStyle name="Comma 76 2" xfId="5561" xr:uid="{00000000-0005-0000-0000-000014760000}"/>
    <cellStyle name="Comma 76 2 2" xfId="13026" xr:uid="{00000000-0005-0000-0000-000015760000}"/>
    <cellStyle name="Comma 76 2 2 2" xfId="47185" xr:uid="{00000000-0005-0000-0000-000016760000}"/>
    <cellStyle name="Comma 76 2 2 3" xfId="33865" xr:uid="{00000000-0005-0000-0000-000017760000}"/>
    <cellStyle name="Comma 76 2 3" xfId="26412" xr:uid="{00000000-0005-0000-0000-000018760000}"/>
    <cellStyle name="Comma 76 2 4" xfId="39734" xr:uid="{00000000-0005-0000-0000-000019760000}"/>
    <cellStyle name="Comma 76 2 5" xfId="20558" xr:uid="{00000000-0005-0000-0000-00001A760000}"/>
    <cellStyle name="Comma 76 3" xfId="7104" xr:uid="{00000000-0005-0000-0000-00001B760000}"/>
    <cellStyle name="Comma 76 3 2" xfId="14569" xr:uid="{00000000-0005-0000-0000-00001C760000}"/>
    <cellStyle name="Comma 76 3 2 2" xfId="48728" xr:uid="{00000000-0005-0000-0000-00001D760000}"/>
    <cellStyle name="Comma 76 3 2 3" xfId="35408" xr:uid="{00000000-0005-0000-0000-00001E760000}"/>
    <cellStyle name="Comma 76 3 3" xfId="27955" xr:uid="{00000000-0005-0000-0000-00001F760000}"/>
    <cellStyle name="Comma 76 3 4" xfId="41277" xr:uid="{00000000-0005-0000-0000-000020760000}"/>
    <cellStyle name="Comma 76 3 5" xfId="22101" xr:uid="{00000000-0005-0000-0000-000021760000}"/>
    <cellStyle name="Comma 76 4" xfId="11480" xr:uid="{00000000-0005-0000-0000-000022760000}"/>
    <cellStyle name="Comma 76 4 2" xfId="32320" xr:uid="{00000000-0005-0000-0000-000023760000}"/>
    <cellStyle name="Comma 76 4 3" xfId="45640" xr:uid="{00000000-0005-0000-0000-000024760000}"/>
    <cellStyle name="Comma 76 4 4" xfId="19013" xr:uid="{00000000-0005-0000-0000-000025760000}"/>
    <cellStyle name="Comma 76 5" xfId="8718" xr:uid="{00000000-0005-0000-0000-000026760000}"/>
    <cellStyle name="Comma 76 5 2" xfId="42889" xr:uid="{00000000-0005-0000-0000-000027760000}"/>
    <cellStyle name="Comma 76 5 3" xfId="29569" xr:uid="{00000000-0005-0000-0000-000028760000}"/>
    <cellStyle name="Comma 76 6" xfId="24867" xr:uid="{00000000-0005-0000-0000-000029760000}"/>
    <cellStyle name="Comma 76 7" xfId="38189" xr:uid="{00000000-0005-0000-0000-00002A760000}"/>
    <cellStyle name="Comma 76 8" xfId="16262" xr:uid="{00000000-0005-0000-0000-00002B760000}"/>
    <cellStyle name="Comma 77" xfId="4018" xr:uid="{00000000-0005-0000-0000-00002C760000}"/>
    <cellStyle name="Comma 77 2" xfId="5564" xr:uid="{00000000-0005-0000-0000-00002D760000}"/>
    <cellStyle name="Comma 77 2 2" xfId="13029" xr:uid="{00000000-0005-0000-0000-00002E760000}"/>
    <cellStyle name="Comma 77 2 2 2" xfId="47188" xr:uid="{00000000-0005-0000-0000-00002F760000}"/>
    <cellStyle name="Comma 77 2 2 3" xfId="33868" xr:uid="{00000000-0005-0000-0000-000030760000}"/>
    <cellStyle name="Comma 77 2 3" xfId="26415" xr:uid="{00000000-0005-0000-0000-000031760000}"/>
    <cellStyle name="Comma 77 2 4" xfId="39737" xr:uid="{00000000-0005-0000-0000-000032760000}"/>
    <cellStyle name="Comma 77 2 5" xfId="20561" xr:uid="{00000000-0005-0000-0000-000033760000}"/>
    <cellStyle name="Comma 77 3" xfId="7107" xr:uid="{00000000-0005-0000-0000-000034760000}"/>
    <cellStyle name="Comma 77 3 2" xfId="14572" xr:uid="{00000000-0005-0000-0000-000035760000}"/>
    <cellStyle name="Comma 77 3 2 2" xfId="48731" xr:uid="{00000000-0005-0000-0000-000036760000}"/>
    <cellStyle name="Comma 77 3 2 3" xfId="35411" xr:uid="{00000000-0005-0000-0000-000037760000}"/>
    <cellStyle name="Comma 77 3 3" xfId="27958" xr:uid="{00000000-0005-0000-0000-000038760000}"/>
    <cellStyle name="Comma 77 3 4" xfId="41280" xr:uid="{00000000-0005-0000-0000-000039760000}"/>
    <cellStyle name="Comma 77 3 5" xfId="22104" xr:uid="{00000000-0005-0000-0000-00003A760000}"/>
    <cellStyle name="Comma 77 4" xfId="11483" xr:uid="{00000000-0005-0000-0000-00003B760000}"/>
    <cellStyle name="Comma 77 4 2" xfId="32323" xr:uid="{00000000-0005-0000-0000-00003C760000}"/>
    <cellStyle name="Comma 77 4 3" xfId="45643" xr:uid="{00000000-0005-0000-0000-00003D760000}"/>
    <cellStyle name="Comma 77 4 4" xfId="19016" xr:uid="{00000000-0005-0000-0000-00003E760000}"/>
    <cellStyle name="Comma 77 5" xfId="8721" xr:uid="{00000000-0005-0000-0000-00003F760000}"/>
    <cellStyle name="Comma 77 5 2" xfId="42892" xr:uid="{00000000-0005-0000-0000-000040760000}"/>
    <cellStyle name="Comma 77 5 3" xfId="29572" xr:uid="{00000000-0005-0000-0000-000041760000}"/>
    <cellStyle name="Comma 77 6" xfId="24870" xr:uid="{00000000-0005-0000-0000-000042760000}"/>
    <cellStyle name="Comma 77 7" xfId="38192" xr:uid="{00000000-0005-0000-0000-000043760000}"/>
    <cellStyle name="Comma 77 8" xfId="16265" xr:uid="{00000000-0005-0000-0000-000044760000}"/>
    <cellStyle name="Comma 78" xfId="4020" xr:uid="{00000000-0005-0000-0000-000045760000}"/>
    <cellStyle name="Comma 78 2" xfId="5569" xr:uid="{00000000-0005-0000-0000-000046760000}"/>
    <cellStyle name="Comma 78 2 2" xfId="13034" xr:uid="{00000000-0005-0000-0000-000047760000}"/>
    <cellStyle name="Comma 78 2 2 2" xfId="47193" xr:uid="{00000000-0005-0000-0000-000048760000}"/>
    <cellStyle name="Comma 78 2 2 3" xfId="33873" xr:uid="{00000000-0005-0000-0000-000049760000}"/>
    <cellStyle name="Comma 78 2 3" xfId="26420" xr:uid="{00000000-0005-0000-0000-00004A760000}"/>
    <cellStyle name="Comma 78 2 4" xfId="39742" xr:uid="{00000000-0005-0000-0000-00004B760000}"/>
    <cellStyle name="Comma 78 2 5" xfId="20566" xr:uid="{00000000-0005-0000-0000-00004C760000}"/>
    <cellStyle name="Comma 78 3" xfId="7112" xr:uid="{00000000-0005-0000-0000-00004D760000}"/>
    <cellStyle name="Comma 78 3 2" xfId="14577" xr:uid="{00000000-0005-0000-0000-00004E760000}"/>
    <cellStyle name="Comma 78 3 2 2" xfId="48736" xr:uid="{00000000-0005-0000-0000-00004F760000}"/>
    <cellStyle name="Comma 78 3 2 3" xfId="35416" xr:uid="{00000000-0005-0000-0000-000050760000}"/>
    <cellStyle name="Comma 78 3 3" xfId="27963" xr:uid="{00000000-0005-0000-0000-000051760000}"/>
    <cellStyle name="Comma 78 3 4" xfId="41285" xr:uid="{00000000-0005-0000-0000-000052760000}"/>
    <cellStyle name="Comma 78 3 5" xfId="22109" xr:uid="{00000000-0005-0000-0000-000053760000}"/>
    <cellStyle name="Comma 78 4" xfId="11485" xr:uid="{00000000-0005-0000-0000-000054760000}"/>
    <cellStyle name="Comma 78 4 2" xfId="32325" xr:uid="{00000000-0005-0000-0000-000055760000}"/>
    <cellStyle name="Comma 78 4 3" xfId="45645" xr:uid="{00000000-0005-0000-0000-000056760000}"/>
    <cellStyle name="Comma 78 4 4" xfId="19018" xr:uid="{00000000-0005-0000-0000-000057760000}"/>
    <cellStyle name="Comma 78 5" xfId="8726" xr:uid="{00000000-0005-0000-0000-000058760000}"/>
    <cellStyle name="Comma 78 5 2" xfId="42897" xr:uid="{00000000-0005-0000-0000-000059760000}"/>
    <cellStyle name="Comma 78 5 3" xfId="29577" xr:uid="{00000000-0005-0000-0000-00005A760000}"/>
    <cellStyle name="Comma 78 6" xfId="24872" xr:uid="{00000000-0005-0000-0000-00005B760000}"/>
    <cellStyle name="Comma 78 7" xfId="38194" xr:uid="{00000000-0005-0000-0000-00005C760000}"/>
    <cellStyle name="Comma 78 8" xfId="16270" xr:uid="{00000000-0005-0000-0000-00005D760000}"/>
    <cellStyle name="Comma 79" xfId="4014" xr:uid="{00000000-0005-0000-0000-00005E760000}"/>
    <cellStyle name="Comma 79 2" xfId="5560" xr:uid="{00000000-0005-0000-0000-00005F760000}"/>
    <cellStyle name="Comma 79 2 2" xfId="13025" xr:uid="{00000000-0005-0000-0000-000060760000}"/>
    <cellStyle name="Comma 79 2 2 2" xfId="47184" xr:uid="{00000000-0005-0000-0000-000061760000}"/>
    <cellStyle name="Comma 79 2 2 3" xfId="33864" xr:uid="{00000000-0005-0000-0000-000062760000}"/>
    <cellStyle name="Comma 79 2 3" xfId="26411" xr:uid="{00000000-0005-0000-0000-000063760000}"/>
    <cellStyle name="Comma 79 2 4" xfId="39733" xr:uid="{00000000-0005-0000-0000-000064760000}"/>
    <cellStyle name="Comma 79 2 5" xfId="20557" xr:uid="{00000000-0005-0000-0000-000065760000}"/>
    <cellStyle name="Comma 79 3" xfId="7103" xr:uid="{00000000-0005-0000-0000-000066760000}"/>
    <cellStyle name="Comma 79 3 2" xfId="14568" xr:uid="{00000000-0005-0000-0000-000067760000}"/>
    <cellStyle name="Comma 79 3 2 2" xfId="48727" xr:uid="{00000000-0005-0000-0000-000068760000}"/>
    <cellStyle name="Comma 79 3 2 3" xfId="35407" xr:uid="{00000000-0005-0000-0000-000069760000}"/>
    <cellStyle name="Comma 79 3 3" xfId="27954" xr:uid="{00000000-0005-0000-0000-00006A760000}"/>
    <cellStyle name="Comma 79 3 4" xfId="41276" xr:uid="{00000000-0005-0000-0000-00006B760000}"/>
    <cellStyle name="Comma 79 3 5" xfId="22100" xr:uid="{00000000-0005-0000-0000-00006C760000}"/>
    <cellStyle name="Comma 79 4" xfId="11479" xr:uid="{00000000-0005-0000-0000-00006D760000}"/>
    <cellStyle name="Comma 79 4 2" xfId="32319" xr:uid="{00000000-0005-0000-0000-00006E760000}"/>
    <cellStyle name="Comma 79 4 3" xfId="45639" xr:uid="{00000000-0005-0000-0000-00006F760000}"/>
    <cellStyle name="Comma 79 4 4" xfId="19012" xr:uid="{00000000-0005-0000-0000-000070760000}"/>
    <cellStyle name="Comma 79 5" xfId="8717" xr:uid="{00000000-0005-0000-0000-000071760000}"/>
    <cellStyle name="Comma 79 5 2" xfId="42888" xr:uid="{00000000-0005-0000-0000-000072760000}"/>
    <cellStyle name="Comma 79 5 3" xfId="29568" xr:uid="{00000000-0005-0000-0000-000073760000}"/>
    <cellStyle name="Comma 79 6" xfId="24866" xr:uid="{00000000-0005-0000-0000-000074760000}"/>
    <cellStyle name="Comma 79 7" xfId="38188" xr:uid="{00000000-0005-0000-0000-000075760000}"/>
    <cellStyle name="Comma 79 8" xfId="16261" xr:uid="{00000000-0005-0000-0000-000076760000}"/>
    <cellStyle name="Comma 8" xfId="499" xr:uid="{00000000-0005-0000-0000-000077760000}"/>
    <cellStyle name="Comma 8 10" xfId="2111" xr:uid="{00000000-0005-0000-0000-000078760000}"/>
    <cellStyle name="Comma 8 10 10" xfId="36329" xr:uid="{00000000-0005-0000-0000-000079760000}"/>
    <cellStyle name="Comma 8 10 11" xfId="15049" xr:uid="{00000000-0005-0000-0000-00007A760000}"/>
    <cellStyle name="Comma 8 10 2" xfId="2433" xr:uid="{00000000-0005-0000-0000-00007B760000}"/>
    <cellStyle name="Comma 8 10 2 2" xfId="3971" xr:uid="{00000000-0005-0000-0000-00007C760000}"/>
    <cellStyle name="Comma 8 10 2 2 2" xfId="11436" xr:uid="{00000000-0005-0000-0000-00007D760000}"/>
    <cellStyle name="Comma 8 10 2 2 2 2" xfId="45596" xr:uid="{00000000-0005-0000-0000-00007E760000}"/>
    <cellStyle name="Comma 8 10 2 2 2 3" xfId="32276" xr:uid="{00000000-0005-0000-0000-00007F760000}"/>
    <cellStyle name="Comma 8 10 2 2 3" xfId="24823" xr:uid="{00000000-0005-0000-0000-000080760000}"/>
    <cellStyle name="Comma 8 10 2 2 4" xfId="38145" xr:uid="{00000000-0005-0000-0000-000081760000}"/>
    <cellStyle name="Comma 8 10 2 2 5" xfId="18969" xr:uid="{00000000-0005-0000-0000-000082760000}"/>
    <cellStyle name="Comma 8 10 2 3" xfId="5495" xr:uid="{00000000-0005-0000-0000-000083760000}"/>
    <cellStyle name="Comma 8 10 2 3 2" xfId="12960" xr:uid="{00000000-0005-0000-0000-000084760000}"/>
    <cellStyle name="Comma 8 10 2 3 2 2" xfId="47119" xr:uid="{00000000-0005-0000-0000-000085760000}"/>
    <cellStyle name="Comma 8 10 2 3 2 3" xfId="33799" xr:uid="{00000000-0005-0000-0000-000086760000}"/>
    <cellStyle name="Comma 8 10 2 3 3" xfId="26346" xr:uid="{00000000-0005-0000-0000-000087760000}"/>
    <cellStyle name="Comma 8 10 2 3 4" xfId="39668" xr:uid="{00000000-0005-0000-0000-000088760000}"/>
    <cellStyle name="Comma 8 10 2 3 5" xfId="20492" xr:uid="{00000000-0005-0000-0000-000089760000}"/>
    <cellStyle name="Comma 8 10 2 4" xfId="7038" xr:uid="{00000000-0005-0000-0000-00008A760000}"/>
    <cellStyle name="Comma 8 10 2 4 2" xfId="14503" xr:uid="{00000000-0005-0000-0000-00008B760000}"/>
    <cellStyle name="Comma 8 10 2 4 2 2" xfId="48662" xr:uid="{00000000-0005-0000-0000-00008C760000}"/>
    <cellStyle name="Comma 8 10 2 4 2 3" xfId="35342" xr:uid="{00000000-0005-0000-0000-00008D760000}"/>
    <cellStyle name="Comma 8 10 2 4 3" xfId="27889" xr:uid="{00000000-0005-0000-0000-00008E760000}"/>
    <cellStyle name="Comma 8 10 2 4 4" xfId="41211" xr:uid="{00000000-0005-0000-0000-00008F760000}"/>
    <cellStyle name="Comma 8 10 2 4 5" xfId="22035" xr:uid="{00000000-0005-0000-0000-000090760000}"/>
    <cellStyle name="Comma 8 10 2 5" xfId="9940" xr:uid="{00000000-0005-0000-0000-000091760000}"/>
    <cellStyle name="Comma 8 10 2 5 2" xfId="30781" xr:uid="{00000000-0005-0000-0000-000092760000}"/>
    <cellStyle name="Comma 8 10 2 5 3" xfId="44101" xr:uid="{00000000-0005-0000-0000-000093760000}"/>
    <cellStyle name="Comma 8 10 2 5 4" xfId="17474" xr:uid="{00000000-0005-0000-0000-000094760000}"/>
    <cellStyle name="Comma 8 10 2 6" xfId="8652" xr:uid="{00000000-0005-0000-0000-000095760000}"/>
    <cellStyle name="Comma 8 10 2 6 2" xfId="42823" xr:uid="{00000000-0005-0000-0000-000096760000}"/>
    <cellStyle name="Comma 8 10 2 6 3" xfId="29503" xr:uid="{00000000-0005-0000-0000-000097760000}"/>
    <cellStyle name="Comma 8 10 2 7" xfId="23328" xr:uid="{00000000-0005-0000-0000-000098760000}"/>
    <cellStyle name="Comma 8 10 2 8" xfId="36650" xr:uid="{00000000-0005-0000-0000-000099760000}"/>
    <cellStyle name="Comma 8 10 2 9" xfId="16196" xr:uid="{00000000-0005-0000-0000-00009A760000}"/>
    <cellStyle name="Comma 8 10 3" xfId="3664" xr:uid="{00000000-0005-0000-0000-00009B760000}"/>
    <cellStyle name="Comma 8 10 3 2" xfId="5188" xr:uid="{00000000-0005-0000-0000-00009C760000}"/>
    <cellStyle name="Comma 8 10 3 2 2" xfId="12653" xr:uid="{00000000-0005-0000-0000-00009D760000}"/>
    <cellStyle name="Comma 8 10 3 2 2 2" xfId="46812" xr:uid="{00000000-0005-0000-0000-00009E760000}"/>
    <cellStyle name="Comma 8 10 3 2 2 3" xfId="33492" xr:uid="{00000000-0005-0000-0000-00009F760000}"/>
    <cellStyle name="Comma 8 10 3 2 3" xfId="26039" xr:uid="{00000000-0005-0000-0000-0000A0760000}"/>
    <cellStyle name="Comma 8 10 3 2 4" xfId="39361" xr:uid="{00000000-0005-0000-0000-0000A1760000}"/>
    <cellStyle name="Comma 8 10 3 2 5" xfId="20185" xr:uid="{00000000-0005-0000-0000-0000A2760000}"/>
    <cellStyle name="Comma 8 10 3 3" xfId="6731" xr:uid="{00000000-0005-0000-0000-0000A3760000}"/>
    <cellStyle name="Comma 8 10 3 3 2" xfId="14196" xr:uid="{00000000-0005-0000-0000-0000A4760000}"/>
    <cellStyle name="Comma 8 10 3 3 2 2" xfId="48355" xr:uid="{00000000-0005-0000-0000-0000A5760000}"/>
    <cellStyle name="Comma 8 10 3 3 2 3" xfId="35035" xr:uid="{00000000-0005-0000-0000-0000A6760000}"/>
    <cellStyle name="Comma 8 10 3 3 3" xfId="27582" xr:uid="{00000000-0005-0000-0000-0000A7760000}"/>
    <cellStyle name="Comma 8 10 3 3 4" xfId="40904" xr:uid="{00000000-0005-0000-0000-0000A8760000}"/>
    <cellStyle name="Comma 8 10 3 3 5" xfId="21728" xr:uid="{00000000-0005-0000-0000-0000A9760000}"/>
    <cellStyle name="Comma 8 10 3 4" xfId="11129" xr:uid="{00000000-0005-0000-0000-0000AA760000}"/>
    <cellStyle name="Comma 8 10 3 4 2" xfId="31969" xr:uid="{00000000-0005-0000-0000-0000AB760000}"/>
    <cellStyle name="Comma 8 10 3 4 3" xfId="45289" xr:uid="{00000000-0005-0000-0000-0000AC760000}"/>
    <cellStyle name="Comma 8 10 3 4 4" xfId="18662" xr:uid="{00000000-0005-0000-0000-0000AD760000}"/>
    <cellStyle name="Comma 8 10 3 5" xfId="8345" xr:uid="{00000000-0005-0000-0000-0000AE760000}"/>
    <cellStyle name="Comma 8 10 3 5 2" xfId="42516" xr:uid="{00000000-0005-0000-0000-0000AF760000}"/>
    <cellStyle name="Comma 8 10 3 5 3" xfId="29196" xr:uid="{00000000-0005-0000-0000-0000B0760000}"/>
    <cellStyle name="Comma 8 10 3 6" xfId="24516" xr:uid="{00000000-0005-0000-0000-0000B1760000}"/>
    <cellStyle name="Comma 8 10 3 7" xfId="37838" xr:uid="{00000000-0005-0000-0000-0000B2760000}"/>
    <cellStyle name="Comma 8 10 3 8" xfId="15889" xr:uid="{00000000-0005-0000-0000-0000B3760000}"/>
    <cellStyle name="Comma 8 10 4" xfId="2789" xr:uid="{00000000-0005-0000-0000-0000B4760000}"/>
    <cellStyle name="Comma 8 10 4 2" xfId="10296" xr:uid="{00000000-0005-0000-0000-0000B5760000}"/>
    <cellStyle name="Comma 8 10 4 2 2" xfId="44456" xr:uid="{00000000-0005-0000-0000-0000B6760000}"/>
    <cellStyle name="Comma 8 10 4 2 3" xfId="31136" xr:uid="{00000000-0005-0000-0000-0000B7760000}"/>
    <cellStyle name="Comma 8 10 4 3" xfId="23683" xr:uid="{00000000-0005-0000-0000-0000B8760000}"/>
    <cellStyle name="Comma 8 10 4 4" xfId="37005" xr:uid="{00000000-0005-0000-0000-0000B9760000}"/>
    <cellStyle name="Comma 8 10 4 5" xfId="17829" xr:uid="{00000000-0005-0000-0000-0000BA760000}"/>
    <cellStyle name="Comma 8 10 5" xfId="4348" xr:uid="{00000000-0005-0000-0000-0000BB760000}"/>
    <cellStyle name="Comma 8 10 5 2" xfId="11813" xr:uid="{00000000-0005-0000-0000-0000BC760000}"/>
    <cellStyle name="Comma 8 10 5 2 2" xfId="45972" xr:uid="{00000000-0005-0000-0000-0000BD760000}"/>
    <cellStyle name="Comma 8 10 5 2 3" xfId="32652" xr:uid="{00000000-0005-0000-0000-0000BE760000}"/>
    <cellStyle name="Comma 8 10 5 3" xfId="25199" xr:uid="{00000000-0005-0000-0000-0000BF760000}"/>
    <cellStyle name="Comma 8 10 5 4" xfId="38521" xr:uid="{00000000-0005-0000-0000-0000C0760000}"/>
    <cellStyle name="Comma 8 10 5 5" xfId="19345" xr:uid="{00000000-0005-0000-0000-0000C1760000}"/>
    <cellStyle name="Comma 8 10 6" xfId="5879" xr:uid="{00000000-0005-0000-0000-0000C2760000}"/>
    <cellStyle name="Comma 8 10 6 2" xfId="13344" xr:uid="{00000000-0005-0000-0000-0000C3760000}"/>
    <cellStyle name="Comma 8 10 6 2 2" xfId="47503" xr:uid="{00000000-0005-0000-0000-0000C4760000}"/>
    <cellStyle name="Comma 8 10 6 2 3" xfId="34183" xr:uid="{00000000-0005-0000-0000-0000C5760000}"/>
    <cellStyle name="Comma 8 10 6 3" xfId="26730" xr:uid="{00000000-0005-0000-0000-0000C6760000}"/>
    <cellStyle name="Comma 8 10 6 4" xfId="40052" xr:uid="{00000000-0005-0000-0000-0000C7760000}"/>
    <cellStyle name="Comma 8 10 6 5" xfId="20876" xr:uid="{00000000-0005-0000-0000-0000C8760000}"/>
    <cellStyle name="Comma 8 10 7" xfId="9619" xr:uid="{00000000-0005-0000-0000-0000C9760000}"/>
    <cellStyle name="Comma 8 10 7 2" xfId="30460" xr:uid="{00000000-0005-0000-0000-0000CA760000}"/>
    <cellStyle name="Comma 8 10 7 3" xfId="43780" xr:uid="{00000000-0005-0000-0000-0000CB760000}"/>
    <cellStyle name="Comma 8 10 7 4" xfId="17153" xr:uid="{00000000-0005-0000-0000-0000CC760000}"/>
    <cellStyle name="Comma 8 10 8" xfId="7505" xr:uid="{00000000-0005-0000-0000-0000CD760000}"/>
    <cellStyle name="Comma 8 10 8 2" xfId="41676" xr:uid="{00000000-0005-0000-0000-0000CE760000}"/>
    <cellStyle name="Comma 8 10 8 3" xfId="28356" xr:uid="{00000000-0005-0000-0000-0000CF760000}"/>
    <cellStyle name="Comma 8 10 9" xfId="23007" xr:uid="{00000000-0005-0000-0000-0000D0760000}"/>
    <cellStyle name="Comma 8 11" xfId="2462" xr:uid="{00000000-0005-0000-0000-0000D1760000}"/>
    <cellStyle name="Comma 8 11 10" xfId="15080" xr:uid="{00000000-0005-0000-0000-0000D2760000}"/>
    <cellStyle name="Comma 8 11 2" xfId="4000" xr:uid="{00000000-0005-0000-0000-0000D3760000}"/>
    <cellStyle name="Comma 8 11 2 2" xfId="5524" xr:uid="{00000000-0005-0000-0000-0000D4760000}"/>
    <cellStyle name="Comma 8 11 2 2 2" xfId="12989" xr:uid="{00000000-0005-0000-0000-0000D5760000}"/>
    <cellStyle name="Comma 8 11 2 2 2 2" xfId="47148" xr:uid="{00000000-0005-0000-0000-0000D6760000}"/>
    <cellStyle name="Comma 8 11 2 2 2 3" xfId="33828" xr:uid="{00000000-0005-0000-0000-0000D7760000}"/>
    <cellStyle name="Comma 8 11 2 2 3" xfId="26375" xr:uid="{00000000-0005-0000-0000-0000D8760000}"/>
    <cellStyle name="Comma 8 11 2 2 4" xfId="39697" xr:uid="{00000000-0005-0000-0000-0000D9760000}"/>
    <cellStyle name="Comma 8 11 2 2 5" xfId="20521" xr:uid="{00000000-0005-0000-0000-0000DA760000}"/>
    <cellStyle name="Comma 8 11 2 3" xfId="7067" xr:uid="{00000000-0005-0000-0000-0000DB760000}"/>
    <cellStyle name="Comma 8 11 2 3 2" xfId="14532" xr:uid="{00000000-0005-0000-0000-0000DC760000}"/>
    <cellStyle name="Comma 8 11 2 3 2 2" xfId="48691" xr:uid="{00000000-0005-0000-0000-0000DD760000}"/>
    <cellStyle name="Comma 8 11 2 3 2 3" xfId="35371" xr:uid="{00000000-0005-0000-0000-0000DE760000}"/>
    <cellStyle name="Comma 8 11 2 3 3" xfId="27918" xr:uid="{00000000-0005-0000-0000-0000DF760000}"/>
    <cellStyle name="Comma 8 11 2 3 4" xfId="41240" xr:uid="{00000000-0005-0000-0000-0000E0760000}"/>
    <cellStyle name="Comma 8 11 2 3 5" xfId="22064" xr:uid="{00000000-0005-0000-0000-0000E1760000}"/>
    <cellStyle name="Comma 8 11 2 4" xfId="11465" xr:uid="{00000000-0005-0000-0000-0000E2760000}"/>
    <cellStyle name="Comma 8 11 2 4 2" xfId="32305" xr:uid="{00000000-0005-0000-0000-0000E3760000}"/>
    <cellStyle name="Comma 8 11 2 4 3" xfId="45625" xr:uid="{00000000-0005-0000-0000-0000E4760000}"/>
    <cellStyle name="Comma 8 11 2 4 4" xfId="18998" xr:uid="{00000000-0005-0000-0000-0000E5760000}"/>
    <cellStyle name="Comma 8 11 2 5" xfId="8681" xr:uid="{00000000-0005-0000-0000-0000E6760000}"/>
    <cellStyle name="Comma 8 11 2 5 2" xfId="42852" xr:uid="{00000000-0005-0000-0000-0000E7760000}"/>
    <cellStyle name="Comma 8 11 2 5 3" xfId="29532" xr:uid="{00000000-0005-0000-0000-0000E8760000}"/>
    <cellStyle name="Comma 8 11 2 6" xfId="24852" xr:uid="{00000000-0005-0000-0000-0000E9760000}"/>
    <cellStyle name="Comma 8 11 2 7" xfId="38174" xr:uid="{00000000-0005-0000-0000-0000EA760000}"/>
    <cellStyle name="Comma 8 11 2 8" xfId="16225" xr:uid="{00000000-0005-0000-0000-0000EB760000}"/>
    <cellStyle name="Comma 8 11 3" xfId="2818" xr:uid="{00000000-0005-0000-0000-0000EC760000}"/>
    <cellStyle name="Comma 8 11 3 2" xfId="10325" xr:uid="{00000000-0005-0000-0000-0000ED760000}"/>
    <cellStyle name="Comma 8 11 3 2 2" xfId="44485" xr:uid="{00000000-0005-0000-0000-0000EE760000}"/>
    <cellStyle name="Comma 8 11 3 2 3" xfId="31165" xr:uid="{00000000-0005-0000-0000-0000EF760000}"/>
    <cellStyle name="Comma 8 11 3 3" xfId="23712" xr:uid="{00000000-0005-0000-0000-0000F0760000}"/>
    <cellStyle name="Comma 8 11 3 4" xfId="37034" xr:uid="{00000000-0005-0000-0000-0000F1760000}"/>
    <cellStyle name="Comma 8 11 3 5" xfId="17858" xr:uid="{00000000-0005-0000-0000-0000F2760000}"/>
    <cellStyle name="Comma 8 11 4" xfId="4379" xr:uid="{00000000-0005-0000-0000-0000F3760000}"/>
    <cellStyle name="Comma 8 11 4 2" xfId="11844" xr:uid="{00000000-0005-0000-0000-0000F4760000}"/>
    <cellStyle name="Comma 8 11 4 2 2" xfId="46003" xr:uid="{00000000-0005-0000-0000-0000F5760000}"/>
    <cellStyle name="Comma 8 11 4 2 3" xfId="32683" xr:uid="{00000000-0005-0000-0000-0000F6760000}"/>
    <cellStyle name="Comma 8 11 4 3" xfId="25230" xr:uid="{00000000-0005-0000-0000-0000F7760000}"/>
    <cellStyle name="Comma 8 11 4 4" xfId="38552" xr:uid="{00000000-0005-0000-0000-0000F8760000}"/>
    <cellStyle name="Comma 8 11 4 5" xfId="19376" xr:uid="{00000000-0005-0000-0000-0000F9760000}"/>
    <cellStyle name="Comma 8 11 5" xfId="5910" xr:uid="{00000000-0005-0000-0000-0000FA760000}"/>
    <cellStyle name="Comma 8 11 5 2" xfId="13375" xr:uid="{00000000-0005-0000-0000-0000FB760000}"/>
    <cellStyle name="Comma 8 11 5 2 2" xfId="47534" xr:uid="{00000000-0005-0000-0000-0000FC760000}"/>
    <cellStyle name="Comma 8 11 5 2 3" xfId="34214" xr:uid="{00000000-0005-0000-0000-0000FD760000}"/>
    <cellStyle name="Comma 8 11 5 3" xfId="26761" xr:uid="{00000000-0005-0000-0000-0000FE760000}"/>
    <cellStyle name="Comma 8 11 5 4" xfId="40083" xr:uid="{00000000-0005-0000-0000-0000FF760000}"/>
    <cellStyle name="Comma 8 11 5 5" xfId="20907" xr:uid="{00000000-0005-0000-0000-000000770000}"/>
    <cellStyle name="Comma 8 11 6" xfId="9969" xr:uid="{00000000-0005-0000-0000-000001770000}"/>
    <cellStyle name="Comma 8 11 6 2" xfId="30810" xr:uid="{00000000-0005-0000-0000-000002770000}"/>
    <cellStyle name="Comma 8 11 6 3" xfId="44130" xr:uid="{00000000-0005-0000-0000-000003770000}"/>
    <cellStyle name="Comma 8 11 6 4" xfId="17503" xr:uid="{00000000-0005-0000-0000-000004770000}"/>
    <cellStyle name="Comma 8 11 7" xfId="7536" xr:uid="{00000000-0005-0000-0000-000005770000}"/>
    <cellStyle name="Comma 8 11 7 2" xfId="41707" xr:uid="{00000000-0005-0000-0000-000006770000}"/>
    <cellStyle name="Comma 8 11 7 3" xfId="28387" xr:uid="{00000000-0005-0000-0000-000007770000}"/>
    <cellStyle name="Comma 8 11 8" xfId="23357" xr:uid="{00000000-0005-0000-0000-000008770000}"/>
    <cellStyle name="Comma 8 11 9" xfId="36679" xr:uid="{00000000-0005-0000-0000-000009770000}"/>
    <cellStyle name="Comma 8 12" xfId="2165" xr:uid="{00000000-0005-0000-0000-00000A770000}"/>
    <cellStyle name="Comma 8 12 2" xfId="2966" xr:uid="{00000000-0005-0000-0000-00000B770000}"/>
    <cellStyle name="Comma 8 12 2 2" xfId="10455" xr:uid="{00000000-0005-0000-0000-00000C770000}"/>
    <cellStyle name="Comma 8 12 2 2 2" xfId="44615" xr:uid="{00000000-0005-0000-0000-00000D770000}"/>
    <cellStyle name="Comma 8 12 2 2 3" xfId="31295" xr:uid="{00000000-0005-0000-0000-00000E770000}"/>
    <cellStyle name="Comma 8 12 2 3" xfId="23842" xr:uid="{00000000-0005-0000-0000-00000F770000}"/>
    <cellStyle name="Comma 8 12 2 4" xfId="37164" xr:uid="{00000000-0005-0000-0000-000010770000}"/>
    <cellStyle name="Comma 8 12 2 5" xfId="17988" xr:uid="{00000000-0005-0000-0000-000011770000}"/>
    <cellStyle name="Comma 8 12 3" xfId="4514" xr:uid="{00000000-0005-0000-0000-000012770000}"/>
    <cellStyle name="Comma 8 12 3 2" xfId="11979" xr:uid="{00000000-0005-0000-0000-000013770000}"/>
    <cellStyle name="Comma 8 12 3 2 2" xfId="46138" xr:uid="{00000000-0005-0000-0000-000014770000}"/>
    <cellStyle name="Comma 8 12 3 2 3" xfId="32818" xr:uid="{00000000-0005-0000-0000-000015770000}"/>
    <cellStyle name="Comma 8 12 3 3" xfId="25365" xr:uid="{00000000-0005-0000-0000-000016770000}"/>
    <cellStyle name="Comma 8 12 3 4" xfId="38687" xr:uid="{00000000-0005-0000-0000-000017770000}"/>
    <cellStyle name="Comma 8 12 3 5" xfId="19511" xr:uid="{00000000-0005-0000-0000-000018770000}"/>
    <cellStyle name="Comma 8 12 4" xfId="6057" xr:uid="{00000000-0005-0000-0000-000019770000}"/>
    <cellStyle name="Comma 8 12 4 2" xfId="13522" xr:uid="{00000000-0005-0000-0000-00001A770000}"/>
    <cellStyle name="Comma 8 12 4 2 2" xfId="47681" xr:uid="{00000000-0005-0000-0000-00001B770000}"/>
    <cellStyle name="Comma 8 12 4 2 3" xfId="34361" xr:uid="{00000000-0005-0000-0000-00001C770000}"/>
    <cellStyle name="Comma 8 12 4 3" xfId="26908" xr:uid="{00000000-0005-0000-0000-00001D770000}"/>
    <cellStyle name="Comma 8 12 4 4" xfId="40230" xr:uid="{00000000-0005-0000-0000-00001E770000}"/>
    <cellStyle name="Comma 8 12 4 5" xfId="21054" xr:uid="{00000000-0005-0000-0000-00001F770000}"/>
    <cellStyle name="Comma 8 12 5" xfId="9672" xr:uid="{00000000-0005-0000-0000-000020770000}"/>
    <cellStyle name="Comma 8 12 5 2" xfId="30513" xr:uid="{00000000-0005-0000-0000-000021770000}"/>
    <cellStyle name="Comma 8 12 5 3" xfId="43833" xr:uid="{00000000-0005-0000-0000-000022770000}"/>
    <cellStyle name="Comma 8 12 5 4" xfId="17206" xr:uid="{00000000-0005-0000-0000-000023770000}"/>
    <cellStyle name="Comma 8 12 6" xfId="7671" xr:uid="{00000000-0005-0000-0000-000024770000}"/>
    <cellStyle name="Comma 8 12 6 2" xfId="41842" xr:uid="{00000000-0005-0000-0000-000025770000}"/>
    <cellStyle name="Comma 8 12 6 3" xfId="28522" xr:uid="{00000000-0005-0000-0000-000026770000}"/>
    <cellStyle name="Comma 8 12 7" xfId="23060" xr:uid="{00000000-0005-0000-0000-000027770000}"/>
    <cellStyle name="Comma 8 12 8" xfId="36382" xr:uid="{00000000-0005-0000-0000-000028770000}"/>
    <cellStyle name="Comma 8 12 9" xfId="15215" xr:uid="{00000000-0005-0000-0000-000029770000}"/>
    <cellStyle name="Comma 8 13" xfId="2530" xr:uid="{00000000-0005-0000-0000-00002A770000}"/>
    <cellStyle name="Comma 8 13 2" xfId="5566" xr:uid="{00000000-0005-0000-0000-00002B770000}"/>
    <cellStyle name="Comma 8 13 2 2" xfId="13031" xr:uid="{00000000-0005-0000-0000-00002C770000}"/>
    <cellStyle name="Comma 8 13 2 2 2" xfId="47190" xr:uid="{00000000-0005-0000-0000-00002D770000}"/>
    <cellStyle name="Comma 8 13 2 2 3" xfId="33870" xr:uid="{00000000-0005-0000-0000-00002E770000}"/>
    <cellStyle name="Comma 8 13 2 3" xfId="26417" xr:uid="{00000000-0005-0000-0000-00002F770000}"/>
    <cellStyle name="Comma 8 13 2 4" xfId="39739" xr:uid="{00000000-0005-0000-0000-000030770000}"/>
    <cellStyle name="Comma 8 13 2 5" xfId="20563" xr:uid="{00000000-0005-0000-0000-000031770000}"/>
    <cellStyle name="Comma 8 13 3" xfId="7109" xr:uid="{00000000-0005-0000-0000-000032770000}"/>
    <cellStyle name="Comma 8 13 3 2" xfId="14574" xr:uid="{00000000-0005-0000-0000-000033770000}"/>
    <cellStyle name="Comma 8 13 3 2 2" xfId="48733" xr:uid="{00000000-0005-0000-0000-000034770000}"/>
    <cellStyle name="Comma 8 13 3 2 3" xfId="35413" xr:uid="{00000000-0005-0000-0000-000035770000}"/>
    <cellStyle name="Comma 8 13 3 3" xfId="27960" xr:uid="{00000000-0005-0000-0000-000036770000}"/>
    <cellStyle name="Comma 8 13 3 4" xfId="41282" xr:uid="{00000000-0005-0000-0000-000037770000}"/>
    <cellStyle name="Comma 8 13 3 5" xfId="22106" xr:uid="{00000000-0005-0000-0000-000038770000}"/>
    <cellStyle name="Comma 8 13 4" xfId="10037" xr:uid="{00000000-0005-0000-0000-000039770000}"/>
    <cellStyle name="Comma 8 13 4 2" xfId="30877" xr:uid="{00000000-0005-0000-0000-00003A770000}"/>
    <cellStyle name="Comma 8 13 4 3" xfId="44197" xr:uid="{00000000-0005-0000-0000-00003B770000}"/>
    <cellStyle name="Comma 8 13 4 4" xfId="17570" xr:uid="{00000000-0005-0000-0000-00003C770000}"/>
    <cellStyle name="Comma 8 13 5" xfId="8723" xr:uid="{00000000-0005-0000-0000-00003D770000}"/>
    <cellStyle name="Comma 8 13 5 2" xfId="42894" xr:uid="{00000000-0005-0000-0000-00003E770000}"/>
    <cellStyle name="Comma 8 13 5 3" xfId="29574" xr:uid="{00000000-0005-0000-0000-00003F770000}"/>
    <cellStyle name="Comma 8 13 6" xfId="23424" xr:uid="{00000000-0005-0000-0000-000040770000}"/>
    <cellStyle name="Comma 8 13 7" xfId="36746" xr:uid="{00000000-0005-0000-0000-000041770000}"/>
    <cellStyle name="Comma 8 13 8" xfId="16267" xr:uid="{00000000-0005-0000-0000-000042770000}"/>
    <cellStyle name="Comma 8 14" xfId="4088" xr:uid="{00000000-0005-0000-0000-000043770000}"/>
    <cellStyle name="Comma 8 14 2" xfId="7144" xr:uid="{00000000-0005-0000-0000-000044770000}"/>
    <cellStyle name="Comma 8 14 2 2" xfId="14609" xr:uid="{00000000-0005-0000-0000-000045770000}"/>
    <cellStyle name="Comma 8 14 2 2 2" xfId="48768" xr:uid="{00000000-0005-0000-0000-000046770000}"/>
    <cellStyle name="Comma 8 14 2 2 3" xfId="35448" xr:uid="{00000000-0005-0000-0000-000047770000}"/>
    <cellStyle name="Comma 8 14 2 3" xfId="27995" xr:uid="{00000000-0005-0000-0000-000048770000}"/>
    <cellStyle name="Comma 8 14 2 4" xfId="41317" xr:uid="{00000000-0005-0000-0000-000049770000}"/>
    <cellStyle name="Comma 8 14 2 5" xfId="22141" xr:uid="{00000000-0005-0000-0000-00004A770000}"/>
    <cellStyle name="Comma 8 14 3" xfId="11553" xr:uid="{00000000-0005-0000-0000-00004B770000}"/>
    <cellStyle name="Comma 8 14 3 2" xfId="32393" xr:uid="{00000000-0005-0000-0000-00004C770000}"/>
    <cellStyle name="Comma 8 14 3 3" xfId="45713" xr:uid="{00000000-0005-0000-0000-00004D770000}"/>
    <cellStyle name="Comma 8 14 3 4" xfId="19086" xr:uid="{00000000-0005-0000-0000-00004E770000}"/>
    <cellStyle name="Comma 8 14 4" xfId="8758" xr:uid="{00000000-0005-0000-0000-00004F770000}"/>
    <cellStyle name="Comma 8 14 4 2" xfId="42929" xr:uid="{00000000-0005-0000-0000-000050770000}"/>
    <cellStyle name="Comma 8 14 4 3" xfId="29609" xr:uid="{00000000-0005-0000-0000-000051770000}"/>
    <cellStyle name="Comma 8 14 5" xfId="24940" xr:uid="{00000000-0005-0000-0000-000052770000}"/>
    <cellStyle name="Comma 8 14 6" xfId="38262" xr:uid="{00000000-0005-0000-0000-000053770000}"/>
    <cellStyle name="Comma 8 14 7" xfId="16302" xr:uid="{00000000-0005-0000-0000-000054770000}"/>
    <cellStyle name="Comma 8 15" xfId="5611" xr:uid="{00000000-0005-0000-0000-000055770000}"/>
    <cellStyle name="Comma 8 15 2" xfId="13076" xr:uid="{00000000-0005-0000-0000-000056770000}"/>
    <cellStyle name="Comma 8 15 2 2" xfId="33915" xr:uid="{00000000-0005-0000-0000-000057770000}"/>
    <cellStyle name="Comma 8 15 2 3" xfId="47235" xr:uid="{00000000-0005-0000-0000-000058770000}"/>
    <cellStyle name="Comma 8 15 2 4" xfId="20608" xr:uid="{00000000-0005-0000-0000-000059770000}"/>
    <cellStyle name="Comma 8 15 3" xfId="8781" xr:uid="{00000000-0005-0000-0000-00005A770000}"/>
    <cellStyle name="Comma 8 15 3 2" xfId="42952" xr:uid="{00000000-0005-0000-0000-00005B770000}"/>
    <cellStyle name="Comma 8 15 3 3" xfId="29632" xr:uid="{00000000-0005-0000-0000-00005C770000}"/>
    <cellStyle name="Comma 8 15 4" xfId="26462" xr:uid="{00000000-0005-0000-0000-00005D770000}"/>
    <cellStyle name="Comma 8 15 5" xfId="39784" xr:uid="{00000000-0005-0000-0000-00005E770000}"/>
    <cellStyle name="Comma 8 15 6" xfId="16325" xr:uid="{00000000-0005-0000-0000-00005F770000}"/>
    <cellStyle name="Comma 8 16" xfId="7183" xr:uid="{00000000-0005-0000-0000-000060770000}"/>
    <cellStyle name="Comma 8 16 2" xfId="14648" xr:uid="{00000000-0005-0000-0000-000061770000}"/>
    <cellStyle name="Comma 8 16 2 2" xfId="35487" xr:uid="{00000000-0005-0000-0000-000062770000}"/>
    <cellStyle name="Comma 8 16 2 3" xfId="48807" xr:uid="{00000000-0005-0000-0000-000063770000}"/>
    <cellStyle name="Comma 8 16 2 4" xfId="22180" xr:uid="{00000000-0005-0000-0000-000064770000}"/>
    <cellStyle name="Comma 8 16 3" xfId="8805" xr:uid="{00000000-0005-0000-0000-000065770000}"/>
    <cellStyle name="Comma 8 16 3 2" xfId="42976" xr:uid="{00000000-0005-0000-0000-000066770000}"/>
    <cellStyle name="Comma 8 16 3 3" xfId="29656" xr:uid="{00000000-0005-0000-0000-000067770000}"/>
    <cellStyle name="Comma 8 16 4" xfId="28034" xr:uid="{00000000-0005-0000-0000-000068770000}"/>
    <cellStyle name="Comma 8 16 5" xfId="41356" xr:uid="{00000000-0005-0000-0000-000069770000}"/>
    <cellStyle name="Comma 8 16 6" xfId="16349" xr:uid="{00000000-0005-0000-0000-00006A770000}"/>
    <cellStyle name="Comma 8 17" xfId="8880" xr:uid="{00000000-0005-0000-0000-00006B770000}"/>
    <cellStyle name="Comma 8 17 2" xfId="29721" xr:uid="{00000000-0005-0000-0000-00006C770000}"/>
    <cellStyle name="Comma 8 17 3" xfId="43041" xr:uid="{00000000-0005-0000-0000-00006D770000}"/>
    <cellStyle name="Comma 8 17 4" xfId="16414" xr:uid="{00000000-0005-0000-0000-00006E770000}"/>
    <cellStyle name="Comma 8 18" xfId="7235" xr:uid="{00000000-0005-0000-0000-00006F770000}"/>
    <cellStyle name="Comma 8 18 2" xfId="41408" xr:uid="{00000000-0005-0000-0000-000070770000}"/>
    <cellStyle name="Comma 8 18 3" xfId="28086" xr:uid="{00000000-0005-0000-0000-000071770000}"/>
    <cellStyle name="Comma 8 19" xfId="14689" xr:uid="{00000000-0005-0000-0000-000072770000}"/>
    <cellStyle name="Comma 8 19 2" xfId="48848" xr:uid="{00000000-0005-0000-0000-000073770000}"/>
    <cellStyle name="Comma 8 19 3" xfId="22266" xr:uid="{00000000-0005-0000-0000-000074770000}"/>
    <cellStyle name="Comma 8 2" xfId="740" xr:uid="{00000000-0005-0000-0000-000075770000}"/>
    <cellStyle name="Comma 8 2 10" xfId="8989" xr:uid="{00000000-0005-0000-0000-000076770000}"/>
    <cellStyle name="Comma 8 2 10 2" xfId="29830" xr:uid="{00000000-0005-0000-0000-000077770000}"/>
    <cellStyle name="Comma 8 2 10 3" xfId="43150" xr:uid="{00000000-0005-0000-0000-000078770000}"/>
    <cellStyle name="Comma 8 2 10 4" xfId="16523" xr:uid="{00000000-0005-0000-0000-000079770000}"/>
    <cellStyle name="Comma 8 2 11" xfId="7252" xr:uid="{00000000-0005-0000-0000-00007A770000}"/>
    <cellStyle name="Comma 8 2 11 2" xfId="41425" xr:uid="{00000000-0005-0000-0000-00007B770000}"/>
    <cellStyle name="Comma 8 2 11 3" xfId="28103" xr:uid="{00000000-0005-0000-0000-00007C770000}"/>
    <cellStyle name="Comma 8 2 12" xfId="22375" xr:uid="{00000000-0005-0000-0000-00007D770000}"/>
    <cellStyle name="Comma 8 2 13" xfId="35699" xr:uid="{00000000-0005-0000-0000-00007E770000}"/>
    <cellStyle name="Comma 8 2 14" xfId="14798" xr:uid="{00000000-0005-0000-0000-00007F770000}"/>
    <cellStyle name="Comma 8 2 2" xfId="1244" xr:uid="{00000000-0005-0000-0000-000080770000}"/>
    <cellStyle name="Comma 8 2 2 10" xfId="7338" xr:uid="{00000000-0005-0000-0000-000081770000}"/>
    <cellStyle name="Comma 8 2 2 10 2" xfId="41509" xr:uid="{00000000-0005-0000-0000-000082770000}"/>
    <cellStyle name="Comma 8 2 2 10 3" xfId="28189" xr:uid="{00000000-0005-0000-0000-000083770000}"/>
    <cellStyle name="Comma 8 2 2 11" xfId="22476" xr:uid="{00000000-0005-0000-0000-000084770000}"/>
    <cellStyle name="Comma 8 2 2 12" xfId="35799" xr:uid="{00000000-0005-0000-0000-000085770000}"/>
    <cellStyle name="Comma 8 2 2 13" xfId="14882" xr:uid="{00000000-0005-0000-0000-000086770000}"/>
    <cellStyle name="Comma 8 2 2 2" xfId="1706" xr:uid="{00000000-0005-0000-0000-000087770000}"/>
    <cellStyle name="Comma 8 2 2 2 2" xfId="3278" xr:uid="{00000000-0005-0000-0000-000088770000}"/>
    <cellStyle name="Comma 8 2 2 2 2 2" xfId="10743" xr:uid="{00000000-0005-0000-0000-000089770000}"/>
    <cellStyle name="Comma 8 2 2 2 2 2 2" xfId="44903" xr:uid="{00000000-0005-0000-0000-00008A770000}"/>
    <cellStyle name="Comma 8 2 2 2 2 2 3" xfId="31583" xr:uid="{00000000-0005-0000-0000-00008B770000}"/>
    <cellStyle name="Comma 8 2 2 2 2 3" xfId="24130" xr:uid="{00000000-0005-0000-0000-00008C770000}"/>
    <cellStyle name="Comma 8 2 2 2 2 4" xfId="37452" xr:uid="{00000000-0005-0000-0000-00008D770000}"/>
    <cellStyle name="Comma 8 2 2 2 2 5" xfId="18276" xr:uid="{00000000-0005-0000-0000-00008E770000}"/>
    <cellStyle name="Comma 8 2 2 2 3" xfId="4802" xr:uid="{00000000-0005-0000-0000-00008F770000}"/>
    <cellStyle name="Comma 8 2 2 2 3 2" xfId="12267" xr:uid="{00000000-0005-0000-0000-000090770000}"/>
    <cellStyle name="Comma 8 2 2 2 3 2 2" xfId="46426" xr:uid="{00000000-0005-0000-0000-000091770000}"/>
    <cellStyle name="Comma 8 2 2 2 3 2 3" xfId="33106" xr:uid="{00000000-0005-0000-0000-000092770000}"/>
    <cellStyle name="Comma 8 2 2 2 3 3" xfId="25653" xr:uid="{00000000-0005-0000-0000-000093770000}"/>
    <cellStyle name="Comma 8 2 2 2 3 4" xfId="38975" xr:uid="{00000000-0005-0000-0000-000094770000}"/>
    <cellStyle name="Comma 8 2 2 2 3 5" xfId="19799" xr:uid="{00000000-0005-0000-0000-000095770000}"/>
    <cellStyle name="Comma 8 2 2 2 4" xfId="6345" xr:uid="{00000000-0005-0000-0000-000096770000}"/>
    <cellStyle name="Comma 8 2 2 2 4 2" xfId="13810" xr:uid="{00000000-0005-0000-0000-000097770000}"/>
    <cellStyle name="Comma 8 2 2 2 4 2 2" xfId="47969" xr:uid="{00000000-0005-0000-0000-000098770000}"/>
    <cellStyle name="Comma 8 2 2 2 4 2 3" xfId="34649" xr:uid="{00000000-0005-0000-0000-000099770000}"/>
    <cellStyle name="Comma 8 2 2 2 4 3" xfId="27196" xr:uid="{00000000-0005-0000-0000-00009A770000}"/>
    <cellStyle name="Comma 8 2 2 2 4 4" xfId="40518" xr:uid="{00000000-0005-0000-0000-00009B770000}"/>
    <cellStyle name="Comma 8 2 2 2 4 5" xfId="21342" xr:uid="{00000000-0005-0000-0000-00009C770000}"/>
    <cellStyle name="Comma 8 2 2 2 5" xfId="9233" xr:uid="{00000000-0005-0000-0000-00009D770000}"/>
    <cellStyle name="Comma 8 2 2 2 5 2" xfId="30074" xr:uid="{00000000-0005-0000-0000-00009E770000}"/>
    <cellStyle name="Comma 8 2 2 2 5 3" xfId="43394" xr:uid="{00000000-0005-0000-0000-00009F770000}"/>
    <cellStyle name="Comma 8 2 2 2 5 4" xfId="16767" xr:uid="{00000000-0005-0000-0000-0000A0770000}"/>
    <cellStyle name="Comma 8 2 2 2 6" xfId="7959" xr:uid="{00000000-0005-0000-0000-0000A1770000}"/>
    <cellStyle name="Comma 8 2 2 2 6 2" xfId="42130" xr:uid="{00000000-0005-0000-0000-0000A2770000}"/>
    <cellStyle name="Comma 8 2 2 2 6 3" xfId="28810" xr:uid="{00000000-0005-0000-0000-0000A3770000}"/>
    <cellStyle name="Comma 8 2 2 2 7" xfId="22621" xr:uid="{00000000-0005-0000-0000-0000A4770000}"/>
    <cellStyle name="Comma 8 2 2 2 8" xfId="35943" xr:uid="{00000000-0005-0000-0000-0000A5770000}"/>
    <cellStyle name="Comma 8 2 2 2 9" xfId="15503" xr:uid="{00000000-0005-0000-0000-0000A6770000}"/>
    <cellStyle name="Comma 8 2 2 3" xfId="1952" xr:uid="{00000000-0005-0000-0000-0000A7770000}"/>
    <cellStyle name="Comma 8 2 2 3 2" xfId="3509" xr:uid="{00000000-0005-0000-0000-0000A8770000}"/>
    <cellStyle name="Comma 8 2 2 3 2 2" xfId="10974" xr:uid="{00000000-0005-0000-0000-0000A9770000}"/>
    <cellStyle name="Comma 8 2 2 3 2 2 2" xfId="45134" xr:uid="{00000000-0005-0000-0000-0000AA770000}"/>
    <cellStyle name="Comma 8 2 2 3 2 2 3" xfId="31814" xr:uid="{00000000-0005-0000-0000-0000AB770000}"/>
    <cellStyle name="Comma 8 2 2 3 2 3" xfId="24361" xr:uid="{00000000-0005-0000-0000-0000AC770000}"/>
    <cellStyle name="Comma 8 2 2 3 2 4" xfId="37683" xr:uid="{00000000-0005-0000-0000-0000AD770000}"/>
    <cellStyle name="Comma 8 2 2 3 2 5" xfId="18507" xr:uid="{00000000-0005-0000-0000-0000AE770000}"/>
    <cellStyle name="Comma 8 2 2 3 3" xfId="5033" xr:uid="{00000000-0005-0000-0000-0000AF770000}"/>
    <cellStyle name="Comma 8 2 2 3 3 2" xfId="12498" xr:uid="{00000000-0005-0000-0000-0000B0770000}"/>
    <cellStyle name="Comma 8 2 2 3 3 2 2" xfId="46657" xr:uid="{00000000-0005-0000-0000-0000B1770000}"/>
    <cellStyle name="Comma 8 2 2 3 3 2 3" xfId="33337" xr:uid="{00000000-0005-0000-0000-0000B2770000}"/>
    <cellStyle name="Comma 8 2 2 3 3 3" xfId="25884" xr:uid="{00000000-0005-0000-0000-0000B3770000}"/>
    <cellStyle name="Comma 8 2 2 3 3 4" xfId="39206" xr:uid="{00000000-0005-0000-0000-0000B4770000}"/>
    <cellStyle name="Comma 8 2 2 3 3 5" xfId="20030" xr:uid="{00000000-0005-0000-0000-0000B5770000}"/>
    <cellStyle name="Comma 8 2 2 3 4" xfId="6576" xr:uid="{00000000-0005-0000-0000-0000B6770000}"/>
    <cellStyle name="Comma 8 2 2 3 4 2" xfId="14041" xr:uid="{00000000-0005-0000-0000-0000B7770000}"/>
    <cellStyle name="Comma 8 2 2 3 4 2 2" xfId="48200" xr:uid="{00000000-0005-0000-0000-0000B8770000}"/>
    <cellStyle name="Comma 8 2 2 3 4 2 3" xfId="34880" xr:uid="{00000000-0005-0000-0000-0000B9770000}"/>
    <cellStyle name="Comma 8 2 2 3 4 3" xfId="27427" xr:uid="{00000000-0005-0000-0000-0000BA770000}"/>
    <cellStyle name="Comma 8 2 2 3 4 4" xfId="40749" xr:uid="{00000000-0005-0000-0000-0000BB770000}"/>
    <cellStyle name="Comma 8 2 2 3 4 5" xfId="21573" xr:uid="{00000000-0005-0000-0000-0000BC770000}"/>
    <cellStyle name="Comma 8 2 2 3 5" xfId="9464" xr:uid="{00000000-0005-0000-0000-0000BD770000}"/>
    <cellStyle name="Comma 8 2 2 3 5 2" xfId="30305" xr:uid="{00000000-0005-0000-0000-0000BE770000}"/>
    <cellStyle name="Comma 8 2 2 3 5 3" xfId="43625" xr:uid="{00000000-0005-0000-0000-0000BF770000}"/>
    <cellStyle name="Comma 8 2 2 3 5 4" xfId="16998" xr:uid="{00000000-0005-0000-0000-0000C0770000}"/>
    <cellStyle name="Comma 8 2 2 3 6" xfId="8190" xr:uid="{00000000-0005-0000-0000-0000C1770000}"/>
    <cellStyle name="Comma 8 2 2 3 6 2" xfId="42361" xr:uid="{00000000-0005-0000-0000-0000C2770000}"/>
    <cellStyle name="Comma 8 2 2 3 6 3" xfId="29041" xr:uid="{00000000-0005-0000-0000-0000C3770000}"/>
    <cellStyle name="Comma 8 2 2 3 7" xfId="22852" xr:uid="{00000000-0005-0000-0000-0000C4770000}"/>
    <cellStyle name="Comma 8 2 2 3 8" xfId="36174" xr:uid="{00000000-0005-0000-0000-0000C5770000}"/>
    <cellStyle name="Comma 8 2 2 3 9" xfId="15734" xr:uid="{00000000-0005-0000-0000-0000C6770000}"/>
    <cellStyle name="Comma 8 2 2 4" xfId="2266" xr:uid="{00000000-0005-0000-0000-0000C7770000}"/>
    <cellStyle name="Comma 8 2 2 4 2" xfId="3804" xr:uid="{00000000-0005-0000-0000-0000C8770000}"/>
    <cellStyle name="Comma 8 2 2 4 2 2" xfId="11269" xr:uid="{00000000-0005-0000-0000-0000C9770000}"/>
    <cellStyle name="Comma 8 2 2 4 2 2 2" xfId="45429" xr:uid="{00000000-0005-0000-0000-0000CA770000}"/>
    <cellStyle name="Comma 8 2 2 4 2 2 3" xfId="32109" xr:uid="{00000000-0005-0000-0000-0000CB770000}"/>
    <cellStyle name="Comma 8 2 2 4 2 3" xfId="24656" xr:uid="{00000000-0005-0000-0000-0000CC770000}"/>
    <cellStyle name="Comma 8 2 2 4 2 4" xfId="37978" xr:uid="{00000000-0005-0000-0000-0000CD770000}"/>
    <cellStyle name="Comma 8 2 2 4 2 5" xfId="18802" xr:uid="{00000000-0005-0000-0000-0000CE770000}"/>
    <cellStyle name="Comma 8 2 2 4 3" xfId="5328" xr:uid="{00000000-0005-0000-0000-0000CF770000}"/>
    <cellStyle name="Comma 8 2 2 4 3 2" xfId="12793" xr:uid="{00000000-0005-0000-0000-0000D0770000}"/>
    <cellStyle name="Comma 8 2 2 4 3 2 2" xfId="46952" xr:uid="{00000000-0005-0000-0000-0000D1770000}"/>
    <cellStyle name="Comma 8 2 2 4 3 2 3" xfId="33632" xr:uid="{00000000-0005-0000-0000-0000D2770000}"/>
    <cellStyle name="Comma 8 2 2 4 3 3" xfId="26179" xr:uid="{00000000-0005-0000-0000-0000D3770000}"/>
    <cellStyle name="Comma 8 2 2 4 3 4" xfId="39501" xr:uid="{00000000-0005-0000-0000-0000D4770000}"/>
    <cellStyle name="Comma 8 2 2 4 3 5" xfId="20325" xr:uid="{00000000-0005-0000-0000-0000D5770000}"/>
    <cellStyle name="Comma 8 2 2 4 4" xfId="6871" xr:uid="{00000000-0005-0000-0000-0000D6770000}"/>
    <cellStyle name="Comma 8 2 2 4 4 2" xfId="14336" xr:uid="{00000000-0005-0000-0000-0000D7770000}"/>
    <cellStyle name="Comma 8 2 2 4 4 2 2" xfId="48495" xr:uid="{00000000-0005-0000-0000-0000D8770000}"/>
    <cellStyle name="Comma 8 2 2 4 4 2 3" xfId="35175" xr:uid="{00000000-0005-0000-0000-0000D9770000}"/>
    <cellStyle name="Comma 8 2 2 4 4 3" xfId="27722" xr:uid="{00000000-0005-0000-0000-0000DA770000}"/>
    <cellStyle name="Comma 8 2 2 4 4 4" xfId="41044" xr:uid="{00000000-0005-0000-0000-0000DB770000}"/>
    <cellStyle name="Comma 8 2 2 4 4 5" xfId="21868" xr:uid="{00000000-0005-0000-0000-0000DC770000}"/>
    <cellStyle name="Comma 8 2 2 4 5" xfId="9773" xr:uid="{00000000-0005-0000-0000-0000DD770000}"/>
    <cellStyle name="Comma 8 2 2 4 5 2" xfId="30614" xr:uid="{00000000-0005-0000-0000-0000DE770000}"/>
    <cellStyle name="Comma 8 2 2 4 5 3" xfId="43934" xr:uid="{00000000-0005-0000-0000-0000DF770000}"/>
    <cellStyle name="Comma 8 2 2 4 5 4" xfId="17307" xr:uid="{00000000-0005-0000-0000-0000E0770000}"/>
    <cellStyle name="Comma 8 2 2 4 6" xfId="8485" xr:uid="{00000000-0005-0000-0000-0000E1770000}"/>
    <cellStyle name="Comma 8 2 2 4 6 2" xfId="42656" xr:uid="{00000000-0005-0000-0000-0000E2770000}"/>
    <cellStyle name="Comma 8 2 2 4 6 3" xfId="29336" xr:uid="{00000000-0005-0000-0000-0000E3770000}"/>
    <cellStyle name="Comma 8 2 2 4 7" xfId="23161" xr:uid="{00000000-0005-0000-0000-0000E4770000}"/>
    <cellStyle name="Comma 8 2 2 4 8" xfId="36483" xr:uid="{00000000-0005-0000-0000-0000E5770000}"/>
    <cellStyle name="Comma 8 2 2 4 9" xfId="16029" xr:uid="{00000000-0005-0000-0000-0000E6770000}"/>
    <cellStyle name="Comma 8 2 2 5" xfId="3127" xr:uid="{00000000-0005-0000-0000-0000E7770000}"/>
    <cellStyle name="Comma 8 2 2 5 2" xfId="4658" xr:uid="{00000000-0005-0000-0000-0000E8770000}"/>
    <cellStyle name="Comma 8 2 2 5 2 2" xfId="12123" xr:uid="{00000000-0005-0000-0000-0000E9770000}"/>
    <cellStyle name="Comma 8 2 2 5 2 2 2" xfId="46282" xr:uid="{00000000-0005-0000-0000-0000EA770000}"/>
    <cellStyle name="Comma 8 2 2 5 2 2 3" xfId="32962" xr:uid="{00000000-0005-0000-0000-0000EB770000}"/>
    <cellStyle name="Comma 8 2 2 5 2 3" xfId="25509" xr:uid="{00000000-0005-0000-0000-0000EC770000}"/>
    <cellStyle name="Comma 8 2 2 5 2 4" xfId="38831" xr:uid="{00000000-0005-0000-0000-0000ED770000}"/>
    <cellStyle name="Comma 8 2 2 5 2 5" xfId="19655" xr:uid="{00000000-0005-0000-0000-0000EE770000}"/>
    <cellStyle name="Comma 8 2 2 5 3" xfId="6201" xr:uid="{00000000-0005-0000-0000-0000EF770000}"/>
    <cellStyle name="Comma 8 2 2 5 3 2" xfId="13666" xr:uid="{00000000-0005-0000-0000-0000F0770000}"/>
    <cellStyle name="Comma 8 2 2 5 3 2 2" xfId="47825" xr:uid="{00000000-0005-0000-0000-0000F1770000}"/>
    <cellStyle name="Comma 8 2 2 5 3 2 3" xfId="34505" xr:uid="{00000000-0005-0000-0000-0000F2770000}"/>
    <cellStyle name="Comma 8 2 2 5 3 3" xfId="27052" xr:uid="{00000000-0005-0000-0000-0000F3770000}"/>
    <cellStyle name="Comma 8 2 2 5 3 4" xfId="40374" xr:uid="{00000000-0005-0000-0000-0000F4770000}"/>
    <cellStyle name="Comma 8 2 2 5 3 5" xfId="21198" xr:uid="{00000000-0005-0000-0000-0000F5770000}"/>
    <cellStyle name="Comma 8 2 2 5 4" xfId="10599" xr:uid="{00000000-0005-0000-0000-0000F6770000}"/>
    <cellStyle name="Comma 8 2 2 5 4 2" xfId="31439" xr:uid="{00000000-0005-0000-0000-0000F7770000}"/>
    <cellStyle name="Comma 8 2 2 5 4 3" xfId="44759" xr:uid="{00000000-0005-0000-0000-0000F8770000}"/>
    <cellStyle name="Comma 8 2 2 5 4 4" xfId="18132" xr:uid="{00000000-0005-0000-0000-0000F9770000}"/>
    <cellStyle name="Comma 8 2 2 5 5" xfId="7815" xr:uid="{00000000-0005-0000-0000-0000FA770000}"/>
    <cellStyle name="Comma 8 2 2 5 5 2" xfId="41986" xr:uid="{00000000-0005-0000-0000-0000FB770000}"/>
    <cellStyle name="Comma 8 2 2 5 5 3" xfId="28666" xr:uid="{00000000-0005-0000-0000-0000FC770000}"/>
    <cellStyle name="Comma 8 2 2 5 6" xfId="23986" xr:uid="{00000000-0005-0000-0000-0000FD770000}"/>
    <cellStyle name="Comma 8 2 2 5 7" xfId="37308" xr:uid="{00000000-0005-0000-0000-0000FE770000}"/>
    <cellStyle name="Comma 8 2 2 5 8" xfId="15359" xr:uid="{00000000-0005-0000-0000-0000FF770000}"/>
    <cellStyle name="Comma 8 2 2 6" xfId="2622" xr:uid="{00000000-0005-0000-0000-000000780000}"/>
    <cellStyle name="Comma 8 2 2 6 2" xfId="10129" xr:uid="{00000000-0005-0000-0000-000001780000}"/>
    <cellStyle name="Comma 8 2 2 6 2 2" xfId="44289" xr:uid="{00000000-0005-0000-0000-000002780000}"/>
    <cellStyle name="Comma 8 2 2 6 2 3" xfId="30969" xr:uid="{00000000-0005-0000-0000-000003780000}"/>
    <cellStyle name="Comma 8 2 2 6 3" xfId="23516" xr:uid="{00000000-0005-0000-0000-000004780000}"/>
    <cellStyle name="Comma 8 2 2 6 4" xfId="36838" xr:uid="{00000000-0005-0000-0000-000005780000}"/>
    <cellStyle name="Comma 8 2 2 6 5" xfId="17662" xr:uid="{00000000-0005-0000-0000-000006780000}"/>
    <cellStyle name="Comma 8 2 2 7" xfId="4181" xr:uid="{00000000-0005-0000-0000-000007780000}"/>
    <cellStyle name="Comma 8 2 2 7 2" xfId="11646" xr:uid="{00000000-0005-0000-0000-000008780000}"/>
    <cellStyle name="Comma 8 2 2 7 2 2" xfId="45805" xr:uid="{00000000-0005-0000-0000-000009780000}"/>
    <cellStyle name="Comma 8 2 2 7 2 3" xfId="32485" xr:uid="{00000000-0005-0000-0000-00000A780000}"/>
    <cellStyle name="Comma 8 2 2 7 3" xfId="25032" xr:uid="{00000000-0005-0000-0000-00000B780000}"/>
    <cellStyle name="Comma 8 2 2 7 4" xfId="38354" xr:uid="{00000000-0005-0000-0000-00000C780000}"/>
    <cellStyle name="Comma 8 2 2 7 5" xfId="19178" xr:uid="{00000000-0005-0000-0000-00000D780000}"/>
    <cellStyle name="Comma 8 2 2 8" xfId="5712" xr:uid="{00000000-0005-0000-0000-00000E780000}"/>
    <cellStyle name="Comma 8 2 2 8 2" xfId="13177" xr:uid="{00000000-0005-0000-0000-00000F780000}"/>
    <cellStyle name="Comma 8 2 2 8 2 2" xfId="47336" xr:uid="{00000000-0005-0000-0000-000010780000}"/>
    <cellStyle name="Comma 8 2 2 8 2 3" xfId="34016" xr:uid="{00000000-0005-0000-0000-000011780000}"/>
    <cellStyle name="Comma 8 2 2 8 3" xfId="26563" xr:uid="{00000000-0005-0000-0000-000012780000}"/>
    <cellStyle name="Comma 8 2 2 8 4" xfId="39885" xr:uid="{00000000-0005-0000-0000-000013780000}"/>
    <cellStyle name="Comma 8 2 2 8 5" xfId="20709" xr:uid="{00000000-0005-0000-0000-000014780000}"/>
    <cellStyle name="Comma 8 2 2 9" xfId="9089" xr:uid="{00000000-0005-0000-0000-000015780000}"/>
    <cellStyle name="Comma 8 2 2 9 2" xfId="29930" xr:uid="{00000000-0005-0000-0000-000016780000}"/>
    <cellStyle name="Comma 8 2 2 9 3" xfId="43250" xr:uid="{00000000-0005-0000-0000-000017780000}"/>
    <cellStyle name="Comma 8 2 2 9 4" xfId="16623" xr:uid="{00000000-0005-0000-0000-000018780000}"/>
    <cellStyle name="Comma 8 2 3" xfId="1304" xr:uid="{00000000-0005-0000-0000-000019780000}"/>
    <cellStyle name="Comma 8 2 3 2" xfId="3187" xr:uid="{00000000-0005-0000-0000-00001A780000}"/>
    <cellStyle name="Comma 8 2 3 2 2" xfId="10656" xr:uid="{00000000-0005-0000-0000-00001B780000}"/>
    <cellStyle name="Comma 8 2 3 2 2 2" xfId="44816" xr:uid="{00000000-0005-0000-0000-00001C780000}"/>
    <cellStyle name="Comma 8 2 3 2 2 3" xfId="31496" xr:uid="{00000000-0005-0000-0000-00001D780000}"/>
    <cellStyle name="Comma 8 2 3 2 3" xfId="24043" xr:uid="{00000000-0005-0000-0000-00001E780000}"/>
    <cellStyle name="Comma 8 2 3 2 4" xfId="37365" xr:uid="{00000000-0005-0000-0000-00001F780000}"/>
    <cellStyle name="Comma 8 2 3 2 5" xfId="18189" xr:uid="{00000000-0005-0000-0000-000020780000}"/>
    <cellStyle name="Comma 8 2 3 3" xfId="4715" xr:uid="{00000000-0005-0000-0000-000021780000}"/>
    <cellStyle name="Comma 8 2 3 3 2" xfId="12180" xr:uid="{00000000-0005-0000-0000-000022780000}"/>
    <cellStyle name="Comma 8 2 3 3 2 2" xfId="46339" xr:uid="{00000000-0005-0000-0000-000023780000}"/>
    <cellStyle name="Comma 8 2 3 3 2 3" xfId="33019" xr:uid="{00000000-0005-0000-0000-000024780000}"/>
    <cellStyle name="Comma 8 2 3 3 3" xfId="25566" xr:uid="{00000000-0005-0000-0000-000025780000}"/>
    <cellStyle name="Comma 8 2 3 3 4" xfId="38888" xr:uid="{00000000-0005-0000-0000-000026780000}"/>
    <cellStyle name="Comma 8 2 3 3 5" xfId="19712" xr:uid="{00000000-0005-0000-0000-000027780000}"/>
    <cellStyle name="Comma 8 2 3 4" xfId="6258" xr:uid="{00000000-0005-0000-0000-000028780000}"/>
    <cellStyle name="Comma 8 2 3 4 2" xfId="13723" xr:uid="{00000000-0005-0000-0000-000029780000}"/>
    <cellStyle name="Comma 8 2 3 4 2 2" xfId="47882" xr:uid="{00000000-0005-0000-0000-00002A780000}"/>
    <cellStyle name="Comma 8 2 3 4 2 3" xfId="34562" xr:uid="{00000000-0005-0000-0000-00002B780000}"/>
    <cellStyle name="Comma 8 2 3 4 3" xfId="27109" xr:uid="{00000000-0005-0000-0000-00002C780000}"/>
    <cellStyle name="Comma 8 2 3 4 4" xfId="40431" xr:uid="{00000000-0005-0000-0000-00002D780000}"/>
    <cellStyle name="Comma 8 2 3 4 5" xfId="21255" xr:uid="{00000000-0005-0000-0000-00002E780000}"/>
    <cellStyle name="Comma 8 2 3 5" xfId="9146" xr:uid="{00000000-0005-0000-0000-00002F780000}"/>
    <cellStyle name="Comma 8 2 3 5 2" xfId="29987" xr:uid="{00000000-0005-0000-0000-000030780000}"/>
    <cellStyle name="Comma 8 2 3 5 3" xfId="43307" xr:uid="{00000000-0005-0000-0000-000031780000}"/>
    <cellStyle name="Comma 8 2 3 5 4" xfId="16680" xr:uid="{00000000-0005-0000-0000-000032780000}"/>
    <cellStyle name="Comma 8 2 3 6" xfId="7872" xr:uid="{00000000-0005-0000-0000-000033780000}"/>
    <cellStyle name="Comma 8 2 3 6 2" xfId="42043" xr:uid="{00000000-0005-0000-0000-000034780000}"/>
    <cellStyle name="Comma 8 2 3 6 3" xfId="28723" xr:uid="{00000000-0005-0000-0000-000035780000}"/>
    <cellStyle name="Comma 8 2 3 7" xfId="22533" xr:uid="{00000000-0005-0000-0000-000036780000}"/>
    <cellStyle name="Comma 8 2 3 8" xfId="35856" xr:uid="{00000000-0005-0000-0000-000037780000}"/>
    <cellStyle name="Comma 8 2 3 9" xfId="15416" xr:uid="{00000000-0005-0000-0000-000038780000}"/>
    <cellStyle name="Comma 8 2 4" xfId="1866" xr:uid="{00000000-0005-0000-0000-000039780000}"/>
    <cellStyle name="Comma 8 2 4 2" xfId="3425" xr:uid="{00000000-0005-0000-0000-00003A780000}"/>
    <cellStyle name="Comma 8 2 4 2 2" xfId="10890" xr:uid="{00000000-0005-0000-0000-00003B780000}"/>
    <cellStyle name="Comma 8 2 4 2 2 2" xfId="45050" xr:uid="{00000000-0005-0000-0000-00003C780000}"/>
    <cellStyle name="Comma 8 2 4 2 2 3" xfId="31730" xr:uid="{00000000-0005-0000-0000-00003D780000}"/>
    <cellStyle name="Comma 8 2 4 2 3" xfId="24277" xr:uid="{00000000-0005-0000-0000-00003E780000}"/>
    <cellStyle name="Comma 8 2 4 2 4" xfId="37599" xr:uid="{00000000-0005-0000-0000-00003F780000}"/>
    <cellStyle name="Comma 8 2 4 2 5" xfId="18423" xr:uid="{00000000-0005-0000-0000-000040780000}"/>
    <cellStyle name="Comma 8 2 4 3" xfId="4949" xr:uid="{00000000-0005-0000-0000-000041780000}"/>
    <cellStyle name="Comma 8 2 4 3 2" xfId="12414" xr:uid="{00000000-0005-0000-0000-000042780000}"/>
    <cellStyle name="Comma 8 2 4 3 2 2" xfId="46573" xr:uid="{00000000-0005-0000-0000-000043780000}"/>
    <cellStyle name="Comma 8 2 4 3 2 3" xfId="33253" xr:uid="{00000000-0005-0000-0000-000044780000}"/>
    <cellStyle name="Comma 8 2 4 3 3" xfId="25800" xr:uid="{00000000-0005-0000-0000-000045780000}"/>
    <cellStyle name="Comma 8 2 4 3 4" xfId="39122" xr:uid="{00000000-0005-0000-0000-000046780000}"/>
    <cellStyle name="Comma 8 2 4 3 5" xfId="19946" xr:uid="{00000000-0005-0000-0000-000047780000}"/>
    <cellStyle name="Comma 8 2 4 4" xfId="6492" xr:uid="{00000000-0005-0000-0000-000048780000}"/>
    <cellStyle name="Comma 8 2 4 4 2" xfId="13957" xr:uid="{00000000-0005-0000-0000-000049780000}"/>
    <cellStyle name="Comma 8 2 4 4 2 2" xfId="48116" xr:uid="{00000000-0005-0000-0000-00004A780000}"/>
    <cellStyle name="Comma 8 2 4 4 2 3" xfId="34796" xr:uid="{00000000-0005-0000-0000-00004B780000}"/>
    <cellStyle name="Comma 8 2 4 4 3" xfId="27343" xr:uid="{00000000-0005-0000-0000-00004C780000}"/>
    <cellStyle name="Comma 8 2 4 4 4" xfId="40665" xr:uid="{00000000-0005-0000-0000-00004D780000}"/>
    <cellStyle name="Comma 8 2 4 4 5" xfId="21489" xr:uid="{00000000-0005-0000-0000-00004E780000}"/>
    <cellStyle name="Comma 8 2 4 5" xfId="9380" xr:uid="{00000000-0005-0000-0000-00004F780000}"/>
    <cellStyle name="Comma 8 2 4 5 2" xfId="30221" xr:uid="{00000000-0005-0000-0000-000050780000}"/>
    <cellStyle name="Comma 8 2 4 5 3" xfId="43541" xr:uid="{00000000-0005-0000-0000-000051780000}"/>
    <cellStyle name="Comma 8 2 4 5 4" xfId="16914" xr:uid="{00000000-0005-0000-0000-000052780000}"/>
    <cellStyle name="Comma 8 2 4 6" xfId="8106" xr:uid="{00000000-0005-0000-0000-000053780000}"/>
    <cellStyle name="Comma 8 2 4 6 2" xfId="42277" xr:uid="{00000000-0005-0000-0000-000054780000}"/>
    <cellStyle name="Comma 8 2 4 6 3" xfId="28957" xr:uid="{00000000-0005-0000-0000-000055780000}"/>
    <cellStyle name="Comma 8 2 4 7" xfId="22768" xr:uid="{00000000-0005-0000-0000-000056780000}"/>
    <cellStyle name="Comma 8 2 4 8" xfId="36090" xr:uid="{00000000-0005-0000-0000-000057780000}"/>
    <cellStyle name="Comma 8 2 4 9" xfId="15650" xr:uid="{00000000-0005-0000-0000-000058780000}"/>
    <cellStyle name="Comma 8 2 5" xfId="2182" xr:uid="{00000000-0005-0000-0000-000059780000}"/>
    <cellStyle name="Comma 8 2 5 2" xfId="3723" xr:uid="{00000000-0005-0000-0000-00005A780000}"/>
    <cellStyle name="Comma 8 2 5 2 2" xfId="11188" xr:uid="{00000000-0005-0000-0000-00005B780000}"/>
    <cellStyle name="Comma 8 2 5 2 2 2" xfId="45348" xr:uid="{00000000-0005-0000-0000-00005C780000}"/>
    <cellStyle name="Comma 8 2 5 2 2 3" xfId="32028" xr:uid="{00000000-0005-0000-0000-00005D780000}"/>
    <cellStyle name="Comma 8 2 5 2 3" xfId="24575" xr:uid="{00000000-0005-0000-0000-00005E780000}"/>
    <cellStyle name="Comma 8 2 5 2 4" xfId="37897" xr:uid="{00000000-0005-0000-0000-00005F780000}"/>
    <cellStyle name="Comma 8 2 5 2 5" xfId="18721" xr:uid="{00000000-0005-0000-0000-000060780000}"/>
    <cellStyle name="Comma 8 2 5 3" xfId="5247" xr:uid="{00000000-0005-0000-0000-000061780000}"/>
    <cellStyle name="Comma 8 2 5 3 2" xfId="12712" xr:uid="{00000000-0005-0000-0000-000062780000}"/>
    <cellStyle name="Comma 8 2 5 3 2 2" xfId="46871" xr:uid="{00000000-0005-0000-0000-000063780000}"/>
    <cellStyle name="Comma 8 2 5 3 2 3" xfId="33551" xr:uid="{00000000-0005-0000-0000-000064780000}"/>
    <cellStyle name="Comma 8 2 5 3 3" xfId="26098" xr:uid="{00000000-0005-0000-0000-000065780000}"/>
    <cellStyle name="Comma 8 2 5 3 4" xfId="39420" xr:uid="{00000000-0005-0000-0000-000066780000}"/>
    <cellStyle name="Comma 8 2 5 3 5" xfId="20244" xr:uid="{00000000-0005-0000-0000-000067780000}"/>
    <cellStyle name="Comma 8 2 5 4" xfId="6790" xr:uid="{00000000-0005-0000-0000-000068780000}"/>
    <cellStyle name="Comma 8 2 5 4 2" xfId="14255" xr:uid="{00000000-0005-0000-0000-000069780000}"/>
    <cellStyle name="Comma 8 2 5 4 2 2" xfId="48414" xr:uid="{00000000-0005-0000-0000-00006A780000}"/>
    <cellStyle name="Comma 8 2 5 4 2 3" xfId="35094" xr:uid="{00000000-0005-0000-0000-00006B780000}"/>
    <cellStyle name="Comma 8 2 5 4 3" xfId="27641" xr:uid="{00000000-0005-0000-0000-00006C780000}"/>
    <cellStyle name="Comma 8 2 5 4 4" xfId="40963" xr:uid="{00000000-0005-0000-0000-00006D780000}"/>
    <cellStyle name="Comma 8 2 5 4 5" xfId="21787" xr:uid="{00000000-0005-0000-0000-00006E780000}"/>
    <cellStyle name="Comma 8 2 5 5" xfId="9689" xr:uid="{00000000-0005-0000-0000-00006F780000}"/>
    <cellStyle name="Comma 8 2 5 5 2" xfId="30530" xr:uid="{00000000-0005-0000-0000-000070780000}"/>
    <cellStyle name="Comma 8 2 5 5 3" xfId="43850" xr:uid="{00000000-0005-0000-0000-000071780000}"/>
    <cellStyle name="Comma 8 2 5 5 4" xfId="17223" xr:uid="{00000000-0005-0000-0000-000072780000}"/>
    <cellStyle name="Comma 8 2 5 6" xfId="8404" xr:uid="{00000000-0005-0000-0000-000073780000}"/>
    <cellStyle name="Comma 8 2 5 6 2" xfId="42575" xr:uid="{00000000-0005-0000-0000-000074780000}"/>
    <cellStyle name="Comma 8 2 5 6 3" xfId="29255" xr:uid="{00000000-0005-0000-0000-000075780000}"/>
    <cellStyle name="Comma 8 2 5 7" xfId="23077" xr:uid="{00000000-0005-0000-0000-000076780000}"/>
    <cellStyle name="Comma 8 2 5 8" xfId="36399" xr:uid="{00000000-0005-0000-0000-000077780000}"/>
    <cellStyle name="Comma 8 2 5 9" xfId="15948" xr:uid="{00000000-0005-0000-0000-000078780000}"/>
    <cellStyle name="Comma 8 2 6" xfId="2848" xr:uid="{00000000-0005-0000-0000-000079780000}"/>
    <cellStyle name="Comma 8 2 6 2" xfId="4413" xr:uid="{00000000-0005-0000-0000-00007A780000}"/>
    <cellStyle name="Comma 8 2 6 2 2" xfId="11878" xr:uid="{00000000-0005-0000-0000-00007B780000}"/>
    <cellStyle name="Comma 8 2 6 2 2 2" xfId="46037" xr:uid="{00000000-0005-0000-0000-00007C780000}"/>
    <cellStyle name="Comma 8 2 6 2 2 3" xfId="32717" xr:uid="{00000000-0005-0000-0000-00007D780000}"/>
    <cellStyle name="Comma 8 2 6 2 3" xfId="25264" xr:uid="{00000000-0005-0000-0000-00007E780000}"/>
    <cellStyle name="Comma 8 2 6 2 4" xfId="38586" xr:uid="{00000000-0005-0000-0000-00007F780000}"/>
    <cellStyle name="Comma 8 2 6 2 5" xfId="19410" xr:uid="{00000000-0005-0000-0000-000080780000}"/>
    <cellStyle name="Comma 8 2 6 3" xfId="5956" xr:uid="{00000000-0005-0000-0000-000081780000}"/>
    <cellStyle name="Comma 8 2 6 3 2" xfId="13421" xr:uid="{00000000-0005-0000-0000-000082780000}"/>
    <cellStyle name="Comma 8 2 6 3 2 2" xfId="47580" xr:uid="{00000000-0005-0000-0000-000083780000}"/>
    <cellStyle name="Comma 8 2 6 3 2 3" xfId="34260" xr:uid="{00000000-0005-0000-0000-000084780000}"/>
    <cellStyle name="Comma 8 2 6 3 3" xfId="26807" xr:uid="{00000000-0005-0000-0000-000085780000}"/>
    <cellStyle name="Comma 8 2 6 3 4" xfId="40129" xr:uid="{00000000-0005-0000-0000-000086780000}"/>
    <cellStyle name="Comma 8 2 6 3 5" xfId="20953" xr:uid="{00000000-0005-0000-0000-000087780000}"/>
    <cellStyle name="Comma 8 2 6 4" xfId="10354" xr:uid="{00000000-0005-0000-0000-000088780000}"/>
    <cellStyle name="Comma 8 2 6 4 2" xfId="31194" xr:uid="{00000000-0005-0000-0000-000089780000}"/>
    <cellStyle name="Comma 8 2 6 4 3" xfId="44514" xr:uid="{00000000-0005-0000-0000-00008A780000}"/>
    <cellStyle name="Comma 8 2 6 4 4" xfId="17887" xr:uid="{00000000-0005-0000-0000-00008B780000}"/>
    <cellStyle name="Comma 8 2 6 5" xfId="7570" xr:uid="{00000000-0005-0000-0000-00008C780000}"/>
    <cellStyle name="Comma 8 2 6 5 2" xfId="41741" xr:uid="{00000000-0005-0000-0000-00008D780000}"/>
    <cellStyle name="Comma 8 2 6 5 3" xfId="28421" xr:uid="{00000000-0005-0000-0000-00008E780000}"/>
    <cellStyle name="Comma 8 2 6 6" xfId="23741" xr:uid="{00000000-0005-0000-0000-00008F780000}"/>
    <cellStyle name="Comma 8 2 6 7" xfId="37063" xr:uid="{00000000-0005-0000-0000-000090780000}"/>
    <cellStyle name="Comma 8 2 6 8" xfId="15114" xr:uid="{00000000-0005-0000-0000-000091780000}"/>
    <cellStyle name="Comma 8 2 7" xfId="2541" xr:uid="{00000000-0005-0000-0000-000092780000}"/>
    <cellStyle name="Comma 8 2 7 2" xfId="10048" xr:uid="{00000000-0005-0000-0000-000093780000}"/>
    <cellStyle name="Comma 8 2 7 2 2" xfId="44208" xr:uid="{00000000-0005-0000-0000-000094780000}"/>
    <cellStyle name="Comma 8 2 7 2 3" xfId="30888" xr:uid="{00000000-0005-0000-0000-000095780000}"/>
    <cellStyle name="Comma 8 2 7 3" xfId="23435" xr:uid="{00000000-0005-0000-0000-000096780000}"/>
    <cellStyle name="Comma 8 2 7 4" xfId="36757" xr:uid="{00000000-0005-0000-0000-000097780000}"/>
    <cellStyle name="Comma 8 2 7 5" xfId="17581" xr:uid="{00000000-0005-0000-0000-000098780000}"/>
    <cellStyle name="Comma 8 2 8" xfId="4100" xr:uid="{00000000-0005-0000-0000-000099780000}"/>
    <cellStyle name="Comma 8 2 8 2" xfId="11565" xr:uid="{00000000-0005-0000-0000-00009A780000}"/>
    <cellStyle name="Comma 8 2 8 2 2" xfId="45724" xr:uid="{00000000-0005-0000-0000-00009B780000}"/>
    <cellStyle name="Comma 8 2 8 2 3" xfId="32404" xr:uid="{00000000-0005-0000-0000-00009C780000}"/>
    <cellStyle name="Comma 8 2 8 3" xfId="24951" xr:uid="{00000000-0005-0000-0000-00009D780000}"/>
    <cellStyle name="Comma 8 2 8 4" xfId="38273" xr:uid="{00000000-0005-0000-0000-00009E780000}"/>
    <cellStyle name="Comma 8 2 8 5" xfId="19097" xr:uid="{00000000-0005-0000-0000-00009F780000}"/>
    <cellStyle name="Comma 8 2 9" xfId="5628" xr:uid="{00000000-0005-0000-0000-0000A0780000}"/>
    <cellStyle name="Comma 8 2 9 2" xfId="13093" xr:uid="{00000000-0005-0000-0000-0000A1780000}"/>
    <cellStyle name="Comma 8 2 9 2 2" xfId="47252" xr:uid="{00000000-0005-0000-0000-0000A2780000}"/>
    <cellStyle name="Comma 8 2 9 2 3" xfId="33932" xr:uid="{00000000-0005-0000-0000-0000A3780000}"/>
    <cellStyle name="Comma 8 2 9 3" xfId="26479" xr:uid="{00000000-0005-0000-0000-0000A4780000}"/>
    <cellStyle name="Comma 8 2 9 4" xfId="39801" xr:uid="{00000000-0005-0000-0000-0000A5780000}"/>
    <cellStyle name="Comma 8 2 9 5" xfId="20625" xr:uid="{00000000-0005-0000-0000-0000A6780000}"/>
    <cellStyle name="Comma 8 20" xfId="14727" xr:uid="{00000000-0005-0000-0000-0000A7780000}"/>
    <cellStyle name="Comma 8 20 2" xfId="48886" xr:uid="{00000000-0005-0000-0000-0000A8780000}"/>
    <cellStyle name="Comma 8 20 3" xfId="35537" xr:uid="{00000000-0005-0000-0000-0000A9780000}"/>
    <cellStyle name="Comma 8 21" xfId="35590" xr:uid="{00000000-0005-0000-0000-0000AA780000}"/>
    <cellStyle name="Comma 8 22" xfId="14781" xr:uid="{00000000-0005-0000-0000-0000AB780000}"/>
    <cellStyle name="Comma 8 3" xfId="1228" xr:uid="{00000000-0005-0000-0000-0000AC780000}"/>
    <cellStyle name="Comma 8 3 10" xfId="9076" xr:uid="{00000000-0005-0000-0000-0000AD780000}"/>
    <cellStyle name="Comma 8 3 10 2" xfId="29917" xr:uid="{00000000-0005-0000-0000-0000AE780000}"/>
    <cellStyle name="Comma 8 3 10 3" xfId="43237" xr:uid="{00000000-0005-0000-0000-0000AF780000}"/>
    <cellStyle name="Comma 8 3 10 4" xfId="16610" xr:uid="{00000000-0005-0000-0000-0000B0780000}"/>
    <cellStyle name="Comma 8 3 11" xfId="7274" xr:uid="{00000000-0005-0000-0000-0000B1780000}"/>
    <cellStyle name="Comma 8 3 11 2" xfId="41446" xr:uid="{00000000-0005-0000-0000-0000B2780000}"/>
    <cellStyle name="Comma 8 3 11 3" xfId="28125" xr:uid="{00000000-0005-0000-0000-0000B3780000}"/>
    <cellStyle name="Comma 8 3 12" xfId="22463" xr:uid="{00000000-0005-0000-0000-0000B4780000}"/>
    <cellStyle name="Comma 8 3 13" xfId="35786" xr:uid="{00000000-0005-0000-0000-0000B5780000}"/>
    <cellStyle name="Comma 8 3 14" xfId="14819" xr:uid="{00000000-0005-0000-0000-0000B6780000}"/>
    <cellStyle name="Comma 8 3 2" xfId="1735" xr:uid="{00000000-0005-0000-0000-0000B7780000}"/>
    <cellStyle name="Comma 8 3 2 10" xfId="22639" xr:uid="{00000000-0005-0000-0000-0000B8780000}"/>
    <cellStyle name="Comma 8 3 2 11" xfId="35961" xr:uid="{00000000-0005-0000-0000-0000B9780000}"/>
    <cellStyle name="Comma 8 3 2 12" xfId="14900" xr:uid="{00000000-0005-0000-0000-0000BA780000}"/>
    <cellStyle name="Comma 8 3 2 2" xfId="1970" xr:uid="{00000000-0005-0000-0000-0000BB780000}"/>
    <cellStyle name="Comma 8 3 2 2 2" xfId="3527" xr:uid="{00000000-0005-0000-0000-0000BC780000}"/>
    <cellStyle name="Comma 8 3 2 2 2 2" xfId="10992" xr:uid="{00000000-0005-0000-0000-0000BD780000}"/>
    <cellStyle name="Comma 8 3 2 2 2 2 2" xfId="45152" xr:uid="{00000000-0005-0000-0000-0000BE780000}"/>
    <cellStyle name="Comma 8 3 2 2 2 2 3" xfId="31832" xr:uid="{00000000-0005-0000-0000-0000BF780000}"/>
    <cellStyle name="Comma 8 3 2 2 2 3" xfId="24379" xr:uid="{00000000-0005-0000-0000-0000C0780000}"/>
    <cellStyle name="Comma 8 3 2 2 2 4" xfId="37701" xr:uid="{00000000-0005-0000-0000-0000C1780000}"/>
    <cellStyle name="Comma 8 3 2 2 2 5" xfId="18525" xr:uid="{00000000-0005-0000-0000-0000C2780000}"/>
    <cellStyle name="Comma 8 3 2 2 3" xfId="5051" xr:uid="{00000000-0005-0000-0000-0000C3780000}"/>
    <cellStyle name="Comma 8 3 2 2 3 2" xfId="12516" xr:uid="{00000000-0005-0000-0000-0000C4780000}"/>
    <cellStyle name="Comma 8 3 2 2 3 2 2" xfId="46675" xr:uid="{00000000-0005-0000-0000-0000C5780000}"/>
    <cellStyle name="Comma 8 3 2 2 3 2 3" xfId="33355" xr:uid="{00000000-0005-0000-0000-0000C6780000}"/>
    <cellStyle name="Comma 8 3 2 2 3 3" xfId="25902" xr:uid="{00000000-0005-0000-0000-0000C7780000}"/>
    <cellStyle name="Comma 8 3 2 2 3 4" xfId="39224" xr:uid="{00000000-0005-0000-0000-0000C8780000}"/>
    <cellStyle name="Comma 8 3 2 2 3 5" xfId="20048" xr:uid="{00000000-0005-0000-0000-0000C9780000}"/>
    <cellStyle name="Comma 8 3 2 2 4" xfId="6594" xr:uid="{00000000-0005-0000-0000-0000CA780000}"/>
    <cellStyle name="Comma 8 3 2 2 4 2" xfId="14059" xr:uid="{00000000-0005-0000-0000-0000CB780000}"/>
    <cellStyle name="Comma 8 3 2 2 4 2 2" xfId="48218" xr:uid="{00000000-0005-0000-0000-0000CC780000}"/>
    <cellStyle name="Comma 8 3 2 2 4 2 3" xfId="34898" xr:uid="{00000000-0005-0000-0000-0000CD780000}"/>
    <cellStyle name="Comma 8 3 2 2 4 3" xfId="27445" xr:uid="{00000000-0005-0000-0000-0000CE780000}"/>
    <cellStyle name="Comma 8 3 2 2 4 4" xfId="40767" xr:uid="{00000000-0005-0000-0000-0000CF780000}"/>
    <cellStyle name="Comma 8 3 2 2 4 5" xfId="21591" xr:uid="{00000000-0005-0000-0000-0000D0780000}"/>
    <cellStyle name="Comma 8 3 2 2 5" xfId="9482" xr:uid="{00000000-0005-0000-0000-0000D1780000}"/>
    <cellStyle name="Comma 8 3 2 2 5 2" xfId="30323" xr:uid="{00000000-0005-0000-0000-0000D2780000}"/>
    <cellStyle name="Comma 8 3 2 2 5 3" xfId="43643" xr:uid="{00000000-0005-0000-0000-0000D3780000}"/>
    <cellStyle name="Comma 8 3 2 2 5 4" xfId="17016" xr:uid="{00000000-0005-0000-0000-0000D4780000}"/>
    <cellStyle name="Comma 8 3 2 2 6" xfId="8208" xr:uid="{00000000-0005-0000-0000-0000D5780000}"/>
    <cellStyle name="Comma 8 3 2 2 6 2" xfId="42379" xr:uid="{00000000-0005-0000-0000-0000D6780000}"/>
    <cellStyle name="Comma 8 3 2 2 6 3" xfId="29059" xr:uid="{00000000-0005-0000-0000-0000D7780000}"/>
    <cellStyle name="Comma 8 3 2 2 7" xfId="22870" xr:uid="{00000000-0005-0000-0000-0000D8780000}"/>
    <cellStyle name="Comma 8 3 2 2 8" xfId="36192" xr:uid="{00000000-0005-0000-0000-0000D9780000}"/>
    <cellStyle name="Comma 8 3 2 2 9" xfId="15752" xr:uid="{00000000-0005-0000-0000-0000DA780000}"/>
    <cellStyle name="Comma 8 3 2 3" xfId="2284" xr:uid="{00000000-0005-0000-0000-0000DB780000}"/>
    <cellStyle name="Comma 8 3 2 3 2" xfId="3822" xr:uid="{00000000-0005-0000-0000-0000DC780000}"/>
    <cellStyle name="Comma 8 3 2 3 2 2" xfId="11287" xr:uid="{00000000-0005-0000-0000-0000DD780000}"/>
    <cellStyle name="Comma 8 3 2 3 2 2 2" xfId="45447" xr:uid="{00000000-0005-0000-0000-0000DE780000}"/>
    <cellStyle name="Comma 8 3 2 3 2 2 3" xfId="32127" xr:uid="{00000000-0005-0000-0000-0000DF780000}"/>
    <cellStyle name="Comma 8 3 2 3 2 3" xfId="24674" xr:uid="{00000000-0005-0000-0000-0000E0780000}"/>
    <cellStyle name="Comma 8 3 2 3 2 4" xfId="37996" xr:uid="{00000000-0005-0000-0000-0000E1780000}"/>
    <cellStyle name="Comma 8 3 2 3 2 5" xfId="18820" xr:uid="{00000000-0005-0000-0000-0000E2780000}"/>
    <cellStyle name="Comma 8 3 2 3 3" xfId="5346" xr:uid="{00000000-0005-0000-0000-0000E3780000}"/>
    <cellStyle name="Comma 8 3 2 3 3 2" xfId="12811" xr:uid="{00000000-0005-0000-0000-0000E4780000}"/>
    <cellStyle name="Comma 8 3 2 3 3 2 2" xfId="46970" xr:uid="{00000000-0005-0000-0000-0000E5780000}"/>
    <cellStyle name="Comma 8 3 2 3 3 2 3" xfId="33650" xr:uid="{00000000-0005-0000-0000-0000E6780000}"/>
    <cellStyle name="Comma 8 3 2 3 3 3" xfId="26197" xr:uid="{00000000-0005-0000-0000-0000E7780000}"/>
    <cellStyle name="Comma 8 3 2 3 3 4" xfId="39519" xr:uid="{00000000-0005-0000-0000-0000E8780000}"/>
    <cellStyle name="Comma 8 3 2 3 3 5" xfId="20343" xr:uid="{00000000-0005-0000-0000-0000E9780000}"/>
    <cellStyle name="Comma 8 3 2 3 4" xfId="6889" xr:uid="{00000000-0005-0000-0000-0000EA780000}"/>
    <cellStyle name="Comma 8 3 2 3 4 2" xfId="14354" xr:uid="{00000000-0005-0000-0000-0000EB780000}"/>
    <cellStyle name="Comma 8 3 2 3 4 2 2" xfId="48513" xr:uid="{00000000-0005-0000-0000-0000EC780000}"/>
    <cellStyle name="Comma 8 3 2 3 4 2 3" xfId="35193" xr:uid="{00000000-0005-0000-0000-0000ED780000}"/>
    <cellStyle name="Comma 8 3 2 3 4 3" xfId="27740" xr:uid="{00000000-0005-0000-0000-0000EE780000}"/>
    <cellStyle name="Comma 8 3 2 3 4 4" xfId="41062" xr:uid="{00000000-0005-0000-0000-0000EF780000}"/>
    <cellStyle name="Comma 8 3 2 3 4 5" xfId="21886" xr:uid="{00000000-0005-0000-0000-0000F0780000}"/>
    <cellStyle name="Comma 8 3 2 3 5" xfId="9791" xr:uid="{00000000-0005-0000-0000-0000F1780000}"/>
    <cellStyle name="Comma 8 3 2 3 5 2" xfId="30632" xr:uid="{00000000-0005-0000-0000-0000F2780000}"/>
    <cellStyle name="Comma 8 3 2 3 5 3" xfId="43952" xr:uid="{00000000-0005-0000-0000-0000F3780000}"/>
    <cellStyle name="Comma 8 3 2 3 5 4" xfId="17325" xr:uid="{00000000-0005-0000-0000-0000F4780000}"/>
    <cellStyle name="Comma 8 3 2 3 6" xfId="8503" xr:uid="{00000000-0005-0000-0000-0000F5780000}"/>
    <cellStyle name="Comma 8 3 2 3 6 2" xfId="42674" xr:uid="{00000000-0005-0000-0000-0000F6780000}"/>
    <cellStyle name="Comma 8 3 2 3 6 3" xfId="29354" xr:uid="{00000000-0005-0000-0000-0000F7780000}"/>
    <cellStyle name="Comma 8 3 2 3 7" xfId="23179" xr:uid="{00000000-0005-0000-0000-0000F8780000}"/>
    <cellStyle name="Comma 8 3 2 3 8" xfId="36501" xr:uid="{00000000-0005-0000-0000-0000F9780000}"/>
    <cellStyle name="Comma 8 3 2 3 9" xfId="16047" xr:uid="{00000000-0005-0000-0000-0000FA780000}"/>
    <cellStyle name="Comma 8 3 2 4" xfId="3296" xr:uid="{00000000-0005-0000-0000-0000FB780000}"/>
    <cellStyle name="Comma 8 3 2 4 2" xfId="4820" xr:uid="{00000000-0005-0000-0000-0000FC780000}"/>
    <cellStyle name="Comma 8 3 2 4 2 2" xfId="12285" xr:uid="{00000000-0005-0000-0000-0000FD780000}"/>
    <cellStyle name="Comma 8 3 2 4 2 2 2" xfId="46444" xr:uid="{00000000-0005-0000-0000-0000FE780000}"/>
    <cellStyle name="Comma 8 3 2 4 2 2 3" xfId="33124" xr:uid="{00000000-0005-0000-0000-0000FF780000}"/>
    <cellStyle name="Comma 8 3 2 4 2 3" xfId="25671" xr:uid="{00000000-0005-0000-0000-000000790000}"/>
    <cellStyle name="Comma 8 3 2 4 2 4" xfId="38993" xr:uid="{00000000-0005-0000-0000-000001790000}"/>
    <cellStyle name="Comma 8 3 2 4 2 5" xfId="19817" xr:uid="{00000000-0005-0000-0000-000002790000}"/>
    <cellStyle name="Comma 8 3 2 4 3" xfId="6363" xr:uid="{00000000-0005-0000-0000-000003790000}"/>
    <cellStyle name="Comma 8 3 2 4 3 2" xfId="13828" xr:uid="{00000000-0005-0000-0000-000004790000}"/>
    <cellStyle name="Comma 8 3 2 4 3 2 2" xfId="47987" xr:uid="{00000000-0005-0000-0000-000005790000}"/>
    <cellStyle name="Comma 8 3 2 4 3 2 3" xfId="34667" xr:uid="{00000000-0005-0000-0000-000006790000}"/>
    <cellStyle name="Comma 8 3 2 4 3 3" xfId="27214" xr:uid="{00000000-0005-0000-0000-000007790000}"/>
    <cellStyle name="Comma 8 3 2 4 3 4" xfId="40536" xr:uid="{00000000-0005-0000-0000-000008790000}"/>
    <cellStyle name="Comma 8 3 2 4 3 5" xfId="21360" xr:uid="{00000000-0005-0000-0000-000009790000}"/>
    <cellStyle name="Comma 8 3 2 4 4" xfId="10761" xr:uid="{00000000-0005-0000-0000-00000A790000}"/>
    <cellStyle name="Comma 8 3 2 4 4 2" xfId="31601" xr:uid="{00000000-0005-0000-0000-00000B790000}"/>
    <cellStyle name="Comma 8 3 2 4 4 3" xfId="44921" xr:uid="{00000000-0005-0000-0000-00000C790000}"/>
    <cellStyle name="Comma 8 3 2 4 4 4" xfId="18294" xr:uid="{00000000-0005-0000-0000-00000D790000}"/>
    <cellStyle name="Comma 8 3 2 4 5" xfId="7977" xr:uid="{00000000-0005-0000-0000-00000E790000}"/>
    <cellStyle name="Comma 8 3 2 4 5 2" xfId="42148" xr:uid="{00000000-0005-0000-0000-00000F790000}"/>
    <cellStyle name="Comma 8 3 2 4 5 3" xfId="28828" xr:uid="{00000000-0005-0000-0000-000010790000}"/>
    <cellStyle name="Comma 8 3 2 4 6" xfId="24148" xr:uid="{00000000-0005-0000-0000-000011790000}"/>
    <cellStyle name="Comma 8 3 2 4 7" xfId="37470" xr:uid="{00000000-0005-0000-0000-000012790000}"/>
    <cellStyle name="Comma 8 3 2 4 8" xfId="15521" xr:uid="{00000000-0005-0000-0000-000013790000}"/>
    <cellStyle name="Comma 8 3 2 5" xfId="2640" xr:uid="{00000000-0005-0000-0000-000014790000}"/>
    <cellStyle name="Comma 8 3 2 5 2" xfId="10147" xr:uid="{00000000-0005-0000-0000-000015790000}"/>
    <cellStyle name="Comma 8 3 2 5 2 2" xfId="44307" xr:uid="{00000000-0005-0000-0000-000016790000}"/>
    <cellStyle name="Comma 8 3 2 5 2 3" xfId="30987" xr:uid="{00000000-0005-0000-0000-000017790000}"/>
    <cellStyle name="Comma 8 3 2 5 3" xfId="23534" xr:uid="{00000000-0005-0000-0000-000018790000}"/>
    <cellStyle name="Comma 8 3 2 5 4" xfId="36856" xr:uid="{00000000-0005-0000-0000-000019790000}"/>
    <cellStyle name="Comma 8 3 2 5 5" xfId="17680" xr:uid="{00000000-0005-0000-0000-00001A790000}"/>
    <cellStyle name="Comma 8 3 2 6" xfId="4199" xr:uid="{00000000-0005-0000-0000-00001B790000}"/>
    <cellStyle name="Comma 8 3 2 6 2" xfId="11664" xr:uid="{00000000-0005-0000-0000-00001C790000}"/>
    <cellStyle name="Comma 8 3 2 6 2 2" xfId="45823" xr:uid="{00000000-0005-0000-0000-00001D790000}"/>
    <cellStyle name="Comma 8 3 2 6 2 3" xfId="32503" xr:uid="{00000000-0005-0000-0000-00001E790000}"/>
    <cellStyle name="Comma 8 3 2 6 3" xfId="25050" xr:uid="{00000000-0005-0000-0000-00001F790000}"/>
    <cellStyle name="Comma 8 3 2 6 4" xfId="38372" xr:uid="{00000000-0005-0000-0000-000020790000}"/>
    <cellStyle name="Comma 8 3 2 6 5" xfId="19196" xr:uid="{00000000-0005-0000-0000-000021790000}"/>
    <cellStyle name="Comma 8 3 2 7" xfId="5730" xr:uid="{00000000-0005-0000-0000-000022790000}"/>
    <cellStyle name="Comma 8 3 2 7 2" xfId="13195" xr:uid="{00000000-0005-0000-0000-000023790000}"/>
    <cellStyle name="Comma 8 3 2 7 2 2" xfId="47354" xr:uid="{00000000-0005-0000-0000-000024790000}"/>
    <cellStyle name="Comma 8 3 2 7 2 3" xfId="34034" xr:uid="{00000000-0005-0000-0000-000025790000}"/>
    <cellStyle name="Comma 8 3 2 7 3" xfId="26581" xr:uid="{00000000-0005-0000-0000-000026790000}"/>
    <cellStyle name="Comma 8 3 2 7 4" xfId="39903" xr:uid="{00000000-0005-0000-0000-000027790000}"/>
    <cellStyle name="Comma 8 3 2 7 5" xfId="20727" xr:uid="{00000000-0005-0000-0000-000028790000}"/>
    <cellStyle name="Comma 8 3 2 8" xfId="9251" xr:uid="{00000000-0005-0000-0000-000029790000}"/>
    <cellStyle name="Comma 8 3 2 8 2" xfId="30092" xr:uid="{00000000-0005-0000-0000-00002A790000}"/>
    <cellStyle name="Comma 8 3 2 8 3" xfId="43412" xr:uid="{00000000-0005-0000-0000-00002B790000}"/>
    <cellStyle name="Comma 8 3 2 8 4" xfId="16785" xr:uid="{00000000-0005-0000-0000-00002C790000}"/>
    <cellStyle name="Comma 8 3 2 9" xfId="7356" xr:uid="{00000000-0005-0000-0000-00002D790000}"/>
    <cellStyle name="Comma 8 3 2 9 2" xfId="41527" xr:uid="{00000000-0005-0000-0000-00002E790000}"/>
    <cellStyle name="Comma 8 3 2 9 3" xfId="28207" xr:uid="{00000000-0005-0000-0000-00002F790000}"/>
    <cellStyle name="Comma 8 3 3" xfId="1330" xr:uid="{00000000-0005-0000-0000-000030790000}"/>
    <cellStyle name="Comma 8 3 3 2" xfId="3213" xr:uid="{00000000-0005-0000-0000-000031790000}"/>
    <cellStyle name="Comma 8 3 3 2 2" xfId="10680" xr:uid="{00000000-0005-0000-0000-000032790000}"/>
    <cellStyle name="Comma 8 3 3 2 2 2" xfId="44840" xr:uid="{00000000-0005-0000-0000-000033790000}"/>
    <cellStyle name="Comma 8 3 3 2 2 3" xfId="31520" xr:uid="{00000000-0005-0000-0000-000034790000}"/>
    <cellStyle name="Comma 8 3 3 2 3" xfId="24067" xr:uid="{00000000-0005-0000-0000-000035790000}"/>
    <cellStyle name="Comma 8 3 3 2 4" xfId="37389" xr:uid="{00000000-0005-0000-0000-000036790000}"/>
    <cellStyle name="Comma 8 3 3 2 5" xfId="18213" xr:uid="{00000000-0005-0000-0000-000037790000}"/>
    <cellStyle name="Comma 8 3 3 3" xfId="4739" xr:uid="{00000000-0005-0000-0000-000038790000}"/>
    <cellStyle name="Comma 8 3 3 3 2" xfId="12204" xr:uid="{00000000-0005-0000-0000-000039790000}"/>
    <cellStyle name="Comma 8 3 3 3 2 2" xfId="46363" xr:uid="{00000000-0005-0000-0000-00003A790000}"/>
    <cellStyle name="Comma 8 3 3 3 2 3" xfId="33043" xr:uid="{00000000-0005-0000-0000-00003B790000}"/>
    <cellStyle name="Comma 8 3 3 3 3" xfId="25590" xr:uid="{00000000-0005-0000-0000-00003C790000}"/>
    <cellStyle name="Comma 8 3 3 3 4" xfId="38912" xr:uid="{00000000-0005-0000-0000-00003D790000}"/>
    <cellStyle name="Comma 8 3 3 3 5" xfId="19736" xr:uid="{00000000-0005-0000-0000-00003E790000}"/>
    <cellStyle name="Comma 8 3 3 4" xfId="6282" xr:uid="{00000000-0005-0000-0000-00003F790000}"/>
    <cellStyle name="Comma 8 3 3 4 2" xfId="13747" xr:uid="{00000000-0005-0000-0000-000040790000}"/>
    <cellStyle name="Comma 8 3 3 4 2 2" xfId="47906" xr:uid="{00000000-0005-0000-0000-000041790000}"/>
    <cellStyle name="Comma 8 3 3 4 2 3" xfId="34586" xr:uid="{00000000-0005-0000-0000-000042790000}"/>
    <cellStyle name="Comma 8 3 3 4 3" xfId="27133" xr:uid="{00000000-0005-0000-0000-000043790000}"/>
    <cellStyle name="Comma 8 3 3 4 4" xfId="40455" xr:uid="{00000000-0005-0000-0000-000044790000}"/>
    <cellStyle name="Comma 8 3 3 4 5" xfId="21279" xr:uid="{00000000-0005-0000-0000-000045790000}"/>
    <cellStyle name="Comma 8 3 3 5" xfId="9170" xr:uid="{00000000-0005-0000-0000-000046790000}"/>
    <cellStyle name="Comma 8 3 3 5 2" xfId="30011" xr:uid="{00000000-0005-0000-0000-000047790000}"/>
    <cellStyle name="Comma 8 3 3 5 3" xfId="43331" xr:uid="{00000000-0005-0000-0000-000048790000}"/>
    <cellStyle name="Comma 8 3 3 5 4" xfId="16704" xr:uid="{00000000-0005-0000-0000-000049790000}"/>
    <cellStyle name="Comma 8 3 3 6" xfId="7896" xr:uid="{00000000-0005-0000-0000-00004A790000}"/>
    <cellStyle name="Comma 8 3 3 6 2" xfId="42067" xr:uid="{00000000-0005-0000-0000-00004B790000}"/>
    <cellStyle name="Comma 8 3 3 6 3" xfId="28747" xr:uid="{00000000-0005-0000-0000-00004C790000}"/>
    <cellStyle name="Comma 8 3 3 7" xfId="22557" xr:uid="{00000000-0005-0000-0000-00004D790000}"/>
    <cellStyle name="Comma 8 3 3 8" xfId="35880" xr:uid="{00000000-0005-0000-0000-00004E790000}"/>
    <cellStyle name="Comma 8 3 3 9" xfId="15440" xr:uid="{00000000-0005-0000-0000-00004F790000}"/>
    <cellStyle name="Comma 8 3 4" xfId="1888" xr:uid="{00000000-0005-0000-0000-000050790000}"/>
    <cellStyle name="Comma 8 3 4 2" xfId="3446" xr:uid="{00000000-0005-0000-0000-000051790000}"/>
    <cellStyle name="Comma 8 3 4 2 2" xfId="10911" xr:uid="{00000000-0005-0000-0000-000052790000}"/>
    <cellStyle name="Comma 8 3 4 2 2 2" xfId="45071" xr:uid="{00000000-0005-0000-0000-000053790000}"/>
    <cellStyle name="Comma 8 3 4 2 2 3" xfId="31751" xr:uid="{00000000-0005-0000-0000-000054790000}"/>
    <cellStyle name="Comma 8 3 4 2 3" xfId="24298" xr:uid="{00000000-0005-0000-0000-000055790000}"/>
    <cellStyle name="Comma 8 3 4 2 4" xfId="37620" xr:uid="{00000000-0005-0000-0000-000056790000}"/>
    <cellStyle name="Comma 8 3 4 2 5" xfId="18444" xr:uid="{00000000-0005-0000-0000-000057790000}"/>
    <cellStyle name="Comma 8 3 4 3" xfId="4970" xr:uid="{00000000-0005-0000-0000-000058790000}"/>
    <cellStyle name="Comma 8 3 4 3 2" xfId="12435" xr:uid="{00000000-0005-0000-0000-000059790000}"/>
    <cellStyle name="Comma 8 3 4 3 2 2" xfId="46594" xr:uid="{00000000-0005-0000-0000-00005A790000}"/>
    <cellStyle name="Comma 8 3 4 3 2 3" xfId="33274" xr:uid="{00000000-0005-0000-0000-00005B790000}"/>
    <cellStyle name="Comma 8 3 4 3 3" xfId="25821" xr:uid="{00000000-0005-0000-0000-00005C790000}"/>
    <cellStyle name="Comma 8 3 4 3 4" xfId="39143" xr:uid="{00000000-0005-0000-0000-00005D790000}"/>
    <cellStyle name="Comma 8 3 4 3 5" xfId="19967" xr:uid="{00000000-0005-0000-0000-00005E790000}"/>
    <cellStyle name="Comma 8 3 4 4" xfId="6513" xr:uid="{00000000-0005-0000-0000-00005F790000}"/>
    <cellStyle name="Comma 8 3 4 4 2" xfId="13978" xr:uid="{00000000-0005-0000-0000-000060790000}"/>
    <cellStyle name="Comma 8 3 4 4 2 2" xfId="48137" xr:uid="{00000000-0005-0000-0000-000061790000}"/>
    <cellStyle name="Comma 8 3 4 4 2 3" xfId="34817" xr:uid="{00000000-0005-0000-0000-000062790000}"/>
    <cellStyle name="Comma 8 3 4 4 3" xfId="27364" xr:uid="{00000000-0005-0000-0000-000063790000}"/>
    <cellStyle name="Comma 8 3 4 4 4" xfId="40686" xr:uid="{00000000-0005-0000-0000-000064790000}"/>
    <cellStyle name="Comma 8 3 4 4 5" xfId="21510" xr:uid="{00000000-0005-0000-0000-000065790000}"/>
    <cellStyle name="Comma 8 3 4 5" xfId="9401" xr:uid="{00000000-0005-0000-0000-000066790000}"/>
    <cellStyle name="Comma 8 3 4 5 2" xfId="30242" xr:uid="{00000000-0005-0000-0000-000067790000}"/>
    <cellStyle name="Comma 8 3 4 5 3" xfId="43562" xr:uid="{00000000-0005-0000-0000-000068790000}"/>
    <cellStyle name="Comma 8 3 4 5 4" xfId="16935" xr:uid="{00000000-0005-0000-0000-000069790000}"/>
    <cellStyle name="Comma 8 3 4 6" xfId="8127" xr:uid="{00000000-0005-0000-0000-00006A790000}"/>
    <cellStyle name="Comma 8 3 4 6 2" xfId="42298" xr:uid="{00000000-0005-0000-0000-00006B790000}"/>
    <cellStyle name="Comma 8 3 4 6 3" xfId="28978" xr:uid="{00000000-0005-0000-0000-00006C790000}"/>
    <cellStyle name="Comma 8 3 4 7" xfId="22789" xr:uid="{00000000-0005-0000-0000-00006D790000}"/>
    <cellStyle name="Comma 8 3 4 8" xfId="36111" xr:uid="{00000000-0005-0000-0000-00006E790000}"/>
    <cellStyle name="Comma 8 3 4 9" xfId="15671" xr:uid="{00000000-0005-0000-0000-00006F790000}"/>
    <cellStyle name="Comma 8 3 5" xfId="2203" xr:uid="{00000000-0005-0000-0000-000070790000}"/>
    <cellStyle name="Comma 8 3 5 2" xfId="3741" xr:uid="{00000000-0005-0000-0000-000071790000}"/>
    <cellStyle name="Comma 8 3 5 2 2" xfId="11206" xr:uid="{00000000-0005-0000-0000-000072790000}"/>
    <cellStyle name="Comma 8 3 5 2 2 2" xfId="45366" xr:uid="{00000000-0005-0000-0000-000073790000}"/>
    <cellStyle name="Comma 8 3 5 2 2 3" xfId="32046" xr:uid="{00000000-0005-0000-0000-000074790000}"/>
    <cellStyle name="Comma 8 3 5 2 3" xfId="24593" xr:uid="{00000000-0005-0000-0000-000075790000}"/>
    <cellStyle name="Comma 8 3 5 2 4" xfId="37915" xr:uid="{00000000-0005-0000-0000-000076790000}"/>
    <cellStyle name="Comma 8 3 5 2 5" xfId="18739" xr:uid="{00000000-0005-0000-0000-000077790000}"/>
    <cellStyle name="Comma 8 3 5 3" xfId="5265" xr:uid="{00000000-0005-0000-0000-000078790000}"/>
    <cellStyle name="Comma 8 3 5 3 2" xfId="12730" xr:uid="{00000000-0005-0000-0000-000079790000}"/>
    <cellStyle name="Comma 8 3 5 3 2 2" xfId="46889" xr:uid="{00000000-0005-0000-0000-00007A790000}"/>
    <cellStyle name="Comma 8 3 5 3 2 3" xfId="33569" xr:uid="{00000000-0005-0000-0000-00007B790000}"/>
    <cellStyle name="Comma 8 3 5 3 3" xfId="26116" xr:uid="{00000000-0005-0000-0000-00007C790000}"/>
    <cellStyle name="Comma 8 3 5 3 4" xfId="39438" xr:uid="{00000000-0005-0000-0000-00007D790000}"/>
    <cellStyle name="Comma 8 3 5 3 5" xfId="20262" xr:uid="{00000000-0005-0000-0000-00007E790000}"/>
    <cellStyle name="Comma 8 3 5 4" xfId="6808" xr:uid="{00000000-0005-0000-0000-00007F790000}"/>
    <cellStyle name="Comma 8 3 5 4 2" xfId="14273" xr:uid="{00000000-0005-0000-0000-000080790000}"/>
    <cellStyle name="Comma 8 3 5 4 2 2" xfId="48432" xr:uid="{00000000-0005-0000-0000-000081790000}"/>
    <cellStyle name="Comma 8 3 5 4 2 3" xfId="35112" xr:uid="{00000000-0005-0000-0000-000082790000}"/>
    <cellStyle name="Comma 8 3 5 4 3" xfId="27659" xr:uid="{00000000-0005-0000-0000-000083790000}"/>
    <cellStyle name="Comma 8 3 5 4 4" xfId="40981" xr:uid="{00000000-0005-0000-0000-000084790000}"/>
    <cellStyle name="Comma 8 3 5 4 5" xfId="21805" xr:uid="{00000000-0005-0000-0000-000085790000}"/>
    <cellStyle name="Comma 8 3 5 5" xfId="9710" xr:uid="{00000000-0005-0000-0000-000086790000}"/>
    <cellStyle name="Comma 8 3 5 5 2" xfId="30551" xr:uid="{00000000-0005-0000-0000-000087790000}"/>
    <cellStyle name="Comma 8 3 5 5 3" xfId="43871" xr:uid="{00000000-0005-0000-0000-000088790000}"/>
    <cellStyle name="Comma 8 3 5 5 4" xfId="17244" xr:uid="{00000000-0005-0000-0000-000089790000}"/>
    <cellStyle name="Comma 8 3 5 6" xfId="8422" xr:uid="{00000000-0005-0000-0000-00008A790000}"/>
    <cellStyle name="Comma 8 3 5 6 2" xfId="42593" xr:uid="{00000000-0005-0000-0000-00008B790000}"/>
    <cellStyle name="Comma 8 3 5 6 3" xfId="29273" xr:uid="{00000000-0005-0000-0000-00008C790000}"/>
    <cellStyle name="Comma 8 3 5 7" xfId="23098" xr:uid="{00000000-0005-0000-0000-00008D790000}"/>
    <cellStyle name="Comma 8 3 5 8" xfId="36420" xr:uid="{00000000-0005-0000-0000-00008E790000}"/>
    <cellStyle name="Comma 8 3 5 9" xfId="15966" xr:uid="{00000000-0005-0000-0000-00008F790000}"/>
    <cellStyle name="Comma 8 3 6" xfId="3113" xr:uid="{00000000-0005-0000-0000-000090790000}"/>
    <cellStyle name="Comma 8 3 6 2" xfId="4645" xr:uid="{00000000-0005-0000-0000-000091790000}"/>
    <cellStyle name="Comma 8 3 6 2 2" xfId="12110" xr:uid="{00000000-0005-0000-0000-000092790000}"/>
    <cellStyle name="Comma 8 3 6 2 2 2" xfId="46269" xr:uid="{00000000-0005-0000-0000-000093790000}"/>
    <cellStyle name="Comma 8 3 6 2 2 3" xfId="32949" xr:uid="{00000000-0005-0000-0000-000094790000}"/>
    <cellStyle name="Comma 8 3 6 2 3" xfId="25496" xr:uid="{00000000-0005-0000-0000-000095790000}"/>
    <cellStyle name="Comma 8 3 6 2 4" xfId="38818" xr:uid="{00000000-0005-0000-0000-000096790000}"/>
    <cellStyle name="Comma 8 3 6 2 5" xfId="19642" xr:uid="{00000000-0005-0000-0000-000097790000}"/>
    <cellStyle name="Comma 8 3 6 3" xfId="6188" xr:uid="{00000000-0005-0000-0000-000098790000}"/>
    <cellStyle name="Comma 8 3 6 3 2" xfId="13653" xr:uid="{00000000-0005-0000-0000-000099790000}"/>
    <cellStyle name="Comma 8 3 6 3 2 2" xfId="47812" xr:uid="{00000000-0005-0000-0000-00009A790000}"/>
    <cellStyle name="Comma 8 3 6 3 2 3" xfId="34492" xr:uid="{00000000-0005-0000-0000-00009B790000}"/>
    <cellStyle name="Comma 8 3 6 3 3" xfId="27039" xr:uid="{00000000-0005-0000-0000-00009C790000}"/>
    <cellStyle name="Comma 8 3 6 3 4" xfId="40361" xr:uid="{00000000-0005-0000-0000-00009D790000}"/>
    <cellStyle name="Comma 8 3 6 3 5" xfId="21185" xr:uid="{00000000-0005-0000-0000-00009E790000}"/>
    <cellStyle name="Comma 8 3 6 4" xfId="10586" xr:uid="{00000000-0005-0000-0000-00009F790000}"/>
    <cellStyle name="Comma 8 3 6 4 2" xfId="31426" xr:uid="{00000000-0005-0000-0000-0000A0790000}"/>
    <cellStyle name="Comma 8 3 6 4 3" xfId="44746" xr:uid="{00000000-0005-0000-0000-0000A1790000}"/>
    <cellStyle name="Comma 8 3 6 4 4" xfId="18119" xr:uid="{00000000-0005-0000-0000-0000A2790000}"/>
    <cellStyle name="Comma 8 3 6 5" xfId="7802" xr:uid="{00000000-0005-0000-0000-0000A3790000}"/>
    <cellStyle name="Comma 8 3 6 5 2" xfId="41973" xr:uid="{00000000-0005-0000-0000-0000A4790000}"/>
    <cellStyle name="Comma 8 3 6 5 3" xfId="28653" xr:uid="{00000000-0005-0000-0000-0000A5790000}"/>
    <cellStyle name="Comma 8 3 6 6" xfId="23973" xr:uid="{00000000-0005-0000-0000-0000A6790000}"/>
    <cellStyle name="Comma 8 3 6 7" xfId="37295" xr:uid="{00000000-0005-0000-0000-0000A7790000}"/>
    <cellStyle name="Comma 8 3 6 8" xfId="15346" xr:uid="{00000000-0005-0000-0000-0000A8790000}"/>
    <cellStyle name="Comma 8 3 7" xfId="2559" xr:uid="{00000000-0005-0000-0000-0000A9790000}"/>
    <cellStyle name="Comma 8 3 7 2" xfId="10066" xr:uid="{00000000-0005-0000-0000-0000AA790000}"/>
    <cellStyle name="Comma 8 3 7 2 2" xfId="44226" xr:uid="{00000000-0005-0000-0000-0000AB790000}"/>
    <cellStyle name="Comma 8 3 7 2 3" xfId="30906" xr:uid="{00000000-0005-0000-0000-0000AC790000}"/>
    <cellStyle name="Comma 8 3 7 3" xfId="23453" xr:uid="{00000000-0005-0000-0000-0000AD790000}"/>
    <cellStyle name="Comma 8 3 7 4" xfId="36775" xr:uid="{00000000-0005-0000-0000-0000AE790000}"/>
    <cellStyle name="Comma 8 3 7 5" xfId="17599" xr:uid="{00000000-0005-0000-0000-0000AF790000}"/>
    <cellStyle name="Comma 8 3 8" xfId="4118" xr:uid="{00000000-0005-0000-0000-0000B0790000}"/>
    <cellStyle name="Comma 8 3 8 2" xfId="11583" xr:uid="{00000000-0005-0000-0000-0000B1790000}"/>
    <cellStyle name="Comma 8 3 8 2 2" xfId="45742" xr:uid="{00000000-0005-0000-0000-0000B2790000}"/>
    <cellStyle name="Comma 8 3 8 2 3" xfId="32422" xr:uid="{00000000-0005-0000-0000-0000B3790000}"/>
    <cellStyle name="Comma 8 3 8 3" xfId="24969" xr:uid="{00000000-0005-0000-0000-0000B4790000}"/>
    <cellStyle name="Comma 8 3 8 4" xfId="38291" xr:uid="{00000000-0005-0000-0000-0000B5790000}"/>
    <cellStyle name="Comma 8 3 8 5" xfId="19115" xr:uid="{00000000-0005-0000-0000-0000B6790000}"/>
    <cellStyle name="Comma 8 3 9" xfId="5649" xr:uid="{00000000-0005-0000-0000-0000B7790000}"/>
    <cellStyle name="Comma 8 3 9 2" xfId="13114" xr:uid="{00000000-0005-0000-0000-0000B8790000}"/>
    <cellStyle name="Comma 8 3 9 2 2" xfId="47273" xr:uid="{00000000-0005-0000-0000-0000B9790000}"/>
    <cellStyle name="Comma 8 3 9 2 3" xfId="33953" xr:uid="{00000000-0005-0000-0000-0000BA790000}"/>
    <cellStyle name="Comma 8 3 9 3" xfId="26500" xr:uid="{00000000-0005-0000-0000-0000BB790000}"/>
    <cellStyle name="Comma 8 3 9 4" xfId="39822" xr:uid="{00000000-0005-0000-0000-0000BC790000}"/>
    <cellStyle name="Comma 8 3 9 5" xfId="20646" xr:uid="{00000000-0005-0000-0000-0000BD790000}"/>
    <cellStyle name="Comma 8 4" xfId="1351" xr:uid="{00000000-0005-0000-0000-0000BE790000}"/>
    <cellStyle name="Comma 8 4 10" xfId="22578" xr:uid="{00000000-0005-0000-0000-0000BF790000}"/>
    <cellStyle name="Comma 8 4 11" xfId="35901" xr:uid="{00000000-0005-0000-0000-0000C0790000}"/>
    <cellStyle name="Comma 8 4 12" xfId="14840" xr:uid="{00000000-0005-0000-0000-0000C1790000}"/>
    <cellStyle name="Comma 8 4 2" xfId="1909" xr:uid="{00000000-0005-0000-0000-0000C2790000}"/>
    <cellStyle name="Comma 8 4 2 2" xfId="3467" xr:uid="{00000000-0005-0000-0000-0000C3790000}"/>
    <cellStyle name="Comma 8 4 2 2 2" xfId="10932" xr:uid="{00000000-0005-0000-0000-0000C4790000}"/>
    <cellStyle name="Comma 8 4 2 2 2 2" xfId="45092" xr:uid="{00000000-0005-0000-0000-0000C5790000}"/>
    <cellStyle name="Comma 8 4 2 2 2 3" xfId="31772" xr:uid="{00000000-0005-0000-0000-0000C6790000}"/>
    <cellStyle name="Comma 8 4 2 2 3" xfId="24319" xr:uid="{00000000-0005-0000-0000-0000C7790000}"/>
    <cellStyle name="Comma 8 4 2 2 4" xfId="37641" xr:uid="{00000000-0005-0000-0000-0000C8790000}"/>
    <cellStyle name="Comma 8 4 2 2 5" xfId="18465" xr:uid="{00000000-0005-0000-0000-0000C9790000}"/>
    <cellStyle name="Comma 8 4 2 3" xfId="4991" xr:uid="{00000000-0005-0000-0000-0000CA790000}"/>
    <cellStyle name="Comma 8 4 2 3 2" xfId="12456" xr:uid="{00000000-0005-0000-0000-0000CB790000}"/>
    <cellStyle name="Comma 8 4 2 3 2 2" xfId="46615" xr:uid="{00000000-0005-0000-0000-0000CC790000}"/>
    <cellStyle name="Comma 8 4 2 3 2 3" xfId="33295" xr:uid="{00000000-0005-0000-0000-0000CD790000}"/>
    <cellStyle name="Comma 8 4 2 3 3" xfId="25842" xr:uid="{00000000-0005-0000-0000-0000CE790000}"/>
    <cellStyle name="Comma 8 4 2 3 4" xfId="39164" xr:uid="{00000000-0005-0000-0000-0000CF790000}"/>
    <cellStyle name="Comma 8 4 2 3 5" xfId="19988" xr:uid="{00000000-0005-0000-0000-0000D0790000}"/>
    <cellStyle name="Comma 8 4 2 4" xfId="6534" xr:uid="{00000000-0005-0000-0000-0000D1790000}"/>
    <cellStyle name="Comma 8 4 2 4 2" xfId="13999" xr:uid="{00000000-0005-0000-0000-0000D2790000}"/>
    <cellStyle name="Comma 8 4 2 4 2 2" xfId="48158" xr:uid="{00000000-0005-0000-0000-0000D3790000}"/>
    <cellStyle name="Comma 8 4 2 4 2 3" xfId="34838" xr:uid="{00000000-0005-0000-0000-0000D4790000}"/>
    <cellStyle name="Comma 8 4 2 4 3" xfId="27385" xr:uid="{00000000-0005-0000-0000-0000D5790000}"/>
    <cellStyle name="Comma 8 4 2 4 4" xfId="40707" xr:uid="{00000000-0005-0000-0000-0000D6790000}"/>
    <cellStyle name="Comma 8 4 2 4 5" xfId="21531" xr:uid="{00000000-0005-0000-0000-0000D7790000}"/>
    <cellStyle name="Comma 8 4 2 5" xfId="9422" xr:uid="{00000000-0005-0000-0000-0000D8790000}"/>
    <cellStyle name="Comma 8 4 2 5 2" xfId="30263" xr:uid="{00000000-0005-0000-0000-0000D9790000}"/>
    <cellStyle name="Comma 8 4 2 5 3" xfId="43583" xr:uid="{00000000-0005-0000-0000-0000DA790000}"/>
    <cellStyle name="Comma 8 4 2 5 4" xfId="16956" xr:uid="{00000000-0005-0000-0000-0000DB790000}"/>
    <cellStyle name="Comma 8 4 2 6" xfId="8148" xr:uid="{00000000-0005-0000-0000-0000DC790000}"/>
    <cellStyle name="Comma 8 4 2 6 2" xfId="42319" xr:uid="{00000000-0005-0000-0000-0000DD790000}"/>
    <cellStyle name="Comma 8 4 2 6 3" xfId="28999" xr:uid="{00000000-0005-0000-0000-0000DE790000}"/>
    <cellStyle name="Comma 8 4 2 7" xfId="22810" xr:uid="{00000000-0005-0000-0000-0000DF790000}"/>
    <cellStyle name="Comma 8 4 2 8" xfId="36132" xr:uid="{00000000-0005-0000-0000-0000E0790000}"/>
    <cellStyle name="Comma 8 4 2 9" xfId="15692" xr:uid="{00000000-0005-0000-0000-0000E1790000}"/>
    <cellStyle name="Comma 8 4 3" xfId="2224" xr:uid="{00000000-0005-0000-0000-0000E2790000}"/>
    <cellStyle name="Comma 8 4 3 2" xfId="3762" xr:uid="{00000000-0005-0000-0000-0000E3790000}"/>
    <cellStyle name="Comma 8 4 3 2 2" xfId="11227" xr:uid="{00000000-0005-0000-0000-0000E4790000}"/>
    <cellStyle name="Comma 8 4 3 2 2 2" xfId="45387" xr:uid="{00000000-0005-0000-0000-0000E5790000}"/>
    <cellStyle name="Comma 8 4 3 2 2 3" xfId="32067" xr:uid="{00000000-0005-0000-0000-0000E6790000}"/>
    <cellStyle name="Comma 8 4 3 2 3" xfId="24614" xr:uid="{00000000-0005-0000-0000-0000E7790000}"/>
    <cellStyle name="Comma 8 4 3 2 4" xfId="37936" xr:uid="{00000000-0005-0000-0000-0000E8790000}"/>
    <cellStyle name="Comma 8 4 3 2 5" xfId="18760" xr:uid="{00000000-0005-0000-0000-0000E9790000}"/>
    <cellStyle name="Comma 8 4 3 3" xfId="5286" xr:uid="{00000000-0005-0000-0000-0000EA790000}"/>
    <cellStyle name="Comma 8 4 3 3 2" xfId="12751" xr:uid="{00000000-0005-0000-0000-0000EB790000}"/>
    <cellStyle name="Comma 8 4 3 3 2 2" xfId="46910" xr:uid="{00000000-0005-0000-0000-0000EC790000}"/>
    <cellStyle name="Comma 8 4 3 3 2 3" xfId="33590" xr:uid="{00000000-0005-0000-0000-0000ED790000}"/>
    <cellStyle name="Comma 8 4 3 3 3" xfId="26137" xr:uid="{00000000-0005-0000-0000-0000EE790000}"/>
    <cellStyle name="Comma 8 4 3 3 4" xfId="39459" xr:uid="{00000000-0005-0000-0000-0000EF790000}"/>
    <cellStyle name="Comma 8 4 3 3 5" xfId="20283" xr:uid="{00000000-0005-0000-0000-0000F0790000}"/>
    <cellStyle name="Comma 8 4 3 4" xfId="6829" xr:uid="{00000000-0005-0000-0000-0000F1790000}"/>
    <cellStyle name="Comma 8 4 3 4 2" xfId="14294" xr:uid="{00000000-0005-0000-0000-0000F2790000}"/>
    <cellStyle name="Comma 8 4 3 4 2 2" xfId="48453" xr:uid="{00000000-0005-0000-0000-0000F3790000}"/>
    <cellStyle name="Comma 8 4 3 4 2 3" xfId="35133" xr:uid="{00000000-0005-0000-0000-0000F4790000}"/>
    <cellStyle name="Comma 8 4 3 4 3" xfId="27680" xr:uid="{00000000-0005-0000-0000-0000F5790000}"/>
    <cellStyle name="Comma 8 4 3 4 4" xfId="41002" xr:uid="{00000000-0005-0000-0000-0000F6790000}"/>
    <cellStyle name="Comma 8 4 3 4 5" xfId="21826" xr:uid="{00000000-0005-0000-0000-0000F7790000}"/>
    <cellStyle name="Comma 8 4 3 5" xfId="9731" xr:uid="{00000000-0005-0000-0000-0000F8790000}"/>
    <cellStyle name="Comma 8 4 3 5 2" xfId="30572" xr:uid="{00000000-0005-0000-0000-0000F9790000}"/>
    <cellStyle name="Comma 8 4 3 5 3" xfId="43892" xr:uid="{00000000-0005-0000-0000-0000FA790000}"/>
    <cellStyle name="Comma 8 4 3 5 4" xfId="17265" xr:uid="{00000000-0005-0000-0000-0000FB790000}"/>
    <cellStyle name="Comma 8 4 3 6" xfId="8443" xr:uid="{00000000-0005-0000-0000-0000FC790000}"/>
    <cellStyle name="Comma 8 4 3 6 2" xfId="42614" xr:uid="{00000000-0005-0000-0000-0000FD790000}"/>
    <cellStyle name="Comma 8 4 3 6 3" xfId="29294" xr:uid="{00000000-0005-0000-0000-0000FE790000}"/>
    <cellStyle name="Comma 8 4 3 7" xfId="23119" xr:uid="{00000000-0005-0000-0000-0000FF790000}"/>
    <cellStyle name="Comma 8 4 3 8" xfId="36441" xr:uid="{00000000-0005-0000-0000-0000007A0000}"/>
    <cellStyle name="Comma 8 4 3 9" xfId="15987" xr:uid="{00000000-0005-0000-0000-0000017A0000}"/>
    <cellStyle name="Comma 8 4 4" xfId="3234" xr:uid="{00000000-0005-0000-0000-0000027A0000}"/>
    <cellStyle name="Comma 8 4 4 2" xfId="4760" xr:uid="{00000000-0005-0000-0000-0000037A0000}"/>
    <cellStyle name="Comma 8 4 4 2 2" xfId="12225" xr:uid="{00000000-0005-0000-0000-0000047A0000}"/>
    <cellStyle name="Comma 8 4 4 2 2 2" xfId="46384" xr:uid="{00000000-0005-0000-0000-0000057A0000}"/>
    <cellStyle name="Comma 8 4 4 2 2 3" xfId="33064" xr:uid="{00000000-0005-0000-0000-0000067A0000}"/>
    <cellStyle name="Comma 8 4 4 2 3" xfId="25611" xr:uid="{00000000-0005-0000-0000-0000077A0000}"/>
    <cellStyle name="Comma 8 4 4 2 4" xfId="38933" xr:uid="{00000000-0005-0000-0000-0000087A0000}"/>
    <cellStyle name="Comma 8 4 4 2 5" xfId="19757" xr:uid="{00000000-0005-0000-0000-0000097A0000}"/>
    <cellStyle name="Comma 8 4 4 3" xfId="6303" xr:uid="{00000000-0005-0000-0000-00000A7A0000}"/>
    <cellStyle name="Comma 8 4 4 3 2" xfId="13768" xr:uid="{00000000-0005-0000-0000-00000B7A0000}"/>
    <cellStyle name="Comma 8 4 4 3 2 2" xfId="47927" xr:uid="{00000000-0005-0000-0000-00000C7A0000}"/>
    <cellStyle name="Comma 8 4 4 3 2 3" xfId="34607" xr:uid="{00000000-0005-0000-0000-00000D7A0000}"/>
    <cellStyle name="Comma 8 4 4 3 3" xfId="27154" xr:uid="{00000000-0005-0000-0000-00000E7A0000}"/>
    <cellStyle name="Comma 8 4 4 3 4" xfId="40476" xr:uid="{00000000-0005-0000-0000-00000F7A0000}"/>
    <cellStyle name="Comma 8 4 4 3 5" xfId="21300" xr:uid="{00000000-0005-0000-0000-0000107A0000}"/>
    <cellStyle name="Comma 8 4 4 4" xfId="10701" xr:uid="{00000000-0005-0000-0000-0000117A0000}"/>
    <cellStyle name="Comma 8 4 4 4 2" xfId="31541" xr:uid="{00000000-0005-0000-0000-0000127A0000}"/>
    <cellStyle name="Comma 8 4 4 4 3" xfId="44861" xr:uid="{00000000-0005-0000-0000-0000137A0000}"/>
    <cellStyle name="Comma 8 4 4 4 4" xfId="18234" xr:uid="{00000000-0005-0000-0000-0000147A0000}"/>
    <cellStyle name="Comma 8 4 4 5" xfId="7917" xr:uid="{00000000-0005-0000-0000-0000157A0000}"/>
    <cellStyle name="Comma 8 4 4 5 2" xfId="42088" xr:uid="{00000000-0005-0000-0000-0000167A0000}"/>
    <cellStyle name="Comma 8 4 4 5 3" xfId="28768" xr:uid="{00000000-0005-0000-0000-0000177A0000}"/>
    <cellStyle name="Comma 8 4 4 6" xfId="24088" xr:uid="{00000000-0005-0000-0000-0000187A0000}"/>
    <cellStyle name="Comma 8 4 4 7" xfId="37410" xr:uid="{00000000-0005-0000-0000-0000197A0000}"/>
    <cellStyle name="Comma 8 4 4 8" xfId="15461" xr:uid="{00000000-0005-0000-0000-00001A7A0000}"/>
    <cellStyle name="Comma 8 4 5" xfId="2580" xr:uid="{00000000-0005-0000-0000-00001B7A0000}"/>
    <cellStyle name="Comma 8 4 5 2" xfId="10087" xr:uid="{00000000-0005-0000-0000-00001C7A0000}"/>
    <cellStyle name="Comma 8 4 5 2 2" xfId="44247" xr:uid="{00000000-0005-0000-0000-00001D7A0000}"/>
    <cellStyle name="Comma 8 4 5 2 3" xfId="30927" xr:uid="{00000000-0005-0000-0000-00001E7A0000}"/>
    <cellStyle name="Comma 8 4 5 3" xfId="23474" xr:uid="{00000000-0005-0000-0000-00001F7A0000}"/>
    <cellStyle name="Comma 8 4 5 4" xfId="36796" xr:uid="{00000000-0005-0000-0000-0000207A0000}"/>
    <cellStyle name="Comma 8 4 5 5" xfId="17620" xr:uid="{00000000-0005-0000-0000-0000217A0000}"/>
    <cellStyle name="Comma 8 4 6" xfId="4139" xr:uid="{00000000-0005-0000-0000-0000227A0000}"/>
    <cellStyle name="Comma 8 4 6 2" xfId="11604" xr:uid="{00000000-0005-0000-0000-0000237A0000}"/>
    <cellStyle name="Comma 8 4 6 2 2" xfId="45763" xr:uid="{00000000-0005-0000-0000-0000247A0000}"/>
    <cellStyle name="Comma 8 4 6 2 3" xfId="32443" xr:uid="{00000000-0005-0000-0000-0000257A0000}"/>
    <cellStyle name="Comma 8 4 6 3" xfId="24990" xr:uid="{00000000-0005-0000-0000-0000267A0000}"/>
    <cellStyle name="Comma 8 4 6 4" xfId="38312" xr:uid="{00000000-0005-0000-0000-0000277A0000}"/>
    <cellStyle name="Comma 8 4 6 5" xfId="19136" xr:uid="{00000000-0005-0000-0000-0000287A0000}"/>
    <cellStyle name="Comma 8 4 7" xfId="5670" xr:uid="{00000000-0005-0000-0000-0000297A0000}"/>
    <cellStyle name="Comma 8 4 7 2" xfId="13135" xr:uid="{00000000-0005-0000-0000-00002A7A0000}"/>
    <cellStyle name="Comma 8 4 7 2 2" xfId="47294" xr:uid="{00000000-0005-0000-0000-00002B7A0000}"/>
    <cellStyle name="Comma 8 4 7 2 3" xfId="33974" xr:uid="{00000000-0005-0000-0000-00002C7A0000}"/>
    <cellStyle name="Comma 8 4 7 3" xfId="26521" xr:uid="{00000000-0005-0000-0000-00002D7A0000}"/>
    <cellStyle name="Comma 8 4 7 4" xfId="39843" xr:uid="{00000000-0005-0000-0000-00002E7A0000}"/>
    <cellStyle name="Comma 8 4 7 5" xfId="20667" xr:uid="{00000000-0005-0000-0000-00002F7A0000}"/>
    <cellStyle name="Comma 8 4 8" xfId="9191" xr:uid="{00000000-0005-0000-0000-0000307A0000}"/>
    <cellStyle name="Comma 8 4 8 2" xfId="30032" xr:uid="{00000000-0005-0000-0000-0000317A0000}"/>
    <cellStyle name="Comma 8 4 8 3" xfId="43352" xr:uid="{00000000-0005-0000-0000-0000327A0000}"/>
    <cellStyle name="Comma 8 4 8 4" xfId="16725" xr:uid="{00000000-0005-0000-0000-0000337A0000}"/>
    <cellStyle name="Comma 8 4 9" xfId="7295" xr:uid="{00000000-0005-0000-0000-0000347A0000}"/>
    <cellStyle name="Comma 8 4 9 2" xfId="41467" xr:uid="{00000000-0005-0000-0000-0000357A0000}"/>
    <cellStyle name="Comma 8 4 9 3" xfId="28146" xr:uid="{00000000-0005-0000-0000-0000367A0000}"/>
    <cellStyle name="Comma 8 5" xfId="1286" xr:uid="{00000000-0005-0000-0000-0000377A0000}"/>
    <cellStyle name="Comma 8 5 10" xfId="22515" xr:uid="{00000000-0005-0000-0000-0000387A0000}"/>
    <cellStyle name="Comma 8 5 11" xfId="35838" xr:uid="{00000000-0005-0000-0000-0000397A0000}"/>
    <cellStyle name="Comma 8 5 12" xfId="14921" xr:uid="{00000000-0005-0000-0000-00003A7A0000}"/>
    <cellStyle name="Comma 8 5 2" xfId="1991" xr:uid="{00000000-0005-0000-0000-00003B7A0000}"/>
    <cellStyle name="Comma 8 5 2 2" xfId="3548" xr:uid="{00000000-0005-0000-0000-00003C7A0000}"/>
    <cellStyle name="Comma 8 5 2 2 2" xfId="11013" xr:uid="{00000000-0005-0000-0000-00003D7A0000}"/>
    <cellStyle name="Comma 8 5 2 2 2 2" xfId="45173" xr:uid="{00000000-0005-0000-0000-00003E7A0000}"/>
    <cellStyle name="Comma 8 5 2 2 2 3" xfId="31853" xr:uid="{00000000-0005-0000-0000-00003F7A0000}"/>
    <cellStyle name="Comma 8 5 2 2 3" xfId="24400" xr:uid="{00000000-0005-0000-0000-0000407A0000}"/>
    <cellStyle name="Comma 8 5 2 2 4" xfId="37722" xr:uid="{00000000-0005-0000-0000-0000417A0000}"/>
    <cellStyle name="Comma 8 5 2 2 5" xfId="18546" xr:uid="{00000000-0005-0000-0000-0000427A0000}"/>
    <cellStyle name="Comma 8 5 2 3" xfId="5072" xr:uid="{00000000-0005-0000-0000-0000437A0000}"/>
    <cellStyle name="Comma 8 5 2 3 2" xfId="12537" xr:uid="{00000000-0005-0000-0000-0000447A0000}"/>
    <cellStyle name="Comma 8 5 2 3 2 2" xfId="46696" xr:uid="{00000000-0005-0000-0000-0000457A0000}"/>
    <cellStyle name="Comma 8 5 2 3 2 3" xfId="33376" xr:uid="{00000000-0005-0000-0000-0000467A0000}"/>
    <cellStyle name="Comma 8 5 2 3 3" xfId="25923" xr:uid="{00000000-0005-0000-0000-0000477A0000}"/>
    <cellStyle name="Comma 8 5 2 3 4" xfId="39245" xr:uid="{00000000-0005-0000-0000-0000487A0000}"/>
    <cellStyle name="Comma 8 5 2 3 5" xfId="20069" xr:uid="{00000000-0005-0000-0000-0000497A0000}"/>
    <cellStyle name="Comma 8 5 2 4" xfId="6615" xr:uid="{00000000-0005-0000-0000-00004A7A0000}"/>
    <cellStyle name="Comma 8 5 2 4 2" xfId="14080" xr:uid="{00000000-0005-0000-0000-00004B7A0000}"/>
    <cellStyle name="Comma 8 5 2 4 2 2" xfId="48239" xr:uid="{00000000-0005-0000-0000-00004C7A0000}"/>
    <cellStyle name="Comma 8 5 2 4 2 3" xfId="34919" xr:uid="{00000000-0005-0000-0000-00004D7A0000}"/>
    <cellStyle name="Comma 8 5 2 4 3" xfId="27466" xr:uid="{00000000-0005-0000-0000-00004E7A0000}"/>
    <cellStyle name="Comma 8 5 2 4 4" xfId="40788" xr:uid="{00000000-0005-0000-0000-00004F7A0000}"/>
    <cellStyle name="Comma 8 5 2 4 5" xfId="21612" xr:uid="{00000000-0005-0000-0000-0000507A0000}"/>
    <cellStyle name="Comma 8 5 2 5" xfId="9503" xr:uid="{00000000-0005-0000-0000-0000517A0000}"/>
    <cellStyle name="Comma 8 5 2 5 2" xfId="30344" xr:uid="{00000000-0005-0000-0000-0000527A0000}"/>
    <cellStyle name="Comma 8 5 2 5 3" xfId="43664" xr:uid="{00000000-0005-0000-0000-0000537A0000}"/>
    <cellStyle name="Comma 8 5 2 5 4" xfId="17037" xr:uid="{00000000-0005-0000-0000-0000547A0000}"/>
    <cellStyle name="Comma 8 5 2 6" xfId="8229" xr:uid="{00000000-0005-0000-0000-0000557A0000}"/>
    <cellStyle name="Comma 8 5 2 6 2" xfId="42400" xr:uid="{00000000-0005-0000-0000-0000567A0000}"/>
    <cellStyle name="Comma 8 5 2 6 3" xfId="29080" xr:uid="{00000000-0005-0000-0000-0000577A0000}"/>
    <cellStyle name="Comma 8 5 2 7" xfId="22891" xr:uid="{00000000-0005-0000-0000-0000587A0000}"/>
    <cellStyle name="Comma 8 5 2 8" xfId="36213" xr:uid="{00000000-0005-0000-0000-0000597A0000}"/>
    <cellStyle name="Comma 8 5 2 9" xfId="15773" xr:uid="{00000000-0005-0000-0000-00005A7A0000}"/>
    <cellStyle name="Comma 8 5 3" xfId="2305" xr:uid="{00000000-0005-0000-0000-00005B7A0000}"/>
    <cellStyle name="Comma 8 5 3 2" xfId="3843" xr:uid="{00000000-0005-0000-0000-00005C7A0000}"/>
    <cellStyle name="Comma 8 5 3 2 2" xfId="11308" xr:uid="{00000000-0005-0000-0000-00005D7A0000}"/>
    <cellStyle name="Comma 8 5 3 2 2 2" xfId="45468" xr:uid="{00000000-0005-0000-0000-00005E7A0000}"/>
    <cellStyle name="Comma 8 5 3 2 2 3" xfId="32148" xr:uid="{00000000-0005-0000-0000-00005F7A0000}"/>
    <cellStyle name="Comma 8 5 3 2 3" xfId="24695" xr:uid="{00000000-0005-0000-0000-0000607A0000}"/>
    <cellStyle name="Comma 8 5 3 2 4" xfId="38017" xr:uid="{00000000-0005-0000-0000-0000617A0000}"/>
    <cellStyle name="Comma 8 5 3 2 5" xfId="18841" xr:uid="{00000000-0005-0000-0000-0000627A0000}"/>
    <cellStyle name="Comma 8 5 3 3" xfId="5367" xr:uid="{00000000-0005-0000-0000-0000637A0000}"/>
    <cellStyle name="Comma 8 5 3 3 2" xfId="12832" xr:uid="{00000000-0005-0000-0000-0000647A0000}"/>
    <cellStyle name="Comma 8 5 3 3 2 2" xfId="46991" xr:uid="{00000000-0005-0000-0000-0000657A0000}"/>
    <cellStyle name="Comma 8 5 3 3 2 3" xfId="33671" xr:uid="{00000000-0005-0000-0000-0000667A0000}"/>
    <cellStyle name="Comma 8 5 3 3 3" xfId="26218" xr:uid="{00000000-0005-0000-0000-0000677A0000}"/>
    <cellStyle name="Comma 8 5 3 3 4" xfId="39540" xr:uid="{00000000-0005-0000-0000-0000687A0000}"/>
    <cellStyle name="Comma 8 5 3 3 5" xfId="20364" xr:uid="{00000000-0005-0000-0000-0000697A0000}"/>
    <cellStyle name="Comma 8 5 3 4" xfId="6910" xr:uid="{00000000-0005-0000-0000-00006A7A0000}"/>
    <cellStyle name="Comma 8 5 3 4 2" xfId="14375" xr:uid="{00000000-0005-0000-0000-00006B7A0000}"/>
    <cellStyle name="Comma 8 5 3 4 2 2" xfId="48534" xr:uid="{00000000-0005-0000-0000-00006C7A0000}"/>
    <cellStyle name="Comma 8 5 3 4 2 3" xfId="35214" xr:uid="{00000000-0005-0000-0000-00006D7A0000}"/>
    <cellStyle name="Comma 8 5 3 4 3" xfId="27761" xr:uid="{00000000-0005-0000-0000-00006E7A0000}"/>
    <cellStyle name="Comma 8 5 3 4 4" xfId="41083" xr:uid="{00000000-0005-0000-0000-00006F7A0000}"/>
    <cellStyle name="Comma 8 5 3 4 5" xfId="21907" xr:uid="{00000000-0005-0000-0000-0000707A0000}"/>
    <cellStyle name="Comma 8 5 3 5" xfId="9812" xr:uid="{00000000-0005-0000-0000-0000717A0000}"/>
    <cellStyle name="Comma 8 5 3 5 2" xfId="30653" xr:uid="{00000000-0005-0000-0000-0000727A0000}"/>
    <cellStyle name="Comma 8 5 3 5 3" xfId="43973" xr:uid="{00000000-0005-0000-0000-0000737A0000}"/>
    <cellStyle name="Comma 8 5 3 5 4" xfId="17346" xr:uid="{00000000-0005-0000-0000-0000747A0000}"/>
    <cellStyle name="Comma 8 5 3 6" xfId="8524" xr:uid="{00000000-0005-0000-0000-0000757A0000}"/>
    <cellStyle name="Comma 8 5 3 6 2" xfId="42695" xr:uid="{00000000-0005-0000-0000-0000767A0000}"/>
    <cellStyle name="Comma 8 5 3 6 3" xfId="29375" xr:uid="{00000000-0005-0000-0000-0000777A0000}"/>
    <cellStyle name="Comma 8 5 3 7" xfId="23200" xr:uid="{00000000-0005-0000-0000-0000787A0000}"/>
    <cellStyle name="Comma 8 5 3 8" xfId="36522" xr:uid="{00000000-0005-0000-0000-0000797A0000}"/>
    <cellStyle name="Comma 8 5 3 9" xfId="16068" xr:uid="{00000000-0005-0000-0000-00007A7A0000}"/>
    <cellStyle name="Comma 8 5 4" xfId="3169" xr:uid="{00000000-0005-0000-0000-00007B7A0000}"/>
    <cellStyle name="Comma 8 5 4 2" xfId="4697" xr:uid="{00000000-0005-0000-0000-00007C7A0000}"/>
    <cellStyle name="Comma 8 5 4 2 2" xfId="12162" xr:uid="{00000000-0005-0000-0000-00007D7A0000}"/>
    <cellStyle name="Comma 8 5 4 2 2 2" xfId="46321" xr:uid="{00000000-0005-0000-0000-00007E7A0000}"/>
    <cellStyle name="Comma 8 5 4 2 2 3" xfId="33001" xr:uid="{00000000-0005-0000-0000-00007F7A0000}"/>
    <cellStyle name="Comma 8 5 4 2 3" xfId="25548" xr:uid="{00000000-0005-0000-0000-0000807A0000}"/>
    <cellStyle name="Comma 8 5 4 2 4" xfId="38870" xr:uid="{00000000-0005-0000-0000-0000817A0000}"/>
    <cellStyle name="Comma 8 5 4 2 5" xfId="19694" xr:uid="{00000000-0005-0000-0000-0000827A0000}"/>
    <cellStyle name="Comma 8 5 4 3" xfId="6240" xr:uid="{00000000-0005-0000-0000-0000837A0000}"/>
    <cellStyle name="Comma 8 5 4 3 2" xfId="13705" xr:uid="{00000000-0005-0000-0000-0000847A0000}"/>
    <cellStyle name="Comma 8 5 4 3 2 2" xfId="47864" xr:uid="{00000000-0005-0000-0000-0000857A0000}"/>
    <cellStyle name="Comma 8 5 4 3 2 3" xfId="34544" xr:uid="{00000000-0005-0000-0000-0000867A0000}"/>
    <cellStyle name="Comma 8 5 4 3 3" xfId="27091" xr:uid="{00000000-0005-0000-0000-0000877A0000}"/>
    <cellStyle name="Comma 8 5 4 3 4" xfId="40413" xr:uid="{00000000-0005-0000-0000-0000887A0000}"/>
    <cellStyle name="Comma 8 5 4 3 5" xfId="21237" xr:uid="{00000000-0005-0000-0000-0000897A0000}"/>
    <cellStyle name="Comma 8 5 4 4" xfId="10638" xr:uid="{00000000-0005-0000-0000-00008A7A0000}"/>
    <cellStyle name="Comma 8 5 4 4 2" xfId="31478" xr:uid="{00000000-0005-0000-0000-00008B7A0000}"/>
    <cellStyle name="Comma 8 5 4 4 3" xfId="44798" xr:uid="{00000000-0005-0000-0000-00008C7A0000}"/>
    <cellStyle name="Comma 8 5 4 4 4" xfId="18171" xr:uid="{00000000-0005-0000-0000-00008D7A0000}"/>
    <cellStyle name="Comma 8 5 4 5" xfId="7854" xr:uid="{00000000-0005-0000-0000-00008E7A0000}"/>
    <cellStyle name="Comma 8 5 4 5 2" xfId="42025" xr:uid="{00000000-0005-0000-0000-00008F7A0000}"/>
    <cellStyle name="Comma 8 5 4 5 3" xfId="28705" xr:uid="{00000000-0005-0000-0000-0000907A0000}"/>
    <cellStyle name="Comma 8 5 4 6" xfId="24025" xr:uid="{00000000-0005-0000-0000-0000917A0000}"/>
    <cellStyle name="Comma 8 5 4 7" xfId="37347" xr:uid="{00000000-0005-0000-0000-0000927A0000}"/>
    <cellStyle name="Comma 8 5 4 8" xfId="15398" xr:uid="{00000000-0005-0000-0000-0000937A0000}"/>
    <cellStyle name="Comma 8 5 5" xfId="2661" xr:uid="{00000000-0005-0000-0000-0000947A0000}"/>
    <cellStyle name="Comma 8 5 5 2" xfId="10168" xr:uid="{00000000-0005-0000-0000-0000957A0000}"/>
    <cellStyle name="Comma 8 5 5 2 2" xfId="44328" xr:uid="{00000000-0005-0000-0000-0000967A0000}"/>
    <cellStyle name="Comma 8 5 5 2 3" xfId="31008" xr:uid="{00000000-0005-0000-0000-0000977A0000}"/>
    <cellStyle name="Comma 8 5 5 3" xfId="23555" xr:uid="{00000000-0005-0000-0000-0000987A0000}"/>
    <cellStyle name="Comma 8 5 5 4" xfId="36877" xr:uid="{00000000-0005-0000-0000-0000997A0000}"/>
    <cellStyle name="Comma 8 5 5 5" xfId="17701" xr:uid="{00000000-0005-0000-0000-00009A7A0000}"/>
    <cellStyle name="Comma 8 5 6" xfId="4220" xr:uid="{00000000-0005-0000-0000-00009B7A0000}"/>
    <cellStyle name="Comma 8 5 6 2" xfId="11685" xr:uid="{00000000-0005-0000-0000-00009C7A0000}"/>
    <cellStyle name="Comma 8 5 6 2 2" xfId="45844" xr:uid="{00000000-0005-0000-0000-00009D7A0000}"/>
    <cellStyle name="Comma 8 5 6 2 3" xfId="32524" xr:uid="{00000000-0005-0000-0000-00009E7A0000}"/>
    <cellStyle name="Comma 8 5 6 3" xfId="25071" xr:uid="{00000000-0005-0000-0000-00009F7A0000}"/>
    <cellStyle name="Comma 8 5 6 4" xfId="38393" xr:uid="{00000000-0005-0000-0000-0000A07A0000}"/>
    <cellStyle name="Comma 8 5 6 5" xfId="19217" xr:uid="{00000000-0005-0000-0000-0000A17A0000}"/>
    <cellStyle name="Comma 8 5 7" xfId="5751" xr:uid="{00000000-0005-0000-0000-0000A27A0000}"/>
    <cellStyle name="Comma 8 5 7 2" xfId="13216" xr:uid="{00000000-0005-0000-0000-0000A37A0000}"/>
    <cellStyle name="Comma 8 5 7 2 2" xfId="47375" xr:uid="{00000000-0005-0000-0000-0000A47A0000}"/>
    <cellStyle name="Comma 8 5 7 2 3" xfId="34055" xr:uid="{00000000-0005-0000-0000-0000A57A0000}"/>
    <cellStyle name="Comma 8 5 7 3" xfId="26602" xr:uid="{00000000-0005-0000-0000-0000A67A0000}"/>
    <cellStyle name="Comma 8 5 7 4" xfId="39924" xr:uid="{00000000-0005-0000-0000-0000A77A0000}"/>
    <cellStyle name="Comma 8 5 7 5" xfId="20748" xr:uid="{00000000-0005-0000-0000-0000A87A0000}"/>
    <cellStyle name="Comma 8 5 8" xfId="9128" xr:uid="{00000000-0005-0000-0000-0000A97A0000}"/>
    <cellStyle name="Comma 8 5 8 2" xfId="29969" xr:uid="{00000000-0005-0000-0000-0000AA7A0000}"/>
    <cellStyle name="Comma 8 5 8 3" xfId="43289" xr:uid="{00000000-0005-0000-0000-0000AB7A0000}"/>
    <cellStyle name="Comma 8 5 8 4" xfId="16662" xr:uid="{00000000-0005-0000-0000-0000AC7A0000}"/>
    <cellStyle name="Comma 8 5 9" xfId="7377" xr:uid="{00000000-0005-0000-0000-0000AD7A0000}"/>
    <cellStyle name="Comma 8 5 9 2" xfId="41548" xr:uid="{00000000-0005-0000-0000-0000AE7A0000}"/>
    <cellStyle name="Comma 8 5 9 3" xfId="28228" xr:uid="{00000000-0005-0000-0000-0000AF7A0000}"/>
    <cellStyle name="Comma 8 6" xfId="2016" xr:uid="{00000000-0005-0000-0000-0000B07A0000}"/>
    <cellStyle name="Comma 8 6 10" xfId="36234" xr:uid="{00000000-0005-0000-0000-0000B17A0000}"/>
    <cellStyle name="Comma 8 6 11" xfId="14942" xr:uid="{00000000-0005-0000-0000-0000B27A0000}"/>
    <cellStyle name="Comma 8 6 2" xfId="2326" xr:uid="{00000000-0005-0000-0000-0000B37A0000}"/>
    <cellStyle name="Comma 8 6 2 2" xfId="3864" xr:uid="{00000000-0005-0000-0000-0000B47A0000}"/>
    <cellStyle name="Comma 8 6 2 2 2" xfId="11329" xr:uid="{00000000-0005-0000-0000-0000B57A0000}"/>
    <cellStyle name="Comma 8 6 2 2 2 2" xfId="45489" xr:uid="{00000000-0005-0000-0000-0000B67A0000}"/>
    <cellStyle name="Comma 8 6 2 2 2 3" xfId="32169" xr:uid="{00000000-0005-0000-0000-0000B77A0000}"/>
    <cellStyle name="Comma 8 6 2 2 3" xfId="24716" xr:uid="{00000000-0005-0000-0000-0000B87A0000}"/>
    <cellStyle name="Comma 8 6 2 2 4" xfId="38038" xr:uid="{00000000-0005-0000-0000-0000B97A0000}"/>
    <cellStyle name="Comma 8 6 2 2 5" xfId="18862" xr:uid="{00000000-0005-0000-0000-0000BA7A0000}"/>
    <cellStyle name="Comma 8 6 2 3" xfId="5388" xr:uid="{00000000-0005-0000-0000-0000BB7A0000}"/>
    <cellStyle name="Comma 8 6 2 3 2" xfId="12853" xr:uid="{00000000-0005-0000-0000-0000BC7A0000}"/>
    <cellStyle name="Comma 8 6 2 3 2 2" xfId="47012" xr:uid="{00000000-0005-0000-0000-0000BD7A0000}"/>
    <cellStyle name="Comma 8 6 2 3 2 3" xfId="33692" xr:uid="{00000000-0005-0000-0000-0000BE7A0000}"/>
    <cellStyle name="Comma 8 6 2 3 3" xfId="26239" xr:uid="{00000000-0005-0000-0000-0000BF7A0000}"/>
    <cellStyle name="Comma 8 6 2 3 4" xfId="39561" xr:uid="{00000000-0005-0000-0000-0000C07A0000}"/>
    <cellStyle name="Comma 8 6 2 3 5" xfId="20385" xr:uid="{00000000-0005-0000-0000-0000C17A0000}"/>
    <cellStyle name="Comma 8 6 2 4" xfId="6931" xr:uid="{00000000-0005-0000-0000-0000C27A0000}"/>
    <cellStyle name="Comma 8 6 2 4 2" xfId="14396" xr:uid="{00000000-0005-0000-0000-0000C37A0000}"/>
    <cellStyle name="Comma 8 6 2 4 2 2" xfId="48555" xr:uid="{00000000-0005-0000-0000-0000C47A0000}"/>
    <cellStyle name="Comma 8 6 2 4 2 3" xfId="35235" xr:uid="{00000000-0005-0000-0000-0000C57A0000}"/>
    <cellStyle name="Comma 8 6 2 4 3" xfId="27782" xr:uid="{00000000-0005-0000-0000-0000C67A0000}"/>
    <cellStyle name="Comma 8 6 2 4 4" xfId="41104" xr:uid="{00000000-0005-0000-0000-0000C77A0000}"/>
    <cellStyle name="Comma 8 6 2 4 5" xfId="21928" xr:uid="{00000000-0005-0000-0000-0000C87A0000}"/>
    <cellStyle name="Comma 8 6 2 5" xfId="9833" xr:uid="{00000000-0005-0000-0000-0000C97A0000}"/>
    <cellStyle name="Comma 8 6 2 5 2" xfId="30674" xr:uid="{00000000-0005-0000-0000-0000CA7A0000}"/>
    <cellStyle name="Comma 8 6 2 5 3" xfId="43994" xr:uid="{00000000-0005-0000-0000-0000CB7A0000}"/>
    <cellStyle name="Comma 8 6 2 5 4" xfId="17367" xr:uid="{00000000-0005-0000-0000-0000CC7A0000}"/>
    <cellStyle name="Comma 8 6 2 6" xfId="8545" xr:uid="{00000000-0005-0000-0000-0000CD7A0000}"/>
    <cellStyle name="Comma 8 6 2 6 2" xfId="42716" xr:uid="{00000000-0005-0000-0000-0000CE7A0000}"/>
    <cellStyle name="Comma 8 6 2 6 3" xfId="29396" xr:uid="{00000000-0005-0000-0000-0000CF7A0000}"/>
    <cellStyle name="Comma 8 6 2 7" xfId="23221" xr:uid="{00000000-0005-0000-0000-0000D07A0000}"/>
    <cellStyle name="Comma 8 6 2 8" xfId="36543" xr:uid="{00000000-0005-0000-0000-0000D17A0000}"/>
    <cellStyle name="Comma 8 6 2 9" xfId="16089" xr:uid="{00000000-0005-0000-0000-0000D27A0000}"/>
    <cellStyle name="Comma 8 6 3" xfId="3569" xr:uid="{00000000-0005-0000-0000-0000D37A0000}"/>
    <cellStyle name="Comma 8 6 3 2" xfId="5093" xr:uid="{00000000-0005-0000-0000-0000D47A0000}"/>
    <cellStyle name="Comma 8 6 3 2 2" xfId="12558" xr:uid="{00000000-0005-0000-0000-0000D57A0000}"/>
    <cellStyle name="Comma 8 6 3 2 2 2" xfId="46717" xr:uid="{00000000-0005-0000-0000-0000D67A0000}"/>
    <cellStyle name="Comma 8 6 3 2 2 3" xfId="33397" xr:uid="{00000000-0005-0000-0000-0000D77A0000}"/>
    <cellStyle name="Comma 8 6 3 2 3" xfId="25944" xr:uid="{00000000-0005-0000-0000-0000D87A0000}"/>
    <cellStyle name="Comma 8 6 3 2 4" xfId="39266" xr:uid="{00000000-0005-0000-0000-0000D97A0000}"/>
    <cellStyle name="Comma 8 6 3 2 5" xfId="20090" xr:uid="{00000000-0005-0000-0000-0000DA7A0000}"/>
    <cellStyle name="Comma 8 6 3 3" xfId="6636" xr:uid="{00000000-0005-0000-0000-0000DB7A0000}"/>
    <cellStyle name="Comma 8 6 3 3 2" xfId="14101" xr:uid="{00000000-0005-0000-0000-0000DC7A0000}"/>
    <cellStyle name="Comma 8 6 3 3 2 2" xfId="48260" xr:uid="{00000000-0005-0000-0000-0000DD7A0000}"/>
    <cellStyle name="Comma 8 6 3 3 2 3" xfId="34940" xr:uid="{00000000-0005-0000-0000-0000DE7A0000}"/>
    <cellStyle name="Comma 8 6 3 3 3" xfId="27487" xr:uid="{00000000-0005-0000-0000-0000DF7A0000}"/>
    <cellStyle name="Comma 8 6 3 3 4" xfId="40809" xr:uid="{00000000-0005-0000-0000-0000E07A0000}"/>
    <cellStyle name="Comma 8 6 3 3 5" xfId="21633" xr:uid="{00000000-0005-0000-0000-0000E17A0000}"/>
    <cellStyle name="Comma 8 6 3 4" xfId="11034" xr:uid="{00000000-0005-0000-0000-0000E27A0000}"/>
    <cellStyle name="Comma 8 6 3 4 2" xfId="31874" xr:uid="{00000000-0005-0000-0000-0000E37A0000}"/>
    <cellStyle name="Comma 8 6 3 4 3" xfId="45194" xr:uid="{00000000-0005-0000-0000-0000E47A0000}"/>
    <cellStyle name="Comma 8 6 3 4 4" xfId="18567" xr:uid="{00000000-0005-0000-0000-0000E57A0000}"/>
    <cellStyle name="Comma 8 6 3 5" xfId="8250" xr:uid="{00000000-0005-0000-0000-0000E67A0000}"/>
    <cellStyle name="Comma 8 6 3 5 2" xfId="42421" xr:uid="{00000000-0005-0000-0000-0000E77A0000}"/>
    <cellStyle name="Comma 8 6 3 5 3" xfId="29101" xr:uid="{00000000-0005-0000-0000-0000E87A0000}"/>
    <cellStyle name="Comma 8 6 3 6" xfId="24421" xr:uid="{00000000-0005-0000-0000-0000E97A0000}"/>
    <cellStyle name="Comma 8 6 3 7" xfId="37743" xr:uid="{00000000-0005-0000-0000-0000EA7A0000}"/>
    <cellStyle name="Comma 8 6 3 8" xfId="15794" xr:uid="{00000000-0005-0000-0000-0000EB7A0000}"/>
    <cellStyle name="Comma 8 6 4" xfId="2682" xr:uid="{00000000-0005-0000-0000-0000EC7A0000}"/>
    <cellStyle name="Comma 8 6 4 2" xfId="10189" xr:uid="{00000000-0005-0000-0000-0000ED7A0000}"/>
    <cellStyle name="Comma 8 6 4 2 2" xfId="44349" xr:uid="{00000000-0005-0000-0000-0000EE7A0000}"/>
    <cellStyle name="Comma 8 6 4 2 3" xfId="31029" xr:uid="{00000000-0005-0000-0000-0000EF7A0000}"/>
    <cellStyle name="Comma 8 6 4 3" xfId="23576" xr:uid="{00000000-0005-0000-0000-0000F07A0000}"/>
    <cellStyle name="Comma 8 6 4 4" xfId="36898" xr:uid="{00000000-0005-0000-0000-0000F17A0000}"/>
    <cellStyle name="Comma 8 6 4 5" xfId="17722" xr:uid="{00000000-0005-0000-0000-0000F27A0000}"/>
    <cellStyle name="Comma 8 6 5" xfId="4241" xr:uid="{00000000-0005-0000-0000-0000F37A0000}"/>
    <cellStyle name="Comma 8 6 5 2" xfId="11706" xr:uid="{00000000-0005-0000-0000-0000F47A0000}"/>
    <cellStyle name="Comma 8 6 5 2 2" xfId="45865" xr:uid="{00000000-0005-0000-0000-0000F57A0000}"/>
    <cellStyle name="Comma 8 6 5 2 3" xfId="32545" xr:uid="{00000000-0005-0000-0000-0000F67A0000}"/>
    <cellStyle name="Comma 8 6 5 3" xfId="25092" xr:uid="{00000000-0005-0000-0000-0000F77A0000}"/>
    <cellStyle name="Comma 8 6 5 4" xfId="38414" xr:uid="{00000000-0005-0000-0000-0000F87A0000}"/>
    <cellStyle name="Comma 8 6 5 5" xfId="19238" xr:uid="{00000000-0005-0000-0000-0000F97A0000}"/>
    <cellStyle name="Comma 8 6 6" xfId="5772" xr:uid="{00000000-0005-0000-0000-0000FA7A0000}"/>
    <cellStyle name="Comma 8 6 6 2" xfId="13237" xr:uid="{00000000-0005-0000-0000-0000FB7A0000}"/>
    <cellStyle name="Comma 8 6 6 2 2" xfId="47396" xr:uid="{00000000-0005-0000-0000-0000FC7A0000}"/>
    <cellStyle name="Comma 8 6 6 2 3" xfId="34076" xr:uid="{00000000-0005-0000-0000-0000FD7A0000}"/>
    <cellStyle name="Comma 8 6 6 3" xfId="26623" xr:uid="{00000000-0005-0000-0000-0000FE7A0000}"/>
    <cellStyle name="Comma 8 6 6 4" xfId="39945" xr:uid="{00000000-0005-0000-0000-0000FF7A0000}"/>
    <cellStyle name="Comma 8 6 6 5" xfId="20769" xr:uid="{00000000-0005-0000-0000-0000007B0000}"/>
    <cellStyle name="Comma 8 6 7" xfId="9524" xr:uid="{00000000-0005-0000-0000-0000017B0000}"/>
    <cellStyle name="Comma 8 6 7 2" xfId="30365" xr:uid="{00000000-0005-0000-0000-0000027B0000}"/>
    <cellStyle name="Comma 8 6 7 3" xfId="43685" xr:uid="{00000000-0005-0000-0000-0000037B0000}"/>
    <cellStyle name="Comma 8 6 7 4" xfId="17058" xr:uid="{00000000-0005-0000-0000-0000047B0000}"/>
    <cellStyle name="Comma 8 6 8" xfId="7398" xr:uid="{00000000-0005-0000-0000-0000057B0000}"/>
    <cellStyle name="Comma 8 6 8 2" xfId="41569" xr:uid="{00000000-0005-0000-0000-0000067B0000}"/>
    <cellStyle name="Comma 8 6 8 3" xfId="28249" xr:uid="{00000000-0005-0000-0000-0000077B0000}"/>
    <cellStyle name="Comma 8 6 9" xfId="22912" xr:uid="{00000000-0005-0000-0000-0000087B0000}"/>
    <cellStyle name="Comma 8 7" xfId="2039" xr:uid="{00000000-0005-0000-0000-0000097B0000}"/>
    <cellStyle name="Comma 8 7 10" xfId="36257" xr:uid="{00000000-0005-0000-0000-00000A7B0000}"/>
    <cellStyle name="Comma 8 7 11" xfId="14965" xr:uid="{00000000-0005-0000-0000-00000B7B0000}"/>
    <cellStyle name="Comma 8 7 2" xfId="2349" xr:uid="{00000000-0005-0000-0000-00000C7B0000}"/>
    <cellStyle name="Comma 8 7 2 2" xfId="3887" xr:uid="{00000000-0005-0000-0000-00000D7B0000}"/>
    <cellStyle name="Comma 8 7 2 2 2" xfId="11352" xr:uid="{00000000-0005-0000-0000-00000E7B0000}"/>
    <cellStyle name="Comma 8 7 2 2 2 2" xfId="45512" xr:uid="{00000000-0005-0000-0000-00000F7B0000}"/>
    <cellStyle name="Comma 8 7 2 2 2 3" xfId="32192" xr:uid="{00000000-0005-0000-0000-0000107B0000}"/>
    <cellStyle name="Comma 8 7 2 2 3" xfId="24739" xr:uid="{00000000-0005-0000-0000-0000117B0000}"/>
    <cellStyle name="Comma 8 7 2 2 4" xfId="38061" xr:uid="{00000000-0005-0000-0000-0000127B0000}"/>
    <cellStyle name="Comma 8 7 2 2 5" xfId="18885" xr:uid="{00000000-0005-0000-0000-0000137B0000}"/>
    <cellStyle name="Comma 8 7 2 3" xfId="5411" xr:uid="{00000000-0005-0000-0000-0000147B0000}"/>
    <cellStyle name="Comma 8 7 2 3 2" xfId="12876" xr:uid="{00000000-0005-0000-0000-0000157B0000}"/>
    <cellStyle name="Comma 8 7 2 3 2 2" xfId="47035" xr:uid="{00000000-0005-0000-0000-0000167B0000}"/>
    <cellStyle name="Comma 8 7 2 3 2 3" xfId="33715" xr:uid="{00000000-0005-0000-0000-0000177B0000}"/>
    <cellStyle name="Comma 8 7 2 3 3" xfId="26262" xr:uid="{00000000-0005-0000-0000-0000187B0000}"/>
    <cellStyle name="Comma 8 7 2 3 4" xfId="39584" xr:uid="{00000000-0005-0000-0000-0000197B0000}"/>
    <cellStyle name="Comma 8 7 2 3 5" xfId="20408" xr:uid="{00000000-0005-0000-0000-00001A7B0000}"/>
    <cellStyle name="Comma 8 7 2 4" xfId="6954" xr:uid="{00000000-0005-0000-0000-00001B7B0000}"/>
    <cellStyle name="Comma 8 7 2 4 2" xfId="14419" xr:uid="{00000000-0005-0000-0000-00001C7B0000}"/>
    <cellStyle name="Comma 8 7 2 4 2 2" xfId="48578" xr:uid="{00000000-0005-0000-0000-00001D7B0000}"/>
    <cellStyle name="Comma 8 7 2 4 2 3" xfId="35258" xr:uid="{00000000-0005-0000-0000-00001E7B0000}"/>
    <cellStyle name="Comma 8 7 2 4 3" xfId="27805" xr:uid="{00000000-0005-0000-0000-00001F7B0000}"/>
    <cellStyle name="Comma 8 7 2 4 4" xfId="41127" xr:uid="{00000000-0005-0000-0000-0000207B0000}"/>
    <cellStyle name="Comma 8 7 2 4 5" xfId="21951" xr:uid="{00000000-0005-0000-0000-0000217B0000}"/>
    <cellStyle name="Comma 8 7 2 5" xfId="9856" xr:uid="{00000000-0005-0000-0000-0000227B0000}"/>
    <cellStyle name="Comma 8 7 2 5 2" xfId="30697" xr:uid="{00000000-0005-0000-0000-0000237B0000}"/>
    <cellStyle name="Comma 8 7 2 5 3" xfId="44017" xr:uid="{00000000-0005-0000-0000-0000247B0000}"/>
    <cellStyle name="Comma 8 7 2 5 4" xfId="17390" xr:uid="{00000000-0005-0000-0000-0000257B0000}"/>
    <cellStyle name="Comma 8 7 2 6" xfId="8568" xr:uid="{00000000-0005-0000-0000-0000267B0000}"/>
    <cellStyle name="Comma 8 7 2 6 2" xfId="42739" xr:uid="{00000000-0005-0000-0000-0000277B0000}"/>
    <cellStyle name="Comma 8 7 2 6 3" xfId="29419" xr:uid="{00000000-0005-0000-0000-0000287B0000}"/>
    <cellStyle name="Comma 8 7 2 7" xfId="23244" xr:uid="{00000000-0005-0000-0000-0000297B0000}"/>
    <cellStyle name="Comma 8 7 2 8" xfId="36566" xr:uid="{00000000-0005-0000-0000-00002A7B0000}"/>
    <cellStyle name="Comma 8 7 2 9" xfId="16112" xr:uid="{00000000-0005-0000-0000-00002B7B0000}"/>
    <cellStyle name="Comma 8 7 3" xfId="3592" xr:uid="{00000000-0005-0000-0000-00002C7B0000}"/>
    <cellStyle name="Comma 8 7 3 2" xfId="5116" xr:uid="{00000000-0005-0000-0000-00002D7B0000}"/>
    <cellStyle name="Comma 8 7 3 2 2" xfId="12581" xr:uid="{00000000-0005-0000-0000-00002E7B0000}"/>
    <cellStyle name="Comma 8 7 3 2 2 2" xfId="46740" xr:uid="{00000000-0005-0000-0000-00002F7B0000}"/>
    <cellStyle name="Comma 8 7 3 2 2 3" xfId="33420" xr:uid="{00000000-0005-0000-0000-0000307B0000}"/>
    <cellStyle name="Comma 8 7 3 2 3" xfId="25967" xr:uid="{00000000-0005-0000-0000-0000317B0000}"/>
    <cellStyle name="Comma 8 7 3 2 4" xfId="39289" xr:uid="{00000000-0005-0000-0000-0000327B0000}"/>
    <cellStyle name="Comma 8 7 3 2 5" xfId="20113" xr:uid="{00000000-0005-0000-0000-0000337B0000}"/>
    <cellStyle name="Comma 8 7 3 3" xfId="6659" xr:uid="{00000000-0005-0000-0000-0000347B0000}"/>
    <cellStyle name="Comma 8 7 3 3 2" xfId="14124" xr:uid="{00000000-0005-0000-0000-0000357B0000}"/>
    <cellStyle name="Comma 8 7 3 3 2 2" xfId="48283" xr:uid="{00000000-0005-0000-0000-0000367B0000}"/>
    <cellStyle name="Comma 8 7 3 3 2 3" xfId="34963" xr:uid="{00000000-0005-0000-0000-0000377B0000}"/>
    <cellStyle name="Comma 8 7 3 3 3" xfId="27510" xr:uid="{00000000-0005-0000-0000-0000387B0000}"/>
    <cellStyle name="Comma 8 7 3 3 4" xfId="40832" xr:uid="{00000000-0005-0000-0000-0000397B0000}"/>
    <cellStyle name="Comma 8 7 3 3 5" xfId="21656" xr:uid="{00000000-0005-0000-0000-00003A7B0000}"/>
    <cellStyle name="Comma 8 7 3 4" xfId="11057" xr:uid="{00000000-0005-0000-0000-00003B7B0000}"/>
    <cellStyle name="Comma 8 7 3 4 2" xfId="31897" xr:uid="{00000000-0005-0000-0000-00003C7B0000}"/>
    <cellStyle name="Comma 8 7 3 4 3" xfId="45217" xr:uid="{00000000-0005-0000-0000-00003D7B0000}"/>
    <cellStyle name="Comma 8 7 3 4 4" xfId="18590" xr:uid="{00000000-0005-0000-0000-00003E7B0000}"/>
    <cellStyle name="Comma 8 7 3 5" xfId="8273" xr:uid="{00000000-0005-0000-0000-00003F7B0000}"/>
    <cellStyle name="Comma 8 7 3 5 2" xfId="42444" xr:uid="{00000000-0005-0000-0000-0000407B0000}"/>
    <cellStyle name="Comma 8 7 3 5 3" xfId="29124" xr:uid="{00000000-0005-0000-0000-0000417B0000}"/>
    <cellStyle name="Comma 8 7 3 6" xfId="24444" xr:uid="{00000000-0005-0000-0000-0000427B0000}"/>
    <cellStyle name="Comma 8 7 3 7" xfId="37766" xr:uid="{00000000-0005-0000-0000-0000437B0000}"/>
    <cellStyle name="Comma 8 7 3 8" xfId="15817" xr:uid="{00000000-0005-0000-0000-0000447B0000}"/>
    <cellStyle name="Comma 8 7 4" xfId="2705" xr:uid="{00000000-0005-0000-0000-0000457B0000}"/>
    <cellStyle name="Comma 8 7 4 2" xfId="10212" xr:uid="{00000000-0005-0000-0000-0000467B0000}"/>
    <cellStyle name="Comma 8 7 4 2 2" xfId="44372" xr:uid="{00000000-0005-0000-0000-0000477B0000}"/>
    <cellStyle name="Comma 8 7 4 2 3" xfId="31052" xr:uid="{00000000-0005-0000-0000-0000487B0000}"/>
    <cellStyle name="Comma 8 7 4 3" xfId="23599" xr:uid="{00000000-0005-0000-0000-0000497B0000}"/>
    <cellStyle name="Comma 8 7 4 4" xfId="36921" xr:uid="{00000000-0005-0000-0000-00004A7B0000}"/>
    <cellStyle name="Comma 8 7 4 5" xfId="17745" xr:uid="{00000000-0005-0000-0000-00004B7B0000}"/>
    <cellStyle name="Comma 8 7 5" xfId="4264" xr:uid="{00000000-0005-0000-0000-00004C7B0000}"/>
    <cellStyle name="Comma 8 7 5 2" xfId="11729" xr:uid="{00000000-0005-0000-0000-00004D7B0000}"/>
    <cellStyle name="Comma 8 7 5 2 2" xfId="45888" xr:uid="{00000000-0005-0000-0000-00004E7B0000}"/>
    <cellStyle name="Comma 8 7 5 2 3" xfId="32568" xr:uid="{00000000-0005-0000-0000-00004F7B0000}"/>
    <cellStyle name="Comma 8 7 5 3" xfId="25115" xr:uid="{00000000-0005-0000-0000-0000507B0000}"/>
    <cellStyle name="Comma 8 7 5 4" xfId="38437" xr:uid="{00000000-0005-0000-0000-0000517B0000}"/>
    <cellStyle name="Comma 8 7 5 5" xfId="19261" xr:uid="{00000000-0005-0000-0000-0000527B0000}"/>
    <cellStyle name="Comma 8 7 6" xfId="5795" xr:uid="{00000000-0005-0000-0000-0000537B0000}"/>
    <cellStyle name="Comma 8 7 6 2" xfId="13260" xr:uid="{00000000-0005-0000-0000-0000547B0000}"/>
    <cellStyle name="Comma 8 7 6 2 2" xfId="47419" xr:uid="{00000000-0005-0000-0000-0000557B0000}"/>
    <cellStyle name="Comma 8 7 6 2 3" xfId="34099" xr:uid="{00000000-0005-0000-0000-0000567B0000}"/>
    <cellStyle name="Comma 8 7 6 3" xfId="26646" xr:uid="{00000000-0005-0000-0000-0000577B0000}"/>
    <cellStyle name="Comma 8 7 6 4" xfId="39968" xr:uid="{00000000-0005-0000-0000-0000587B0000}"/>
    <cellStyle name="Comma 8 7 6 5" xfId="20792" xr:uid="{00000000-0005-0000-0000-0000597B0000}"/>
    <cellStyle name="Comma 8 7 7" xfId="9547" xr:uid="{00000000-0005-0000-0000-00005A7B0000}"/>
    <cellStyle name="Comma 8 7 7 2" xfId="30388" xr:uid="{00000000-0005-0000-0000-00005B7B0000}"/>
    <cellStyle name="Comma 8 7 7 3" xfId="43708" xr:uid="{00000000-0005-0000-0000-00005C7B0000}"/>
    <cellStyle name="Comma 8 7 7 4" xfId="17081" xr:uid="{00000000-0005-0000-0000-00005D7B0000}"/>
    <cellStyle name="Comma 8 7 8" xfId="7421" xr:uid="{00000000-0005-0000-0000-00005E7B0000}"/>
    <cellStyle name="Comma 8 7 8 2" xfId="41592" xr:uid="{00000000-0005-0000-0000-00005F7B0000}"/>
    <cellStyle name="Comma 8 7 8 3" xfId="28272" xr:uid="{00000000-0005-0000-0000-0000607B0000}"/>
    <cellStyle name="Comma 8 7 9" xfId="22935" xr:uid="{00000000-0005-0000-0000-0000617B0000}"/>
    <cellStyle name="Comma 8 8" xfId="2063" xr:uid="{00000000-0005-0000-0000-0000627B0000}"/>
    <cellStyle name="Comma 8 8 10" xfId="36281" xr:uid="{00000000-0005-0000-0000-0000637B0000}"/>
    <cellStyle name="Comma 8 8 11" xfId="14989" xr:uid="{00000000-0005-0000-0000-0000647B0000}"/>
    <cellStyle name="Comma 8 8 2" xfId="2373" xr:uid="{00000000-0005-0000-0000-0000657B0000}"/>
    <cellStyle name="Comma 8 8 2 2" xfId="3911" xr:uid="{00000000-0005-0000-0000-0000667B0000}"/>
    <cellStyle name="Comma 8 8 2 2 2" xfId="11376" xr:uid="{00000000-0005-0000-0000-0000677B0000}"/>
    <cellStyle name="Comma 8 8 2 2 2 2" xfId="45536" xr:uid="{00000000-0005-0000-0000-0000687B0000}"/>
    <cellStyle name="Comma 8 8 2 2 2 3" xfId="32216" xr:uid="{00000000-0005-0000-0000-0000697B0000}"/>
    <cellStyle name="Comma 8 8 2 2 3" xfId="24763" xr:uid="{00000000-0005-0000-0000-00006A7B0000}"/>
    <cellStyle name="Comma 8 8 2 2 4" xfId="38085" xr:uid="{00000000-0005-0000-0000-00006B7B0000}"/>
    <cellStyle name="Comma 8 8 2 2 5" xfId="18909" xr:uid="{00000000-0005-0000-0000-00006C7B0000}"/>
    <cellStyle name="Comma 8 8 2 3" xfId="5435" xr:uid="{00000000-0005-0000-0000-00006D7B0000}"/>
    <cellStyle name="Comma 8 8 2 3 2" xfId="12900" xr:uid="{00000000-0005-0000-0000-00006E7B0000}"/>
    <cellStyle name="Comma 8 8 2 3 2 2" xfId="47059" xr:uid="{00000000-0005-0000-0000-00006F7B0000}"/>
    <cellStyle name="Comma 8 8 2 3 2 3" xfId="33739" xr:uid="{00000000-0005-0000-0000-0000707B0000}"/>
    <cellStyle name="Comma 8 8 2 3 3" xfId="26286" xr:uid="{00000000-0005-0000-0000-0000717B0000}"/>
    <cellStyle name="Comma 8 8 2 3 4" xfId="39608" xr:uid="{00000000-0005-0000-0000-0000727B0000}"/>
    <cellStyle name="Comma 8 8 2 3 5" xfId="20432" xr:uid="{00000000-0005-0000-0000-0000737B0000}"/>
    <cellStyle name="Comma 8 8 2 4" xfId="6978" xr:uid="{00000000-0005-0000-0000-0000747B0000}"/>
    <cellStyle name="Comma 8 8 2 4 2" xfId="14443" xr:uid="{00000000-0005-0000-0000-0000757B0000}"/>
    <cellStyle name="Comma 8 8 2 4 2 2" xfId="48602" xr:uid="{00000000-0005-0000-0000-0000767B0000}"/>
    <cellStyle name="Comma 8 8 2 4 2 3" xfId="35282" xr:uid="{00000000-0005-0000-0000-0000777B0000}"/>
    <cellStyle name="Comma 8 8 2 4 3" xfId="27829" xr:uid="{00000000-0005-0000-0000-0000787B0000}"/>
    <cellStyle name="Comma 8 8 2 4 4" xfId="41151" xr:uid="{00000000-0005-0000-0000-0000797B0000}"/>
    <cellStyle name="Comma 8 8 2 4 5" xfId="21975" xr:uid="{00000000-0005-0000-0000-00007A7B0000}"/>
    <cellStyle name="Comma 8 8 2 5" xfId="9880" xr:uid="{00000000-0005-0000-0000-00007B7B0000}"/>
    <cellStyle name="Comma 8 8 2 5 2" xfId="30721" xr:uid="{00000000-0005-0000-0000-00007C7B0000}"/>
    <cellStyle name="Comma 8 8 2 5 3" xfId="44041" xr:uid="{00000000-0005-0000-0000-00007D7B0000}"/>
    <cellStyle name="Comma 8 8 2 5 4" xfId="17414" xr:uid="{00000000-0005-0000-0000-00007E7B0000}"/>
    <cellStyle name="Comma 8 8 2 6" xfId="8592" xr:uid="{00000000-0005-0000-0000-00007F7B0000}"/>
    <cellStyle name="Comma 8 8 2 6 2" xfId="42763" xr:uid="{00000000-0005-0000-0000-0000807B0000}"/>
    <cellStyle name="Comma 8 8 2 6 3" xfId="29443" xr:uid="{00000000-0005-0000-0000-0000817B0000}"/>
    <cellStyle name="Comma 8 8 2 7" xfId="23268" xr:uid="{00000000-0005-0000-0000-0000827B0000}"/>
    <cellStyle name="Comma 8 8 2 8" xfId="36590" xr:uid="{00000000-0005-0000-0000-0000837B0000}"/>
    <cellStyle name="Comma 8 8 2 9" xfId="16136" xr:uid="{00000000-0005-0000-0000-0000847B0000}"/>
    <cellStyle name="Comma 8 8 3" xfId="3616" xr:uid="{00000000-0005-0000-0000-0000857B0000}"/>
    <cellStyle name="Comma 8 8 3 2" xfId="5140" xr:uid="{00000000-0005-0000-0000-0000867B0000}"/>
    <cellStyle name="Comma 8 8 3 2 2" xfId="12605" xr:uid="{00000000-0005-0000-0000-0000877B0000}"/>
    <cellStyle name="Comma 8 8 3 2 2 2" xfId="46764" xr:uid="{00000000-0005-0000-0000-0000887B0000}"/>
    <cellStyle name="Comma 8 8 3 2 2 3" xfId="33444" xr:uid="{00000000-0005-0000-0000-0000897B0000}"/>
    <cellStyle name="Comma 8 8 3 2 3" xfId="25991" xr:uid="{00000000-0005-0000-0000-00008A7B0000}"/>
    <cellStyle name="Comma 8 8 3 2 4" xfId="39313" xr:uid="{00000000-0005-0000-0000-00008B7B0000}"/>
    <cellStyle name="Comma 8 8 3 2 5" xfId="20137" xr:uid="{00000000-0005-0000-0000-00008C7B0000}"/>
    <cellStyle name="Comma 8 8 3 3" xfId="6683" xr:uid="{00000000-0005-0000-0000-00008D7B0000}"/>
    <cellStyle name="Comma 8 8 3 3 2" xfId="14148" xr:uid="{00000000-0005-0000-0000-00008E7B0000}"/>
    <cellStyle name="Comma 8 8 3 3 2 2" xfId="48307" xr:uid="{00000000-0005-0000-0000-00008F7B0000}"/>
    <cellStyle name="Comma 8 8 3 3 2 3" xfId="34987" xr:uid="{00000000-0005-0000-0000-0000907B0000}"/>
    <cellStyle name="Comma 8 8 3 3 3" xfId="27534" xr:uid="{00000000-0005-0000-0000-0000917B0000}"/>
    <cellStyle name="Comma 8 8 3 3 4" xfId="40856" xr:uid="{00000000-0005-0000-0000-0000927B0000}"/>
    <cellStyle name="Comma 8 8 3 3 5" xfId="21680" xr:uid="{00000000-0005-0000-0000-0000937B0000}"/>
    <cellStyle name="Comma 8 8 3 4" xfId="11081" xr:uid="{00000000-0005-0000-0000-0000947B0000}"/>
    <cellStyle name="Comma 8 8 3 4 2" xfId="31921" xr:uid="{00000000-0005-0000-0000-0000957B0000}"/>
    <cellStyle name="Comma 8 8 3 4 3" xfId="45241" xr:uid="{00000000-0005-0000-0000-0000967B0000}"/>
    <cellStyle name="Comma 8 8 3 4 4" xfId="18614" xr:uid="{00000000-0005-0000-0000-0000977B0000}"/>
    <cellStyle name="Comma 8 8 3 5" xfId="8297" xr:uid="{00000000-0005-0000-0000-0000987B0000}"/>
    <cellStyle name="Comma 8 8 3 5 2" xfId="42468" xr:uid="{00000000-0005-0000-0000-0000997B0000}"/>
    <cellStyle name="Comma 8 8 3 5 3" xfId="29148" xr:uid="{00000000-0005-0000-0000-00009A7B0000}"/>
    <cellStyle name="Comma 8 8 3 6" xfId="24468" xr:uid="{00000000-0005-0000-0000-00009B7B0000}"/>
    <cellStyle name="Comma 8 8 3 7" xfId="37790" xr:uid="{00000000-0005-0000-0000-00009C7B0000}"/>
    <cellStyle name="Comma 8 8 3 8" xfId="15841" xr:uid="{00000000-0005-0000-0000-00009D7B0000}"/>
    <cellStyle name="Comma 8 8 4" xfId="2729" xr:uid="{00000000-0005-0000-0000-00009E7B0000}"/>
    <cellStyle name="Comma 8 8 4 2" xfId="10236" xr:uid="{00000000-0005-0000-0000-00009F7B0000}"/>
    <cellStyle name="Comma 8 8 4 2 2" xfId="44396" xr:uid="{00000000-0005-0000-0000-0000A07B0000}"/>
    <cellStyle name="Comma 8 8 4 2 3" xfId="31076" xr:uid="{00000000-0005-0000-0000-0000A17B0000}"/>
    <cellStyle name="Comma 8 8 4 3" xfId="23623" xr:uid="{00000000-0005-0000-0000-0000A27B0000}"/>
    <cellStyle name="Comma 8 8 4 4" xfId="36945" xr:uid="{00000000-0005-0000-0000-0000A37B0000}"/>
    <cellStyle name="Comma 8 8 4 5" xfId="17769" xr:uid="{00000000-0005-0000-0000-0000A47B0000}"/>
    <cellStyle name="Comma 8 8 5" xfId="4288" xr:uid="{00000000-0005-0000-0000-0000A57B0000}"/>
    <cellStyle name="Comma 8 8 5 2" xfId="11753" xr:uid="{00000000-0005-0000-0000-0000A67B0000}"/>
    <cellStyle name="Comma 8 8 5 2 2" xfId="45912" xr:uid="{00000000-0005-0000-0000-0000A77B0000}"/>
    <cellStyle name="Comma 8 8 5 2 3" xfId="32592" xr:uid="{00000000-0005-0000-0000-0000A87B0000}"/>
    <cellStyle name="Comma 8 8 5 3" xfId="25139" xr:uid="{00000000-0005-0000-0000-0000A97B0000}"/>
    <cellStyle name="Comma 8 8 5 4" xfId="38461" xr:uid="{00000000-0005-0000-0000-0000AA7B0000}"/>
    <cellStyle name="Comma 8 8 5 5" xfId="19285" xr:uid="{00000000-0005-0000-0000-0000AB7B0000}"/>
    <cellStyle name="Comma 8 8 6" xfId="5819" xr:uid="{00000000-0005-0000-0000-0000AC7B0000}"/>
    <cellStyle name="Comma 8 8 6 2" xfId="13284" xr:uid="{00000000-0005-0000-0000-0000AD7B0000}"/>
    <cellStyle name="Comma 8 8 6 2 2" xfId="47443" xr:uid="{00000000-0005-0000-0000-0000AE7B0000}"/>
    <cellStyle name="Comma 8 8 6 2 3" xfId="34123" xr:uid="{00000000-0005-0000-0000-0000AF7B0000}"/>
    <cellStyle name="Comma 8 8 6 3" xfId="26670" xr:uid="{00000000-0005-0000-0000-0000B07B0000}"/>
    <cellStyle name="Comma 8 8 6 4" xfId="39992" xr:uid="{00000000-0005-0000-0000-0000B17B0000}"/>
    <cellStyle name="Comma 8 8 6 5" xfId="20816" xr:uid="{00000000-0005-0000-0000-0000B27B0000}"/>
    <cellStyle name="Comma 8 8 7" xfId="9571" xr:uid="{00000000-0005-0000-0000-0000B37B0000}"/>
    <cellStyle name="Comma 8 8 7 2" xfId="30412" xr:uid="{00000000-0005-0000-0000-0000B47B0000}"/>
    <cellStyle name="Comma 8 8 7 3" xfId="43732" xr:uid="{00000000-0005-0000-0000-0000B57B0000}"/>
    <cellStyle name="Comma 8 8 7 4" xfId="17105" xr:uid="{00000000-0005-0000-0000-0000B67B0000}"/>
    <cellStyle name="Comma 8 8 8" xfId="7445" xr:uid="{00000000-0005-0000-0000-0000B77B0000}"/>
    <cellStyle name="Comma 8 8 8 2" xfId="41616" xr:uid="{00000000-0005-0000-0000-0000B87B0000}"/>
    <cellStyle name="Comma 8 8 8 3" xfId="28296" xr:uid="{00000000-0005-0000-0000-0000B97B0000}"/>
    <cellStyle name="Comma 8 8 9" xfId="22959" xr:uid="{00000000-0005-0000-0000-0000BA7B0000}"/>
    <cellStyle name="Comma 8 9" xfId="1849" xr:uid="{00000000-0005-0000-0000-0000BB7B0000}"/>
    <cellStyle name="Comma 8 9 10" xfId="36073" xr:uid="{00000000-0005-0000-0000-0000BC7B0000}"/>
    <cellStyle name="Comma 8 9 11" xfId="15014" xr:uid="{00000000-0005-0000-0000-0000BD7B0000}"/>
    <cellStyle name="Comma 8 9 2" xfId="2398" xr:uid="{00000000-0005-0000-0000-0000BE7B0000}"/>
    <cellStyle name="Comma 8 9 2 2" xfId="3936" xr:uid="{00000000-0005-0000-0000-0000BF7B0000}"/>
    <cellStyle name="Comma 8 9 2 2 2" xfId="11401" xr:uid="{00000000-0005-0000-0000-0000C07B0000}"/>
    <cellStyle name="Comma 8 9 2 2 2 2" xfId="45561" xr:uid="{00000000-0005-0000-0000-0000C17B0000}"/>
    <cellStyle name="Comma 8 9 2 2 2 3" xfId="32241" xr:uid="{00000000-0005-0000-0000-0000C27B0000}"/>
    <cellStyle name="Comma 8 9 2 2 3" xfId="24788" xr:uid="{00000000-0005-0000-0000-0000C37B0000}"/>
    <cellStyle name="Comma 8 9 2 2 4" xfId="38110" xr:uid="{00000000-0005-0000-0000-0000C47B0000}"/>
    <cellStyle name="Comma 8 9 2 2 5" xfId="18934" xr:uid="{00000000-0005-0000-0000-0000C57B0000}"/>
    <cellStyle name="Comma 8 9 2 3" xfId="5460" xr:uid="{00000000-0005-0000-0000-0000C67B0000}"/>
    <cellStyle name="Comma 8 9 2 3 2" xfId="12925" xr:uid="{00000000-0005-0000-0000-0000C77B0000}"/>
    <cellStyle name="Comma 8 9 2 3 2 2" xfId="47084" xr:uid="{00000000-0005-0000-0000-0000C87B0000}"/>
    <cellStyle name="Comma 8 9 2 3 2 3" xfId="33764" xr:uid="{00000000-0005-0000-0000-0000C97B0000}"/>
    <cellStyle name="Comma 8 9 2 3 3" xfId="26311" xr:uid="{00000000-0005-0000-0000-0000CA7B0000}"/>
    <cellStyle name="Comma 8 9 2 3 4" xfId="39633" xr:uid="{00000000-0005-0000-0000-0000CB7B0000}"/>
    <cellStyle name="Comma 8 9 2 3 5" xfId="20457" xr:uid="{00000000-0005-0000-0000-0000CC7B0000}"/>
    <cellStyle name="Comma 8 9 2 4" xfId="7003" xr:uid="{00000000-0005-0000-0000-0000CD7B0000}"/>
    <cellStyle name="Comma 8 9 2 4 2" xfId="14468" xr:uid="{00000000-0005-0000-0000-0000CE7B0000}"/>
    <cellStyle name="Comma 8 9 2 4 2 2" xfId="48627" xr:uid="{00000000-0005-0000-0000-0000CF7B0000}"/>
    <cellStyle name="Comma 8 9 2 4 2 3" xfId="35307" xr:uid="{00000000-0005-0000-0000-0000D07B0000}"/>
    <cellStyle name="Comma 8 9 2 4 3" xfId="27854" xr:uid="{00000000-0005-0000-0000-0000D17B0000}"/>
    <cellStyle name="Comma 8 9 2 4 4" xfId="41176" xr:uid="{00000000-0005-0000-0000-0000D27B0000}"/>
    <cellStyle name="Comma 8 9 2 4 5" xfId="22000" xr:uid="{00000000-0005-0000-0000-0000D37B0000}"/>
    <cellStyle name="Comma 8 9 2 5" xfId="9905" xr:uid="{00000000-0005-0000-0000-0000D47B0000}"/>
    <cellStyle name="Comma 8 9 2 5 2" xfId="30746" xr:uid="{00000000-0005-0000-0000-0000D57B0000}"/>
    <cellStyle name="Comma 8 9 2 5 3" xfId="44066" xr:uid="{00000000-0005-0000-0000-0000D67B0000}"/>
    <cellStyle name="Comma 8 9 2 5 4" xfId="17439" xr:uid="{00000000-0005-0000-0000-0000D77B0000}"/>
    <cellStyle name="Comma 8 9 2 6" xfId="8617" xr:uid="{00000000-0005-0000-0000-0000D87B0000}"/>
    <cellStyle name="Comma 8 9 2 6 2" xfId="42788" xr:uid="{00000000-0005-0000-0000-0000D97B0000}"/>
    <cellStyle name="Comma 8 9 2 6 3" xfId="29468" xr:uid="{00000000-0005-0000-0000-0000DA7B0000}"/>
    <cellStyle name="Comma 8 9 2 7" xfId="23293" xr:uid="{00000000-0005-0000-0000-0000DB7B0000}"/>
    <cellStyle name="Comma 8 9 2 8" xfId="36615" xr:uid="{00000000-0005-0000-0000-0000DC7B0000}"/>
    <cellStyle name="Comma 8 9 2 9" xfId="16161" xr:uid="{00000000-0005-0000-0000-0000DD7B0000}"/>
    <cellStyle name="Comma 8 9 3" xfId="3408" xr:uid="{00000000-0005-0000-0000-0000DE7B0000}"/>
    <cellStyle name="Comma 8 9 3 2" xfId="4932" xr:uid="{00000000-0005-0000-0000-0000DF7B0000}"/>
    <cellStyle name="Comma 8 9 3 2 2" xfId="12397" xr:uid="{00000000-0005-0000-0000-0000E07B0000}"/>
    <cellStyle name="Comma 8 9 3 2 2 2" xfId="46556" xr:uid="{00000000-0005-0000-0000-0000E17B0000}"/>
    <cellStyle name="Comma 8 9 3 2 2 3" xfId="33236" xr:uid="{00000000-0005-0000-0000-0000E27B0000}"/>
    <cellStyle name="Comma 8 9 3 2 3" xfId="25783" xr:uid="{00000000-0005-0000-0000-0000E37B0000}"/>
    <cellStyle name="Comma 8 9 3 2 4" xfId="39105" xr:uid="{00000000-0005-0000-0000-0000E47B0000}"/>
    <cellStyle name="Comma 8 9 3 2 5" xfId="19929" xr:uid="{00000000-0005-0000-0000-0000E57B0000}"/>
    <cellStyle name="Comma 8 9 3 3" xfId="6475" xr:uid="{00000000-0005-0000-0000-0000E67B0000}"/>
    <cellStyle name="Comma 8 9 3 3 2" xfId="13940" xr:uid="{00000000-0005-0000-0000-0000E77B0000}"/>
    <cellStyle name="Comma 8 9 3 3 2 2" xfId="48099" xr:uid="{00000000-0005-0000-0000-0000E87B0000}"/>
    <cellStyle name="Comma 8 9 3 3 2 3" xfId="34779" xr:uid="{00000000-0005-0000-0000-0000E97B0000}"/>
    <cellStyle name="Comma 8 9 3 3 3" xfId="27326" xr:uid="{00000000-0005-0000-0000-0000EA7B0000}"/>
    <cellStyle name="Comma 8 9 3 3 4" xfId="40648" xr:uid="{00000000-0005-0000-0000-0000EB7B0000}"/>
    <cellStyle name="Comma 8 9 3 3 5" xfId="21472" xr:uid="{00000000-0005-0000-0000-0000EC7B0000}"/>
    <cellStyle name="Comma 8 9 3 4" xfId="10873" xr:uid="{00000000-0005-0000-0000-0000ED7B0000}"/>
    <cellStyle name="Comma 8 9 3 4 2" xfId="31713" xr:uid="{00000000-0005-0000-0000-0000EE7B0000}"/>
    <cellStyle name="Comma 8 9 3 4 3" xfId="45033" xr:uid="{00000000-0005-0000-0000-0000EF7B0000}"/>
    <cellStyle name="Comma 8 9 3 4 4" xfId="18406" xr:uid="{00000000-0005-0000-0000-0000F07B0000}"/>
    <cellStyle name="Comma 8 9 3 5" xfId="8089" xr:uid="{00000000-0005-0000-0000-0000F17B0000}"/>
    <cellStyle name="Comma 8 9 3 5 2" xfId="42260" xr:uid="{00000000-0005-0000-0000-0000F27B0000}"/>
    <cellStyle name="Comma 8 9 3 5 3" xfId="28940" xr:uid="{00000000-0005-0000-0000-0000F37B0000}"/>
    <cellStyle name="Comma 8 9 3 6" xfId="24260" xr:uid="{00000000-0005-0000-0000-0000F47B0000}"/>
    <cellStyle name="Comma 8 9 3 7" xfId="37582" xr:uid="{00000000-0005-0000-0000-0000F57B0000}"/>
    <cellStyle name="Comma 8 9 3 8" xfId="15633" xr:uid="{00000000-0005-0000-0000-0000F67B0000}"/>
    <cellStyle name="Comma 8 9 4" xfId="2754" xr:uid="{00000000-0005-0000-0000-0000F77B0000}"/>
    <cellStyle name="Comma 8 9 4 2" xfId="10261" xr:uid="{00000000-0005-0000-0000-0000F87B0000}"/>
    <cellStyle name="Comma 8 9 4 2 2" xfId="44421" xr:uid="{00000000-0005-0000-0000-0000F97B0000}"/>
    <cellStyle name="Comma 8 9 4 2 3" xfId="31101" xr:uid="{00000000-0005-0000-0000-0000FA7B0000}"/>
    <cellStyle name="Comma 8 9 4 3" xfId="23648" xr:uid="{00000000-0005-0000-0000-0000FB7B0000}"/>
    <cellStyle name="Comma 8 9 4 4" xfId="36970" xr:uid="{00000000-0005-0000-0000-0000FC7B0000}"/>
    <cellStyle name="Comma 8 9 4 5" xfId="17794" xr:uid="{00000000-0005-0000-0000-0000FD7B0000}"/>
    <cellStyle name="Comma 8 9 5" xfId="4313" xr:uid="{00000000-0005-0000-0000-0000FE7B0000}"/>
    <cellStyle name="Comma 8 9 5 2" xfId="11778" xr:uid="{00000000-0005-0000-0000-0000FF7B0000}"/>
    <cellStyle name="Comma 8 9 5 2 2" xfId="45937" xr:uid="{00000000-0005-0000-0000-0000007C0000}"/>
    <cellStyle name="Comma 8 9 5 2 3" xfId="32617" xr:uid="{00000000-0005-0000-0000-0000017C0000}"/>
    <cellStyle name="Comma 8 9 5 3" xfId="25164" xr:uid="{00000000-0005-0000-0000-0000027C0000}"/>
    <cellStyle name="Comma 8 9 5 4" xfId="38486" xr:uid="{00000000-0005-0000-0000-0000037C0000}"/>
    <cellStyle name="Comma 8 9 5 5" xfId="19310" xr:uid="{00000000-0005-0000-0000-0000047C0000}"/>
    <cellStyle name="Comma 8 9 6" xfId="5844" xr:uid="{00000000-0005-0000-0000-0000057C0000}"/>
    <cellStyle name="Comma 8 9 6 2" xfId="13309" xr:uid="{00000000-0005-0000-0000-0000067C0000}"/>
    <cellStyle name="Comma 8 9 6 2 2" xfId="47468" xr:uid="{00000000-0005-0000-0000-0000077C0000}"/>
    <cellStyle name="Comma 8 9 6 2 3" xfId="34148" xr:uid="{00000000-0005-0000-0000-0000087C0000}"/>
    <cellStyle name="Comma 8 9 6 3" xfId="26695" xr:uid="{00000000-0005-0000-0000-0000097C0000}"/>
    <cellStyle name="Comma 8 9 6 4" xfId="40017" xr:uid="{00000000-0005-0000-0000-00000A7C0000}"/>
    <cellStyle name="Comma 8 9 6 5" xfId="20841" xr:uid="{00000000-0005-0000-0000-00000B7C0000}"/>
    <cellStyle name="Comma 8 9 7" xfId="9363" xr:uid="{00000000-0005-0000-0000-00000C7C0000}"/>
    <cellStyle name="Comma 8 9 7 2" xfId="30204" xr:uid="{00000000-0005-0000-0000-00000D7C0000}"/>
    <cellStyle name="Comma 8 9 7 3" xfId="43524" xr:uid="{00000000-0005-0000-0000-00000E7C0000}"/>
    <cellStyle name="Comma 8 9 7 4" xfId="16897" xr:uid="{00000000-0005-0000-0000-00000F7C0000}"/>
    <cellStyle name="Comma 8 9 8" xfId="7470" xr:uid="{00000000-0005-0000-0000-0000107C0000}"/>
    <cellStyle name="Comma 8 9 8 2" xfId="41641" xr:uid="{00000000-0005-0000-0000-0000117C0000}"/>
    <cellStyle name="Comma 8 9 8 3" xfId="28321" xr:uid="{00000000-0005-0000-0000-0000127C0000}"/>
    <cellStyle name="Comma 8 9 9" xfId="22751" xr:uid="{00000000-0005-0000-0000-0000137C0000}"/>
    <cellStyle name="Comma 80" xfId="4019" xr:uid="{00000000-0005-0000-0000-0000147C0000}"/>
    <cellStyle name="Comma 80 2" xfId="5565" xr:uid="{00000000-0005-0000-0000-0000157C0000}"/>
    <cellStyle name="Comma 80 2 2" xfId="13030" xr:uid="{00000000-0005-0000-0000-0000167C0000}"/>
    <cellStyle name="Comma 80 2 2 2" xfId="47189" xr:uid="{00000000-0005-0000-0000-0000177C0000}"/>
    <cellStyle name="Comma 80 2 2 3" xfId="33869" xr:uid="{00000000-0005-0000-0000-0000187C0000}"/>
    <cellStyle name="Comma 80 2 3" xfId="26416" xr:uid="{00000000-0005-0000-0000-0000197C0000}"/>
    <cellStyle name="Comma 80 2 4" xfId="39738" xr:uid="{00000000-0005-0000-0000-00001A7C0000}"/>
    <cellStyle name="Comma 80 2 5" xfId="20562" xr:uid="{00000000-0005-0000-0000-00001B7C0000}"/>
    <cellStyle name="Comma 80 3" xfId="7108" xr:uid="{00000000-0005-0000-0000-00001C7C0000}"/>
    <cellStyle name="Comma 80 3 2" xfId="14573" xr:uid="{00000000-0005-0000-0000-00001D7C0000}"/>
    <cellStyle name="Comma 80 3 2 2" xfId="48732" xr:uid="{00000000-0005-0000-0000-00001E7C0000}"/>
    <cellStyle name="Comma 80 3 2 3" xfId="35412" xr:uid="{00000000-0005-0000-0000-00001F7C0000}"/>
    <cellStyle name="Comma 80 3 3" xfId="27959" xr:uid="{00000000-0005-0000-0000-0000207C0000}"/>
    <cellStyle name="Comma 80 3 4" xfId="41281" xr:uid="{00000000-0005-0000-0000-0000217C0000}"/>
    <cellStyle name="Comma 80 3 5" xfId="22105" xr:uid="{00000000-0005-0000-0000-0000227C0000}"/>
    <cellStyle name="Comma 80 4" xfId="11484" xr:uid="{00000000-0005-0000-0000-0000237C0000}"/>
    <cellStyle name="Comma 80 4 2" xfId="32324" xr:uid="{00000000-0005-0000-0000-0000247C0000}"/>
    <cellStyle name="Comma 80 4 3" xfId="45644" xr:uid="{00000000-0005-0000-0000-0000257C0000}"/>
    <cellStyle name="Comma 80 4 4" xfId="19017" xr:uid="{00000000-0005-0000-0000-0000267C0000}"/>
    <cellStyle name="Comma 80 5" xfId="8722" xr:uid="{00000000-0005-0000-0000-0000277C0000}"/>
    <cellStyle name="Comma 80 5 2" xfId="42893" xr:uid="{00000000-0005-0000-0000-0000287C0000}"/>
    <cellStyle name="Comma 80 5 3" xfId="29573" xr:uid="{00000000-0005-0000-0000-0000297C0000}"/>
    <cellStyle name="Comma 80 6" xfId="24871" xr:uid="{00000000-0005-0000-0000-00002A7C0000}"/>
    <cellStyle name="Comma 80 7" xfId="38193" xr:uid="{00000000-0005-0000-0000-00002B7C0000}"/>
    <cellStyle name="Comma 80 8" xfId="16266" xr:uid="{00000000-0005-0000-0000-00002C7C0000}"/>
    <cellStyle name="Comma 81" xfId="4023" xr:uid="{00000000-0005-0000-0000-00002D7C0000}"/>
    <cellStyle name="Comma 81 2" xfId="5572" xr:uid="{00000000-0005-0000-0000-00002E7C0000}"/>
    <cellStyle name="Comma 81 2 2" xfId="13037" xr:uid="{00000000-0005-0000-0000-00002F7C0000}"/>
    <cellStyle name="Comma 81 2 2 2" xfId="47196" xr:uid="{00000000-0005-0000-0000-0000307C0000}"/>
    <cellStyle name="Comma 81 2 2 3" xfId="33876" xr:uid="{00000000-0005-0000-0000-0000317C0000}"/>
    <cellStyle name="Comma 81 2 3" xfId="26423" xr:uid="{00000000-0005-0000-0000-0000327C0000}"/>
    <cellStyle name="Comma 81 2 4" xfId="39745" xr:uid="{00000000-0005-0000-0000-0000337C0000}"/>
    <cellStyle name="Comma 81 2 5" xfId="20569" xr:uid="{00000000-0005-0000-0000-0000347C0000}"/>
    <cellStyle name="Comma 81 3" xfId="7115" xr:uid="{00000000-0005-0000-0000-0000357C0000}"/>
    <cellStyle name="Comma 81 3 2" xfId="14580" xr:uid="{00000000-0005-0000-0000-0000367C0000}"/>
    <cellStyle name="Comma 81 3 2 2" xfId="48739" xr:uid="{00000000-0005-0000-0000-0000377C0000}"/>
    <cellStyle name="Comma 81 3 2 3" xfId="35419" xr:uid="{00000000-0005-0000-0000-0000387C0000}"/>
    <cellStyle name="Comma 81 3 3" xfId="27966" xr:uid="{00000000-0005-0000-0000-0000397C0000}"/>
    <cellStyle name="Comma 81 3 4" xfId="41288" xr:uid="{00000000-0005-0000-0000-00003A7C0000}"/>
    <cellStyle name="Comma 81 3 5" xfId="22112" xr:uid="{00000000-0005-0000-0000-00003B7C0000}"/>
    <cellStyle name="Comma 81 4" xfId="11488" xr:uid="{00000000-0005-0000-0000-00003C7C0000}"/>
    <cellStyle name="Comma 81 4 2" xfId="32328" xr:uid="{00000000-0005-0000-0000-00003D7C0000}"/>
    <cellStyle name="Comma 81 4 3" xfId="45648" xr:uid="{00000000-0005-0000-0000-00003E7C0000}"/>
    <cellStyle name="Comma 81 4 4" xfId="19021" xr:uid="{00000000-0005-0000-0000-00003F7C0000}"/>
    <cellStyle name="Comma 81 5" xfId="8729" xr:uid="{00000000-0005-0000-0000-0000407C0000}"/>
    <cellStyle name="Comma 81 5 2" xfId="42900" xr:uid="{00000000-0005-0000-0000-0000417C0000}"/>
    <cellStyle name="Comma 81 5 3" xfId="29580" xr:uid="{00000000-0005-0000-0000-0000427C0000}"/>
    <cellStyle name="Comma 81 6" xfId="24875" xr:uid="{00000000-0005-0000-0000-0000437C0000}"/>
    <cellStyle name="Comma 81 7" xfId="38197" xr:uid="{00000000-0005-0000-0000-0000447C0000}"/>
    <cellStyle name="Comma 81 8" xfId="16273" xr:uid="{00000000-0005-0000-0000-0000457C0000}"/>
    <cellStyle name="Comma 82" xfId="4022" xr:uid="{00000000-0005-0000-0000-0000467C0000}"/>
    <cellStyle name="Comma 82 2" xfId="5571" xr:uid="{00000000-0005-0000-0000-0000477C0000}"/>
    <cellStyle name="Comma 82 2 2" xfId="13036" xr:uid="{00000000-0005-0000-0000-0000487C0000}"/>
    <cellStyle name="Comma 82 2 2 2" xfId="47195" xr:uid="{00000000-0005-0000-0000-0000497C0000}"/>
    <cellStyle name="Comma 82 2 2 3" xfId="33875" xr:uid="{00000000-0005-0000-0000-00004A7C0000}"/>
    <cellStyle name="Comma 82 2 3" xfId="26422" xr:uid="{00000000-0005-0000-0000-00004B7C0000}"/>
    <cellStyle name="Comma 82 2 4" xfId="39744" xr:uid="{00000000-0005-0000-0000-00004C7C0000}"/>
    <cellStyle name="Comma 82 2 5" xfId="20568" xr:uid="{00000000-0005-0000-0000-00004D7C0000}"/>
    <cellStyle name="Comma 82 3" xfId="7114" xr:uid="{00000000-0005-0000-0000-00004E7C0000}"/>
    <cellStyle name="Comma 82 3 2" xfId="14579" xr:uid="{00000000-0005-0000-0000-00004F7C0000}"/>
    <cellStyle name="Comma 82 3 2 2" xfId="48738" xr:uid="{00000000-0005-0000-0000-0000507C0000}"/>
    <cellStyle name="Comma 82 3 2 3" xfId="35418" xr:uid="{00000000-0005-0000-0000-0000517C0000}"/>
    <cellStyle name="Comma 82 3 3" xfId="27965" xr:uid="{00000000-0005-0000-0000-0000527C0000}"/>
    <cellStyle name="Comma 82 3 4" xfId="41287" xr:uid="{00000000-0005-0000-0000-0000537C0000}"/>
    <cellStyle name="Comma 82 3 5" xfId="22111" xr:uid="{00000000-0005-0000-0000-0000547C0000}"/>
    <cellStyle name="Comma 82 4" xfId="11487" xr:uid="{00000000-0005-0000-0000-0000557C0000}"/>
    <cellStyle name="Comma 82 4 2" xfId="32327" xr:uid="{00000000-0005-0000-0000-0000567C0000}"/>
    <cellStyle name="Comma 82 4 3" xfId="45647" xr:uid="{00000000-0005-0000-0000-0000577C0000}"/>
    <cellStyle name="Comma 82 4 4" xfId="19020" xr:uid="{00000000-0005-0000-0000-0000587C0000}"/>
    <cellStyle name="Comma 82 5" xfId="8728" xr:uid="{00000000-0005-0000-0000-0000597C0000}"/>
    <cellStyle name="Comma 82 5 2" xfId="42899" xr:uid="{00000000-0005-0000-0000-00005A7C0000}"/>
    <cellStyle name="Comma 82 5 3" xfId="29579" xr:uid="{00000000-0005-0000-0000-00005B7C0000}"/>
    <cellStyle name="Comma 82 6" xfId="24874" xr:uid="{00000000-0005-0000-0000-00005C7C0000}"/>
    <cellStyle name="Comma 82 7" xfId="38196" xr:uid="{00000000-0005-0000-0000-00005D7C0000}"/>
    <cellStyle name="Comma 82 8" xfId="16272" xr:uid="{00000000-0005-0000-0000-00005E7C0000}"/>
    <cellStyle name="Comma 83" xfId="4076" xr:uid="{00000000-0005-0000-0000-00005F7C0000}"/>
    <cellStyle name="Comma 83 2" xfId="7139" xr:uid="{00000000-0005-0000-0000-0000607C0000}"/>
    <cellStyle name="Comma 83 2 2" xfId="14604" xr:uid="{00000000-0005-0000-0000-0000617C0000}"/>
    <cellStyle name="Comma 83 2 2 2" xfId="48763" xr:uid="{00000000-0005-0000-0000-0000627C0000}"/>
    <cellStyle name="Comma 83 2 2 3" xfId="35443" xr:uid="{00000000-0005-0000-0000-0000637C0000}"/>
    <cellStyle name="Comma 83 2 3" xfId="27990" xr:uid="{00000000-0005-0000-0000-0000647C0000}"/>
    <cellStyle name="Comma 83 2 4" xfId="41312" xr:uid="{00000000-0005-0000-0000-0000657C0000}"/>
    <cellStyle name="Comma 83 2 5" xfId="22136" xr:uid="{00000000-0005-0000-0000-0000667C0000}"/>
    <cellStyle name="Comma 83 3" xfId="11541" xr:uid="{00000000-0005-0000-0000-0000677C0000}"/>
    <cellStyle name="Comma 83 3 2" xfId="32381" xr:uid="{00000000-0005-0000-0000-0000687C0000}"/>
    <cellStyle name="Comma 83 3 3" xfId="45701" xr:uid="{00000000-0005-0000-0000-0000697C0000}"/>
    <cellStyle name="Comma 83 3 4" xfId="19074" xr:uid="{00000000-0005-0000-0000-00006A7C0000}"/>
    <cellStyle name="Comma 83 4" xfId="8753" xr:uid="{00000000-0005-0000-0000-00006B7C0000}"/>
    <cellStyle name="Comma 83 4 2" xfId="42924" xr:uid="{00000000-0005-0000-0000-00006C7C0000}"/>
    <cellStyle name="Comma 83 4 3" xfId="29604" xr:uid="{00000000-0005-0000-0000-00006D7C0000}"/>
    <cellStyle name="Comma 83 5" xfId="24928" xr:uid="{00000000-0005-0000-0000-00006E7C0000}"/>
    <cellStyle name="Comma 83 6" xfId="38250" xr:uid="{00000000-0005-0000-0000-00006F7C0000}"/>
    <cellStyle name="Comma 83 7" xfId="16297" xr:uid="{00000000-0005-0000-0000-0000707C0000}"/>
    <cellStyle name="Comma 84" xfId="4093" xr:uid="{00000000-0005-0000-0000-0000717C0000}"/>
    <cellStyle name="Comma 84 2" xfId="7147" xr:uid="{00000000-0005-0000-0000-0000727C0000}"/>
    <cellStyle name="Comma 84 2 2" xfId="14612" xr:uid="{00000000-0005-0000-0000-0000737C0000}"/>
    <cellStyle name="Comma 84 2 2 2" xfId="48771" xr:uid="{00000000-0005-0000-0000-0000747C0000}"/>
    <cellStyle name="Comma 84 2 2 3" xfId="35451" xr:uid="{00000000-0005-0000-0000-0000757C0000}"/>
    <cellStyle name="Comma 84 2 3" xfId="27998" xr:uid="{00000000-0005-0000-0000-0000767C0000}"/>
    <cellStyle name="Comma 84 2 4" xfId="41320" xr:uid="{00000000-0005-0000-0000-0000777C0000}"/>
    <cellStyle name="Comma 84 2 5" xfId="22144" xr:uid="{00000000-0005-0000-0000-0000787C0000}"/>
    <cellStyle name="Comma 84 3" xfId="11558" xr:uid="{00000000-0005-0000-0000-0000797C0000}"/>
    <cellStyle name="Comma 84 3 2" xfId="32398" xr:uid="{00000000-0005-0000-0000-00007A7C0000}"/>
    <cellStyle name="Comma 84 3 3" xfId="45718" xr:uid="{00000000-0005-0000-0000-00007B7C0000}"/>
    <cellStyle name="Comma 84 3 4" xfId="19091" xr:uid="{00000000-0005-0000-0000-00007C7C0000}"/>
    <cellStyle name="Comma 84 4" xfId="8761" xr:uid="{00000000-0005-0000-0000-00007D7C0000}"/>
    <cellStyle name="Comma 84 4 2" xfId="42932" xr:uid="{00000000-0005-0000-0000-00007E7C0000}"/>
    <cellStyle name="Comma 84 4 3" xfId="29612" xr:uid="{00000000-0005-0000-0000-00007F7C0000}"/>
    <cellStyle name="Comma 84 5" xfId="24945" xr:uid="{00000000-0005-0000-0000-0000807C0000}"/>
    <cellStyle name="Comma 84 6" xfId="38267" xr:uid="{00000000-0005-0000-0000-0000817C0000}"/>
    <cellStyle name="Comma 84 7" xfId="16305" xr:uid="{00000000-0005-0000-0000-0000827C0000}"/>
    <cellStyle name="Comma 85" xfId="4064" xr:uid="{00000000-0005-0000-0000-0000837C0000}"/>
    <cellStyle name="Comma 85 2" xfId="7138" xr:uid="{00000000-0005-0000-0000-0000847C0000}"/>
    <cellStyle name="Comma 85 2 2" xfId="14603" xr:uid="{00000000-0005-0000-0000-0000857C0000}"/>
    <cellStyle name="Comma 85 2 2 2" xfId="48762" xr:uid="{00000000-0005-0000-0000-0000867C0000}"/>
    <cellStyle name="Comma 85 2 2 3" xfId="35442" xr:uid="{00000000-0005-0000-0000-0000877C0000}"/>
    <cellStyle name="Comma 85 2 3" xfId="27989" xr:uid="{00000000-0005-0000-0000-0000887C0000}"/>
    <cellStyle name="Comma 85 2 4" xfId="41311" xr:uid="{00000000-0005-0000-0000-0000897C0000}"/>
    <cellStyle name="Comma 85 2 5" xfId="22135" xr:uid="{00000000-0005-0000-0000-00008A7C0000}"/>
    <cellStyle name="Comma 85 3" xfId="11529" xr:uid="{00000000-0005-0000-0000-00008B7C0000}"/>
    <cellStyle name="Comma 85 3 2" xfId="32369" xr:uid="{00000000-0005-0000-0000-00008C7C0000}"/>
    <cellStyle name="Comma 85 3 3" xfId="45689" xr:uid="{00000000-0005-0000-0000-00008D7C0000}"/>
    <cellStyle name="Comma 85 3 4" xfId="19062" xr:uid="{00000000-0005-0000-0000-00008E7C0000}"/>
    <cellStyle name="Comma 85 4" xfId="8752" xr:uid="{00000000-0005-0000-0000-00008F7C0000}"/>
    <cellStyle name="Comma 85 4 2" xfId="42923" xr:uid="{00000000-0005-0000-0000-0000907C0000}"/>
    <cellStyle name="Comma 85 4 3" xfId="29603" xr:uid="{00000000-0005-0000-0000-0000917C0000}"/>
    <cellStyle name="Comma 85 5" xfId="24916" xr:uid="{00000000-0005-0000-0000-0000927C0000}"/>
    <cellStyle name="Comma 85 6" xfId="38238" xr:uid="{00000000-0005-0000-0000-0000937C0000}"/>
    <cellStyle name="Comma 85 7" xfId="16296" xr:uid="{00000000-0005-0000-0000-0000947C0000}"/>
    <cellStyle name="Comma 86" xfId="5577" xr:uid="{00000000-0005-0000-0000-0000957C0000}"/>
    <cellStyle name="Comma 86 2" xfId="7137" xr:uid="{00000000-0005-0000-0000-0000967C0000}"/>
    <cellStyle name="Comma 86 2 2" xfId="14602" xr:uid="{00000000-0005-0000-0000-0000977C0000}"/>
    <cellStyle name="Comma 86 2 2 2" xfId="48761" xr:uid="{00000000-0005-0000-0000-0000987C0000}"/>
    <cellStyle name="Comma 86 2 2 3" xfId="35441" xr:uid="{00000000-0005-0000-0000-0000997C0000}"/>
    <cellStyle name="Comma 86 2 3" xfId="27988" xr:uid="{00000000-0005-0000-0000-00009A7C0000}"/>
    <cellStyle name="Comma 86 2 4" xfId="41310" xr:uid="{00000000-0005-0000-0000-00009B7C0000}"/>
    <cellStyle name="Comma 86 2 5" xfId="22134" xr:uid="{00000000-0005-0000-0000-00009C7C0000}"/>
    <cellStyle name="Comma 86 3" xfId="13042" xr:uid="{00000000-0005-0000-0000-00009D7C0000}"/>
    <cellStyle name="Comma 86 3 2" xfId="33881" xr:uid="{00000000-0005-0000-0000-00009E7C0000}"/>
    <cellStyle name="Comma 86 3 3" xfId="47201" xr:uid="{00000000-0005-0000-0000-00009F7C0000}"/>
    <cellStyle name="Comma 86 3 4" xfId="20574" xr:uid="{00000000-0005-0000-0000-0000A07C0000}"/>
    <cellStyle name="Comma 86 4" xfId="8751" xr:uid="{00000000-0005-0000-0000-0000A17C0000}"/>
    <cellStyle name="Comma 86 4 2" xfId="42922" xr:uid="{00000000-0005-0000-0000-0000A27C0000}"/>
    <cellStyle name="Comma 86 4 3" xfId="29602" xr:uid="{00000000-0005-0000-0000-0000A37C0000}"/>
    <cellStyle name="Comma 86 5" xfId="26428" xr:uid="{00000000-0005-0000-0000-0000A47C0000}"/>
    <cellStyle name="Comma 86 6" xfId="39750" xr:uid="{00000000-0005-0000-0000-0000A57C0000}"/>
    <cellStyle name="Comma 86 7" xfId="16295" xr:uid="{00000000-0005-0000-0000-0000A67C0000}"/>
    <cellStyle name="Comma 87" xfId="5579" xr:uid="{00000000-0005-0000-0000-0000A77C0000}"/>
    <cellStyle name="Comma 87 2" xfId="7148" xr:uid="{00000000-0005-0000-0000-0000A87C0000}"/>
    <cellStyle name="Comma 87 2 2" xfId="14613" xr:uid="{00000000-0005-0000-0000-0000A97C0000}"/>
    <cellStyle name="Comma 87 2 2 2" xfId="48772" xr:uid="{00000000-0005-0000-0000-0000AA7C0000}"/>
    <cellStyle name="Comma 87 2 2 3" xfId="35452" xr:uid="{00000000-0005-0000-0000-0000AB7C0000}"/>
    <cellStyle name="Comma 87 2 3" xfId="27999" xr:uid="{00000000-0005-0000-0000-0000AC7C0000}"/>
    <cellStyle name="Comma 87 2 4" xfId="41321" xr:uid="{00000000-0005-0000-0000-0000AD7C0000}"/>
    <cellStyle name="Comma 87 2 5" xfId="22145" xr:uid="{00000000-0005-0000-0000-0000AE7C0000}"/>
    <cellStyle name="Comma 87 3" xfId="13044" xr:uid="{00000000-0005-0000-0000-0000AF7C0000}"/>
    <cellStyle name="Comma 87 3 2" xfId="33883" xr:uid="{00000000-0005-0000-0000-0000B07C0000}"/>
    <cellStyle name="Comma 87 3 3" xfId="47203" xr:uid="{00000000-0005-0000-0000-0000B17C0000}"/>
    <cellStyle name="Comma 87 3 4" xfId="20576" xr:uid="{00000000-0005-0000-0000-0000B27C0000}"/>
    <cellStyle name="Comma 87 4" xfId="8762" xr:uid="{00000000-0005-0000-0000-0000B37C0000}"/>
    <cellStyle name="Comma 87 4 2" xfId="42933" xr:uid="{00000000-0005-0000-0000-0000B47C0000}"/>
    <cellStyle name="Comma 87 4 3" xfId="29613" xr:uid="{00000000-0005-0000-0000-0000B57C0000}"/>
    <cellStyle name="Comma 87 5" xfId="26430" xr:uid="{00000000-0005-0000-0000-0000B67C0000}"/>
    <cellStyle name="Comma 87 6" xfId="39752" xr:uid="{00000000-0005-0000-0000-0000B77C0000}"/>
    <cellStyle name="Comma 87 7" xfId="16306" xr:uid="{00000000-0005-0000-0000-0000B87C0000}"/>
    <cellStyle name="Comma 88" xfId="5578" xr:uid="{00000000-0005-0000-0000-0000B97C0000}"/>
    <cellStyle name="Comma 88 2" xfId="7141" xr:uid="{00000000-0005-0000-0000-0000BA7C0000}"/>
    <cellStyle name="Comma 88 2 2" xfId="14606" xr:uid="{00000000-0005-0000-0000-0000BB7C0000}"/>
    <cellStyle name="Comma 88 2 2 2" xfId="48765" xr:uid="{00000000-0005-0000-0000-0000BC7C0000}"/>
    <cellStyle name="Comma 88 2 2 3" xfId="35445" xr:uid="{00000000-0005-0000-0000-0000BD7C0000}"/>
    <cellStyle name="Comma 88 2 3" xfId="27992" xr:uid="{00000000-0005-0000-0000-0000BE7C0000}"/>
    <cellStyle name="Comma 88 2 4" xfId="41314" xr:uid="{00000000-0005-0000-0000-0000BF7C0000}"/>
    <cellStyle name="Comma 88 2 5" xfId="22138" xr:uid="{00000000-0005-0000-0000-0000C07C0000}"/>
    <cellStyle name="Comma 88 3" xfId="13043" xr:uid="{00000000-0005-0000-0000-0000C17C0000}"/>
    <cellStyle name="Comma 88 3 2" xfId="33882" xr:uid="{00000000-0005-0000-0000-0000C27C0000}"/>
    <cellStyle name="Comma 88 3 3" xfId="47202" xr:uid="{00000000-0005-0000-0000-0000C37C0000}"/>
    <cellStyle name="Comma 88 3 4" xfId="20575" xr:uid="{00000000-0005-0000-0000-0000C47C0000}"/>
    <cellStyle name="Comma 88 4" xfId="8755" xr:uid="{00000000-0005-0000-0000-0000C57C0000}"/>
    <cellStyle name="Comma 88 4 2" xfId="42926" xr:uid="{00000000-0005-0000-0000-0000C67C0000}"/>
    <cellStyle name="Comma 88 4 3" xfId="29606" xr:uid="{00000000-0005-0000-0000-0000C77C0000}"/>
    <cellStyle name="Comma 88 5" xfId="26429" xr:uid="{00000000-0005-0000-0000-0000C87C0000}"/>
    <cellStyle name="Comma 88 6" xfId="39751" xr:uid="{00000000-0005-0000-0000-0000C97C0000}"/>
    <cellStyle name="Comma 88 7" xfId="16299" xr:uid="{00000000-0005-0000-0000-0000CA7C0000}"/>
    <cellStyle name="Comma 89" xfId="7140" xr:uid="{00000000-0005-0000-0000-0000CB7C0000}"/>
    <cellStyle name="Comma 89 2" xfId="14605" xr:uid="{00000000-0005-0000-0000-0000CC7C0000}"/>
    <cellStyle name="Comma 89 2 2" xfId="35444" xr:uid="{00000000-0005-0000-0000-0000CD7C0000}"/>
    <cellStyle name="Comma 89 2 3" xfId="48764" xr:uid="{00000000-0005-0000-0000-0000CE7C0000}"/>
    <cellStyle name="Comma 89 2 4" xfId="22137" xr:uid="{00000000-0005-0000-0000-0000CF7C0000}"/>
    <cellStyle name="Comma 89 3" xfId="8754" xr:uid="{00000000-0005-0000-0000-0000D07C0000}"/>
    <cellStyle name="Comma 89 3 2" xfId="42925" xr:uid="{00000000-0005-0000-0000-0000D17C0000}"/>
    <cellStyle name="Comma 89 3 3" xfId="29605" xr:uid="{00000000-0005-0000-0000-0000D27C0000}"/>
    <cellStyle name="Comma 89 4" xfId="27991" xr:uid="{00000000-0005-0000-0000-0000D37C0000}"/>
    <cellStyle name="Comma 89 5" xfId="41313" xr:uid="{00000000-0005-0000-0000-0000D47C0000}"/>
    <cellStyle name="Comma 89 6" xfId="16298" xr:uid="{00000000-0005-0000-0000-0000D57C0000}"/>
    <cellStyle name="Comma 9" xfId="504" xr:uid="{00000000-0005-0000-0000-0000D67C0000}"/>
    <cellStyle name="Comma 9 2" xfId="747" xr:uid="{00000000-0005-0000-0000-0000D77C0000}"/>
    <cellStyle name="Comma 9 3" xfId="1568" xr:uid="{00000000-0005-0000-0000-0000D87C0000}"/>
    <cellStyle name="Comma 90" xfId="7131" xr:uid="{00000000-0005-0000-0000-0000D97C0000}"/>
    <cellStyle name="Comma 90 2" xfId="14596" xr:uid="{00000000-0005-0000-0000-0000DA7C0000}"/>
    <cellStyle name="Comma 90 2 2" xfId="35435" xr:uid="{00000000-0005-0000-0000-0000DB7C0000}"/>
    <cellStyle name="Comma 90 2 3" xfId="48755" xr:uid="{00000000-0005-0000-0000-0000DC7C0000}"/>
    <cellStyle name="Comma 90 2 4" xfId="22128" xr:uid="{00000000-0005-0000-0000-0000DD7C0000}"/>
    <cellStyle name="Comma 90 3" xfId="8745" xr:uid="{00000000-0005-0000-0000-0000DE7C0000}"/>
    <cellStyle name="Comma 90 3 2" xfId="42916" xr:uid="{00000000-0005-0000-0000-0000DF7C0000}"/>
    <cellStyle name="Comma 90 3 3" xfId="29596" xr:uid="{00000000-0005-0000-0000-0000E07C0000}"/>
    <cellStyle name="Comma 90 4" xfId="27982" xr:uid="{00000000-0005-0000-0000-0000E17C0000}"/>
    <cellStyle name="Comma 90 5" xfId="41304" xr:uid="{00000000-0005-0000-0000-0000E27C0000}"/>
    <cellStyle name="Comma 90 6" xfId="16289" xr:uid="{00000000-0005-0000-0000-0000E37C0000}"/>
    <cellStyle name="Comma 91" xfId="7143" xr:uid="{00000000-0005-0000-0000-0000E47C0000}"/>
    <cellStyle name="Comma 91 2" xfId="14608" xr:uid="{00000000-0005-0000-0000-0000E57C0000}"/>
    <cellStyle name="Comma 91 2 2" xfId="35447" xr:uid="{00000000-0005-0000-0000-0000E67C0000}"/>
    <cellStyle name="Comma 91 2 3" xfId="48767" xr:uid="{00000000-0005-0000-0000-0000E77C0000}"/>
    <cellStyle name="Comma 91 2 4" xfId="22140" xr:uid="{00000000-0005-0000-0000-0000E87C0000}"/>
    <cellStyle name="Comma 91 3" xfId="8757" xr:uid="{00000000-0005-0000-0000-0000E97C0000}"/>
    <cellStyle name="Comma 91 3 2" xfId="42928" xr:uid="{00000000-0005-0000-0000-0000EA7C0000}"/>
    <cellStyle name="Comma 91 3 3" xfId="29608" xr:uid="{00000000-0005-0000-0000-0000EB7C0000}"/>
    <cellStyle name="Comma 91 4" xfId="27994" xr:uid="{00000000-0005-0000-0000-0000EC7C0000}"/>
    <cellStyle name="Comma 91 5" xfId="41316" xr:uid="{00000000-0005-0000-0000-0000ED7C0000}"/>
    <cellStyle name="Comma 91 6" xfId="16301" xr:uid="{00000000-0005-0000-0000-0000EE7C0000}"/>
    <cellStyle name="Comma 92" xfId="7142" xr:uid="{00000000-0005-0000-0000-0000EF7C0000}"/>
    <cellStyle name="Comma 92 2" xfId="14607" xr:uid="{00000000-0005-0000-0000-0000F07C0000}"/>
    <cellStyle name="Comma 92 2 2" xfId="35446" xr:uid="{00000000-0005-0000-0000-0000F17C0000}"/>
    <cellStyle name="Comma 92 2 3" xfId="48766" xr:uid="{00000000-0005-0000-0000-0000F27C0000}"/>
    <cellStyle name="Comma 92 2 4" xfId="22139" xr:uid="{00000000-0005-0000-0000-0000F37C0000}"/>
    <cellStyle name="Comma 92 3" xfId="8756" xr:uid="{00000000-0005-0000-0000-0000F47C0000}"/>
    <cellStyle name="Comma 92 3 2" xfId="42927" xr:uid="{00000000-0005-0000-0000-0000F57C0000}"/>
    <cellStyle name="Comma 92 3 3" xfId="29607" xr:uid="{00000000-0005-0000-0000-0000F67C0000}"/>
    <cellStyle name="Comma 92 4" xfId="27993" xr:uid="{00000000-0005-0000-0000-0000F77C0000}"/>
    <cellStyle name="Comma 92 5" xfId="41315" xr:uid="{00000000-0005-0000-0000-0000F87C0000}"/>
    <cellStyle name="Comma 92 6" xfId="16300" xr:uid="{00000000-0005-0000-0000-0000F97C0000}"/>
    <cellStyle name="Comma 93" xfId="7136" xr:uid="{00000000-0005-0000-0000-0000FA7C0000}"/>
    <cellStyle name="Comma 93 2" xfId="14601" xr:uid="{00000000-0005-0000-0000-0000FB7C0000}"/>
    <cellStyle name="Comma 93 2 2" xfId="35440" xr:uid="{00000000-0005-0000-0000-0000FC7C0000}"/>
    <cellStyle name="Comma 93 2 3" xfId="48760" xr:uid="{00000000-0005-0000-0000-0000FD7C0000}"/>
    <cellStyle name="Comma 93 2 4" xfId="22133" xr:uid="{00000000-0005-0000-0000-0000FE7C0000}"/>
    <cellStyle name="Comma 93 3" xfId="8750" xr:uid="{00000000-0005-0000-0000-0000FF7C0000}"/>
    <cellStyle name="Comma 93 3 2" xfId="42921" xr:uid="{00000000-0005-0000-0000-0000007D0000}"/>
    <cellStyle name="Comma 93 3 3" xfId="29601" xr:uid="{00000000-0005-0000-0000-0000017D0000}"/>
    <cellStyle name="Comma 93 4" xfId="27987" xr:uid="{00000000-0005-0000-0000-0000027D0000}"/>
    <cellStyle name="Comma 93 5" xfId="41309" xr:uid="{00000000-0005-0000-0000-0000037D0000}"/>
    <cellStyle name="Comma 93 6" xfId="16294" xr:uid="{00000000-0005-0000-0000-0000047D0000}"/>
    <cellStyle name="Comma 94" xfId="7135" xr:uid="{00000000-0005-0000-0000-0000057D0000}"/>
    <cellStyle name="Comma 94 2" xfId="14600" xr:uid="{00000000-0005-0000-0000-0000067D0000}"/>
    <cellStyle name="Comma 94 2 2" xfId="35439" xr:uid="{00000000-0005-0000-0000-0000077D0000}"/>
    <cellStyle name="Comma 94 2 3" xfId="48759" xr:uid="{00000000-0005-0000-0000-0000087D0000}"/>
    <cellStyle name="Comma 94 2 4" xfId="22132" xr:uid="{00000000-0005-0000-0000-0000097D0000}"/>
    <cellStyle name="Comma 94 3" xfId="8749" xr:uid="{00000000-0005-0000-0000-00000A7D0000}"/>
    <cellStyle name="Comma 94 3 2" xfId="42920" xr:uid="{00000000-0005-0000-0000-00000B7D0000}"/>
    <cellStyle name="Comma 94 3 3" xfId="29600" xr:uid="{00000000-0005-0000-0000-00000C7D0000}"/>
    <cellStyle name="Comma 94 4" xfId="27986" xr:uid="{00000000-0005-0000-0000-00000D7D0000}"/>
    <cellStyle name="Comma 94 5" xfId="41308" xr:uid="{00000000-0005-0000-0000-00000E7D0000}"/>
    <cellStyle name="Comma 94 6" xfId="16293" xr:uid="{00000000-0005-0000-0000-00000F7D0000}"/>
    <cellStyle name="Comma 95" xfId="7181" xr:uid="{00000000-0005-0000-0000-0000107D0000}"/>
    <cellStyle name="Comma 95 2" xfId="14646" xr:uid="{00000000-0005-0000-0000-0000117D0000}"/>
    <cellStyle name="Comma 95 2 2" xfId="35485" xr:uid="{00000000-0005-0000-0000-0000127D0000}"/>
    <cellStyle name="Comma 95 2 3" xfId="48805" xr:uid="{00000000-0005-0000-0000-0000137D0000}"/>
    <cellStyle name="Comma 95 2 4" xfId="22178" xr:uid="{00000000-0005-0000-0000-0000147D0000}"/>
    <cellStyle name="Comma 95 3" xfId="8780" xr:uid="{00000000-0005-0000-0000-0000157D0000}"/>
    <cellStyle name="Comma 95 3 2" xfId="42951" xr:uid="{00000000-0005-0000-0000-0000167D0000}"/>
    <cellStyle name="Comma 95 3 3" xfId="29631" xr:uid="{00000000-0005-0000-0000-0000177D0000}"/>
    <cellStyle name="Comma 95 4" xfId="28032" xr:uid="{00000000-0005-0000-0000-0000187D0000}"/>
    <cellStyle name="Comma 95 5" xfId="41354" xr:uid="{00000000-0005-0000-0000-0000197D0000}"/>
    <cellStyle name="Comma 95 6" xfId="16324" xr:uid="{00000000-0005-0000-0000-00001A7D0000}"/>
    <cellStyle name="Comma 96" xfId="7186" xr:uid="{00000000-0005-0000-0000-00001B7D0000}"/>
    <cellStyle name="Comma 96 2" xfId="14651" xr:uid="{00000000-0005-0000-0000-00001C7D0000}"/>
    <cellStyle name="Comma 96 2 2" xfId="35490" xr:uid="{00000000-0005-0000-0000-00001D7D0000}"/>
    <cellStyle name="Comma 96 2 3" xfId="48810" xr:uid="{00000000-0005-0000-0000-00001E7D0000}"/>
    <cellStyle name="Comma 96 2 4" xfId="22183" xr:uid="{00000000-0005-0000-0000-00001F7D0000}"/>
    <cellStyle name="Comma 96 3" xfId="8784" xr:uid="{00000000-0005-0000-0000-0000207D0000}"/>
    <cellStyle name="Comma 96 3 2" xfId="42955" xr:uid="{00000000-0005-0000-0000-0000217D0000}"/>
    <cellStyle name="Comma 96 3 3" xfId="29635" xr:uid="{00000000-0005-0000-0000-0000227D0000}"/>
    <cellStyle name="Comma 96 4" xfId="28037" xr:uid="{00000000-0005-0000-0000-0000237D0000}"/>
    <cellStyle name="Comma 96 5" xfId="41359" xr:uid="{00000000-0005-0000-0000-0000247D0000}"/>
    <cellStyle name="Comma 96 6" xfId="16328" xr:uid="{00000000-0005-0000-0000-0000257D0000}"/>
    <cellStyle name="Comma 97" xfId="7180" xr:uid="{00000000-0005-0000-0000-0000267D0000}"/>
    <cellStyle name="Comma 97 2" xfId="14645" xr:uid="{00000000-0005-0000-0000-0000277D0000}"/>
    <cellStyle name="Comma 97 2 2" xfId="35484" xr:uid="{00000000-0005-0000-0000-0000287D0000}"/>
    <cellStyle name="Comma 97 2 3" xfId="48804" xr:uid="{00000000-0005-0000-0000-0000297D0000}"/>
    <cellStyle name="Comma 97 2 4" xfId="22177" xr:uid="{00000000-0005-0000-0000-00002A7D0000}"/>
    <cellStyle name="Comma 97 3" xfId="8804" xr:uid="{00000000-0005-0000-0000-00002B7D0000}"/>
    <cellStyle name="Comma 97 3 2" xfId="42975" xr:uid="{00000000-0005-0000-0000-00002C7D0000}"/>
    <cellStyle name="Comma 97 3 3" xfId="29655" xr:uid="{00000000-0005-0000-0000-00002D7D0000}"/>
    <cellStyle name="Comma 97 4" xfId="28031" xr:uid="{00000000-0005-0000-0000-00002E7D0000}"/>
    <cellStyle name="Comma 97 5" xfId="41353" xr:uid="{00000000-0005-0000-0000-00002F7D0000}"/>
    <cellStyle name="Comma 97 6" xfId="16348" xr:uid="{00000000-0005-0000-0000-0000307D0000}"/>
    <cellStyle name="Comma 98" xfId="7179" xr:uid="{00000000-0005-0000-0000-0000317D0000}"/>
    <cellStyle name="Comma 98 2" xfId="14644" xr:uid="{00000000-0005-0000-0000-0000327D0000}"/>
    <cellStyle name="Comma 98 2 2" xfId="35483" xr:uid="{00000000-0005-0000-0000-0000337D0000}"/>
    <cellStyle name="Comma 98 2 3" xfId="48803" xr:uid="{00000000-0005-0000-0000-0000347D0000}"/>
    <cellStyle name="Comma 98 2 4" xfId="22176" xr:uid="{00000000-0005-0000-0000-0000357D0000}"/>
    <cellStyle name="Comma 98 3" xfId="8808" xr:uid="{00000000-0005-0000-0000-0000367D0000}"/>
    <cellStyle name="Comma 98 3 2" xfId="42979" xr:uid="{00000000-0005-0000-0000-0000377D0000}"/>
    <cellStyle name="Comma 98 3 3" xfId="29659" xr:uid="{00000000-0005-0000-0000-0000387D0000}"/>
    <cellStyle name="Comma 98 4" xfId="28030" xr:uid="{00000000-0005-0000-0000-0000397D0000}"/>
    <cellStyle name="Comma 98 5" xfId="41352" xr:uid="{00000000-0005-0000-0000-00003A7D0000}"/>
    <cellStyle name="Comma 98 6" xfId="16352" xr:uid="{00000000-0005-0000-0000-00003B7D0000}"/>
    <cellStyle name="Comma 99" xfId="7188" xr:uid="{00000000-0005-0000-0000-00003C7D0000}"/>
    <cellStyle name="Comma 99 2" xfId="14653" xr:uid="{00000000-0005-0000-0000-00003D7D0000}"/>
    <cellStyle name="Comma 99 2 2" xfId="35492" xr:uid="{00000000-0005-0000-0000-00003E7D0000}"/>
    <cellStyle name="Comma 99 2 3" xfId="48812" xr:uid="{00000000-0005-0000-0000-00003F7D0000}"/>
    <cellStyle name="Comma 99 2 4" xfId="22185" xr:uid="{00000000-0005-0000-0000-0000407D0000}"/>
    <cellStyle name="Comma 99 3" xfId="8803" xr:uid="{00000000-0005-0000-0000-0000417D0000}"/>
    <cellStyle name="Comma 99 3 2" xfId="42974" xr:uid="{00000000-0005-0000-0000-0000427D0000}"/>
    <cellStyle name="Comma 99 3 3" xfId="29654" xr:uid="{00000000-0005-0000-0000-0000437D0000}"/>
    <cellStyle name="Comma 99 4" xfId="28039" xr:uid="{00000000-0005-0000-0000-0000447D0000}"/>
    <cellStyle name="Comma 99 5" xfId="41361" xr:uid="{00000000-0005-0000-0000-0000457D0000}"/>
    <cellStyle name="Comma 99 6" xfId="16347" xr:uid="{00000000-0005-0000-0000-0000467D0000}"/>
    <cellStyle name="Currency 2" xfId="74" xr:uid="{00000000-0005-0000-0000-0000477D0000}"/>
    <cellStyle name="Currency 3" xfId="70" xr:uid="{00000000-0005-0000-0000-0000487D0000}"/>
    <cellStyle name="Explanatory Text" xfId="19" builtinId="53" customBuiltin="1"/>
    <cellStyle name="Explanatory Text 2" xfId="917" xr:uid="{00000000-0005-0000-0000-00004A7D0000}"/>
    <cellStyle name="Explanatory Text 3" xfId="854" xr:uid="{00000000-0005-0000-0000-00004B7D0000}"/>
    <cellStyle name="Format 1" xfId="918" xr:uid="{00000000-0005-0000-0000-00004C7D0000}"/>
    <cellStyle name="Format 2" xfId="919" xr:uid="{00000000-0005-0000-0000-00004D7D0000}"/>
    <cellStyle name="Good" xfId="10" builtinId="26" customBuiltin="1"/>
    <cellStyle name="Good 2" xfId="920" xr:uid="{00000000-0005-0000-0000-00004F7D0000}"/>
    <cellStyle name="Good 3" xfId="845" xr:uid="{00000000-0005-0000-0000-0000507D0000}"/>
    <cellStyle name="GPM_Data" xfId="921" xr:uid="{00000000-0005-0000-0000-0000517D0000}"/>
    <cellStyle name="Heading 1" xfId="6" builtinId="16" customBuiltin="1"/>
    <cellStyle name="Heading 1 2" xfId="922" xr:uid="{00000000-0005-0000-0000-0000537D0000}"/>
    <cellStyle name="Heading 1 3" xfId="841" xr:uid="{00000000-0005-0000-0000-0000547D0000}"/>
    <cellStyle name="Heading 2" xfId="7" builtinId="17" customBuiltin="1"/>
    <cellStyle name="Heading 2 2" xfId="923" xr:uid="{00000000-0005-0000-0000-0000567D0000}"/>
    <cellStyle name="Heading 2 3" xfId="842" xr:uid="{00000000-0005-0000-0000-0000577D0000}"/>
    <cellStyle name="Heading 3" xfId="8" builtinId="18" customBuiltin="1"/>
    <cellStyle name="Heading 3 2" xfId="924" xr:uid="{00000000-0005-0000-0000-0000597D0000}"/>
    <cellStyle name="Heading 3 3" xfId="843" xr:uid="{00000000-0005-0000-0000-00005A7D0000}"/>
    <cellStyle name="Heading 4" xfId="9" builtinId="19" customBuiltin="1"/>
    <cellStyle name="Heading 4 2" xfId="925" xr:uid="{00000000-0005-0000-0000-00005C7D0000}"/>
    <cellStyle name="Heading 4 3" xfId="844" xr:uid="{00000000-0005-0000-0000-00005D7D0000}"/>
    <cellStyle name="Hyperlänk 2" xfId="926" xr:uid="{00000000-0005-0000-0000-00005E7D0000}"/>
    <cellStyle name="Hyperlink 2" xfId="75" xr:uid="{00000000-0005-0000-0000-00005F7D0000}"/>
    <cellStyle name="Input" xfId="13" builtinId="20" customBuiltin="1"/>
    <cellStyle name="Input 2" xfId="927" xr:uid="{00000000-0005-0000-0000-0000617D0000}"/>
    <cellStyle name="Input 3" xfId="848" xr:uid="{00000000-0005-0000-0000-0000627D0000}"/>
    <cellStyle name="Linked Cell" xfId="16" builtinId="24" customBuiltin="1"/>
    <cellStyle name="Linked Cell 2" xfId="928" xr:uid="{00000000-0005-0000-0000-0000647D0000}"/>
    <cellStyle name="Linked Cell 3" xfId="851" xr:uid="{00000000-0005-0000-0000-0000657D0000}"/>
    <cellStyle name="Neutral" xfId="12" builtinId="28" customBuiltin="1"/>
    <cellStyle name="Neutral 2" xfId="929" xr:uid="{00000000-0005-0000-0000-0000677D0000}"/>
    <cellStyle name="Neutral 3" xfId="847" xr:uid="{00000000-0005-0000-0000-0000687D0000}"/>
    <cellStyle name="Normal" xfId="0" builtinId="0"/>
    <cellStyle name="Normal 10" xfId="85" xr:uid="{00000000-0005-0000-0000-00006A7D0000}"/>
    <cellStyle name="Normal 10 10" xfId="2031" xr:uid="{00000000-0005-0000-0000-00006B7D0000}"/>
    <cellStyle name="Normal 10 10 10" xfId="36249" xr:uid="{00000000-0005-0000-0000-00006C7D0000}"/>
    <cellStyle name="Normal 10 10 11" xfId="14957" xr:uid="{00000000-0005-0000-0000-00006D7D0000}"/>
    <cellStyle name="Normal 10 10 2" xfId="2341" xr:uid="{00000000-0005-0000-0000-00006E7D0000}"/>
    <cellStyle name="Normal 10 10 2 2" xfId="3879" xr:uid="{00000000-0005-0000-0000-00006F7D0000}"/>
    <cellStyle name="Normal 10 10 2 2 2" xfId="11344" xr:uid="{00000000-0005-0000-0000-0000707D0000}"/>
    <cellStyle name="Normal 10 10 2 2 2 2" xfId="45504" xr:uid="{00000000-0005-0000-0000-0000717D0000}"/>
    <cellStyle name="Normal 10 10 2 2 2 3" xfId="32184" xr:uid="{00000000-0005-0000-0000-0000727D0000}"/>
    <cellStyle name="Normal 10 10 2 2 3" xfId="24731" xr:uid="{00000000-0005-0000-0000-0000737D0000}"/>
    <cellStyle name="Normal 10 10 2 2 4" xfId="38053" xr:uid="{00000000-0005-0000-0000-0000747D0000}"/>
    <cellStyle name="Normal 10 10 2 2 5" xfId="18877" xr:uid="{00000000-0005-0000-0000-0000757D0000}"/>
    <cellStyle name="Normal 10 10 2 3" xfId="5403" xr:uid="{00000000-0005-0000-0000-0000767D0000}"/>
    <cellStyle name="Normal 10 10 2 3 2" xfId="12868" xr:uid="{00000000-0005-0000-0000-0000777D0000}"/>
    <cellStyle name="Normal 10 10 2 3 2 2" xfId="47027" xr:uid="{00000000-0005-0000-0000-0000787D0000}"/>
    <cellStyle name="Normal 10 10 2 3 2 3" xfId="33707" xr:uid="{00000000-0005-0000-0000-0000797D0000}"/>
    <cellStyle name="Normal 10 10 2 3 3" xfId="26254" xr:uid="{00000000-0005-0000-0000-00007A7D0000}"/>
    <cellStyle name="Normal 10 10 2 3 4" xfId="39576" xr:uid="{00000000-0005-0000-0000-00007B7D0000}"/>
    <cellStyle name="Normal 10 10 2 3 5" xfId="20400" xr:uid="{00000000-0005-0000-0000-00007C7D0000}"/>
    <cellStyle name="Normal 10 10 2 4" xfId="6946" xr:uid="{00000000-0005-0000-0000-00007D7D0000}"/>
    <cellStyle name="Normal 10 10 2 4 2" xfId="14411" xr:uid="{00000000-0005-0000-0000-00007E7D0000}"/>
    <cellStyle name="Normal 10 10 2 4 2 2" xfId="48570" xr:uid="{00000000-0005-0000-0000-00007F7D0000}"/>
    <cellStyle name="Normal 10 10 2 4 2 3" xfId="35250" xr:uid="{00000000-0005-0000-0000-0000807D0000}"/>
    <cellStyle name="Normal 10 10 2 4 3" xfId="27797" xr:uid="{00000000-0005-0000-0000-0000817D0000}"/>
    <cellStyle name="Normal 10 10 2 4 4" xfId="41119" xr:uid="{00000000-0005-0000-0000-0000827D0000}"/>
    <cellStyle name="Normal 10 10 2 4 5" xfId="21943" xr:uid="{00000000-0005-0000-0000-0000837D0000}"/>
    <cellStyle name="Normal 10 10 2 5" xfId="9848" xr:uid="{00000000-0005-0000-0000-0000847D0000}"/>
    <cellStyle name="Normal 10 10 2 5 2" xfId="30689" xr:uid="{00000000-0005-0000-0000-0000857D0000}"/>
    <cellStyle name="Normal 10 10 2 5 3" xfId="44009" xr:uid="{00000000-0005-0000-0000-0000867D0000}"/>
    <cellStyle name="Normal 10 10 2 5 4" xfId="17382" xr:uid="{00000000-0005-0000-0000-0000877D0000}"/>
    <cellStyle name="Normal 10 10 2 6" xfId="8560" xr:uid="{00000000-0005-0000-0000-0000887D0000}"/>
    <cellStyle name="Normal 10 10 2 6 2" xfId="42731" xr:uid="{00000000-0005-0000-0000-0000897D0000}"/>
    <cellStyle name="Normal 10 10 2 6 3" xfId="29411" xr:uid="{00000000-0005-0000-0000-00008A7D0000}"/>
    <cellStyle name="Normal 10 10 2 7" xfId="23236" xr:uid="{00000000-0005-0000-0000-00008B7D0000}"/>
    <cellStyle name="Normal 10 10 2 8" xfId="36558" xr:uid="{00000000-0005-0000-0000-00008C7D0000}"/>
    <cellStyle name="Normal 10 10 2 9" xfId="16104" xr:uid="{00000000-0005-0000-0000-00008D7D0000}"/>
    <cellStyle name="Normal 10 10 3" xfId="3584" xr:uid="{00000000-0005-0000-0000-00008E7D0000}"/>
    <cellStyle name="Normal 10 10 3 2" xfId="5108" xr:uid="{00000000-0005-0000-0000-00008F7D0000}"/>
    <cellStyle name="Normal 10 10 3 2 2" xfId="12573" xr:uid="{00000000-0005-0000-0000-0000907D0000}"/>
    <cellStyle name="Normal 10 10 3 2 2 2" xfId="46732" xr:uid="{00000000-0005-0000-0000-0000917D0000}"/>
    <cellStyle name="Normal 10 10 3 2 2 3" xfId="33412" xr:uid="{00000000-0005-0000-0000-0000927D0000}"/>
    <cellStyle name="Normal 10 10 3 2 3" xfId="25959" xr:uid="{00000000-0005-0000-0000-0000937D0000}"/>
    <cellStyle name="Normal 10 10 3 2 4" xfId="39281" xr:uid="{00000000-0005-0000-0000-0000947D0000}"/>
    <cellStyle name="Normal 10 10 3 2 5" xfId="20105" xr:uid="{00000000-0005-0000-0000-0000957D0000}"/>
    <cellStyle name="Normal 10 10 3 3" xfId="6651" xr:uid="{00000000-0005-0000-0000-0000967D0000}"/>
    <cellStyle name="Normal 10 10 3 3 2" xfId="14116" xr:uid="{00000000-0005-0000-0000-0000977D0000}"/>
    <cellStyle name="Normal 10 10 3 3 2 2" xfId="48275" xr:uid="{00000000-0005-0000-0000-0000987D0000}"/>
    <cellStyle name="Normal 10 10 3 3 2 3" xfId="34955" xr:uid="{00000000-0005-0000-0000-0000997D0000}"/>
    <cellStyle name="Normal 10 10 3 3 3" xfId="27502" xr:uid="{00000000-0005-0000-0000-00009A7D0000}"/>
    <cellStyle name="Normal 10 10 3 3 4" xfId="40824" xr:uid="{00000000-0005-0000-0000-00009B7D0000}"/>
    <cellStyle name="Normal 10 10 3 3 5" xfId="21648" xr:uid="{00000000-0005-0000-0000-00009C7D0000}"/>
    <cellStyle name="Normal 10 10 3 4" xfId="11049" xr:uid="{00000000-0005-0000-0000-00009D7D0000}"/>
    <cellStyle name="Normal 10 10 3 4 2" xfId="31889" xr:uid="{00000000-0005-0000-0000-00009E7D0000}"/>
    <cellStyle name="Normal 10 10 3 4 3" xfId="45209" xr:uid="{00000000-0005-0000-0000-00009F7D0000}"/>
    <cellStyle name="Normal 10 10 3 4 4" xfId="18582" xr:uid="{00000000-0005-0000-0000-0000A07D0000}"/>
    <cellStyle name="Normal 10 10 3 5" xfId="8265" xr:uid="{00000000-0005-0000-0000-0000A17D0000}"/>
    <cellStyle name="Normal 10 10 3 5 2" xfId="42436" xr:uid="{00000000-0005-0000-0000-0000A27D0000}"/>
    <cellStyle name="Normal 10 10 3 5 3" xfId="29116" xr:uid="{00000000-0005-0000-0000-0000A37D0000}"/>
    <cellStyle name="Normal 10 10 3 6" xfId="24436" xr:uid="{00000000-0005-0000-0000-0000A47D0000}"/>
    <cellStyle name="Normal 10 10 3 7" xfId="37758" xr:uid="{00000000-0005-0000-0000-0000A57D0000}"/>
    <cellStyle name="Normal 10 10 3 8" xfId="15809" xr:uid="{00000000-0005-0000-0000-0000A67D0000}"/>
    <cellStyle name="Normal 10 10 4" xfId="2697" xr:uid="{00000000-0005-0000-0000-0000A77D0000}"/>
    <cellStyle name="Normal 10 10 4 2" xfId="10204" xr:uid="{00000000-0005-0000-0000-0000A87D0000}"/>
    <cellStyle name="Normal 10 10 4 2 2" xfId="44364" xr:uid="{00000000-0005-0000-0000-0000A97D0000}"/>
    <cellStyle name="Normal 10 10 4 2 3" xfId="31044" xr:uid="{00000000-0005-0000-0000-0000AA7D0000}"/>
    <cellStyle name="Normal 10 10 4 3" xfId="23591" xr:uid="{00000000-0005-0000-0000-0000AB7D0000}"/>
    <cellStyle name="Normal 10 10 4 4" xfId="36913" xr:uid="{00000000-0005-0000-0000-0000AC7D0000}"/>
    <cellStyle name="Normal 10 10 4 5" xfId="17737" xr:uid="{00000000-0005-0000-0000-0000AD7D0000}"/>
    <cellStyle name="Normal 10 10 5" xfId="4256" xr:uid="{00000000-0005-0000-0000-0000AE7D0000}"/>
    <cellStyle name="Normal 10 10 5 2" xfId="11721" xr:uid="{00000000-0005-0000-0000-0000AF7D0000}"/>
    <cellStyle name="Normal 10 10 5 2 2" xfId="45880" xr:uid="{00000000-0005-0000-0000-0000B07D0000}"/>
    <cellStyle name="Normal 10 10 5 2 3" xfId="32560" xr:uid="{00000000-0005-0000-0000-0000B17D0000}"/>
    <cellStyle name="Normal 10 10 5 3" xfId="25107" xr:uid="{00000000-0005-0000-0000-0000B27D0000}"/>
    <cellStyle name="Normal 10 10 5 4" xfId="38429" xr:uid="{00000000-0005-0000-0000-0000B37D0000}"/>
    <cellStyle name="Normal 10 10 5 5" xfId="19253" xr:uid="{00000000-0005-0000-0000-0000B47D0000}"/>
    <cellStyle name="Normal 10 10 6" xfId="5787" xr:uid="{00000000-0005-0000-0000-0000B57D0000}"/>
    <cellStyle name="Normal 10 10 6 2" xfId="13252" xr:uid="{00000000-0005-0000-0000-0000B67D0000}"/>
    <cellStyle name="Normal 10 10 6 2 2" xfId="47411" xr:uid="{00000000-0005-0000-0000-0000B77D0000}"/>
    <cellStyle name="Normal 10 10 6 2 3" xfId="34091" xr:uid="{00000000-0005-0000-0000-0000B87D0000}"/>
    <cellStyle name="Normal 10 10 6 3" xfId="26638" xr:uid="{00000000-0005-0000-0000-0000B97D0000}"/>
    <cellStyle name="Normal 10 10 6 4" xfId="39960" xr:uid="{00000000-0005-0000-0000-0000BA7D0000}"/>
    <cellStyle name="Normal 10 10 6 5" xfId="20784" xr:uid="{00000000-0005-0000-0000-0000BB7D0000}"/>
    <cellStyle name="Normal 10 10 7" xfId="9539" xr:uid="{00000000-0005-0000-0000-0000BC7D0000}"/>
    <cellStyle name="Normal 10 10 7 2" xfId="30380" xr:uid="{00000000-0005-0000-0000-0000BD7D0000}"/>
    <cellStyle name="Normal 10 10 7 3" xfId="43700" xr:uid="{00000000-0005-0000-0000-0000BE7D0000}"/>
    <cellStyle name="Normal 10 10 7 4" xfId="17073" xr:uid="{00000000-0005-0000-0000-0000BF7D0000}"/>
    <cellStyle name="Normal 10 10 8" xfId="7413" xr:uid="{00000000-0005-0000-0000-0000C07D0000}"/>
    <cellStyle name="Normal 10 10 8 2" xfId="41584" xr:uid="{00000000-0005-0000-0000-0000C17D0000}"/>
    <cellStyle name="Normal 10 10 8 3" xfId="28264" xr:uid="{00000000-0005-0000-0000-0000C27D0000}"/>
    <cellStyle name="Normal 10 10 9" xfId="22927" xr:uid="{00000000-0005-0000-0000-0000C37D0000}"/>
    <cellStyle name="Normal 10 11" xfId="2055" xr:uid="{00000000-0005-0000-0000-0000C47D0000}"/>
    <cellStyle name="Normal 10 11 10" xfId="36273" xr:uid="{00000000-0005-0000-0000-0000C57D0000}"/>
    <cellStyle name="Normal 10 11 11" xfId="14981" xr:uid="{00000000-0005-0000-0000-0000C67D0000}"/>
    <cellStyle name="Normal 10 11 2" xfId="2365" xr:uid="{00000000-0005-0000-0000-0000C77D0000}"/>
    <cellStyle name="Normal 10 11 2 2" xfId="3903" xr:uid="{00000000-0005-0000-0000-0000C87D0000}"/>
    <cellStyle name="Normal 10 11 2 2 2" xfId="11368" xr:uid="{00000000-0005-0000-0000-0000C97D0000}"/>
    <cellStyle name="Normal 10 11 2 2 2 2" xfId="45528" xr:uid="{00000000-0005-0000-0000-0000CA7D0000}"/>
    <cellStyle name="Normal 10 11 2 2 2 3" xfId="32208" xr:uid="{00000000-0005-0000-0000-0000CB7D0000}"/>
    <cellStyle name="Normal 10 11 2 2 3" xfId="24755" xr:uid="{00000000-0005-0000-0000-0000CC7D0000}"/>
    <cellStyle name="Normal 10 11 2 2 4" xfId="38077" xr:uid="{00000000-0005-0000-0000-0000CD7D0000}"/>
    <cellStyle name="Normal 10 11 2 2 5" xfId="18901" xr:uid="{00000000-0005-0000-0000-0000CE7D0000}"/>
    <cellStyle name="Normal 10 11 2 3" xfId="5427" xr:uid="{00000000-0005-0000-0000-0000CF7D0000}"/>
    <cellStyle name="Normal 10 11 2 3 2" xfId="12892" xr:uid="{00000000-0005-0000-0000-0000D07D0000}"/>
    <cellStyle name="Normal 10 11 2 3 2 2" xfId="47051" xr:uid="{00000000-0005-0000-0000-0000D17D0000}"/>
    <cellStyle name="Normal 10 11 2 3 2 3" xfId="33731" xr:uid="{00000000-0005-0000-0000-0000D27D0000}"/>
    <cellStyle name="Normal 10 11 2 3 3" xfId="26278" xr:uid="{00000000-0005-0000-0000-0000D37D0000}"/>
    <cellStyle name="Normal 10 11 2 3 4" xfId="39600" xr:uid="{00000000-0005-0000-0000-0000D47D0000}"/>
    <cellStyle name="Normal 10 11 2 3 5" xfId="20424" xr:uid="{00000000-0005-0000-0000-0000D57D0000}"/>
    <cellStyle name="Normal 10 11 2 4" xfId="6970" xr:uid="{00000000-0005-0000-0000-0000D67D0000}"/>
    <cellStyle name="Normal 10 11 2 4 2" xfId="14435" xr:uid="{00000000-0005-0000-0000-0000D77D0000}"/>
    <cellStyle name="Normal 10 11 2 4 2 2" xfId="48594" xr:uid="{00000000-0005-0000-0000-0000D87D0000}"/>
    <cellStyle name="Normal 10 11 2 4 2 3" xfId="35274" xr:uid="{00000000-0005-0000-0000-0000D97D0000}"/>
    <cellStyle name="Normal 10 11 2 4 3" xfId="27821" xr:uid="{00000000-0005-0000-0000-0000DA7D0000}"/>
    <cellStyle name="Normal 10 11 2 4 4" xfId="41143" xr:uid="{00000000-0005-0000-0000-0000DB7D0000}"/>
    <cellStyle name="Normal 10 11 2 4 5" xfId="21967" xr:uid="{00000000-0005-0000-0000-0000DC7D0000}"/>
    <cellStyle name="Normal 10 11 2 5" xfId="9872" xr:uid="{00000000-0005-0000-0000-0000DD7D0000}"/>
    <cellStyle name="Normal 10 11 2 5 2" xfId="30713" xr:uid="{00000000-0005-0000-0000-0000DE7D0000}"/>
    <cellStyle name="Normal 10 11 2 5 3" xfId="44033" xr:uid="{00000000-0005-0000-0000-0000DF7D0000}"/>
    <cellStyle name="Normal 10 11 2 5 4" xfId="17406" xr:uid="{00000000-0005-0000-0000-0000E07D0000}"/>
    <cellStyle name="Normal 10 11 2 6" xfId="8584" xr:uid="{00000000-0005-0000-0000-0000E17D0000}"/>
    <cellStyle name="Normal 10 11 2 6 2" xfId="42755" xr:uid="{00000000-0005-0000-0000-0000E27D0000}"/>
    <cellStyle name="Normal 10 11 2 6 3" xfId="29435" xr:uid="{00000000-0005-0000-0000-0000E37D0000}"/>
    <cellStyle name="Normal 10 11 2 7" xfId="23260" xr:uid="{00000000-0005-0000-0000-0000E47D0000}"/>
    <cellStyle name="Normal 10 11 2 8" xfId="36582" xr:uid="{00000000-0005-0000-0000-0000E57D0000}"/>
    <cellStyle name="Normal 10 11 2 9" xfId="16128" xr:uid="{00000000-0005-0000-0000-0000E67D0000}"/>
    <cellStyle name="Normal 10 11 3" xfId="3608" xr:uid="{00000000-0005-0000-0000-0000E77D0000}"/>
    <cellStyle name="Normal 10 11 3 2" xfId="5132" xr:uid="{00000000-0005-0000-0000-0000E87D0000}"/>
    <cellStyle name="Normal 10 11 3 2 2" xfId="12597" xr:uid="{00000000-0005-0000-0000-0000E97D0000}"/>
    <cellStyle name="Normal 10 11 3 2 2 2" xfId="46756" xr:uid="{00000000-0005-0000-0000-0000EA7D0000}"/>
    <cellStyle name="Normal 10 11 3 2 2 3" xfId="33436" xr:uid="{00000000-0005-0000-0000-0000EB7D0000}"/>
    <cellStyle name="Normal 10 11 3 2 3" xfId="25983" xr:uid="{00000000-0005-0000-0000-0000EC7D0000}"/>
    <cellStyle name="Normal 10 11 3 2 4" xfId="39305" xr:uid="{00000000-0005-0000-0000-0000ED7D0000}"/>
    <cellStyle name="Normal 10 11 3 2 5" xfId="20129" xr:uid="{00000000-0005-0000-0000-0000EE7D0000}"/>
    <cellStyle name="Normal 10 11 3 3" xfId="6675" xr:uid="{00000000-0005-0000-0000-0000EF7D0000}"/>
    <cellStyle name="Normal 10 11 3 3 2" xfId="14140" xr:uid="{00000000-0005-0000-0000-0000F07D0000}"/>
    <cellStyle name="Normal 10 11 3 3 2 2" xfId="48299" xr:uid="{00000000-0005-0000-0000-0000F17D0000}"/>
    <cellStyle name="Normal 10 11 3 3 2 3" xfId="34979" xr:uid="{00000000-0005-0000-0000-0000F27D0000}"/>
    <cellStyle name="Normal 10 11 3 3 3" xfId="27526" xr:uid="{00000000-0005-0000-0000-0000F37D0000}"/>
    <cellStyle name="Normal 10 11 3 3 4" xfId="40848" xr:uid="{00000000-0005-0000-0000-0000F47D0000}"/>
    <cellStyle name="Normal 10 11 3 3 5" xfId="21672" xr:uid="{00000000-0005-0000-0000-0000F57D0000}"/>
    <cellStyle name="Normal 10 11 3 4" xfId="11073" xr:uid="{00000000-0005-0000-0000-0000F67D0000}"/>
    <cellStyle name="Normal 10 11 3 4 2" xfId="31913" xr:uid="{00000000-0005-0000-0000-0000F77D0000}"/>
    <cellStyle name="Normal 10 11 3 4 3" xfId="45233" xr:uid="{00000000-0005-0000-0000-0000F87D0000}"/>
    <cellStyle name="Normal 10 11 3 4 4" xfId="18606" xr:uid="{00000000-0005-0000-0000-0000F97D0000}"/>
    <cellStyle name="Normal 10 11 3 5" xfId="8289" xr:uid="{00000000-0005-0000-0000-0000FA7D0000}"/>
    <cellStyle name="Normal 10 11 3 5 2" xfId="42460" xr:uid="{00000000-0005-0000-0000-0000FB7D0000}"/>
    <cellStyle name="Normal 10 11 3 5 3" xfId="29140" xr:uid="{00000000-0005-0000-0000-0000FC7D0000}"/>
    <cellStyle name="Normal 10 11 3 6" xfId="24460" xr:uid="{00000000-0005-0000-0000-0000FD7D0000}"/>
    <cellStyle name="Normal 10 11 3 7" xfId="37782" xr:uid="{00000000-0005-0000-0000-0000FE7D0000}"/>
    <cellStyle name="Normal 10 11 3 8" xfId="15833" xr:uid="{00000000-0005-0000-0000-0000FF7D0000}"/>
    <cellStyle name="Normal 10 11 4" xfId="2721" xr:uid="{00000000-0005-0000-0000-0000007E0000}"/>
    <cellStyle name="Normal 10 11 4 2" xfId="10228" xr:uid="{00000000-0005-0000-0000-0000017E0000}"/>
    <cellStyle name="Normal 10 11 4 2 2" xfId="44388" xr:uid="{00000000-0005-0000-0000-0000027E0000}"/>
    <cellStyle name="Normal 10 11 4 2 3" xfId="31068" xr:uid="{00000000-0005-0000-0000-0000037E0000}"/>
    <cellStyle name="Normal 10 11 4 3" xfId="23615" xr:uid="{00000000-0005-0000-0000-0000047E0000}"/>
    <cellStyle name="Normal 10 11 4 4" xfId="36937" xr:uid="{00000000-0005-0000-0000-0000057E0000}"/>
    <cellStyle name="Normal 10 11 4 5" xfId="17761" xr:uid="{00000000-0005-0000-0000-0000067E0000}"/>
    <cellStyle name="Normal 10 11 5" xfId="4280" xr:uid="{00000000-0005-0000-0000-0000077E0000}"/>
    <cellStyle name="Normal 10 11 5 2" xfId="11745" xr:uid="{00000000-0005-0000-0000-0000087E0000}"/>
    <cellStyle name="Normal 10 11 5 2 2" xfId="45904" xr:uid="{00000000-0005-0000-0000-0000097E0000}"/>
    <cellStyle name="Normal 10 11 5 2 3" xfId="32584" xr:uid="{00000000-0005-0000-0000-00000A7E0000}"/>
    <cellStyle name="Normal 10 11 5 3" xfId="25131" xr:uid="{00000000-0005-0000-0000-00000B7E0000}"/>
    <cellStyle name="Normal 10 11 5 4" xfId="38453" xr:uid="{00000000-0005-0000-0000-00000C7E0000}"/>
    <cellStyle name="Normal 10 11 5 5" xfId="19277" xr:uid="{00000000-0005-0000-0000-00000D7E0000}"/>
    <cellStyle name="Normal 10 11 6" xfId="5811" xr:uid="{00000000-0005-0000-0000-00000E7E0000}"/>
    <cellStyle name="Normal 10 11 6 2" xfId="13276" xr:uid="{00000000-0005-0000-0000-00000F7E0000}"/>
    <cellStyle name="Normal 10 11 6 2 2" xfId="47435" xr:uid="{00000000-0005-0000-0000-0000107E0000}"/>
    <cellStyle name="Normal 10 11 6 2 3" xfId="34115" xr:uid="{00000000-0005-0000-0000-0000117E0000}"/>
    <cellStyle name="Normal 10 11 6 3" xfId="26662" xr:uid="{00000000-0005-0000-0000-0000127E0000}"/>
    <cellStyle name="Normal 10 11 6 4" xfId="39984" xr:uid="{00000000-0005-0000-0000-0000137E0000}"/>
    <cellStyle name="Normal 10 11 6 5" xfId="20808" xr:uid="{00000000-0005-0000-0000-0000147E0000}"/>
    <cellStyle name="Normal 10 11 7" xfId="9563" xr:uid="{00000000-0005-0000-0000-0000157E0000}"/>
    <cellStyle name="Normal 10 11 7 2" xfId="30404" xr:uid="{00000000-0005-0000-0000-0000167E0000}"/>
    <cellStyle name="Normal 10 11 7 3" xfId="43724" xr:uid="{00000000-0005-0000-0000-0000177E0000}"/>
    <cellStyle name="Normal 10 11 7 4" xfId="17097" xr:uid="{00000000-0005-0000-0000-0000187E0000}"/>
    <cellStyle name="Normal 10 11 8" xfId="7437" xr:uid="{00000000-0005-0000-0000-0000197E0000}"/>
    <cellStyle name="Normal 10 11 8 2" xfId="41608" xr:uid="{00000000-0005-0000-0000-00001A7E0000}"/>
    <cellStyle name="Normal 10 11 8 3" xfId="28288" xr:uid="{00000000-0005-0000-0000-00001B7E0000}"/>
    <cellStyle name="Normal 10 11 9" xfId="22951" xr:uid="{00000000-0005-0000-0000-00001C7E0000}"/>
    <cellStyle name="Normal 10 12" xfId="2086" xr:uid="{00000000-0005-0000-0000-00001D7E0000}"/>
    <cellStyle name="Normal 10 12 10" xfId="36304" xr:uid="{00000000-0005-0000-0000-00001E7E0000}"/>
    <cellStyle name="Normal 10 12 11" xfId="15006" xr:uid="{00000000-0005-0000-0000-00001F7E0000}"/>
    <cellStyle name="Normal 10 12 2" xfId="2390" xr:uid="{00000000-0005-0000-0000-0000207E0000}"/>
    <cellStyle name="Normal 10 12 2 2" xfId="3928" xr:uid="{00000000-0005-0000-0000-0000217E0000}"/>
    <cellStyle name="Normal 10 12 2 2 2" xfId="11393" xr:uid="{00000000-0005-0000-0000-0000227E0000}"/>
    <cellStyle name="Normal 10 12 2 2 2 2" xfId="45553" xr:uid="{00000000-0005-0000-0000-0000237E0000}"/>
    <cellStyle name="Normal 10 12 2 2 2 3" xfId="32233" xr:uid="{00000000-0005-0000-0000-0000247E0000}"/>
    <cellStyle name="Normal 10 12 2 2 3" xfId="24780" xr:uid="{00000000-0005-0000-0000-0000257E0000}"/>
    <cellStyle name="Normal 10 12 2 2 4" xfId="38102" xr:uid="{00000000-0005-0000-0000-0000267E0000}"/>
    <cellStyle name="Normal 10 12 2 2 5" xfId="18926" xr:uid="{00000000-0005-0000-0000-0000277E0000}"/>
    <cellStyle name="Normal 10 12 2 3" xfId="5452" xr:uid="{00000000-0005-0000-0000-0000287E0000}"/>
    <cellStyle name="Normal 10 12 2 3 2" xfId="12917" xr:uid="{00000000-0005-0000-0000-0000297E0000}"/>
    <cellStyle name="Normal 10 12 2 3 2 2" xfId="47076" xr:uid="{00000000-0005-0000-0000-00002A7E0000}"/>
    <cellStyle name="Normal 10 12 2 3 2 3" xfId="33756" xr:uid="{00000000-0005-0000-0000-00002B7E0000}"/>
    <cellStyle name="Normal 10 12 2 3 3" xfId="26303" xr:uid="{00000000-0005-0000-0000-00002C7E0000}"/>
    <cellStyle name="Normal 10 12 2 3 4" xfId="39625" xr:uid="{00000000-0005-0000-0000-00002D7E0000}"/>
    <cellStyle name="Normal 10 12 2 3 5" xfId="20449" xr:uid="{00000000-0005-0000-0000-00002E7E0000}"/>
    <cellStyle name="Normal 10 12 2 4" xfId="6995" xr:uid="{00000000-0005-0000-0000-00002F7E0000}"/>
    <cellStyle name="Normal 10 12 2 4 2" xfId="14460" xr:uid="{00000000-0005-0000-0000-0000307E0000}"/>
    <cellStyle name="Normal 10 12 2 4 2 2" xfId="48619" xr:uid="{00000000-0005-0000-0000-0000317E0000}"/>
    <cellStyle name="Normal 10 12 2 4 2 3" xfId="35299" xr:uid="{00000000-0005-0000-0000-0000327E0000}"/>
    <cellStyle name="Normal 10 12 2 4 3" xfId="27846" xr:uid="{00000000-0005-0000-0000-0000337E0000}"/>
    <cellStyle name="Normal 10 12 2 4 4" xfId="41168" xr:uid="{00000000-0005-0000-0000-0000347E0000}"/>
    <cellStyle name="Normal 10 12 2 4 5" xfId="21992" xr:uid="{00000000-0005-0000-0000-0000357E0000}"/>
    <cellStyle name="Normal 10 12 2 5" xfId="9897" xr:uid="{00000000-0005-0000-0000-0000367E0000}"/>
    <cellStyle name="Normal 10 12 2 5 2" xfId="30738" xr:uid="{00000000-0005-0000-0000-0000377E0000}"/>
    <cellStyle name="Normal 10 12 2 5 3" xfId="44058" xr:uid="{00000000-0005-0000-0000-0000387E0000}"/>
    <cellStyle name="Normal 10 12 2 5 4" xfId="17431" xr:uid="{00000000-0005-0000-0000-0000397E0000}"/>
    <cellStyle name="Normal 10 12 2 6" xfId="8609" xr:uid="{00000000-0005-0000-0000-00003A7E0000}"/>
    <cellStyle name="Normal 10 12 2 6 2" xfId="42780" xr:uid="{00000000-0005-0000-0000-00003B7E0000}"/>
    <cellStyle name="Normal 10 12 2 6 3" xfId="29460" xr:uid="{00000000-0005-0000-0000-00003C7E0000}"/>
    <cellStyle name="Normal 10 12 2 7" xfId="23285" xr:uid="{00000000-0005-0000-0000-00003D7E0000}"/>
    <cellStyle name="Normal 10 12 2 8" xfId="36607" xr:uid="{00000000-0005-0000-0000-00003E7E0000}"/>
    <cellStyle name="Normal 10 12 2 9" xfId="16153" xr:uid="{00000000-0005-0000-0000-00003F7E0000}"/>
    <cellStyle name="Normal 10 12 3" xfId="3639" xr:uid="{00000000-0005-0000-0000-0000407E0000}"/>
    <cellStyle name="Normal 10 12 3 2" xfId="5163" xr:uid="{00000000-0005-0000-0000-0000417E0000}"/>
    <cellStyle name="Normal 10 12 3 2 2" xfId="12628" xr:uid="{00000000-0005-0000-0000-0000427E0000}"/>
    <cellStyle name="Normal 10 12 3 2 2 2" xfId="46787" xr:uid="{00000000-0005-0000-0000-0000437E0000}"/>
    <cellStyle name="Normal 10 12 3 2 2 3" xfId="33467" xr:uid="{00000000-0005-0000-0000-0000447E0000}"/>
    <cellStyle name="Normal 10 12 3 2 3" xfId="26014" xr:uid="{00000000-0005-0000-0000-0000457E0000}"/>
    <cellStyle name="Normal 10 12 3 2 4" xfId="39336" xr:uid="{00000000-0005-0000-0000-0000467E0000}"/>
    <cellStyle name="Normal 10 12 3 2 5" xfId="20160" xr:uid="{00000000-0005-0000-0000-0000477E0000}"/>
    <cellStyle name="Normal 10 12 3 3" xfId="6706" xr:uid="{00000000-0005-0000-0000-0000487E0000}"/>
    <cellStyle name="Normal 10 12 3 3 2" xfId="14171" xr:uid="{00000000-0005-0000-0000-0000497E0000}"/>
    <cellStyle name="Normal 10 12 3 3 2 2" xfId="48330" xr:uid="{00000000-0005-0000-0000-00004A7E0000}"/>
    <cellStyle name="Normal 10 12 3 3 2 3" xfId="35010" xr:uid="{00000000-0005-0000-0000-00004B7E0000}"/>
    <cellStyle name="Normal 10 12 3 3 3" xfId="27557" xr:uid="{00000000-0005-0000-0000-00004C7E0000}"/>
    <cellStyle name="Normal 10 12 3 3 4" xfId="40879" xr:uid="{00000000-0005-0000-0000-00004D7E0000}"/>
    <cellStyle name="Normal 10 12 3 3 5" xfId="21703" xr:uid="{00000000-0005-0000-0000-00004E7E0000}"/>
    <cellStyle name="Normal 10 12 3 4" xfId="11104" xr:uid="{00000000-0005-0000-0000-00004F7E0000}"/>
    <cellStyle name="Normal 10 12 3 4 2" xfId="31944" xr:uid="{00000000-0005-0000-0000-0000507E0000}"/>
    <cellStyle name="Normal 10 12 3 4 3" xfId="45264" xr:uid="{00000000-0005-0000-0000-0000517E0000}"/>
    <cellStyle name="Normal 10 12 3 4 4" xfId="18637" xr:uid="{00000000-0005-0000-0000-0000527E0000}"/>
    <cellStyle name="Normal 10 12 3 5" xfId="8320" xr:uid="{00000000-0005-0000-0000-0000537E0000}"/>
    <cellStyle name="Normal 10 12 3 5 2" xfId="42491" xr:uid="{00000000-0005-0000-0000-0000547E0000}"/>
    <cellStyle name="Normal 10 12 3 5 3" xfId="29171" xr:uid="{00000000-0005-0000-0000-0000557E0000}"/>
    <cellStyle name="Normal 10 12 3 6" xfId="24491" xr:uid="{00000000-0005-0000-0000-0000567E0000}"/>
    <cellStyle name="Normal 10 12 3 7" xfId="37813" xr:uid="{00000000-0005-0000-0000-0000577E0000}"/>
    <cellStyle name="Normal 10 12 3 8" xfId="15864" xr:uid="{00000000-0005-0000-0000-0000587E0000}"/>
    <cellStyle name="Normal 10 12 4" xfId="2746" xr:uid="{00000000-0005-0000-0000-0000597E0000}"/>
    <cellStyle name="Normal 10 12 4 2" xfId="10253" xr:uid="{00000000-0005-0000-0000-00005A7E0000}"/>
    <cellStyle name="Normal 10 12 4 2 2" xfId="44413" xr:uid="{00000000-0005-0000-0000-00005B7E0000}"/>
    <cellStyle name="Normal 10 12 4 2 3" xfId="31093" xr:uid="{00000000-0005-0000-0000-00005C7E0000}"/>
    <cellStyle name="Normal 10 12 4 3" xfId="23640" xr:uid="{00000000-0005-0000-0000-00005D7E0000}"/>
    <cellStyle name="Normal 10 12 4 4" xfId="36962" xr:uid="{00000000-0005-0000-0000-00005E7E0000}"/>
    <cellStyle name="Normal 10 12 4 5" xfId="17786" xr:uid="{00000000-0005-0000-0000-00005F7E0000}"/>
    <cellStyle name="Normal 10 12 5" xfId="4305" xr:uid="{00000000-0005-0000-0000-0000607E0000}"/>
    <cellStyle name="Normal 10 12 5 2" xfId="11770" xr:uid="{00000000-0005-0000-0000-0000617E0000}"/>
    <cellStyle name="Normal 10 12 5 2 2" xfId="45929" xr:uid="{00000000-0005-0000-0000-0000627E0000}"/>
    <cellStyle name="Normal 10 12 5 2 3" xfId="32609" xr:uid="{00000000-0005-0000-0000-0000637E0000}"/>
    <cellStyle name="Normal 10 12 5 3" xfId="25156" xr:uid="{00000000-0005-0000-0000-0000647E0000}"/>
    <cellStyle name="Normal 10 12 5 4" xfId="38478" xr:uid="{00000000-0005-0000-0000-0000657E0000}"/>
    <cellStyle name="Normal 10 12 5 5" xfId="19302" xr:uid="{00000000-0005-0000-0000-0000667E0000}"/>
    <cellStyle name="Normal 10 12 6" xfId="5836" xr:uid="{00000000-0005-0000-0000-0000677E0000}"/>
    <cellStyle name="Normal 10 12 6 2" xfId="13301" xr:uid="{00000000-0005-0000-0000-0000687E0000}"/>
    <cellStyle name="Normal 10 12 6 2 2" xfId="47460" xr:uid="{00000000-0005-0000-0000-0000697E0000}"/>
    <cellStyle name="Normal 10 12 6 2 3" xfId="34140" xr:uid="{00000000-0005-0000-0000-00006A7E0000}"/>
    <cellStyle name="Normal 10 12 6 3" xfId="26687" xr:uid="{00000000-0005-0000-0000-00006B7E0000}"/>
    <cellStyle name="Normal 10 12 6 4" xfId="40009" xr:uid="{00000000-0005-0000-0000-00006C7E0000}"/>
    <cellStyle name="Normal 10 12 6 5" xfId="20833" xr:uid="{00000000-0005-0000-0000-00006D7E0000}"/>
    <cellStyle name="Normal 10 12 7" xfId="9594" xr:uid="{00000000-0005-0000-0000-00006E7E0000}"/>
    <cellStyle name="Normal 10 12 7 2" xfId="30435" xr:uid="{00000000-0005-0000-0000-00006F7E0000}"/>
    <cellStyle name="Normal 10 12 7 3" xfId="43755" xr:uid="{00000000-0005-0000-0000-0000707E0000}"/>
    <cellStyle name="Normal 10 12 7 4" xfId="17128" xr:uid="{00000000-0005-0000-0000-0000717E0000}"/>
    <cellStyle name="Normal 10 12 8" xfId="7462" xr:uid="{00000000-0005-0000-0000-0000727E0000}"/>
    <cellStyle name="Normal 10 12 8 2" xfId="41633" xr:uid="{00000000-0005-0000-0000-0000737E0000}"/>
    <cellStyle name="Normal 10 12 8 3" xfId="28313" xr:uid="{00000000-0005-0000-0000-0000747E0000}"/>
    <cellStyle name="Normal 10 12 9" xfId="22982" xr:uid="{00000000-0005-0000-0000-0000757E0000}"/>
    <cellStyle name="Normal 10 13" xfId="2415" xr:uid="{00000000-0005-0000-0000-0000767E0000}"/>
    <cellStyle name="Normal 10 13 10" xfId="15031" xr:uid="{00000000-0005-0000-0000-0000777E0000}"/>
    <cellStyle name="Normal 10 13 2" xfId="3953" xr:uid="{00000000-0005-0000-0000-0000787E0000}"/>
    <cellStyle name="Normal 10 13 2 2" xfId="5477" xr:uid="{00000000-0005-0000-0000-0000797E0000}"/>
    <cellStyle name="Normal 10 13 2 2 2" xfId="12942" xr:uid="{00000000-0005-0000-0000-00007A7E0000}"/>
    <cellStyle name="Normal 10 13 2 2 2 2" xfId="47101" xr:uid="{00000000-0005-0000-0000-00007B7E0000}"/>
    <cellStyle name="Normal 10 13 2 2 2 3" xfId="33781" xr:uid="{00000000-0005-0000-0000-00007C7E0000}"/>
    <cellStyle name="Normal 10 13 2 2 3" xfId="26328" xr:uid="{00000000-0005-0000-0000-00007D7E0000}"/>
    <cellStyle name="Normal 10 13 2 2 4" xfId="39650" xr:uid="{00000000-0005-0000-0000-00007E7E0000}"/>
    <cellStyle name="Normal 10 13 2 2 5" xfId="20474" xr:uid="{00000000-0005-0000-0000-00007F7E0000}"/>
    <cellStyle name="Normal 10 13 2 3" xfId="7020" xr:uid="{00000000-0005-0000-0000-0000807E0000}"/>
    <cellStyle name="Normal 10 13 2 3 2" xfId="14485" xr:uid="{00000000-0005-0000-0000-0000817E0000}"/>
    <cellStyle name="Normal 10 13 2 3 2 2" xfId="48644" xr:uid="{00000000-0005-0000-0000-0000827E0000}"/>
    <cellStyle name="Normal 10 13 2 3 2 3" xfId="35324" xr:uid="{00000000-0005-0000-0000-0000837E0000}"/>
    <cellStyle name="Normal 10 13 2 3 3" xfId="27871" xr:uid="{00000000-0005-0000-0000-0000847E0000}"/>
    <cellStyle name="Normal 10 13 2 3 4" xfId="41193" xr:uid="{00000000-0005-0000-0000-0000857E0000}"/>
    <cellStyle name="Normal 10 13 2 3 5" xfId="22017" xr:uid="{00000000-0005-0000-0000-0000867E0000}"/>
    <cellStyle name="Normal 10 13 2 4" xfId="11418" xr:uid="{00000000-0005-0000-0000-0000877E0000}"/>
    <cellStyle name="Normal 10 13 2 4 2" xfId="32258" xr:uid="{00000000-0005-0000-0000-0000887E0000}"/>
    <cellStyle name="Normal 10 13 2 4 3" xfId="45578" xr:uid="{00000000-0005-0000-0000-0000897E0000}"/>
    <cellStyle name="Normal 10 13 2 4 4" xfId="18951" xr:uid="{00000000-0005-0000-0000-00008A7E0000}"/>
    <cellStyle name="Normal 10 13 2 5" xfId="8634" xr:uid="{00000000-0005-0000-0000-00008B7E0000}"/>
    <cellStyle name="Normal 10 13 2 5 2" xfId="42805" xr:uid="{00000000-0005-0000-0000-00008C7E0000}"/>
    <cellStyle name="Normal 10 13 2 5 3" xfId="29485" xr:uid="{00000000-0005-0000-0000-00008D7E0000}"/>
    <cellStyle name="Normal 10 13 2 6" xfId="24805" xr:uid="{00000000-0005-0000-0000-00008E7E0000}"/>
    <cellStyle name="Normal 10 13 2 7" xfId="38127" xr:uid="{00000000-0005-0000-0000-00008F7E0000}"/>
    <cellStyle name="Normal 10 13 2 8" xfId="16178" xr:uid="{00000000-0005-0000-0000-0000907E0000}"/>
    <cellStyle name="Normal 10 13 3" xfId="2771" xr:uid="{00000000-0005-0000-0000-0000917E0000}"/>
    <cellStyle name="Normal 10 13 3 2" xfId="10278" xr:uid="{00000000-0005-0000-0000-0000927E0000}"/>
    <cellStyle name="Normal 10 13 3 2 2" xfId="44438" xr:uid="{00000000-0005-0000-0000-0000937E0000}"/>
    <cellStyle name="Normal 10 13 3 2 3" xfId="31118" xr:uid="{00000000-0005-0000-0000-0000947E0000}"/>
    <cellStyle name="Normal 10 13 3 3" xfId="23665" xr:uid="{00000000-0005-0000-0000-0000957E0000}"/>
    <cellStyle name="Normal 10 13 3 4" xfId="36987" xr:uid="{00000000-0005-0000-0000-0000967E0000}"/>
    <cellStyle name="Normal 10 13 3 5" xfId="17811" xr:uid="{00000000-0005-0000-0000-0000977E0000}"/>
    <cellStyle name="Normal 10 13 4" xfId="4330" xr:uid="{00000000-0005-0000-0000-0000987E0000}"/>
    <cellStyle name="Normal 10 13 4 2" xfId="11795" xr:uid="{00000000-0005-0000-0000-0000997E0000}"/>
    <cellStyle name="Normal 10 13 4 2 2" xfId="45954" xr:uid="{00000000-0005-0000-0000-00009A7E0000}"/>
    <cellStyle name="Normal 10 13 4 2 3" xfId="32634" xr:uid="{00000000-0005-0000-0000-00009B7E0000}"/>
    <cellStyle name="Normal 10 13 4 3" xfId="25181" xr:uid="{00000000-0005-0000-0000-00009C7E0000}"/>
    <cellStyle name="Normal 10 13 4 4" xfId="38503" xr:uid="{00000000-0005-0000-0000-00009D7E0000}"/>
    <cellStyle name="Normal 10 13 4 5" xfId="19327" xr:uid="{00000000-0005-0000-0000-00009E7E0000}"/>
    <cellStyle name="Normal 10 13 5" xfId="5861" xr:uid="{00000000-0005-0000-0000-00009F7E0000}"/>
    <cellStyle name="Normal 10 13 5 2" xfId="13326" xr:uid="{00000000-0005-0000-0000-0000A07E0000}"/>
    <cellStyle name="Normal 10 13 5 2 2" xfId="47485" xr:uid="{00000000-0005-0000-0000-0000A17E0000}"/>
    <cellStyle name="Normal 10 13 5 2 3" xfId="34165" xr:uid="{00000000-0005-0000-0000-0000A27E0000}"/>
    <cellStyle name="Normal 10 13 5 3" xfId="26712" xr:uid="{00000000-0005-0000-0000-0000A37E0000}"/>
    <cellStyle name="Normal 10 13 5 4" xfId="40034" xr:uid="{00000000-0005-0000-0000-0000A47E0000}"/>
    <cellStyle name="Normal 10 13 5 5" xfId="20858" xr:uid="{00000000-0005-0000-0000-0000A57E0000}"/>
    <cellStyle name="Normal 10 13 6" xfId="9922" xr:uid="{00000000-0005-0000-0000-0000A67E0000}"/>
    <cellStyle name="Normal 10 13 6 2" xfId="30763" xr:uid="{00000000-0005-0000-0000-0000A77E0000}"/>
    <cellStyle name="Normal 10 13 6 3" xfId="44083" xr:uid="{00000000-0005-0000-0000-0000A87E0000}"/>
    <cellStyle name="Normal 10 13 6 4" xfId="17456" xr:uid="{00000000-0005-0000-0000-0000A97E0000}"/>
    <cellStyle name="Normal 10 13 7" xfId="7487" xr:uid="{00000000-0005-0000-0000-0000AA7E0000}"/>
    <cellStyle name="Normal 10 13 7 2" xfId="41658" xr:uid="{00000000-0005-0000-0000-0000AB7E0000}"/>
    <cellStyle name="Normal 10 13 7 3" xfId="28338" xr:uid="{00000000-0005-0000-0000-0000AC7E0000}"/>
    <cellStyle name="Normal 10 13 8" xfId="23310" xr:uid="{00000000-0005-0000-0000-0000AD7E0000}"/>
    <cellStyle name="Normal 10 13 9" xfId="36632" xr:uid="{00000000-0005-0000-0000-0000AE7E0000}"/>
    <cellStyle name="Normal 10 14" xfId="2455" xr:uid="{00000000-0005-0000-0000-0000AF7E0000}"/>
    <cellStyle name="Normal 10 14 10" xfId="15071" xr:uid="{00000000-0005-0000-0000-0000B07E0000}"/>
    <cellStyle name="Normal 10 14 2" xfId="3993" xr:uid="{00000000-0005-0000-0000-0000B17E0000}"/>
    <cellStyle name="Normal 10 14 2 2" xfId="5517" xr:uid="{00000000-0005-0000-0000-0000B27E0000}"/>
    <cellStyle name="Normal 10 14 2 2 2" xfId="12982" xr:uid="{00000000-0005-0000-0000-0000B37E0000}"/>
    <cellStyle name="Normal 10 14 2 2 2 2" xfId="47141" xr:uid="{00000000-0005-0000-0000-0000B47E0000}"/>
    <cellStyle name="Normal 10 14 2 2 2 3" xfId="33821" xr:uid="{00000000-0005-0000-0000-0000B57E0000}"/>
    <cellStyle name="Normal 10 14 2 2 3" xfId="26368" xr:uid="{00000000-0005-0000-0000-0000B67E0000}"/>
    <cellStyle name="Normal 10 14 2 2 4" xfId="39690" xr:uid="{00000000-0005-0000-0000-0000B77E0000}"/>
    <cellStyle name="Normal 10 14 2 2 5" xfId="20514" xr:uid="{00000000-0005-0000-0000-0000B87E0000}"/>
    <cellStyle name="Normal 10 14 2 3" xfId="7060" xr:uid="{00000000-0005-0000-0000-0000B97E0000}"/>
    <cellStyle name="Normal 10 14 2 3 2" xfId="14525" xr:uid="{00000000-0005-0000-0000-0000BA7E0000}"/>
    <cellStyle name="Normal 10 14 2 3 2 2" xfId="48684" xr:uid="{00000000-0005-0000-0000-0000BB7E0000}"/>
    <cellStyle name="Normal 10 14 2 3 2 3" xfId="35364" xr:uid="{00000000-0005-0000-0000-0000BC7E0000}"/>
    <cellStyle name="Normal 10 14 2 3 3" xfId="27911" xr:uid="{00000000-0005-0000-0000-0000BD7E0000}"/>
    <cellStyle name="Normal 10 14 2 3 4" xfId="41233" xr:uid="{00000000-0005-0000-0000-0000BE7E0000}"/>
    <cellStyle name="Normal 10 14 2 3 5" xfId="22057" xr:uid="{00000000-0005-0000-0000-0000BF7E0000}"/>
    <cellStyle name="Normal 10 14 2 4" xfId="11458" xr:uid="{00000000-0005-0000-0000-0000C07E0000}"/>
    <cellStyle name="Normal 10 14 2 4 2" xfId="32298" xr:uid="{00000000-0005-0000-0000-0000C17E0000}"/>
    <cellStyle name="Normal 10 14 2 4 3" xfId="45618" xr:uid="{00000000-0005-0000-0000-0000C27E0000}"/>
    <cellStyle name="Normal 10 14 2 4 4" xfId="18991" xr:uid="{00000000-0005-0000-0000-0000C37E0000}"/>
    <cellStyle name="Normal 10 14 2 5" xfId="8674" xr:uid="{00000000-0005-0000-0000-0000C47E0000}"/>
    <cellStyle name="Normal 10 14 2 5 2" xfId="42845" xr:uid="{00000000-0005-0000-0000-0000C57E0000}"/>
    <cellStyle name="Normal 10 14 2 5 3" xfId="29525" xr:uid="{00000000-0005-0000-0000-0000C67E0000}"/>
    <cellStyle name="Normal 10 14 2 6" xfId="24845" xr:uid="{00000000-0005-0000-0000-0000C77E0000}"/>
    <cellStyle name="Normal 10 14 2 7" xfId="38167" xr:uid="{00000000-0005-0000-0000-0000C87E0000}"/>
    <cellStyle name="Normal 10 14 2 8" xfId="16218" xr:uid="{00000000-0005-0000-0000-0000C97E0000}"/>
    <cellStyle name="Normal 10 14 3" xfId="2811" xr:uid="{00000000-0005-0000-0000-0000CA7E0000}"/>
    <cellStyle name="Normal 10 14 3 2" xfId="10318" xr:uid="{00000000-0005-0000-0000-0000CB7E0000}"/>
    <cellStyle name="Normal 10 14 3 2 2" xfId="44478" xr:uid="{00000000-0005-0000-0000-0000CC7E0000}"/>
    <cellStyle name="Normal 10 14 3 2 3" xfId="31158" xr:uid="{00000000-0005-0000-0000-0000CD7E0000}"/>
    <cellStyle name="Normal 10 14 3 3" xfId="23705" xr:uid="{00000000-0005-0000-0000-0000CE7E0000}"/>
    <cellStyle name="Normal 10 14 3 4" xfId="37027" xr:uid="{00000000-0005-0000-0000-0000CF7E0000}"/>
    <cellStyle name="Normal 10 14 3 5" xfId="17851" xr:uid="{00000000-0005-0000-0000-0000D07E0000}"/>
    <cellStyle name="Normal 10 14 4" xfId="4370" xr:uid="{00000000-0005-0000-0000-0000D17E0000}"/>
    <cellStyle name="Normal 10 14 4 2" xfId="11835" xr:uid="{00000000-0005-0000-0000-0000D27E0000}"/>
    <cellStyle name="Normal 10 14 4 2 2" xfId="45994" xr:uid="{00000000-0005-0000-0000-0000D37E0000}"/>
    <cellStyle name="Normal 10 14 4 2 3" xfId="32674" xr:uid="{00000000-0005-0000-0000-0000D47E0000}"/>
    <cellStyle name="Normal 10 14 4 3" xfId="25221" xr:uid="{00000000-0005-0000-0000-0000D57E0000}"/>
    <cellStyle name="Normal 10 14 4 4" xfId="38543" xr:uid="{00000000-0005-0000-0000-0000D67E0000}"/>
    <cellStyle name="Normal 10 14 4 5" xfId="19367" xr:uid="{00000000-0005-0000-0000-0000D77E0000}"/>
    <cellStyle name="Normal 10 14 5" xfId="5901" xr:uid="{00000000-0005-0000-0000-0000D87E0000}"/>
    <cellStyle name="Normal 10 14 5 2" xfId="13366" xr:uid="{00000000-0005-0000-0000-0000D97E0000}"/>
    <cellStyle name="Normal 10 14 5 2 2" xfId="47525" xr:uid="{00000000-0005-0000-0000-0000DA7E0000}"/>
    <cellStyle name="Normal 10 14 5 2 3" xfId="34205" xr:uid="{00000000-0005-0000-0000-0000DB7E0000}"/>
    <cellStyle name="Normal 10 14 5 3" xfId="26752" xr:uid="{00000000-0005-0000-0000-0000DC7E0000}"/>
    <cellStyle name="Normal 10 14 5 4" xfId="40074" xr:uid="{00000000-0005-0000-0000-0000DD7E0000}"/>
    <cellStyle name="Normal 10 14 5 5" xfId="20898" xr:uid="{00000000-0005-0000-0000-0000DE7E0000}"/>
    <cellStyle name="Normal 10 14 6" xfId="9962" xr:uid="{00000000-0005-0000-0000-0000DF7E0000}"/>
    <cellStyle name="Normal 10 14 6 2" xfId="30803" xr:uid="{00000000-0005-0000-0000-0000E07E0000}"/>
    <cellStyle name="Normal 10 14 6 3" xfId="44123" xr:uid="{00000000-0005-0000-0000-0000E17E0000}"/>
    <cellStyle name="Normal 10 14 6 4" xfId="17496" xr:uid="{00000000-0005-0000-0000-0000E27E0000}"/>
    <cellStyle name="Normal 10 14 7" xfId="7527" xr:uid="{00000000-0005-0000-0000-0000E37E0000}"/>
    <cellStyle name="Normal 10 14 7 2" xfId="41698" xr:uid="{00000000-0005-0000-0000-0000E47E0000}"/>
    <cellStyle name="Normal 10 14 7 3" xfId="28378" xr:uid="{00000000-0005-0000-0000-0000E57E0000}"/>
    <cellStyle name="Normal 10 14 8" xfId="23350" xr:uid="{00000000-0005-0000-0000-0000E67E0000}"/>
    <cellStyle name="Normal 10 14 9" xfId="36672" xr:uid="{00000000-0005-0000-0000-0000E77E0000}"/>
    <cellStyle name="Normal 10 15" xfId="2493" xr:uid="{00000000-0005-0000-0000-0000E87E0000}"/>
    <cellStyle name="Normal 10 15 2" xfId="4398" xr:uid="{00000000-0005-0000-0000-0000E97E0000}"/>
    <cellStyle name="Normal 10 15 2 2" xfId="11863" xr:uid="{00000000-0005-0000-0000-0000EA7E0000}"/>
    <cellStyle name="Normal 10 15 2 2 2" xfId="46022" xr:uid="{00000000-0005-0000-0000-0000EB7E0000}"/>
    <cellStyle name="Normal 10 15 2 2 3" xfId="32702" xr:uid="{00000000-0005-0000-0000-0000EC7E0000}"/>
    <cellStyle name="Normal 10 15 2 3" xfId="25249" xr:uid="{00000000-0005-0000-0000-0000ED7E0000}"/>
    <cellStyle name="Normal 10 15 2 4" xfId="38571" xr:uid="{00000000-0005-0000-0000-0000EE7E0000}"/>
    <cellStyle name="Normal 10 15 2 5" xfId="19395" xr:uid="{00000000-0005-0000-0000-0000EF7E0000}"/>
    <cellStyle name="Normal 10 15 3" xfId="5941" xr:uid="{00000000-0005-0000-0000-0000F07E0000}"/>
    <cellStyle name="Normal 10 15 3 2" xfId="13406" xr:uid="{00000000-0005-0000-0000-0000F17E0000}"/>
    <cellStyle name="Normal 10 15 3 2 2" xfId="47565" xr:uid="{00000000-0005-0000-0000-0000F27E0000}"/>
    <cellStyle name="Normal 10 15 3 2 3" xfId="34245" xr:uid="{00000000-0005-0000-0000-0000F37E0000}"/>
    <cellStyle name="Normal 10 15 3 3" xfId="26792" xr:uid="{00000000-0005-0000-0000-0000F47E0000}"/>
    <cellStyle name="Normal 10 15 3 4" xfId="40114" xr:uid="{00000000-0005-0000-0000-0000F57E0000}"/>
    <cellStyle name="Normal 10 15 3 5" xfId="20938" xr:uid="{00000000-0005-0000-0000-0000F67E0000}"/>
    <cellStyle name="Normal 10 15 4" xfId="10000" xr:uid="{00000000-0005-0000-0000-0000F77E0000}"/>
    <cellStyle name="Normal 10 15 4 2" xfId="30840" xr:uid="{00000000-0005-0000-0000-0000F87E0000}"/>
    <cellStyle name="Normal 10 15 4 3" xfId="44160" xr:uid="{00000000-0005-0000-0000-0000F97E0000}"/>
    <cellStyle name="Normal 10 15 4 4" xfId="17533" xr:uid="{00000000-0005-0000-0000-0000FA7E0000}"/>
    <cellStyle name="Normal 10 15 5" xfId="7555" xr:uid="{00000000-0005-0000-0000-0000FB7E0000}"/>
    <cellStyle name="Normal 10 15 5 2" xfId="41726" xr:uid="{00000000-0005-0000-0000-0000FC7E0000}"/>
    <cellStyle name="Normal 10 15 5 3" xfId="28406" xr:uid="{00000000-0005-0000-0000-0000FD7E0000}"/>
    <cellStyle name="Normal 10 15 6" xfId="23387" xr:uid="{00000000-0005-0000-0000-0000FE7E0000}"/>
    <cellStyle name="Normal 10 15 7" xfId="36709" xr:uid="{00000000-0005-0000-0000-0000FF7E0000}"/>
    <cellStyle name="Normal 10 15 8" xfId="15099" xr:uid="{00000000-0005-0000-0000-0000007F0000}"/>
    <cellStyle name="Normal 10 16" xfId="4007" xr:uid="{00000000-0005-0000-0000-0000017F0000}"/>
    <cellStyle name="Normal 10 16 2" xfId="5541" xr:uid="{00000000-0005-0000-0000-0000027F0000}"/>
    <cellStyle name="Normal 10 16 2 2" xfId="13006" xr:uid="{00000000-0005-0000-0000-0000037F0000}"/>
    <cellStyle name="Normal 10 16 2 2 2" xfId="47165" xr:uid="{00000000-0005-0000-0000-0000047F0000}"/>
    <cellStyle name="Normal 10 16 2 2 3" xfId="33845" xr:uid="{00000000-0005-0000-0000-0000057F0000}"/>
    <cellStyle name="Normal 10 16 2 3" xfId="26392" xr:uid="{00000000-0005-0000-0000-0000067F0000}"/>
    <cellStyle name="Normal 10 16 2 4" xfId="39714" xr:uid="{00000000-0005-0000-0000-0000077F0000}"/>
    <cellStyle name="Normal 10 16 2 5" xfId="20538" xr:uid="{00000000-0005-0000-0000-0000087F0000}"/>
    <cellStyle name="Normal 10 16 3" xfId="7084" xr:uid="{00000000-0005-0000-0000-0000097F0000}"/>
    <cellStyle name="Normal 10 16 3 2" xfId="14549" xr:uid="{00000000-0005-0000-0000-00000A7F0000}"/>
    <cellStyle name="Normal 10 16 3 2 2" xfId="48708" xr:uid="{00000000-0005-0000-0000-00000B7F0000}"/>
    <cellStyle name="Normal 10 16 3 2 3" xfId="35388" xr:uid="{00000000-0005-0000-0000-00000C7F0000}"/>
    <cellStyle name="Normal 10 16 3 3" xfId="27935" xr:uid="{00000000-0005-0000-0000-00000D7F0000}"/>
    <cellStyle name="Normal 10 16 3 4" xfId="41257" xr:uid="{00000000-0005-0000-0000-00000E7F0000}"/>
    <cellStyle name="Normal 10 16 3 5" xfId="22081" xr:uid="{00000000-0005-0000-0000-00000F7F0000}"/>
    <cellStyle name="Normal 10 16 4" xfId="11472" xr:uid="{00000000-0005-0000-0000-0000107F0000}"/>
    <cellStyle name="Normal 10 16 4 2" xfId="32312" xr:uid="{00000000-0005-0000-0000-0000117F0000}"/>
    <cellStyle name="Normal 10 16 4 3" xfId="45632" xr:uid="{00000000-0005-0000-0000-0000127F0000}"/>
    <cellStyle name="Normal 10 16 4 4" xfId="19005" xr:uid="{00000000-0005-0000-0000-0000137F0000}"/>
    <cellStyle name="Normal 10 16 5" xfId="8698" xr:uid="{00000000-0005-0000-0000-0000147F0000}"/>
    <cellStyle name="Normal 10 16 5 2" xfId="42869" xr:uid="{00000000-0005-0000-0000-0000157F0000}"/>
    <cellStyle name="Normal 10 16 5 3" xfId="29549" xr:uid="{00000000-0005-0000-0000-0000167F0000}"/>
    <cellStyle name="Normal 10 16 6" xfId="24859" xr:uid="{00000000-0005-0000-0000-0000177F0000}"/>
    <cellStyle name="Normal 10 16 7" xfId="38181" xr:uid="{00000000-0005-0000-0000-0000187F0000}"/>
    <cellStyle name="Normal 10 16 8" xfId="16242" xr:uid="{00000000-0005-0000-0000-0000197F0000}"/>
    <cellStyle name="Normal 10 17" xfId="4036" xr:uid="{00000000-0005-0000-0000-00001A7F0000}"/>
    <cellStyle name="Normal 10 17 2" xfId="7129" xr:uid="{00000000-0005-0000-0000-00001B7F0000}"/>
    <cellStyle name="Normal 10 17 2 2" xfId="14594" xr:uid="{00000000-0005-0000-0000-00001C7F0000}"/>
    <cellStyle name="Normal 10 17 2 2 2" xfId="48753" xr:uid="{00000000-0005-0000-0000-00001D7F0000}"/>
    <cellStyle name="Normal 10 17 2 2 3" xfId="35433" xr:uid="{00000000-0005-0000-0000-00001E7F0000}"/>
    <cellStyle name="Normal 10 17 2 3" xfId="27980" xr:uid="{00000000-0005-0000-0000-00001F7F0000}"/>
    <cellStyle name="Normal 10 17 2 4" xfId="41302" xr:uid="{00000000-0005-0000-0000-0000207F0000}"/>
    <cellStyle name="Normal 10 17 2 5" xfId="22126" xr:uid="{00000000-0005-0000-0000-0000217F0000}"/>
    <cellStyle name="Normal 10 17 3" xfId="11501" xr:uid="{00000000-0005-0000-0000-0000227F0000}"/>
    <cellStyle name="Normal 10 17 3 2" xfId="32341" xr:uid="{00000000-0005-0000-0000-0000237F0000}"/>
    <cellStyle name="Normal 10 17 3 3" xfId="45661" xr:uid="{00000000-0005-0000-0000-0000247F0000}"/>
    <cellStyle name="Normal 10 17 3 4" xfId="19034" xr:uid="{00000000-0005-0000-0000-0000257F0000}"/>
    <cellStyle name="Normal 10 17 4" xfId="8743" xr:uid="{00000000-0005-0000-0000-0000267F0000}"/>
    <cellStyle name="Normal 10 17 4 2" xfId="42914" xr:uid="{00000000-0005-0000-0000-0000277F0000}"/>
    <cellStyle name="Normal 10 17 4 3" xfId="29594" xr:uid="{00000000-0005-0000-0000-0000287F0000}"/>
    <cellStyle name="Normal 10 17 5" xfId="24888" xr:uid="{00000000-0005-0000-0000-0000297F0000}"/>
    <cellStyle name="Normal 10 17 6" xfId="38210" xr:uid="{00000000-0005-0000-0000-00002A7F0000}"/>
    <cellStyle name="Normal 10 17 7" xfId="16287" xr:uid="{00000000-0005-0000-0000-00002B7F0000}"/>
    <cellStyle name="Normal 10 18" xfId="7175" xr:uid="{00000000-0005-0000-0000-00002C7F0000}"/>
    <cellStyle name="Normal 10 18 2" xfId="14640" xr:uid="{00000000-0005-0000-0000-00002D7F0000}"/>
    <cellStyle name="Normal 10 18 2 2" xfId="35479" xr:uid="{00000000-0005-0000-0000-00002E7F0000}"/>
    <cellStyle name="Normal 10 18 2 3" xfId="48799" xr:uid="{00000000-0005-0000-0000-00002F7F0000}"/>
    <cellStyle name="Normal 10 18 2 4" xfId="22172" xr:uid="{00000000-0005-0000-0000-0000307F0000}"/>
    <cellStyle name="Normal 10 18 3" xfId="8775" xr:uid="{00000000-0005-0000-0000-0000317F0000}"/>
    <cellStyle name="Normal 10 18 3 2" xfId="42946" xr:uid="{00000000-0005-0000-0000-0000327F0000}"/>
    <cellStyle name="Normal 10 18 3 3" xfId="29626" xr:uid="{00000000-0005-0000-0000-0000337F0000}"/>
    <cellStyle name="Normal 10 18 4" xfId="28026" xr:uid="{00000000-0005-0000-0000-0000347F0000}"/>
    <cellStyle name="Normal 10 18 5" xfId="41348" xr:uid="{00000000-0005-0000-0000-0000357F0000}"/>
    <cellStyle name="Normal 10 18 6" xfId="16319" xr:uid="{00000000-0005-0000-0000-0000367F0000}"/>
    <cellStyle name="Normal 10 19" xfId="8797" xr:uid="{00000000-0005-0000-0000-0000377F0000}"/>
    <cellStyle name="Normal 10 19 2" xfId="29648" xr:uid="{00000000-0005-0000-0000-0000387F0000}"/>
    <cellStyle name="Normal 10 19 3" xfId="42968" xr:uid="{00000000-0005-0000-0000-0000397F0000}"/>
    <cellStyle name="Normal 10 19 4" xfId="16341" xr:uid="{00000000-0005-0000-0000-00003A7F0000}"/>
    <cellStyle name="Normal 10 2" xfId="137" xr:uid="{00000000-0005-0000-0000-00003B7F0000}"/>
    <cellStyle name="Normal 10 2 10" xfId="5590" xr:uid="{00000000-0005-0000-0000-00003C7F0000}"/>
    <cellStyle name="Normal 10 2 10 2" xfId="13055" xr:uid="{00000000-0005-0000-0000-00003D7F0000}"/>
    <cellStyle name="Normal 10 2 10 2 2" xfId="47214" xr:uid="{00000000-0005-0000-0000-00003E7F0000}"/>
    <cellStyle name="Normal 10 2 10 2 3" xfId="33894" xr:uid="{00000000-0005-0000-0000-00003F7F0000}"/>
    <cellStyle name="Normal 10 2 10 3" xfId="26441" xr:uid="{00000000-0005-0000-0000-0000407F0000}"/>
    <cellStyle name="Normal 10 2 10 4" xfId="39763" xr:uid="{00000000-0005-0000-0000-0000417F0000}"/>
    <cellStyle name="Normal 10 2 10 5" xfId="20587" xr:uid="{00000000-0005-0000-0000-0000427F0000}"/>
    <cellStyle name="Normal 10 2 11" xfId="8859" xr:uid="{00000000-0005-0000-0000-0000437F0000}"/>
    <cellStyle name="Normal 10 2 11 2" xfId="29700" xr:uid="{00000000-0005-0000-0000-0000447F0000}"/>
    <cellStyle name="Normal 10 2 11 3" xfId="43020" xr:uid="{00000000-0005-0000-0000-0000457F0000}"/>
    <cellStyle name="Normal 10 2 11 4" xfId="16393" xr:uid="{00000000-0005-0000-0000-0000467F0000}"/>
    <cellStyle name="Normal 10 2 12" xfId="7214" xr:uid="{00000000-0005-0000-0000-0000477F0000}"/>
    <cellStyle name="Normal 10 2 12 2" xfId="41387" xr:uid="{00000000-0005-0000-0000-0000487F0000}"/>
    <cellStyle name="Normal 10 2 12 3" xfId="28065" xr:uid="{00000000-0005-0000-0000-0000497F0000}"/>
    <cellStyle name="Normal 10 2 13" xfId="22244" xr:uid="{00000000-0005-0000-0000-00004A7F0000}"/>
    <cellStyle name="Normal 10 2 14" xfId="35568" xr:uid="{00000000-0005-0000-0000-00004B7F0000}"/>
    <cellStyle name="Normal 10 2 15" xfId="14760" xr:uid="{00000000-0005-0000-0000-00004C7F0000}"/>
    <cellStyle name="Normal 10 2 2" xfId="611" xr:uid="{00000000-0005-0000-0000-00004D7F0000}"/>
    <cellStyle name="Normal 10 2 2 10" xfId="7301" xr:uid="{00000000-0005-0000-0000-00004E7F0000}"/>
    <cellStyle name="Normal 10 2 2 10 2" xfId="41473" xr:uid="{00000000-0005-0000-0000-00004F7F0000}"/>
    <cellStyle name="Normal 10 2 2 10 3" xfId="28152" xr:uid="{00000000-0005-0000-0000-0000507F0000}"/>
    <cellStyle name="Normal 10 2 2 11" xfId="22372" xr:uid="{00000000-0005-0000-0000-0000517F0000}"/>
    <cellStyle name="Normal 10 2 2 12" xfId="35696" xr:uid="{00000000-0005-0000-0000-0000527F0000}"/>
    <cellStyle name="Normal 10 2 2 13" xfId="14846" xr:uid="{00000000-0005-0000-0000-0000537F0000}"/>
    <cellStyle name="Normal 10 2 2 2" xfId="1406" xr:uid="{00000000-0005-0000-0000-0000547F0000}"/>
    <cellStyle name="Normal 10 2 2 2 2" xfId="3242" xr:uid="{00000000-0005-0000-0000-0000557F0000}"/>
    <cellStyle name="Normal 10 2 2 2 2 2" xfId="10707" xr:uid="{00000000-0005-0000-0000-0000567F0000}"/>
    <cellStyle name="Normal 10 2 2 2 2 2 2" xfId="44867" xr:uid="{00000000-0005-0000-0000-0000577F0000}"/>
    <cellStyle name="Normal 10 2 2 2 2 2 3" xfId="31547" xr:uid="{00000000-0005-0000-0000-0000587F0000}"/>
    <cellStyle name="Normal 10 2 2 2 2 3" xfId="24094" xr:uid="{00000000-0005-0000-0000-0000597F0000}"/>
    <cellStyle name="Normal 10 2 2 2 2 4" xfId="37416" xr:uid="{00000000-0005-0000-0000-00005A7F0000}"/>
    <cellStyle name="Normal 10 2 2 2 2 5" xfId="18240" xr:uid="{00000000-0005-0000-0000-00005B7F0000}"/>
    <cellStyle name="Normal 10 2 2 2 3" xfId="4766" xr:uid="{00000000-0005-0000-0000-00005C7F0000}"/>
    <cellStyle name="Normal 10 2 2 2 3 2" xfId="12231" xr:uid="{00000000-0005-0000-0000-00005D7F0000}"/>
    <cellStyle name="Normal 10 2 2 2 3 2 2" xfId="46390" xr:uid="{00000000-0005-0000-0000-00005E7F0000}"/>
    <cellStyle name="Normal 10 2 2 2 3 2 3" xfId="33070" xr:uid="{00000000-0005-0000-0000-00005F7F0000}"/>
    <cellStyle name="Normal 10 2 2 2 3 3" xfId="25617" xr:uid="{00000000-0005-0000-0000-0000607F0000}"/>
    <cellStyle name="Normal 10 2 2 2 3 4" xfId="38939" xr:uid="{00000000-0005-0000-0000-0000617F0000}"/>
    <cellStyle name="Normal 10 2 2 2 3 5" xfId="19763" xr:uid="{00000000-0005-0000-0000-0000627F0000}"/>
    <cellStyle name="Normal 10 2 2 2 4" xfId="6309" xr:uid="{00000000-0005-0000-0000-0000637F0000}"/>
    <cellStyle name="Normal 10 2 2 2 4 2" xfId="13774" xr:uid="{00000000-0005-0000-0000-0000647F0000}"/>
    <cellStyle name="Normal 10 2 2 2 4 2 2" xfId="47933" xr:uid="{00000000-0005-0000-0000-0000657F0000}"/>
    <cellStyle name="Normal 10 2 2 2 4 2 3" xfId="34613" xr:uid="{00000000-0005-0000-0000-0000667F0000}"/>
    <cellStyle name="Normal 10 2 2 2 4 3" xfId="27160" xr:uid="{00000000-0005-0000-0000-0000677F0000}"/>
    <cellStyle name="Normal 10 2 2 2 4 4" xfId="40482" xr:uid="{00000000-0005-0000-0000-0000687F0000}"/>
    <cellStyle name="Normal 10 2 2 2 4 5" xfId="21306" xr:uid="{00000000-0005-0000-0000-0000697F0000}"/>
    <cellStyle name="Normal 10 2 2 2 5" xfId="9197" xr:uid="{00000000-0005-0000-0000-00006A7F0000}"/>
    <cellStyle name="Normal 10 2 2 2 5 2" xfId="30038" xr:uid="{00000000-0005-0000-0000-00006B7F0000}"/>
    <cellStyle name="Normal 10 2 2 2 5 3" xfId="43358" xr:uid="{00000000-0005-0000-0000-00006C7F0000}"/>
    <cellStyle name="Normal 10 2 2 2 5 4" xfId="16731" xr:uid="{00000000-0005-0000-0000-00006D7F0000}"/>
    <cellStyle name="Normal 10 2 2 2 6" xfId="7923" xr:uid="{00000000-0005-0000-0000-00006E7F0000}"/>
    <cellStyle name="Normal 10 2 2 2 6 2" xfId="42094" xr:uid="{00000000-0005-0000-0000-00006F7F0000}"/>
    <cellStyle name="Normal 10 2 2 2 6 3" xfId="28774" xr:uid="{00000000-0005-0000-0000-0000707F0000}"/>
    <cellStyle name="Normal 10 2 2 2 7" xfId="22585" xr:uid="{00000000-0005-0000-0000-0000717F0000}"/>
    <cellStyle name="Normal 10 2 2 2 8" xfId="35907" xr:uid="{00000000-0005-0000-0000-0000727F0000}"/>
    <cellStyle name="Normal 10 2 2 2 9" xfId="15467" xr:uid="{00000000-0005-0000-0000-0000737F0000}"/>
    <cellStyle name="Normal 10 2 2 3" xfId="1916" xr:uid="{00000000-0005-0000-0000-0000747F0000}"/>
    <cellStyle name="Normal 10 2 2 3 2" xfId="3473" xr:uid="{00000000-0005-0000-0000-0000757F0000}"/>
    <cellStyle name="Normal 10 2 2 3 2 2" xfId="10938" xr:uid="{00000000-0005-0000-0000-0000767F0000}"/>
    <cellStyle name="Normal 10 2 2 3 2 2 2" xfId="45098" xr:uid="{00000000-0005-0000-0000-0000777F0000}"/>
    <cellStyle name="Normal 10 2 2 3 2 2 3" xfId="31778" xr:uid="{00000000-0005-0000-0000-0000787F0000}"/>
    <cellStyle name="Normal 10 2 2 3 2 3" xfId="24325" xr:uid="{00000000-0005-0000-0000-0000797F0000}"/>
    <cellStyle name="Normal 10 2 2 3 2 4" xfId="37647" xr:uid="{00000000-0005-0000-0000-00007A7F0000}"/>
    <cellStyle name="Normal 10 2 2 3 2 5" xfId="18471" xr:uid="{00000000-0005-0000-0000-00007B7F0000}"/>
    <cellStyle name="Normal 10 2 2 3 3" xfId="4997" xr:uid="{00000000-0005-0000-0000-00007C7F0000}"/>
    <cellStyle name="Normal 10 2 2 3 3 2" xfId="12462" xr:uid="{00000000-0005-0000-0000-00007D7F0000}"/>
    <cellStyle name="Normal 10 2 2 3 3 2 2" xfId="46621" xr:uid="{00000000-0005-0000-0000-00007E7F0000}"/>
    <cellStyle name="Normal 10 2 2 3 3 2 3" xfId="33301" xr:uid="{00000000-0005-0000-0000-00007F7F0000}"/>
    <cellStyle name="Normal 10 2 2 3 3 3" xfId="25848" xr:uid="{00000000-0005-0000-0000-0000807F0000}"/>
    <cellStyle name="Normal 10 2 2 3 3 4" xfId="39170" xr:uid="{00000000-0005-0000-0000-0000817F0000}"/>
    <cellStyle name="Normal 10 2 2 3 3 5" xfId="19994" xr:uid="{00000000-0005-0000-0000-0000827F0000}"/>
    <cellStyle name="Normal 10 2 2 3 4" xfId="6540" xr:uid="{00000000-0005-0000-0000-0000837F0000}"/>
    <cellStyle name="Normal 10 2 2 3 4 2" xfId="14005" xr:uid="{00000000-0005-0000-0000-0000847F0000}"/>
    <cellStyle name="Normal 10 2 2 3 4 2 2" xfId="48164" xr:uid="{00000000-0005-0000-0000-0000857F0000}"/>
    <cellStyle name="Normal 10 2 2 3 4 2 3" xfId="34844" xr:uid="{00000000-0005-0000-0000-0000867F0000}"/>
    <cellStyle name="Normal 10 2 2 3 4 3" xfId="27391" xr:uid="{00000000-0005-0000-0000-0000877F0000}"/>
    <cellStyle name="Normal 10 2 2 3 4 4" xfId="40713" xr:uid="{00000000-0005-0000-0000-0000887F0000}"/>
    <cellStyle name="Normal 10 2 2 3 4 5" xfId="21537" xr:uid="{00000000-0005-0000-0000-0000897F0000}"/>
    <cellStyle name="Normal 10 2 2 3 5" xfId="9428" xr:uid="{00000000-0005-0000-0000-00008A7F0000}"/>
    <cellStyle name="Normal 10 2 2 3 5 2" xfId="30269" xr:uid="{00000000-0005-0000-0000-00008B7F0000}"/>
    <cellStyle name="Normal 10 2 2 3 5 3" xfId="43589" xr:uid="{00000000-0005-0000-0000-00008C7F0000}"/>
    <cellStyle name="Normal 10 2 2 3 5 4" xfId="16962" xr:uid="{00000000-0005-0000-0000-00008D7F0000}"/>
    <cellStyle name="Normal 10 2 2 3 6" xfId="8154" xr:uid="{00000000-0005-0000-0000-00008E7F0000}"/>
    <cellStyle name="Normal 10 2 2 3 6 2" xfId="42325" xr:uid="{00000000-0005-0000-0000-00008F7F0000}"/>
    <cellStyle name="Normal 10 2 2 3 6 3" xfId="29005" xr:uid="{00000000-0005-0000-0000-0000907F0000}"/>
    <cellStyle name="Normal 10 2 2 3 7" xfId="22816" xr:uid="{00000000-0005-0000-0000-0000917F0000}"/>
    <cellStyle name="Normal 10 2 2 3 8" xfId="36138" xr:uid="{00000000-0005-0000-0000-0000927F0000}"/>
    <cellStyle name="Normal 10 2 2 3 9" xfId="15698" xr:uid="{00000000-0005-0000-0000-0000937F0000}"/>
    <cellStyle name="Normal 10 2 2 4" xfId="2230" xr:uid="{00000000-0005-0000-0000-0000947F0000}"/>
    <cellStyle name="Normal 10 2 2 4 2" xfId="3768" xr:uid="{00000000-0005-0000-0000-0000957F0000}"/>
    <cellStyle name="Normal 10 2 2 4 2 2" xfId="11233" xr:uid="{00000000-0005-0000-0000-0000967F0000}"/>
    <cellStyle name="Normal 10 2 2 4 2 2 2" xfId="45393" xr:uid="{00000000-0005-0000-0000-0000977F0000}"/>
    <cellStyle name="Normal 10 2 2 4 2 2 3" xfId="32073" xr:uid="{00000000-0005-0000-0000-0000987F0000}"/>
    <cellStyle name="Normal 10 2 2 4 2 3" xfId="24620" xr:uid="{00000000-0005-0000-0000-0000997F0000}"/>
    <cellStyle name="Normal 10 2 2 4 2 4" xfId="37942" xr:uid="{00000000-0005-0000-0000-00009A7F0000}"/>
    <cellStyle name="Normal 10 2 2 4 2 5" xfId="18766" xr:uid="{00000000-0005-0000-0000-00009B7F0000}"/>
    <cellStyle name="Normal 10 2 2 4 3" xfId="5292" xr:uid="{00000000-0005-0000-0000-00009C7F0000}"/>
    <cellStyle name="Normal 10 2 2 4 3 2" xfId="12757" xr:uid="{00000000-0005-0000-0000-00009D7F0000}"/>
    <cellStyle name="Normal 10 2 2 4 3 2 2" xfId="46916" xr:uid="{00000000-0005-0000-0000-00009E7F0000}"/>
    <cellStyle name="Normal 10 2 2 4 3 2 3" xfId="33596" xr:uid="{00000000-0005-0000-0000-00009F7F0000}"/>
    <cellStyle name="Normal 10 2 2 4 3 3" xfId="26143" xr:uid="{00000000-0005-0000-0000-0000A07F0000}"/>
    <cellStyle name="Normal 10 2 2 4 3 4" xfId="39465" xr:uid="{00000000-0005-0000-0000-0000A17F0000}"/>
    <cellStyle name="Normal 10 2 2 4 3 5" xfId="20289" xr:uid="{00000000-0005-0000-0000-0000A27F0000}"/>
    <cellStyle name="Normal 10 2 2 4 4" xfId="6835" xr:uid="{00000000-0005-0000-0000-0000A37F0000}"/>
    <cellStyle name="Normal 10 2 2 4 4 2" xfId="14300" xr:uid="{00000000-0005-0000-0000-0000A47F0000}"/>
    <cellStyle name="Normal 10 2 2 4 4 2 2" xfId="48459" xr:uid="{00000000-0005-0000-0000-0000A57F0000}"/>
    <cellStyle name="Normal 10 2 2 4 4 2 3" xfId="35139" xr:uid="{00000000-0005-0000-0000-0000A67F0000}"/>
    <cellStyle name="Normal 10 2 2 4 4 3" xfId="27686" xr:uid="{00000000-0005-0000-0000-0000A77F0000}"/>
    <cellStyle name="Normal 10 2 2 4 4 4" xfId="41008" xr:uid="{00000000-0005-0000-0000-0000A87F0000}"/>
    <cellStyle name="Normal 10 2 2 4 4 5" xfId="21832" xr:uid="{00000000-0005-0000-0000-0000A97F0000}"/>
    <cellStyle name="Normal 10 2 2 4 5" xfId="9737" xr:uid="{00000000-0005-0000-0000-0000AA7F0000}"/>
    <cellStyle name="Normal 10 2 2 4 5 2" xfId="30578" xr:uid="{00000000-0005-0000-0000-0000AB7F0000}"/>
    <cellStyle name="Normal 10 2 2 4 5 3" xfId="43898" xr:uid="{00000000-0005-0000-0000-0000AC7F0000}"/>
    <cellStyle name="Normal 10 2 2 4 5 4" xfId="17271" xr:uid="{00000000-0005-0000-0000-0000AD7F0000}"/>
    <cellStyle name="Normal 10 2 2 4 6" xfId="8449" xr:uid="{00000000-0005-0000-0000-0000AE7F0000}"/>
    <cellStyle name="Normal 10 2 2 4 6 2" xfId="42620" xr:uid="{00000000-0005-0000-0000-0000AF7F0000}"/>
    <cellStyle name="Normal 10 2 2 4 6 3" xfId="29300" xr:uid="{00000000-0005-0000-0000-0000B07F0000}"/>
    <cellStyle name="Normal 10 2 2 4 7" xfId="23125" xr:uid="{00000000-0005-0000-0000-0000B17F0000}"/>
    <cellStyle name="Normal 10 2 2 4 8" xfId="36447" xr:uid="{00000000-0005-0000-0000-0000B27F0000}"/>
    <cellStyle name="Normal 10 2 2 4 9" xfId="15993" xr:uid="{00000000-0005-0000-0000-0000B37F0000}"/>
    <cellStyle name="Normal 10 2 2 5" xfId="2846" xr:uid="{00000000-0005-0000-0000-0000B47F0000}"/>
    <cellStyle name="Normal 10 2 2 5 2" xfId="4411" xr:uid="{00000000-0005-0000-0000-0000B57F0000}"/>
    <cellStyle name="Normal 10 2 2 5 2 2" xfId="11876" xr:uid="{00000000-0005-0000-0000-0000B67F0000}"/>
    <cellStyle name="Normal 10 2 2 5 2 2 2" xfId="46035" xr:uid="{00000000-0005-0000-0000-0000B77F0000}"/>
    <cellStyle name="Normal 10 2 2 5 2 2 3" xfId="32715" xr:uid="{00000000-0005-0000-0000-0000B87F0000}"/>
    <cellStyle name="Normal 10 2 2 5 2 3" xfId="25262" xr:uid="{00000000-0005-0000-0000-0000B97F0000}"/>
    <cellStyle name="Normal 10 2 2 5 2 4" xfId="38584" xr:uid="{00000000-0005-0000-0000-0000BA7F0000}"/>
    <cellStyle name="Normal 10 2 2 5 2 5" xfId="19408" xr:uid="{00000000-0005-0000-0000-0000BB7F0000}"/>
    <cellStyle name="Normal 10 2 2 5 3" xfId="5954" xr:uid="{00000000-0005-0000-0000-0000BC7F0000}"/>
    <cellStyle name="Normal 10 2 2 5 3 2" xfId="13419" xr:uid="{00000000-0005-0000-0000-0000BD7F0000}"/>
    <cellStyle name="Normal 10 2 2 5 3 2 2" xfId="47578" xr:uid="{00000000-0005-0000-0000-0000BE7F0000}"/>
    <cellStyle name="Normal 10 2 2 5 3 2 3" xfId="34258" xr:uid="{00000000-0005-0000-0000-0000BF7F0000}"/>
    <cellStyle name="Normal 10 2 2 5 3 3" xfId="26805" xr:uid="{00000000-0005-0000-0000-0000C07F0000}"/>
    <cellStyle name="Normal 10 2 2 5 3 4" xfId="40127" xr:uid="{00000000-0005-0000-0000-0000C17F0000}"/>
    <cellStyle name="Normal 10 2 2 5 3 5" xfId="20951" xr:uid="{00000000-0005-0000-0000-0000C27F0000}"/>
    <cellStyle name="Normal 10 2 2 5 4" xfId="10352" xr:uid="{00000000-0005-0000-0000-0000C37F0000}"/>
    <cellStyle name="Normal 10 2 2 5 4 2" xfId="31192" xr:uid="{00000000-0005-0000-0000-0000C47F0000}"/>
    <cellStyle name="Normal 10 2 2 5 4 3" xfId="44512" xr:uid="{00000000-0005-0000-0000-0000C57F0000}"/>
    <cellStyle name="Normal 10 2 2 5 4 4" xfId="17885" xr:uid="{00000000-0005-0000-0000-0000C67F0000}"/>
    <cellStyle name="Normal 10 2 2 5 5" xfId="7568" xr:uid="{00000000-0005-0000-0000-0000C77F0000}"/>
    <cellStyle name="Normal 10 2 2 5 5 2" xfId="41739" xr:uid="{00000000-0005-0000-0000-0000C87F0000}"/>
    <cellStyle name="Normal 10 2 2 5 5 3" xfId="28419" xr:uid="{00000000-0005-0000-0000-0000C97F0000}"/>
    <cellStyle name="Normal 10 2 2 5 6" xfId="23739" xr:uid="{00000000-0005-0000-0000-0000CA7F0000}"/>
    <cellStyle name="Normal 10 2 2 5 7" xfId="37061" xr:uid="{00000000-0005-0000-0000-0000CB7F0000}"/>
    <cellStyle name="Normal 10 2 2 5 8" xfId="15112" xr:uid="{00000000-0005-0000-0000-0000CC7F0000}"/>
    <cellStyle name="Normal 10 2 2 6" xfId="2586" xr:uid="{00000000-0005-0000-0000-0000CD7F0000}"/>
    <cellStyle name="Normal 10 2 2 6 2" xfId="10093" xr:uid="{00000000-0005-0000-0000-0000CE7F0000}"/>
    <cellStyle name="Normal 10 2 2 6 2 2" xfId="44253" xr:uid="{00000000-0005-0000-0000-0000CF7F0000}"/>
    <cellStyle name="Normal 10 2 2 6 2 3" xfId="30933" xr:uid="{00000000-0005-0000-0000-0000D07F0000}"/>
    <cellStyle name="Normal 10 2 2 6 3" xfId="23480" xr:uid="{00000000-0005-0000-0000-0000D17F0000}"/>
    <cellStyle name="Normal 10 2 2 6 4" xfId="36802" xr:uid="{00000000-0005-0000-0000-0000D27F0000}"/>
    <cellStyle name="Normal 10 2 2 6 5" xfId="17626" xr:uid="{00000000-0005-0000-0000-0000D37F0000}"/>
    <cellStyle name="Normal 10 2 2 7" xfId="4145" xr:uid="{00000000-0005-0000-0000-0000D47F0000}"/>
    <cellStyle name="Normal 10 2 2 7 2" xfId="11610" xr:uid="{00000000-0005-0000-0000-0000D57F0000}"/>
    <cellStyle name="Normal 10 2 2 7 2 2" xfId="45769" xr:uid="{00000000-0005-0000-0000-0000D67F0000}"/>
    <cellStyle name="Normal 10 2 2 7 2 3" xfId="32449" xr:uid="{00000000-0005-0000-0000-0000D77F0000}"/>
    <cellStyle name="Normal 10 2 2 7 3" xfId="24996" xr:uid="{00000000-0005-0000-0000-0000D87F0000}"/>
    <cellStyle name="Normal 10 2 2 7 4" xfId="38318" xr:uid="{00000000-0005-0000-0000-0000D97F0000}"/>
    <cellStyle name="Normal 10 2 2 7 5" xfId="19142" xr:uid="{00000000-0005-0000-0000-0000DA7F0000}"/>
    <cellStyle name="Normal 10 2 2 8" xfId="5676" xr:uid="{00000000-0005-0000-0000-0000DB7F0000}"/>
    <cellStyle name="Normal 10 2 2 8 2" xfId="13141" xr:uid="{00000000-0005-0000-0000-0000DC7F0000}"/>
    <cellStyle name="Normal 10 2 2 8 2 2" xfId="47300" xr:uid="{00000000-0005-0000-0000-0000DD7F0000}"/>
    <cellStyle name="Normal 10 2 2 8 2 3" xfId="33980" xr:uid="{00000000-0005-0000-0000-0000DE7F0000}"/>
    <cellStyle name="Normal 10 2 2 8 3" xfId="26527" xr:uid="{00000000-0005-0000-0000-0000DF7F0000}"/>
    <cellStyle name="Normal 10 2 2 8 4" xfId="39849" xr:uid="{00000000-0005-0000-0000-0000E07F0000}"/>
    <cellStyle name="Normal 10 2 2 8 5" xfId="20673" xr:uid="{00000000-0005-0000-0000-0000E17F0000}"/>
    <cellStyle name="Normal 10 2 2 9" xfId="8986" xr:uid="{00000000-0005-0000-0000-0000E27F0000}"/>
    <cellStyle name="Normal 10 2 2 9 2" xfId="29827" xr:uid="{00000000-0005-0000-0000-0000E37F0000}"/>
    <cellStyle name="Normal 10 2 2 9 3" xfId="43147" xr:uid="{00000000-0005-0000-0000-0000E47F0000}"/>
    <cellStyle name="Normal 10 2 2 9 4" xfId="16520" xr:uid="{00000000-0005-0000-0000-0000E57F0000}"/>
    <cellStyle name="Normal 10 2 3" xfId="1212" xr:uid="{00000000-0005-0000-0000-0000E67F0000}"/>
    <cellStyle name="Normal 10 2 3 2" xfId="3098" xr:uid="{00000000-0005-0000-0000-0000E77F0000}"/>
    <cellStyle name="Normal 10 2 3 2 2" xfId="10571" xr:uid="{00000000-0005-0000-0000-0000E87F0000}"/>
    <cellStyle name="Normal 10 2 3 2 2 2" xfId="44731" xr:uid="{00000000-0005-0000-0000-0000E97F0000}"/>
    <cellStyle name="Normal 10 2 3 2 2 3" xfId="31411" xr:uid="{00000000-0005-0000-0000-0000EA7F0000}"/>
    <cellStyle name="Normal 10 2 3 2 3" xfId="23958" xr:uid="{00000000-0005-0000-0000-0000EB7F0000}"/>
    <cellStyle name="Normal 10 2 3 2 4" xfId="37280" xr:uid="{00000000-0005-0000-0000-0000EC7F0000}"/>
    <cellStyle name="Normal 10 2 3 2 5" xfId="18104" xr:uid="{00000000-0005-0000-0000-0000ED7F0000}"/>
    <cellStyle name="Normal 10 2 3 3" xfId="4630" xr:uid="{00000000-0005-0000-0000-0000EE7F0000}"/>
    <cellStyle name="Normal 10 2 3 3 2" xfId="12095" xr:uid="{00000000-0005-0000-0000-0000EF7F0000}"/>
    <cellStyle name="Normal 10 2 3 3 2 2" xfId="46254" xr:uid="{00000000-0005-0000-0000-0000F07F0000}"/>
    <cellStyle name="Normal 10 2 3 3 2 3" xfId="32934" xr:uid="{00000000-0005-0000-0000-0000F17F0000}"/>
    <cellStyle name="Normal 10 2 3 3 3" xfId="25481" xr:uid="{00000000-0005-0000-0000-0000F27F0000}"/>
    <cellStyle name="Normal 10 2 3 3 4" xfId="38803" xr:uid="{00000000-0005-0000-0000-0000F37F0000}"/>
    <cellStyle name="Normal 10 2 3 3 5" xfId="19627" xr:uid="{00000000-0005-0000-0000-0000F47F0000}"/>
    <cellStyle name="Normal 10 2 3 4" xfId="6173" xr:uid="{00000000-0005-0000-0000-0000F57F0000}"/>
    <cellStyle name="Normal 10 2 3 4 2" xfId="13638" xr:uid="{00000000-0005-0000-0000-0000F67F0000}"/>
    <cellStyle name="Normal 10 2 3 4 2 2" xfId="47797" xr:uid="{00000000-0005-0000-0000-0000F77F0000}"/>
    <cellStyle name="Normal 10 2 3 4 2 3" xfId="34477" xr:uid="{00000000-0005-0000-0000-0000F87F0000}"/>
    <cellStyle name="Normal 10 2 3 4 3" xfId="27024" xr:uid="{00000000-0005-0000-0000-0000F97F0000}"/>
    <cellStyle name="Normal 10 2 3 4 4" xfId="40346" xr:uid="{00000000-0005-0000-0000-0000FA7F0000}"/>
    <cellStyle name="Normal 10 2 3 4 5" xfId="21170" xr:uid="{00000000-0005-0000-0000-0000FB7F0000}"/>
    <cellStyle name="Normal 10 2 3 5" xfId="9061" xr:uid="{00000000-0005-0000-0000-0000FC7F0000}"/>
    <cellStyle name="Normal 10 2 3 5 2" xfId="29902" xr:uid="{00000000-0005-0000-0000-0000FD7F0000}"/>
    <cellStyle name="Normal 10 2 3 5 3" xfId="43222" xr:uid="{00000000-0005-0000-0000-0000FE7F0000}"/>
    <cellStyle name="Normal 10 2 3 5 4" xfId="16595" xr:uid="{00000000-0005-0000-0000-0000FF7F0000}"/>
    <cellStyle name="Normal 10 2 3 6" xfId="7787" xr:uid="{00000000-0005-0000-0000-000000800000}"/>
    <cellStyle name="Normal 10 2 3 6 2" xfId="41958" xr:uid="{00000000-0005-0000-0000-000001800000}"/>
    <cellStyle name="Normal 10 2 3 6 3" xfId="28638" xr:uid="{00000000-0005-0000-0000-000002800000}"/>
    <cellStyle name="Normal 10 2 3 7" xfId="22448" xr:uid="{00000000-0005-0000-0000-000003800000}"/>
    <cellStyle name="Normal 10 2 3 8" xfId="35771" xr:uid="{00000000-0005-0000-0000-000004800000}"/>
    <cellStyle name="Normal 10 2 3 9" xfId="15331" xr:uid="{00000000-0005-0000-0000-000005800000}"/>
    <cellStyle name="Normal 10 2 4" xfId="1262" xr:uid="{00000000-0005-0000-0000-000006800000}"/>
    <cellStyle name="Normal 10 2 4 2" xfId="3145" xr:uid="{00000000-0005-0000-0000-000007800000}"/>
    <cellStyle name="Normal 10 2 4 2 2" xfId="10614" xr:uid="{00000000-0005-0000-0000-000008800000}"/>
    <cellStyle name="Normal 10 2 4 2 2 2" xfId="44774" xr:uid="{00000000-0005-0000-0000-000009800000}"/>
    <cellStyle name="Normal 10 2 4 2 2 3" xfId="31454" xr:uid="{00000000-0005-0000-0000-00000A800000}"/>
    <cellStyle name="Normal 10 2 4 2 3" xfId="24001" xr:uid="{00000000-0005-0000-0000-00000B800000}"/>
    <cellStyle name="Normal 10 2 4 2 4" xfId="37323" xr:uid="{00000000-0005-0000-0000-00000C800000}"/>
    <cellStyle name="Normal 10 2 4 2 5" xfId="18147" xr:uid="{00000000-0005-0000-0000-00000D800000}"/>
    <cellStyle name="Normal 10 2 4 3" xfId="4673" xr:uid="{00000000-0005-0000-0000-00000E800000}"/>
    <cellStyle name="Normal 10 2 4 3 2" xfId="12138" xr:uid="{00000000-0005-0000-0000-00000F800000}"/>
    <cellStyle name="Normal 10 2 4 3 2 2" xfId="46297" xr:uid="{00000000-0005-0000-0000-000010800000}"/>
    <cellStyle name="Normal 10 2 4 3 2 3" xfId="32977" xr:uid="{00000000-0005-0000-0000-000011800000}"/>
    <cellStyle name="Normal 10 2 4 3 3" xfId="25524" xr:uid="{00000000-0005-0000-0000-000012800000}"/>
    <cellStyle name="Normal 10 2 4 3 4" xfId="38846" xr:uid="{00000000-0005-0000-0000-000013800000}"/>
    <cellStyle name="Normal 10 2 4 3 5" xfId="19670" xr:uid="{00000000-0005-0000-0000-000014800000}"/>
    <cellStyle name="Normal 10 2 4 4" xfId="6216" xr:uid="{00000000-0005-0000-0000-000015800000}"/>
    <cellStyle name="Normal 10 2 4 4 2" xfId="13681" xr:uid="{00000000-0005-0000-0000-000016800000}"/>
    <cellStyle name="Normal 10 2 4 4 2 2" xfId="47840" xr:uid="{00000000-0005-0000-0000-000017800000}"/>
    <cellStyle name="Normal 10 2 4 4 2 3" xfId="34520" xr:uid="{00000000-0005-0000-0000-000018800000}"/>
    <cellStyle name="Normal 10 2 4 4 3" xfId="27067" xr:uid="{00000000-0005-0000-0000-000019800000}"/>
    <cellStyle name="Normal 10 2 4 4 4" xfId="40389" xr:uid="{00000000-0005-0000-0000-00001A800000}"/>
    <cellStyle name="Normal 10 2 4 4 5" xfId="21213" xr:uid="{00000000-0005-0000-0000-00001B800000}"/>
    <cellStyle name="Normal 10 2 4 5" xfId="9104" xr:uid="{00000000-0005-0000-0000-00001C800000}"/>
    <cellStyle name="Normal 10 2 4 5 2" xfId="29945" xr:uid="{00000000-0005-0000-0000-00001D800000}"/>
    <cellStyle name="Normal 10 2 4 5 3" xfId="43265" xr:uid="{00000000-0005-0000-0000-00001E800000}"/>
    <cellStyle name="Normal 10 2 4 5 4" xfId="16638" xr:uid="{00000000-0005-0000-0000-00001F800000}"/>
    <cellStyle name="Normal 10 2 4 6" xfId="7830" xr:uid="{00000000-0005-0000-0000-000020800000}"/>
    <cellStyle name="Normal 10 2 4 6 2" xfId="42001" xr:uid="{00000000-0005-0000-0000-000021800000}"/>
    <cellStyle name="Normal 10 2 4 6 3" xfId="28681" xr:uid="{00000000-0005-0000-0000-000022800000}"/>
    <cellStyle name="Normal 10 2 4 7" xfId="22491" xr:uid="{00000000-0005-0000-0000-000023800000}"/>
    <cellStyle name="Normal 10 2 4 8" xfId="35814" xr:uid="{00000000-0005-0000-0000-000024800000}"/>
    <cellStyle name="Normal 10 2 4 9" xfId="15374" xr:uid="{00000000-0005-0000-0000-000025800000}"/>
    <cellStyle name="Normal 10 2 5" xfId="1828" xr:uid="{00000000-0005-0000-0000-000026800000}"/>
    <cellStyle name="Normal 10 2 5 2" xfId="3387" xr:uid="{00000000-0005-0000-0000-000027800000}"/>
    <cellStyle name="Normal 10 2 5 2 2" xfId="10852" xr:uid="{00000000-0005-0000-0000-000028800000}"/>
    <cellStyle name="Normal 10 2 5 2 2 2" xfId="45012" xr:uid="{00000000-0005-0000-0000-000029800000}"/>
    <cellStyle name="Normal 10 2 5 2 2 3" xfId="31692" xr:uid="{00000000-0005-0000-0000-00002A800000}"/>
    <cellStyle name="Normal 10 2 5 2 3" xfId="24239" xr:uid="{00000000-0005-0000-0000-00002B800000}"/>
    <cellStyle name="Normal 10 2 5 2 4" xfId="37561" xr:uid="{00000000-0005-0000-0000-00002C800000}"/>
    <cellStyle name="Normal 10 2 5 2 5" xfId="18385" xr:uid="{00000000-0005-0000-0000-00002D800000}"/>
    <cellStyle name="Normal 10 2 5 3" xfId="4911" xr:uid="{00000000-0005-0000-0000-00002E800000}"/>
    <cellStyle name="Normal 10 2 5 3 2" xfId="12376" xr:uid="{00000000-0005-0000-0000-00002F800000}"/>
    <cellStyle name="Normal 10 2 5 3 2 2" xfId="46535" xr:uid="{00000000-0005-0000-0000-000030800000}"/>
    <cellStyle name="Normal 10 2 5 3 2 3" xfId="33215" xr:uid="{00000000-0005-0000-0000-000031800000}"/>
    <cellStyle name="Normal 10 2 5 3 3" xfId="25762" xr:uid="{00000000-0005-0000-0000-000032800000}"/>
    <cellStyle name="Normal 10 2 5 3 4" xfId="39084" xr:uid="{00000000-0005-0000-0000-000033800000}"/>
    <cellStyle name="Normal 10 2 5 3 5" xfId="19908" xr:uid="{00000000-0005-0000-0000-000034800000}"/>
    <cellStyle name="Normal 10 2 5 4" xfId="6454" xr:uid="{00000000-0005-0000-0000-000035800000}"/>
    <cellStyle name="Normal 10 2 5 4 2" xfId="13919" xr:uid="{00000000-0005-0000-0000-000036800000}"/>
    <cellStyle name="Normal 10 2 5 4 2 2" xfId="48078" xr:uid="{00000000-0005-0000-0000-000037800000}"/>
    <cellStyle name="Normal 10 2 5 4 2 3" xfId="34758" xr:uid="{00000000-0005-0000-0000-000038800000}"/>
    <cellStyle name="Normal 10 2 5 4 3" xfId="27305" xr:uid="{00000000-0005-0000-0000-000039800000}"/>
    <cellStyle name="Normal 10 2 5 4 4" xfId="40627" xr:uid="{00000000-0005-0000-0000-00003A800000}"/>
    <cellStyle name="Normal 10 2 5 4 5" xfId="21451" xr:uid="{00000000-0005-0000-0000-00003B800000}"/>
    <cellStyle name="Normal 10 2 5 5" xfId="9342" xr:uid="{00000000-0005-0000-0000-00003C800000}"/>
    <cellStyle name="Normal 10 2 5 5 2" xfId="30183" xr:uid="{00000000-0005-0000-0000-00003D800000}"/>
    <cellStyle name="Normal 10 2 5 5 3" xfId="43503" xr:uid="{00000000-0005-0000-0000-00003E800000}"/>
    <cellStyle name="Normal 10 2 5 5 4" xfId="16876" xr:uid="{00000000-0005-0000-0000-00003F800000}"/>
    <cellStyle name="Normal 10 2 5 6" xfId="8068" xr:uid="{00000000-0005-0000-0000-000040800000}"/>
    <cellStyle name="Normal 10 2 5 6 2" xfId="42239" xr:uid="{00000000-0005-0000-0000-000041800000}"/>
    <cellStyle name="Normal 10 2 5 6 3" xfId="28919" xr:uid="{00000000-0005-0000-0000-000042800000}"/>
    <cellStyle name="Normal 10 2 5 7" xfId="22730" xr:uid="{00000000-0005-0000-0000-000043800000}"/>
    <cellStyle name="Normal 10 2 5 8" xfId="36052" xr:uid="{00000000-0005-0000-0000-000044800000}"/>
    <cellStyle name="Normal 10 2 5 9" xfId="15612" xr:uid="{00000000-0005-0000-0000-000045800000}"/>
    <cellStyle name="Normal 10 2 6" xfId="2131" xr:uid="{00000000-0005-0000-0000-000046800000}"/>
    <cellStyle name="Normal 10 2 6 2" xfId="3674" xr:uid="{00000000-0005-0000-0000-000047800000}"/>
    <cellStyle name="Normal 10 2 6 2 2" xfId="11139" xr:uid="{00000000-0005-0000-0000-000048800000}"/>
    <cellStyle name="Normal 10 2 6 2 2 2" xfId="45299" xr:uid="{00000000-0005-0000-0000-000049800000}"/>
    <cellStyle name="Normal 10 2 6 2 2 3" xfId="31979" xr:uid="{00000000-0005-0000-0000-00004A800000}"/>
    <cellStyle name="Normal 10 2 6 2 3" xfId="24526" xr:uid="{00000000-0005-0000-0000-00004B800000}"/>
    <cellStyle name="Normal 10 2 6 2 4" xfId="37848" xr:uid="{00000000-0005-0000-0000-00004C800000}"/>
    <cellStyle name="Normal 10 2 6 2 5" xfId="18672" xr:uid="{00000000-0005-0000-0000-00004D800000}"/>
    <cellStyle name="Normal 10 2 6 3" xfId="5198" xr:uid="{00000000-0005-0000-0000-00004E800000}"/>
    <cellStyle name="Normal 10 2 6 3 2" xfId="12663" xr:uid="{00000000-0005-0000-0000-00004F800000}"/>
    <cellStyle name="Normal 10 2 6 3 2 2" xfId="46822" xr:uid="{00000000-0005-0000-0000-000050800000}"/>
    <cellStyle name="Normal 10 2 6 3 2 3" xfId="33502" xr:uid="{00000000-0005-0000-0000-000051800000}"/>
    <cellStyle name="Normal 10 2 6 3 3" xfId="26049" xr:uid="{00000000-0005-0000-0000-000052800000}"/>
    <cellStyle name="Normal 10 2 6 3 4" xfId="39371" xr:uid="{00000000-0005-0000-0000-000053800000}"/>
    <cellStyle name="Normal 10 2 6 3 5" xfId="20195" xr:uid="{00000000-0005-0000-0000-000054800000}"/>
    <cellStyle name="Normal 10 2 6 4" xfId="6741" xr:uid="{00000000-0005-0000-0000-000055800000}"/>
    <cellStyle name="Normal 10 2 6 4 2" xfId="14206" xr:uid="{00000000-0005-0000-0000-000056800000}"/>
    <cellStyle name="Normal 10 2 6 4 2 2" xfId="48365" xr:uid="{00000000-0005-0000-0000-000057800000}"/>
    <cellStyle name="Normal 10 2 6 4 2 3" xfId="35045" xr:uid="{00000000-0005-0000-0000-000058800000}"/>
    <cellStyle name="Normal 10 2 6 4 3" xfId="27592" xr:uid="{00000000-0005-0000-0000-000059800000}"/>
    <cellStyle name="Normal 10 2 6 4 4" xfId="40914" xr:uid="{00000000-0005-0000-0000-00005A800000}"/>
    <cellStyle name="Normal 10 2 6 4 5" xfId="21738" xr:uid="{00000000-0005-0000-0000-00005B800000}"/>
    <cellStyle name="Normal 10 2 6 5" xfId="9638" xr:uid="{00000000-0005-0000-0000-00005C800000}"/>
    <cellStyle name="Normal 10 2 6 5 2" xfId="30479" xr:uid="{00000000-0005-0000-0000-00005D800000}"/>
    <cellStyle name="Normal 10 2 6 5 3" xfId="43799" xr:uid="{00000000-0005-0000-0000-00005E800000}"/>
    <cellStyle name="Normal 10 2 6 5 4" xfId="17172" xr:uid="{00000000-0005-0000-0000-00005F800000}"/>
    <cellStyle name="Normal 10 2 6 6" xfId="8355" xr:uid="{00000000-0005-0000-0000-000060800000}"/>
    <cellStyle name="Normal 10 2 6 6 2" xfId="42526" xr:uid="{00000000-0005-0000-0000-000061800000}"/>
    <cellStyle name="Normal 10 2 6 6 3" xfId="29206" xr:uid="{00000000-0005-0000-0000-000062800000}"/>
    <cellStyle name="Normal 10 2 6 7" xfId="23026" xr:uid="{00000000-0005-0000-0000-000063800000}"/>
    <cellStyle name="Normal 10 2 6 8" xfId="36348" xr:uid="{00000000-0005-0000-0000-000064800000}"/>
    <cellStyle name="Normal 10 2 6 9" xfId="15899" xr:uid="{00000000-0005-0000-0000-000065800000}"/>
    <cellStyle name="Normal 10 2 7" xfId="2868" xr:uid="{00000000-0005-0000-0000-000066800000}"/>
    <cellStyle name="Normal 10 2 7 2" xfId="4431" xr:uid="{00000000-0005-0000-0000-000067800000}"/>
    <cellStyle name="Normal 10 2 7 2 2" xfId="11896" xr:uid="{00000000-0005-0000-0000-000068800000}"/>
    <cellStyle name="Normal 10 2 7 2 2 2" xfId="46055" xr:uid="{00000000-0005-0000-0000-000069800000}"/>
    <cellStyle name="Normal 10 2 7 2 2 3" xfId="32735" xr:uid="{00000000-0005-0000-0000-00006A800000}"/>
    <cellStyle name="Normal 10 2 7 2 3" xfId="25282" xr:uid="{00000000-0005-0000-0000-00006B800000}"/>
    <cellStyle name="Normal 10 2 7 2 4" xfId="38604" xr:uid="{00000000-0005-0000-0000-00006C800000}"/>
    <cellStyle name="Normal 10 2 7 2 5" xfId="19428" xr:uid="{00000000-0005-0000-0000-00006D800000}"/>
    <cellStyle name="Normal 10 2 7 3" xfId="5974" xr:uid="{00000000-0005-0000-0000-00006E800000}"/>
    <cellStyle name="Normal 10 2 7 3 2" xfId="13439" xr:uid="{00000000-0005-0000-0000-00006F800000}"/>
    <cellStyle name="Normal 10 2 7 3 2 2" xfId="47598" xr:uid="{00000000-0005-0000-0000-000070800000}"/>
    <cellStyle name="Normal 10 2 7 3 2 3" xfId="34278" xr:uid="{00000000-0005-0000-0000-000071800000}"/>
    <cellStyle name="Normal 10 2 7 3 3" xfId="26825" xr:uid="{00000000-0005-0000-0000-000072800000}"/>
    <cellStyle name="Normal 10 2 7 3 4" xfId="40147" xr:uid="{00000000-0005-0000-0000-000073800000}"/>
    <cellStyle name="Normal 10 2 7 3 5" xfId="20971" xr:uid="{00000000-0005-0000-0000-000074800000}"/>
    <cellStyle name="Normal 10 2 7 4" xfId="10372" xr:uid="{00000000-0005-0000-0000-000075800000}"/>
    <cellStyle name="Normal 10 2 7 4 2" xfId="31212" xr:uid="{00000000-0005-0000-0000-000076800000}"/>
    <cellStyle name="Normal 10 2 7 4 3" xfId="44532" xr:uid="{00000000-0005-0000-0000-000077800000}"/>
    <cellStyle name="Normal 10 2 7 4 4" xfId="17905" xr:uid="{00000000-0005-0000-0000-000078800000}"/>
    <cellStyle name="Normal 10 2 7 5" xfId="7588" xr:uid="{00000000-0005-0000-0000-000079800000}"/>
    <cellStyle name="Normal 10 2 7 5 2" xfId="41759" xr:uid="{00000000-0005-0000-0000-00007A800000}"/>
    <cellStyle name="Normal 10 2 7 5 3" xfId="28439" xr:uid="{00000000-0005-0000-0000-00007B800000}"/>
    <cellStyle name="Normal 10 2 7 6" xfId="23759" xr:uid="{00000000-0005-0000-0000-00007C800000}"/>
    <cellStyle name="Normal 10 2 7 7" xfId="37081" xr:uid="{00000000-0005-0000-0000-00007D800000}"/>
    <cellStyle name="Normal 10 2 7 8" xfId="15132" xr:uid="{00000000-0005-0000-0000-00007E800000}"/>
    <cellStyle name="Normal 10 2 8" xfId="2526" xr:uid="{00000000-0005-0000-0000-00007F800000}"/>
    <cellStyle name="Normal 10 2 8 2" xfId="10033" xr:uid="{00000000-0005-0000-0000-000080800000}"/>
    <cellStyle name="Normal 10 2 8 2 2" xfId="44193" xr:uid="{00000000-0005-0000-0000-000081800000}"/>
    <cellStyle name="Normal 10 2 8 2 3" xfId="30873" xr:uid="{00000000-0005-0000-0000-000082800000}"/>
    <cellStyle name="Normal 10 2 8 3" xfId="23420" xr:uid="{00000000-0005-0000-0000-000083800000}"/>
    <cellStyle name="Normal 10 2 8 4" xfId="36742" xr:uid="{00000000-0005-0000-0000-000084800000}"/>
    <cellStyle name="Normal 10 2 8 5" xfId="17566" xr:uid="{00000000-0005-0000-0000-000085800000}"/>
    <cellStyle name="Normal 10 2 9" xfId="4081" xr:uid="{00000000-0005-0000-0000-000086800000}"/>
    <cellStyle name="Normal 10 2 9 2" xfId="11546" xr:uid="{00000000-0005-0000-0000-000087800000}"/>
    <cellStyle name="Normal 10 2 9 2 2" xfId="45706" xr:uid="{00000000-0005-0000-0000-000088800000}"/>
    <cellStyle name="Normal 10 2 9 2 3" xfId="32386" xr:uid="{00000000-0005-0000-0000-000089800000}"/>
    <cellStyle name="Normal 10 2 9 3" xfId="24933" xr:uid="{00000000-0005-0000-0000-00008A800000}"/>
    <cellStyle name="Normal 10 2 9 4" xfId="38255" xr:uid="{00000000-0005-0000-0000-00008B800000}"/>
    <cellStyle name="Normal 10 2 9 5" xfId="19079" xr:uid="{00000000-0005-0000-0000-00008C800000}"/>
    <cellStyle name="Normal 10 20" xfId="14683" xr:uid="{00000000-0005-0000-0000-00008D800000}"/>
    <cellStyle name="Normal 10 20 2" xfId="48842" xr:uid="{00000000-0005-0000-0000-00008E800000}"/>
    <cellStyle name="Normal 10 20 3" xfId="35515" xr:uid="{00000000-0005-0000-0000-00008F800000}"/>
    <cellStyle name="Normal 10 21" xfId="14715" xr:uid="{00000000-0005-0000-0000-000090800000}"/>
    <cellStyle name="Normal 10 21 2" xfId="48874" xr:uid="{00000000-0005-0000-0000-000091800000}"/>
    <cellStyle name="Normal 10 21 3" xfId="35531" xr:uid="{00000000-0005-0000-0000-000092800000}"/>
    <cellStyle name="Normal 10 3" xfId="494" xr:uid="{00000000-0005-0000-0000-000093800000}"/>
    <cellStyle name="Normal 10 3 10" xfId="5606" xr:uid="{00000000-0005-0000-0000-000094800000}"/>
    <cellStyle name="Normal 10 3 10 2" xfId="13071" xr:uid="{00000000-0005-0000-0000-000095800000}"/>
    <cellStyle name="Normal 10 3 10 2 2" xfId="47230" xr:uid="{00000000-0005-0000-0000-000096800000}"/>
    <cellStyle name="Normal 10 3 10 2 3" xfId="33910" xr:uid="{00000000-0005-0000-0000-000097800000}"/>
    <cellStyle name="Normal 10 3 10 3" xfId="26457" xr:uid="{00000000-0005-0000-0000-000098800000}"/>
    <cellStyle name="Normal 10 3 10 4" xfId="39779" xr:uid="{00000000-0005-0000-0000-000099800000}"/>
    <cellStyle name="Normal 10 3 10 5" xfId="20603" xr:uid="{00000000-0005-0000-0000-00009A800000}"/>
    <cellStyle name="Normal 10 3 11" xfId="8875" xr:uid="{00000000-0005-0000-0000-00009B800000}"/>
    <cellStyle name="Normal 10 3 11 2" xfId="29716" xr:uid="{00000000-0005-0000-0000-00009C800000}"/>
    <cellStyle name="Normal 10 3 11 3" xfId="43036" xr:uid="{00000000-0005-0000-0000-00009D800000}"/>
    <cellStyle name="Normal 10 3 11 4" xfId="16409" xr:uid="{00000000-0005-0000-0000-00009E800000}"/>
    <cellStyle name="Normal 10 3 12" xfId="7230" xr:uid="{00000000-0005-0000-0000-00009F800000}"/>
    <cellStyle name="Normal 10 3 12 2" xfId="41403" xr:uid="{00000000-0005-0000-0000-0000A0800000}"/>
    <cellStyle name="Normal 10 3 12 3" xfId="28081" xr:uid="{00000000-0005-0000-0000-0000A1800000}"/>
    <cellStyle name="Normal 10 3 13" xfId="22261" xr:uid="{00000000-0005-0000-0000-0000A2800000}"/>
    <cellStyle name="Normal 10 3 14" xfId="35585" xr:uid="{00000000-0005-0000-0000-0000A3800000}"/>
    <cellStyle name="Normal 10 3 15" xfId="14776" xr:uid="{00000000-0005-0000-0000-0000A4800000}"/>
    <cellStyle name="Normal 10 3 2" xfId="969" xr:uid="{00000000-0005-0000-0000-0000A5800000}"/>
    <cellStyle name="Normal 10 3 2 10" xfId="7317" xr:uid="{00000000-0005-0000-0000-0000A6800000}"/>
    <cellStyle name="Normal 10 3 2 10 2" xfId="41488" xr:uid="{00000000-0005-0000-0000-0000A7800000}"/>
    <cellStyle name="Normal 10 3 2 10 3" xfId="28168" xr:uid="{00000000-0005-0000-0000-0000A8800000}"/>
    <cellStyle name="Normal 10 3 2 11" xfId="22391" xr:uid="{00000000-0005-0000-0000-0000A9800000}"/>
    <cellStyle name="Normal 10 3 2 12" xfId="35714" xr:uid="{00000000-0005-0000-0000-0000AA800000}"/>
    <cellStyle name="Normal 10 3 2 13" xfId="14861" xr:uid="{00000000-0005-0000-0000-0000AB800000}"/>
    <cellStyle name="Normal 10 3 2 2" xfId="1560" xr:uid="{00000000-0005-0000-0000-0000AC800000}"/>
    <cellStyle name="Normal 10 3 2 2 2" xfId="3257" xr:uid="{00000000-0005-0000-0000-0000AD800000}"/>
    <cellStyle name="Normal 10 3 2 2 2 2" xfId="10722" xr:uid="{00000000-0005-0000-0000-0000AE800000}"/>
    <cellStyle name="Normal 10 3 2 2 2 2 2" xfId="44882" xr:uid="{00000000-0005-0000-0000-0000AF800000}"/>
    <cellStyle name="Normal 10 3 2 2 2 2 3" xfId="31562" xr:uid="{00000000-0005-0000-0000-0000B0800000}"/>
    <cellStyle name="Normal 10 3 2 2 2 3" xfId="24109" xr:uid="{00000000-0005-0000-0000-0000B1800000}"/>
    <cellStyle name="Normal 10 3 2 2 2 4" xfId="37431" xr:uid="{00000000-0005-0000-0000-0000B2800000}"/>
    <cellStyle name="Normal 10 3 2 2 2 5" xfId="18255" xr:uid="{00000000-0005-0000-0000-0000B3800000}"/>
    <cellStyle name="Normal 10 3 2 2 3" xfId="4781" xr:uid="{00000000-0005-0000-0000-0000B4800000}"/>
    <cellStyle name="Normal 10 3 2 2 3 2" xfId="12246" xr:uid="{00000000-0005-0000-0000-0000B5800000}"/>
    <cellStyle name="Normal 10 3 2 2 3 2 2" xfId="46405" xr:uid="{00000000-0005-0000-0000-0000B6800000}"/>
    <cellStyle name="Normal 10 3 2 2 3 2 3" xfId="33085" xr:uid="{00000000-0005-0000-0000-0000B7800000}"/>
    <cellStyle name="Normal 10 3 2 2 3 3" xfId="25632" xr:uid="{00000000-0005-0000-0000-0000B8800000}"/>
    <cellStyle name="Normal 10 3 2 2 3 4" xfId="38954" xr:uid="{00000000-0005-0000-0000-0000B9800000}"/>
    <cellStyle name="Normal 10 3 2 2 3 5" xfId="19778" xr:uid="{00000000-0005-0000-0000-0000BA800000}"/>
    <cellStyle name="Normal 10 3 2 2 4" xfId="6324" xr:uid="{00000000-0005-0000-0000-0000BB800000}"/>
    <cellStyle name="Normal 10 3 2 2 4 2" xfId="13789" xr:uid="{00000000-0005-0000-0000-0000BC800000}"/>
    <cellStyle name="Normal 10 3 2 2 4 2 2" xfId="47948" xr:uid="{00000000-0005-0000-0000-0000BD800000}"/>
    <cellStyle name="Normal 10 3 2 2 4 2 3" xfId="34628" xr:uid="{00000000-0005-0000-0000-0000BE800000}"/>
    <cellStyle name="Normal 10 3 2 2 4 3" xfId="27175" xr:uid="{00000000-0005-0000-0000-0000BF800000}"/>
    <cellStyle name="Normal 10 3 2 2 4 4" xfId="40497" xr:uid="{00000000-0005-0000-0000-0000C0800000}"/>
    <cellStyle name="Normal 10 3 2 2 4 5" xfId="21321" xr:uid="{00000000-0005-0000-0000-0000C1800000}"/>
    <cellStyle name="Normal 10 3 2 2 5" xfId="9212" xr:uid="{00000000-0005-0000-0000-0000C2800000}"/>
    <cellStyle name="Normal 10 3 2 2 5 2" xfId="30053" xr:uid="{00000000-0005-0000-0000-0000C3800000}"/>
    <cellStyle name="Normal 10 3 2 2 5 3" xfId="43373" xr:uid="{00000000-0005-0000-0000-0000C4800000}"/>
    <cellStyle name="Normal 10 3 2 2 5 4" xfId="16746" xr:uid="{00000000-0005-0000-0000-0000C5800000}"/>
    <cellStyle name="Normal 10 3 2 2 6" xfId="7938" xr:uid="{00000000-0005-0000-0000-0000C6800000}"/>
    <cellStyle name="Normal 10 3 2 2 6 2" xfId="42109" xr:uid="{00000000-0005-0000-0000-0000C7800000}"/>
    <cellStyle name="Normal 10 3 2 2 6 3" xfId="28789" xr:uid="{00000000-0005-0000-0000-0000C8800000}"/>
    <cellStyle name="Normal 10 3 2 2 7" xfId="22600" xr:uid="{00000000-0005-0000-0000-0000C9800000}"/>
    <cellStyle name="Normal 10 3 2 2 8" xfId="35922" xr:uid="{00000000-0005-0000-0000-0000CA800000}"/>
    <cellStyle name="Normal 10 3 2 2 9" xfId="15482" xr:uid="{00000000-0005-0000-0000-0000CB800000}"/>
    <cellStyle name="Normal 10 3 2 3" xfId="1931" xr:uid="{00000000-0005-0000-0000-0000CC800000}"/>
    <cellStyle name="Normal 10 3 2 3 2" xfId="3488" xr:uid="{00000000-0005-0000-0000-0000CD800000}"/>
    <cellStyle name="Normal 10 3 2 3 2 2" xfId="10953" xr:uid="{00000000-0005-0000-0000-0000CE800000}"/>
    <cellStyle name="Normal 10 3 2 3 2 2 2" xfId="45113" xr:uid="{00000000-0005-0000-0000-0000CF800000}"/>
    <cellStyle name="Normal 10 3 2 3 2 2 3" xfId="31793" xr:uid="{00000000-0005-0000-0000-0000D0800000}"/>
    <cellStyle name="Normal 10 3 2 3 2 3" xfId="24340" xr:uid="{00000000-0005-0000-0000-0000D1800000}"/>
    <cellStyle name="Normal 10 3 2 3 2 4" xfId="37662" xr:uid="{00000000-0005-0000-0000-0000D2800000}"/>
    <cellStyle name="Normal 10 3 2 3 2 5" xfId="18486" xr:uid="{00000000-0005-0000-0000-0000D3800000}"/>
    <cellStyle name="Normal 10 3 2 3 3" xfId="5012" xr:uid="{00000000-0005-0000-0000-0000D4800000}"/>
    <cellStyle name="Normal 10 3 2 3 3 2" xfId="12477" xr:uid="{00000000-0005-0000-0000-0000D5800000}"/>
    <cellStyle name="Normal 10 3 2 3 3 2 2" xfId="46636" xr:uid="{00000000-0005-0000-0000-0000D6800000}"/>
    <cellStyle name="Normal 10 3 2 3 3 2 3" xfId="33316" xr:uid="{00000000-0005-0000-0000-0000D7800000}"/>
    <cellStyle name="Normal 10 3 2 3 3 3" xfId="25863" xr:uid="{00000000-0005-0000-0000-0000D8800000}"/>
    <cellStyle name="Normal 10 3 2 3 3 4" xfId="39185" xr:uid="{00000000-0005-0000-0000-0000D9800000}"/>
    <cellStyle name="Normal 10 3 2 3 3 5" xfId="20009" xr:uid="{00000000-0005-0000-0000-0000DA800000}"/>
    <cellStyle name="Normal 10 3 2 3 4" xfId="6555" xr:uid="{00000000-0005-0000-0000-0000DB800000}"/>
    <cellStyle name="Normal 10 3 2 3 4 2" xfId="14020" xr:uid="{00000000-0005-0000-0000-0000DC800000}"/>
    <cellStyle name="Normal 10 3 2 3 4 2 2" xfId="48179" xr:uid="{00000000-0005-0000-0000-0000DD800000}"/>
    <cellStyle name="Normal 10 3 2 3 4 2 3" xfId="34859" xr:uid="{00000000-0005-0000-0000-0000DE800000}"/>
    <cellStyle name="Normal 10 3 2 3 4 3" xfId="27406" xr:uid="{00000000-0005-0000-0000-0000DF800000}"/>
    <cellStyle name="Normal 10 3 2 3 4 4" xfId="40728" xr:uid="{00000000-0005-0000-0000-0000E0800000}"/>
    <cellStyle name="Normal 10 3 2 3 4 5" xfId="21552" xr:uid="{00000000-0005-0000-0000-0000E1800000}"/>
    <cellStyle name="Normal 10 3 2 3 5" xfId="9443" xr:uid="{00000000-0005-0000-0000-0000E2800000}"/>
    <cellStyle name="Normal 10 3 2 3 5 2" xfId="30284" xr:uid="{00000000-0005-0000-0000-0000E3800000}"/>
    <cellStyle name="Normal 10 3 2 3 5 3" xfId="43604" xr:uid="{00000000-0005-0000-0000-0000E4800000}"/>
    <cellStyle name="Normal 10 3 2 3 5 4" xfId="16977" xr:uid="{00000000-0005-0000-0000-0000E5800000}"/>
    <cellStyle name="Normal 10 3 2 3 6" xfId="8169" xr:uid="{00000000-0005-0000-0000-0000E6800000}"/>
    <cellStyle name="Normal 10 3 2 3 6 2" xfId="42340" xr:uid="{00000000-0005-0000-0000-0000E7800000}"/>
    <cellStyle name="Normal 10 3 2 3 6 3" xfId="29020" xr:uid="{00000000-0005-0000-0000-0000E8800000}"/>
    <cellStyle name="Normal 10 3 2 3 7" xfId="22831" xr:uid="{00000000-0005-0000-0000-0000E9800000}"/>
    <cellStyle name="Normal 10 3 2 3 8" xfId="36153" xr:uid="{00000000-0005-0000-0000-0000EA800000}"/>
    <cellStyle name="Normal 10 3 2 3 9" xfId="15713" xr:uid="{00000000-0005-0000-0000-0000EB800000}"/>
    <cellStyle name="Normal 10 3 2 4" xfId="2245" xr:uid="{00000000-0005-0000-0000-0000EC800000}"/>
    <cellStyle name="Normal 10 3 2 4 2" xfId="3783" xr:uid="{00000000-0005-0000-0000-0000ED800000}"/>
    <cellStyle name="Normal 10 3 2 4 2 2" xfId="11248" xr:uid="{00000000-0005-0000-0000-0000EE800000}"/>
    <cellStyle name="Normal 10 3 2 4 2 2 2" xfId="45408" xr:uid="{00000000-0005-0000-0000-0000EF800000}"/>
    <cellStyle name="Normal 10 3 2 4 2 2 3" xfId="32088" xr:uid="{00000000-0005-0000-0000-0000F0800000}"/>
    <cellStyle name="Normal 10 3 2 4 2 3" xfId="24635" xr:uid="{00000000-0005-0000-0000-0000F1800000}"/>
    <cellStyle name="Normal 10 3 2 4 2 4" xfId="37957" xr:uid="{00000000-0005-0000-0000-0000F2800000}"/>
    <cellStyle name="Normal 10 3 2 4 2 5" xfId="18781" xr:uid="{00000000-0005-0000-0000-0000F3800000}"/>
    <cellStyle name="Normal 10 3 2 4 3" xfId="5307" xr:uid="{00000000-0005-0000-0000-0000F4800000}"/>
    <cellStyle name="Normal 10 3 2 4 3 2" xfId="12772" xr:uid="{00000000-0005-0000-0000-0000F5800000}"/>
    <cellStyle name="Normal 10 3 2 4 3 2 2" xfId="46931" xr:uid="{00000000-0005-0000-0000-0000F6800000}"/>
    <cellStyle name="Normal 10 3 2 4 3 2 3" xfId="33611" xr:uid="{00000000-0005-0000-0000-0000F7800000}"/>
    <cellStyle name="Normal 10 3 2 4 3 3" xfId="26158" xr:uid="{00000000-0005-0000-0000-0000F8800000}"/>
    <cellStyle name="Normal 10 3 2 4 3 4" xfId="39480" xr:uid="{00000000-0005-0000-0000-0000F9800000}"/>
    <cellStyle name="Normal 10 3 2 4 3 5" xfId="20304" xr:uid="{00000000-0005-0000-0000-0000FA800000}"/>
    <cellStyle name="Normal 10 3 2 4 4" xfId="6850" xr:uid="{00000000-0005-0000-0000-0000FB800000}"/>
    <cellStyle name="Normal 10 3 2 4 4 2" xfId="14315" xr:uid="{00000000-0005-0000-0000-0000FC800000}"/>
    <cellStyle name="Normal 10 3 2 4 4 2 2" xfId="48474" xr:uid="{00000000-0005-0000-0000-0000FD800000}"/>
    <cellStyle name="Normal 10 3 2 4 4 2 3" xfId="35154" xr:uid="{00000000-0005-0000-0000-0000FE800000}"/>
    <cellStyle name="Normal 10 3 2 4 4 3" xfId="27701" xr:uid="{00000000-0005-0000-0000-0000FF800000}"/>
    <cellStyle name="Normal 10 3 2 4 4 4" xfId="41023" xr:uid="{00000000-0005-0000-0000-000000810000}"/>
    <cellStyle name="Normal 10 3 2 4 4 5" xfId="21847" xr:uid="{00000000-0005-0000-0000-000001810000}"/>
    <cellStyle name="Normal 10 3 2 4 5" xfId="9752" xr:uid="{00000000-0005-0000-0000-000002810000}"/>
    <cellStyle name="Normal 10 3 2 4 5 2" xfId="30593" xr:uid="{00000000-0005-0000-0000-000003810000}"/>
    <cellStyle name="Normal 10 3 2 4 5 3" xfId="43913" xr:uid="{00000000-0005-0000-0000-000004810000}"/>
    <cellStyle name="Normal 10 3 2 4 5 4" xfId="17286" xr:uid="{00000000-0005-0000-0000-000005810000}"/>
    <cellStyle name="Normal 10 3 2 4 6" xfId="8464" xr:uid="{00000000-0005-0000-0000-000006810000}"/>
    <cellStyle name="Normal 10 3 2 4 6 2" xfId="42635" xr:uid="{00000000-0005-0000-0000-000007810000}"/>
    <cellStyle name="Normal 10 3 2 4 6 3" xfId="29315" xr:uid="{00000000-0005-0000-0000-000008810000}"/>
    <cellStyle name="Normal 10 3 2 4 7" xfId="23140" xr:uid="{00000000-0005-0000-0000-000009810000}"/>
    <cellStyle name="Normal 10 3 2 4 8" xfId="36462" xr:uid="{00000000-0005-0000-0000-00000A810000}"/>
    <cellStyle name="Normal 10 3 2 4 9" xfId="16008" xr:uid="{00000000-0005-0000-0000-00000B810000}"/>
    <cellStyle name="Normal 10 3 2 5" xfId="3041" xr:uid="{00000000-0005-0000-0000-00000C810000}"/>
    <cellStyle name="Normal 10 3 2 5 2" xfId="4573" xr:uid="{00000000-0005-0000-0000-00000D810000}"/>
    <cellStyle name="Normal 10 3 2 5 2 2" xfId="12038" xr:uid="{00000000-0005-0000-0000-00000E810000}"/>
    <cellStyle name="Normal 10 3 2 5 2 2 2" xfId="46197" xr:uid="{00000000-0005-0000-0000-00000F810000}"/>
    <cellStyle name="Normal 10 3 2 5 2 2 3" xfId="32877" xr:uid="{00000000-0005-0000-0000-000010810000}"/>
    <cellStyle name="Normal 10 3 2 5 2 3" xfId="25424" xr:uid="{00000000-0005-0000-0000-000011810000}"/>
    <cellStyle name="Normal 10 3 2 5 2 4" xfId="38746" xr:uid="{00000000-0005-0000-0000-000012810000}"/>
    <cellStyle name="Normal 10 3 2 5 2 5" xfId="19570" xr:uid="{00000000-0005-0000-0000-000013810000}"/>
    <cellStyle name="Normal 10 3 2 5 3" xfId="6116" xr:uid="{00000000-0005-0000-0000-000014810000}"/>
    <cellStyle name="Normal 10 3 2 5 3 2" xfId="13581" xr:uid="{00000000-0005-0000-0000-000015810000}"/>
    <cellStyle name="Normal 10 3 2 5 3 2 2" xfId="47740" xr:uid="{00000000-0005-0000-0000-000016810000}"/>
    <cellStyle name="Normal 10 3 2 5 3 2 3" xfId="34420" xr:uid="{00000000-0005-0000-0000-000017810000}"/>
    <cellStyle name="Normal 10 3 2 5 3 3" xfId="26967" xr:uid="{00000000-0005-0000-0000-000018810000}"/>
    <cellStyle name="Normal 10 3 2 5 3 4" xfId="40289" xr:uid="{00000000-0005-0000-0000-000019810000}"/>
    <cellStyle name="Normal 10 3 2 5 3 5" xfId="21113" xr:uid="{00000000-0005-0000-0000-00001A810000}"/>
    <cellStyle name="Normal 10 3 2 5 4" xfId="10514" xr:uid="{00000000-0005-0000-0000-00001B810000}"/>
    <cellStyle name="Normal 10 3 2 5 4 2" xfId="31354" xr:uid="{00000000-0005-0000-0000-00001C810000}"/>
    <cellStyle name="Normal 10 3 2 5 4 3" xfId="44674" xr:uid="{00000000-0005-0000-0000-00001D810000}"/>
    <cellStyle name="Normal 10 3 2 5 4 4" xfId="18047" xr:uid="{00000000-0005-0000-0000-00001E810000}"/>
    <cellStyle name="Normal 10 3 2 5 5" xfId="7730" xr:uid="{00000000-0005-0000-0000-00001F810000}"/>
    <cellStyle name="Normal 10 3 2 5 5 2" xfId="41901" xr:uid="{00000000-0005-0000-0000-000020810000}"/>
    <cellStyle name="Normal 10 3 2 5 5 3" xfId="28581" xr:uid="{00000000-0005-0000-0000-000021810000}"/>
    <cellStyle name="Normal 10 3 2 5 6" xfId="23901" xr:uid="{00000000-0005-0000-0000-000022810000}"/>
    <cellStyle name="Normal 10 3 2 5 7" xfId="37223" xr:uid="{00000000-0005-0000-0000-000023810000}"/>
    <cellStyle name="Normal 10 3 2 5 8" xfId="15274" xr:uid="{00000000-0005-0000-0000-000024810000}"/>
    <cellStyle name="Normal 10 3 2 6" xfId="2601" xr:uid="{00000000-0005-0000-0000-000025810000}"/>
    <cellStyle name="Normal 10 3 2 6 2" xfId="10108" xr:uid="{00000000-0005-0000-0000-000026810000}"/>
    <cellStyle name="Normal 10 3 2 6 2 2" xfId="44268" xr:uid="{00000000-0005-0000-0000-000027810000}"/>
    <cellStyle name="Normal 10 3 2 6 2 3" xfId="30948" xr:uid="{00000000-0005-0000-0000-000028810000}"/>
    <cellStyle name="Normal 10 3 2 6 3" xfId="23495" xr:uid="{00000000-0005-0000-0000-000029810000}"/>
    <cellStyle name="Normal 10 3 2 6 4" xfId="36817" xr:uid="{00000000-0005-0000-0000-00002A810000}"/>
    <cellStyle name="Normal 10 3 2 6 5" xfId="17641" xr:uid="{00000000-0005-0000-0000-00002B810000}"/>
    <cellStyle name="Normal 10 3 2 7" xfId="4160" xr:uid="{00000000-0005-0000-0000-00002C810000}"/>
    <cellStyle name="Normal 10 3 2 7 2" xfId="11625" xr:uid="{00000000-0005-0000-0000-00002D810000}"/>
    <cellStyle name="Normal 10 3 2 7 2 2" xfId="45784" xr:uid="{00000000-0005-0000-0000-00002E810000}"/>
    <cellStyle name="Normal 10 3 2 7 2 3" xfId="32464" xr:uid="{00000000-0005-0000-0000-00002F810000}"/>
    <cellStyle name="Normal 10 3 2 7 3" xfId="25011" xr:uid="{00000000-0005-0000-0000-000030810000}"/>
    <cellStyle name="Normal 10 3 2 7 4" xfId="38333" xr:uid="{00000000-0005-0000-0000-000031810000}"/>
    <cellStyle name="Normal 10 3 2 7 5" xfId="19157" xr:uid="{00000000-0005-0000-0000-000032810000}"/>
    <cellStyle name="Normal 10 3 2 8" xfId="5691" xr:uid="{00000000-0005-0000-0000-000033810000}"/>
    <cellStyle name="Normal 10 3 2 8 2" xfId="13156" xr:uid="{00000000-0005-0000-0000-000034810000}"/>
    <cellStyle name="Normal 10 3 2 8 2 2" xfId="47315" xr:uid="{00000000-0005-0000-0000-000035810000}"/>
    <cellStyle name="Normal 10 3 2 8 2 3" xfId="33995" xr:uid="{00000000-0005-0000-0000-000036810000}"/>
    <cellStyle name="Normal 10 3 2 8 3" xfId="26542" xr:uid="{00000000-0005-0000-0000-000037810000}"/>
    <cellStyle name="Normal 10 3 2 8 4" xfId="39864" xr:uid="{00000000-0005-0000-0000-000038810000}"/>
    <cellStyle name="Normal 10 3 2 8 5" xfId="20688" xr:uid="{00000000-0005-0000-0000-000039810000}"/>
    <cellStyle name="Normal 10 3 2 9" xfId="9004" xr:uid="{00000000-0005-0000-0000-00003A810000}"/>
    <cellStyle name="Normal 10 3 2 9 2" xfId="29845" xr:uid="{00000000-0005-0000-0000-00003B810000}"/>
    <cellStyle name="Normal 10 3 2 9 3" xfId="43165" xr:uid="{00000000-0005-0000-0000-00003C810000}"/>
    <cellStyle name="Normal 10 3 2 9 4" xfId="16538" xr:uid="{00000000-0005-0000-0000-00003D810000}"/>
    <cellStyle name="Normal 10 3 3" xfId="1204" xr:uid="{00000000-0005-0000-0000-00003E810000}"/>
    <cellStyle name="Normal 10 3 3 2" xfId="3090" xr:uid="{00000000-0005-0000-0000-00003F810000}"/>
    <cellStyle name="Normal 10 3 3 2 2" xfId="10563" xr:uid="{00000000-0005-0000-0000-000040810000}"/>
    <cellStyle name="Normal 10 3 3 2 2 2" xfId="44723" xr:uid="{00000000-0005-0000-0000-000041810000}"/>
    <cellStyle name="Normal 10 3 3 2 2 3" xfId="31403" xr:uid="{00000000-0005-0000-0000-000042810000}"/>
    <cellStyle name="Normal 10 3 3 2 3" xfId="23950" xr:uid="{00000000-0005-0000-0000-000043810000}"/>
    <cellStyle name="Normal 10 3 3 2 4" xfId="37272" xr:uid="{00000000-0005-0000-0000-000044810000}"/>
    <cellStyle name="Normal 10 3 3 2 5" xfId="18096" xr:uid="{00000000-0005-0000-0000-000045810000}"/>
    <cellStyle name="Normal 10 3 3 3" xfId="4622" xr:uid="{00000000-0005-0000-0000-000046810000}"/>
    <cellStyle name="Normal 10 3 3 3 2" xfId="12087" xr:uid="{00000000-0005-0000-0000-000047810000}"/>
    <cellStyle name="Normal 10 3 3 3 2 2" xfId="46246" xr:uid="{00000000-0005-0000-0000-000048810000}"/>
    <cellStyle name="Normal 10 3 3 3 2 3" xfId="32926" xr:uid="{00000000-0005-0000-0000-000049810000}"/>
    <cellStyle name="Normal 10 3 3 3 3" xfId="25473" xr:uid="{00000000-0005-0000-0000-00004A810000}"/>
    <cellStyle name="Normal 10 3 3 3 4" xfId="38795" xr:uid="{00000000-0005-0000-0000-00004B810000}"/>
    <cellStyle name="Normal 10 3 3 3 5" xfId="19619" xr:uid="{00000000-0005-0000-0000-00004C810000}"/>
    <cellStyle name="Normal 10 3 3 4" xfId="6165" xr:uid="{00000000-0005-0000-0000-00004D810000}"/>
    <cellStyle name="Normal 10 3 3 4 2" xfId="13630" xr:uid="{00000000-0005-0000-0000-00004E810000}"/>
    <cellStyle name="Normal 10 3 3 4 2 2" xfId="47789" xr:uid="{00000000-0005-0000-0000-00004F810000}"/>
    <cellStyle name="Normal 10 3 3 4 2 3" xfId="34469" xr:uid="{00000000-0005-0000-0000-000050810000}"/>
    <cellStyle name="Normal 10 3 3 4 3" xfId="27016" xr:uid="{00000000-0005-0000-0000-000051810000}"/>
    <cellStyle name="Normal 10 3 3 4 4" xfId="40338" xr:uid="{00000000-0005-0000-0000-000052810000}"/>
    <cellStyle name="Normal 10 3 3 4 5" xfId="21162" xr:uid="{00000000-0005-0000-0000-000053810000}"/>
    <cellStyle name="Normal 10 3 3 5" xfId="9053" xr:uid="{00000000-0005-0000-0000-000054810000}"/>
    <cellStyle name="Normal 10 3 3 5 2" xfId="29894" xr:uid="{00000000-0005-0000-0000-000055810000}"/>
    <cellStyle name="Normal 10 3 3 5 3" xfId="43214" xr:uid="{00000000-0005-0000-0000-000056810000}"/>
    <cellStyle name="Normal 10 3 3 5 4" xfId="16587" xr:uid="{00000000-0005-0000-0000-000057810000}"/>
    <cellStyle name="Normal 10 3 3 6" xfId="7779" xr:uid="{00000000-0005-0000-0000-000058810000}"/>
    <cellStyle name="Normal 10 3 3 6 2" xfId="41950" xr:uid="{00000000-0005-0000-0000-000059810000}"/>
    <cellStyle name="Normal 10 3 3 6 3" xfId="28630" xr:uid="{00000000-0005-0000-0000-00005A810000}"/>
    <cellStyle name="Normal 10 3 3 7" xfId="22440" xr:uid="{00000000-0005-0000-0000-00005B810000}"/>
    <cellStyle name="Normal 10 3 3 8" xfId="35763" xr:uid="{00000000-0005-0000-0000-00005C810000}"/>
    <cellStyle name="Normal 10 3 3 9" xfId="15323" xr:uid="{00000000-0005-0000-0000-00005D810000}"/>
    <cellStyle name="Normal 10 3 4" xfId="1281" xr:uid="{00000000-0005-0000-0000-00005E810000}"/>
    <cellStyle name="Normal 10 3 4 2" xfId="3164" xr:uid="{00000000-0005-0000-0000-00005F810000}"/>
    <cellStyle name="Normal 10 3 4 2 2" xfId="10633" xr:uid="{00000000-0005-0000-0000-000060810000}"/>
    <cellStyle name="Normal 10 3 4 2 2 2" xfId="44793" xr:uid="{00000000-0005-0000-0000-000061810000}"/>
    <cellStyle name="Normal 10 3 4 2 2 3" xfId="31473" xr:uid="{00000000-0005-0000-0000-000062810000}"/>
    <cellStyle name="Normal 10 3 4 2 3" xfId="24020" xr:uid="{00000000-0005-0000-0000-000063810000}"/>
    <cellStyle name="Normal 10 3 4 2 4" xfId="37342" xr:uid="{00000000-0005-0000-0000-000064810000}"/>
    <cellStyle name="Normal 10 3 4 2 5" xfId="18166" xr:uid="{00000000-0005-0000-0000-000065810000}"/>
    <cellStyle name="Normal 10 3 4 3" xfId="4692" xr:uid="{00000000-0005-0000-0000-000066810000}"/>
    <cellStyle name="Normal 10 3 4 3 2" xfId="12157" xr:uid="{00000000-0005-0000-0000-000067810000}"/>
    <cellStyle name="Normal 10 3 4 3 2 2" xfId="46316" xr:uid="{00000000-0005-0000-0000-000068810000}"/>
    <cellStyle name="Normal 10 3 4 3 2 3" xfId="32996" xr:uid="{00000000-0005-0000-0000-000069810000}"/>
    <cellStyle name="Normal 10 3 4 3 3" xfId="25543" xr:uid="{00000000-0005-0000-0000-00006A810000}"/>
    <cellStyle name="Normal 10 3 4 3 4" xfId="38865" xr:uid="{00000000-0005-0000-0000-00006B810000}"/>
    <cellStyle name="Normal 10 3 4 3 5" xfId="19689" xr:uid="{00000000-0005-0000-0000-00006C810000}"/>
    <cellStyle name="Normal 10 3 4 4" xfId="6235" xr:uid="{00000000-0005-0000-0000-00006D810000}"/>
    <cellStyle name="Normal 10 3 4 4 2" xfId="13700" xr:uid="{00000000-0005-0000-0000-00006E810000}"/>
    <cellStyle name="Normal 10 3 4 4 2 2" xfId="47859" xr:uid="{00000000-0005-0000-0000-00006F810000}"/>
    <cellStyle name="Normal 10 3 4 4 2 3" xfId="34539" xr:uid="{00000000-0005-0000-0000-000070810000}"/>
    <cellStyle name="Normal 10 3 4 4 3" xfId="27086" xr:uid="{00000000-0005-0000-0000-000071810000}"/>
    <cellStyle name="Normal 10 3 4 4 4" xfId="40408" xr:uid="{00000000-0005-0000-0000-000072810000}"/>
    <cellStyle name="Normal 10 3 4 4 5" xfId="21232" xr:uid="{00000000-0005-0000-0000-000073810000}"/>
    <cellStyle name="Normal 10 3 4 5" xfId="9123" xr:uid="{00000000-0005-0000-0000-000074810000}"/>
    <cellStyle name="Normal 10 3 4 5 2" xfId="29964" xr:uid="{00000000-0005-0000-0000-000075810000}"/>
    <cellStyle name="Normal 10 3 4 5 3" xfId="43284" xr:uid="{00000000-0005-0000-0000-000076810000}"/>
    <cellStyle name="Normal 10 3 4 5 4" xfId="16657" xr:uid="{00000000-0005-0000-0000-000077810000}"/>
    <cellStyle name="Normal 10 3 4 6" xfId="7849" xr:uid="{00000000-0005-0000-0000-000078810000}"/>
    <cellStyle name="Normal 10 3 4 6 2" xfId="42020" xr:uid="{00000000-0005-0000-0000-000079810000}"/>
    <cellStyle name="Normal 10 3 4 6 3" xfId="28700" xr:uid="{00000000-0005-0000-0000-00007A810000}"/>
    <cellStyle name="Normal 10 3 4 7" xfId="22510" xr:uid="{00000000-0005-0000-0000-00007B810000}"/>
    <cellStyle name="Normal 10 3 4 8" xfId="35833" xr:uid="{00000000-0005-0000-0000-00007C810000}"/>
    <cellStyle name="Normal 10 3 4 9" xfId="15393" xr:uid="{00000000-0005-0000-0000-00007D810000}"/>
    <cellStyle name="Normal 10 3 5" xfId="1844" xr:uid="{00000000-0005-0000-0000-00007E810000}"/>
    <cellStyle name="Normal 10 3 5 2" xfId="3403" xr:uid="{00000000-0005-0000-0000-00007F810000}"/>
    <cellStyle name="Normal 10 3 5 2 2" xfId="10868" xr:uid="{00000000-0005-0000-0000-000080810000}"/>
    <cellStyle name="Normal 10 3 5 2 2 2" xfId="45028" xr:uid="{00000000-0005-0000-0000-000081810000}"/>
    <cellStyle name="Normal 10 3 5 2 2 3" xfId="31708" xr:uid="{00000000-0005-0000-0000-000082810000}"/>
    <cellStyle name="Normal 10 3 5 2 3" xfId="24255" xr:uid="{00000000-0005-0000-0000-000083810000}"/>
    <cellStyle name="Normal 10 3 5 2 4" xfId="37577" xr:uid="{00000000-0005-0000-0000-000084810000}"/>
    <cellStyle name="Normal 10 3 5 2 5" xfId="18401" xr:uid="{00000000-0005-0000-0000-000085810000}"/>
    <cellStyle name="Normal 10 3 5 3" xfId="4927" xr:uid="{00000000-0005-0000-0000-000086810000}"/>
    <cellStyle name="Normal 10 3 5 3 2" xfId="12392" xr:uid="{00000000-0005-0000-0000-000087810000}"/>
    <cellStyle name="Normal 10 3 5 3 2 2" xfId="46551" xr:uid="{00000000-0005-0000-0000-000088810000}"/>
    <cellStyle name="Normal 10 3 5 3 2 3" xfId="33231" xr:uid="{00000000-0005-0000-0000-000089810000}"/>
    <cellStyle name="Normal 10 3 5 3 3" xfId="25778" xr:uid="{00000000-0005-0000-0000-00008A810000}"/>
    <cellStyle name="Normal 10 3 5 3 4" xfId="39100" xr:uid="{00000000-0005-0000-0000-00008B810000}"/>
    <cellStyle name="Normal 10 3 5 3 5" xfId="19924" xr:uid="{00000000-0005-0000-0000-00008C810000}"/>
    <cellStyle name="Normal 10 3 5 4" xfId="6470" xr:uid="{00000000-0005-0000-0000-00008D810000}"/>
    <cellStyle name="Normal 10 3 5 4 2" xfId="13935" xr:uid="{00000000-0005-0000-0000-00008E810000}"/>
    <cellStyle name="Normal 10 3 5 4 2 2" xfId="48094" xr:uid="{00000000-0005-0000-0000-00008F810000}"/>
    <cellStyle name="Normal 10 3 5 4 2 3" xfId="34774" xr:uid="{00000000-0005-0000-0000-000090810000}"/>
    <cellStyle name="Normal 10 3 5 4 3" xfId="27321" xr:uid="{00000000-0005-0000-0000-000091810000}"/>
    <cellStyle name="Normal 10 3 5 4 4" xfId="40643" xr:uid="{00000000-0005-0000-0000-000092810000}"/>
    <cellStyle name="Normal 10 3 5 4 5" xfId="21467" xr:uid="{00000000-0005-0000-0000-000093810000}"/>
    <cellStyle name="Normal 10 3 5 5" xfId="9358" xr:uid="{00000000-0005-0000-0000-000094810000}"/>
    <cellStyle name="Normal 10 3 5 5 2" xfId="30199" xr:uid="{00000000-0005-0000-0000-000095810000}"/>
    <cellStyle name="Normal 10 3 5 5 3" xfId="43519" xr:uid="{00000000-0005-0000-0000-000096810000}"/>
    <cellStyle name="Normal 10 3 5 5 4" xfId="16892" xr:uid="{00000000-0005-0000-0000-000097810000}"/>
    <cellStyle name="Normal 10 3 5 6" xfId="8084" xr:uid="{00000000-0005-0000-0000-000098810000}"/>
    <cellStyle name="Normal 10 3 5 6 2" xfId="42255" xr:uid="{00000000-0005-0000-0000-000099810000}"/>
    <cellStyle name="Normal 10 3 5 6 3" xfId="28935" xr:uid="{00000000-0005-0000-0000-00009A810000}"/>
    <cellStyle name="Normal 10 3 5 7" xfId="22746" xr:uid="{00000000-0005-0000-0000-00009B810000}"/>
    <cellStyle name="Normal 10 3 5 8" xfId="36068" xr:uid="{00000000-0005-0000-0000-00009C810000}"/>
    <cellStyle name="Normal 10 3 5 9" xfId="15628" xr:uid="{00000000-0005-0000-0000-00009D810000}"/>
    <cellStyle name="Normal 10 3 6" xfId="2160" xr:uid="{00000000-0005-0000-0000-00009E810000}"/>
    <cellStyle name="Normal 10 3 6 2" xfId="3702" xr:uid="{00000000-0005-0000-0000-00009F810000}"/>
    <cellStyle name="Normal 10 3 6 2 2" xfId="11167" xr:uid="{00000000-0005-0000-0000-0000A0810000}"/>
    <cellStyle name="Normal 10 3 6 2 2 2" xfId="45327" xr:uid="{00000000-0005-0000-0000-0000A1810000}"/>
    <cellStyle name="Normal 10 3 6 2 2 3" xfId="32007" xr:uid="{00000000-0005-0000-0000-0000A2810000}"/>
    <cellStyle name="Normal 10 3 6 2 3" xfId="24554" xr:uid="{00000000-0005-0000-0000-0000A3810000}"/>
    <cellStyle name="Normal 10 3 6 2 4" xfId="37876" xr:uid="{00000000-0005-0000-0000-0000A4810000}"/>
    <cellStyle name="Normal 10 3 6 2 5" xfId="18700" xr:uid="{00000000-0005-0000-0000-0000A5810000}"/>
    <cellStyle name="Normal 10 3 6 3" xfId="5226" xr:uid="{00000000-0005-0000-0000-0000A6810000}"/>
    <cellStyle name="Normal 10 3 6 3 2" xfId="12691" xr:uid="{00000000-0005-0000-0000-0000A7810000}"/>
    <cellStyle name="Normal 10 3 6 3 2 2" xfId="46850" xr:uid="{00000000-0005-0000-0000-0000A8810000}"/>
    <cellStyle name="Normal 10 3 6 3 2 3" xfId="33530" xr:uid="{00000000-0005-0000-0000-0000A9810000}"/>
    <cellStyle name="Normal 10 3 6 3 3" xfId="26077" xr:uid="{00000000-0005-0000-0000-0000AA810000}"/>
    <cellStyle name="Normal 10 3 6 3 4" xfId="39399" xr:uid="{00000000-0005-0000-0000-0000AB810000}"/>
    <cellStyle name="Normal 10 3 6 3 5" xfId="20223" xr:uid="{00000000-0005-0000-0000-0000AC810000}"/>
    <cellStyle name="Normal 10 3 6 4" xfId="6769" xr:uid="{00000000-0005-0000-0000-0000AD810000}"/>
    <cellStyle name="Normal 10 3 6 4 2" xfId="14234" xr:uid="{00000000-0005-0000-0000-0000AE810000}"/>
    <cellStyle name="Normal 10 3 6 4 2 2" xfId="48393" xr:uid="{00000000-0005-0000-0000-0000AF810000}"/>
    <cellStyle name="Normal 10 3 6 4 2 3" xfId="35073" xr:uid="{00000000-0005-0000-0000-0000B0810000}"/>
    <cellStyle name="Normal 10 3 6 4 3" xfId="27620" xr:uid="{00000000-0005-0000-0000-0000B1810000}"/>
    <cellStyle name="Normal 10 3 6 4 4" xfId="40942" xr:uid="{00000000-0005-0000-0000-0000B2810000}"/>
    <cellStyle name="Normal 10 3 6 4 5" xfId="21766" xr:uid="{00000000-0005-0000-0000-0000B3810000}"/>
    <cellStyle name="Normal 10 3 6 5" xfId="9667" xr:uid="{00000000-0005-0000-0000-0000B4810000}"/>
    <cellStyle name="Normal 10 3 6 5 2" xfId="30508" xr:uid="{00000000-0005-0000-0000-0000B5810000}"/>
    <cellStyle name="Normal 10 3 6 5 3" xfId="43828" xr:uid="{00000000-0005-0000-0000-0000B6810000}"/>
    <cellStyle name="Normal 10 3 6 5 4" xfId="17201" xr:uid="{00000000-0005-0000-0000-0000B7810000}"/>
    <cellStyle name="Normal 10 3 6 6" xfId="8383" xr:uid="{00000000-0005-0000-0000-0000B8810000}"/>
    <cellStyle name="Normal 10 3 6 6 2" xfId="42554" xr:uid="{00000000-0005-0000-0000-0000B9810000}"/>
    <cellStyle name="Normal 10 3 6 6 3" xfId="29234" xr:uid="{00000000-0005-0000-0000-0000BA810000}"/>
    <cellStyle name="Normal 10 3 6 7" xfId="23055" xr:uid="{00000000-0005-0000-0000-0000BB810000}"/>
    <cellStyle name="Normal 10 3 6 8" xfId="36377" xr:uid="{00000000-0005-0000-0000-0000BC810000}"/>
    <cellStyle name="Normal 10 3 6 9" xfId="15927" xr:uid="{00000000-0005-0000-0000-0000BD810000}"/>
    <cellStyle name="Normal 10 3 7" xfId="2879" xr:uid="{00000000-0005-0000-0000-0000BE810000}"/>
    <cellStyle name="Normal 10 3 7 2" xfId="4440" xr:uid="{00000000-0005-0000-0000-0000BF810000}"/>
    <cellStyle name="Normal 10 3 7 2 2" xfId="11905" xr:uid="{00000000-0005-0000-0000-0000C0810000}"/>
    <cellStyle name="Normal 10 3 7 2 2 2" xfId="46064" xr:uid="{00000000-0005-0000-0000-0000C1810000}"/>
    <cellStyle name="Normal 10 3 7 2 2 3" xfId="32744" xr:uid="{00000000-0005-0000-0000-0000C2810000}"/>
    <cellStyle name="Normal 10 3 7 2 3" xfId="25291" xr:uid="{00000000-0005-0000-0000-0000C3810000}"/>
    <cellStyle name="Normal 10 3 7 2 4" xfId="38613" xr:uid="{00000000-0005-0000-0000-0000C4810000}"/>
    <cellStyle name="Normal 10 3 7 2 5" xfId="19437" xr:uid="{00000000-0005-0000-0000-0000C5810000}"/>
    <cellStyle name="Normal 10 3 7 3" xfId="5983" xr:uid="{00000000-0005-0000-0000-0000C6810000}"/>
    <cellStyle name="Normal 10 3 7 3 2" xfId="13448" xr:uid="{00000000-0005-0000-0000-0000C7810000}"/>
    <cellStyle name="Normal 10 3 7 3 2 2" xfId="47607" xr:uid="{00000000-0005-0000-0000-0000C8810000}"/>
    <cellStyle name="Normal 10 3 7 3 2 3" xfId="34287" xr:uid="{00000000-0005-0000-0000-0000C9810000}"/>
    <cellStyle name="Normal 10 3 7 3 3" xfId="26834" xr:uid="{00000000-0005-0000-0000-0000CA810000}"/>
    <cellStyle name="Normal 10 3 7 3 4" xfId="40156" xr:uid="{00000000-0005-0000-0000-0000CB810000}"/>
    <cellStyle name="Normal 10 3 7 3 5" xfId="20980" xr:uid="{00000000-0005-0000-0000-0000CC810000}"/>
    <cellStyle name="Normal 10 3 7 4" xfId="10381" xr:uid="{00000000-0005-0000-0000-0000CD810000}"/>
    <cellStyle name="Normal 10 3 7 4 2" xfId="31221" xr:uid="{00000000-0005-0000-0000-0000CE810000}"/>
    <cellStyle name="Normal 10 3 7 4 3" xfId="44541" xr:uid="{00000000-0005-0000-0000-0000CF810000}"/>
    <cellStyle name="Normal 10 3 7 4 4" xfId="17914" xr:uid="{00000000-0005-0000-0000-0000D0810000}"/>
    <cellStyle name="Normal 10 3 7 5" xfId="7597" xr:uid="{00000000-0005-0000-0000-0000D1810000}"/>
    <cellStyle name="Normal 10 3 7 5 2" xfId="41768" xr:uid="{00000000-0005-0000-0000-0000D2810000}"/>
    <cellStyle name="Normal 10 3 7 5 3" xfId="28448" xr:uid="{00000000-0005-0000-0000-0000D3810000}"/>
    <cellStyle name="Normal 10 3 7 6" xfId="23768" xr:uid="{00000000-0005-0000-0000-0000D4810000}"/>
    <cellStyle name="Normal 10 3 7 7" xfId="37090" xr:uid="{00000000-0005-0000-0000-0000D5810000}"/>
    <cellStyle name="Normal 10 3 7 8" xfId="15141" xr:uid="{00000000-0005-0000-0000-0000D6810000}"/>
    <cellStyle name="Normal 10 3 8" xfId="2512" xr:uid="{00000000-0005-0000-0000-0000D7810000}"/>
    <cellStyle name="Normal 10 3 8 2" xfId="10019" xr:uid="{00000000-0005-0000-0000-0000D8810000}"/>
    <cellStyle name="Normal 10 3 8 2 2" xfId="44179" xr:uid="{00000000-0005-0000-0000-0000D9810000}"/>
    <cellStyle name="Normal 10 3 8 2 3" xfId="30859" xr:uid="{00000000-0005-0000-0000-0000DA810000}"/>
    <cellStyle name="Normal 10 3 8 3" xfId="23406" xr:uid="{00000000-0005-0000-0000-0000DB810000}"/>
    <cellStyle name="Normal 10 3 8 4" xfId="36728" xr:uid="{00000000-0005-0000-0000-0000DC810000}"/>
    <cellStyle name="Normal 10 3 8 5" xfId="17552" xr:uid="{00000000-0005-0000-0000-0000DD810000}"/>
    <cellStyle name="Normal 10 3 9" xfId="4057" xr:uid="{00000000-0005-0000-0000-0000DE810000}"/>
    <cellStyle name="Normal 10 3 9 2" xfId="11522" xr:uid="{00000000-0005-0000-0000-0000DF810000}"/>
    <cellStyle name="Normal 10 3 9 2 2" xfId="45682" xr:uid="{00000000-0005-0000-0000-0000E0810000}"/>
    <cellStyle name="Normal 10 3 9 2 3" xfId="32362" xr:uid="{00000000-0005-0000-0000-0000E1810000}"/>
    <cellStyle name="Normal 10 3 9 3" xfId="24909" xr:uid="{00000000-0005-0000-0000-0000E2810000}"/>
    <cellStyle name="Normal 10 3 9 4" xfId="38231" xr:uid="{00000000-0005-0000-0000-0000E3810000}"/>
    <cellStyle name="Normal 10 3 9 5" xfId="19055" xr:uid="{00000000-0005-0000-0000-0000E4810000}"/>
    <cellStyle name="Normal 10 4" xfId="599" xr:uid="{00000000-0005-0000-0000-0000E5810000}"/>
    <cellStyle name="Normal 10 4 10" xfId="8974" xr:uid="{00000000-0005-0000-0000-0000E6810000}"/>
    <cellStyle name="Normal 10 4 10 2" xfId="29815" xr:uid="{00000000-0005-0000-0000-0000E7810000}"/>
    <cellStyle name="Normal 10 4 10 3" xfId="43135" xr:uid="{00000000-0005-0000-0000-0000E8810000}"/>
    <cellStyle name="Normal 10 4 10 4" xfId="16508" xr:uid="{00000000-0005-0000-0000-0000E9810000}"/>
    <cellStyle name="Normal 10 4 11" xfId="7246" xr:uid="{00000000-0005-0000-0000-0000EA810000}"/>
    <cellStyle name="Normal 10 4 11 2" xfId="41419" xr:uid="{00000000-0005-0000-0000-0000EB810000}"/>
    <cellStyle name="Normal 10 4 11 3" xfId="28097" xr:uid="{00000000-0005-0000-0000-0000EC810000}"/>
    <cellStyle name="Normal 10 4 12" xfId="22360" xr:uid="{00000000-0005-0000-0000-0000ED810000}"/>
    <cellStyle name="Normal 10 4 13" xfId="35684" xr:uid="{00000000-0005-0000-0000-0000EE810000}"/>
    <cellStyle name="Normal 10 4 14" xfId="14792" xr:uid="{00000000-0005-0000-0000-0000EF810000}"/>
    <cellStyle name="Normal 10 4 2" xfId="1199" xr:uid="{00000000-0005-0000-0000-0000F0810000}"/>
    <cellStyle name="Normal 10 4 2 10" xfId="7332" xr:uid="{00000000-0005-0000-0000-0000F1810000}"/>
    <cellStyle name="Normal 10 4 2 10 2" xfId="41503" xr:uid="{00000000-0005-0000-0000-0000F2810000}"/>
    <cellStyle name="Normal 10 4 2 10 3" xfId="28183" xr:uid="{00000000-0005-0000-0000-0000F3810000}"/>
    <cellStyle name="Normal 10 4 2 11" xfId="22435" xr:uid="{00000000-0005-0000-0000-0000F4810000}"/>
    <cellStyle name="Normal 10 4 2 12" xfId="35758" xr:uid="{00000000-0005-0000-0000-0000F5810000}"/>
    <cellStyle name="Normal 10 4 2 13" xfId="14876" xr:uid="{00000000-0005-0000-0000-0000F6810000}"/>
    <cellStyle name="Normal 10 4 2 2" xfId="1580" xr:uid="{00000000-0005-0000-0000-0000F7810000}"/>
    <cellStyle name="Normal 10 4 2 2 2" xfId="3272" xr:uid="{00000000-0005-0000-0000-0000F8810000}"/>
    <cellStyle name="Normal 10 4 2 2 2 2" xfId="10737" xr:uid="{00000000-0005-0000-0000-0000F9810000}"/>
    <cellStyle name="Normal 10 4 2 2 2 2 2" xfId="44897" xr:uid="{00000000-0005-0000-0000-0000FA810000}"/>
    <cellStyle name="Normal 10 4 2 2 2 2 3" xfId="31577" xr:uid="{00000000-0005-0000-0000-0000FB810000}"/>
    <cellStyle name="Normal 10 4 2 2 2 3" xfId="24124" xr:uid="{00000000-0005-0000-0000-0000FC810000}"/>
    <cellStyle name="Normal 10 4 2 2 2 4" xfId="37446" xr:uid="{00000000-0005-0000-0000-0000FD810000}"/>
    <cellStyle name="Normal 10 4 2 2 2 5" xfId="18270" xr:uid="{00000000-0005-0000-0000-0000FE810000}"/>
    <cellStyle name="Normal 10 4 2 2 3" xfId="4796" xr:uid="{00000000-0005-0000-0000-0000FF810000}"/>
    <cellStyle name="Normal 10 4 2 2 3 2" xfId="12261" xr:uid="{00000000-0005-0000-0000-000000820000}"/>
    <cellStyle name="Normal 10 4 2 2 3 2 2" xfId="46420" xr:uid="{00000000-0005-0000-0000-000001820000}"/>
    <cellStyle name="Normal 10 4 2 2 3 2 3" xfId="33100" xr:uid="{00000000-0005-0000-0000-000002820000}"/>
    <cellStyle name="Normal 10 4 2 2 3 3" xfId="25647" xr:uid="{00000000-0005-0000-0000-000003820000}"/>
    <cellStyle name="Normal 10 4 2 2 3 4" xfId="38969" xr:uid="{00000000-0005-0000-0000-000004820000}"/>
    <cellStyle name="Normal 10 4 2 2 3 5" xfId="19793" xr:uid="{00000000-0005-0000-0000-000005820000}"/>
    <cellStyle name="Normal 10 4 2 2 4" xfId="6339" xr:uid="{00000000-0005-0000-0000-000006820000}"/>
    <cellStyle name="Normal 10 4 2 2 4 2" xfId="13804" xr:uid="{00000000-0005-0000-0000-000007820000}"/>
    <cellStyle name="Normal 10 4 2 2 4 2 2" xfId="47963" xr:uid="{00000000-0005-0000-0000-000008820000}"/>
    <cellStyle name="Normal 10 4 2 2 4 2 3" xfId="34643" xr:uid="{00000000-0005-0000-0000-000009820000}"/>
    <cellStyle name="Normal 10 4 2 2 4 3" xfId="27190" xr:uid="{00000000-0005-0000-0000-00000A820000}"/>
    <cellStyle name="Normal 10 4 2 2 4 4" xfId="40512" xr:uid="{00000000-0005-0000-0000-00000B820000}"/>
    <cellStyle name="Normal 10 4 2 2 4 5" xfId="21336" xr:uid="{00000000-0005-0000-0000-00000C820000}"/>
    <cellStyle name="Normal 10 4 2 2 5" xfId="9227" xr:uid="{00000000-0005-0000-0000-00000D820000}"/>
    <cellStyle name="Normal 10 4 2 2 5 2" xfId="30068" xr:uid="{00000000-0005-0000-0000-00000E820000}"/>
    <cellStyle name="Normal 10 4 2 2 5 3" xfId="43388" xr:uid="{00000000-0005-0000-0000-00000F820000}"/>
    <cellStyle name="Normal 10 4 2 2 5 4" xfId="16761" xr:uid="{00000000-0005-0000-0000-000010820000}"/>
    <cellStyle name="Normal 10 4 2 2 6" xfId="7953" xr:uid="{00000000-0005-0000-0000-000011820000}"/>
    <cellStyle name="Normal 10 4 2 2 6 2" xfId="42124" xr:uid="{00000000-0005-0000-0000-000012820000}"/>
    <cellStyle name="Normal 10 4 2 2 6 3" xfId="28804" xr:uid="{00000000-0005-0000-0000-000013820000}"/>
    <cellStyle name="Normal 10 4 2 2 7" xfId="22615" xr:uid="{00000000-0005-0000-0000-000014820000}"/>
    <cellStyle name="Normal 10 4 2 2 8" xfId="35937" xr:uid="{00000000-0005-0000-0000-000015820000}"/>
    <cellStyle name="Normal 10 4 2 2 9" xfId="15497" xr:uid="{00000000-0005-0000-0000-000016820000}"/>
    <cellStyle name="Normal 10 4 2 3" xfId="1946" xr:uid="{00000000-0005-0000-0000-000017820000}"/>
    <cellStyle name="Normal 10 4 2 3 2" xfId="3503" xr:uid="{00000000-0005-0000-0000-000018820000}"/>
    <cellStyle name="Normal 10 4 2 3 2 2" xfId="10968" xr:uid="{00000000-0005-0000-0000-000019820000}"/>
    <cellStyle name="Normal 10 4 2 3 2 2 2" xfId="45128" xr:uid="{00000000-0005-0000-0000-00001A820000}"/>
    <cellStyle name="Normal 10 4 2 3 2 2 3" xfId="31808" xr:uid="{00000000-0005-0000-0000-00001B820000}"/>
    <cellStyle name="Normal 10 4 2 3 2 3" xfId="24355" xr:uid="{00000000-0005-0000-0000-00001C820000}"/>
    <cellStyle name="Normal 10 4 2 3 2 4" xfId="37677" xr:uid="{00000000-0005-0000-0000-00001D820000}"/>
    <cellStyle name="Normal 10 4 2 3 2 5" xfId="18501" xr:uid="{00000000-0005-0000-0000-00001E820000}"/>
    <cellStyle name="Normal 10 4 2 3 3" xfId="5027" xr:uid="{00000000-0005-0000-0000-00001F820000}"/>
    <cellStyle name="Normal 10 4 2 3 3 2" xfId="12492" xr:uid="{00000000-0005-0000-0000-000020820000}"/>
    <cellStyle name="Normal 10 4 2 3 3 2 2" xfId="46651" xr:uid="{00000000-0005-0000-0000-000021820000}"/>
    <cellStyle name="Normal 10 4 2 3 3 2 3" xfId="33331" xr:uid="{00000000-0005-0000-0000-000022820000}"/>
    <cellStyle name="Normal 10 4 2 3 3 3" xfId="25878" xr:uid="{00000000-0005-0000-0000-000023820000}"/>
    <cellStyle name="Normal 10 4 2 3 3 4" xfId="39200" xr:uid="{00000000-0005-0000-0000-000024820000}"/>
    <cellStyle name="Normal 10 4 2 3 3 5" xfId="20024" xr:uid="{00000000-0005-0000-0000-000025820000}"/>
    <cellStyle name="Normal 10 4 2 3 4" xfId="6570" xr:uid="{00000000-0005-0000-0000-000026820000}"/>
    <cellStyle name="Normal 10 4 2 3 4 2" xfId="14035" xr:uid="{00000000-0005-0000-0000-000027820000}"/>
    <cellStyle name="Normal 10 4 2 3 4 2 2" xfId="48194" xr:uid="{00000000-0005-0000-0000-000028820000}"/>
    <cellStyle name="Normal 10 4 2 3 4 2 3" xfId="34874" xr:uid="{00000000-0005-0000-0000-000029820000}"/>
    <cellStyle name="Normal 10 4 2 3 4 3" xfId="27421" xr:uid="{00000000-0005-0000-0000-00002A820000}"/>
    <cellStyle name="Normal 10 4 2 3 4 4" xfId="40743" xr:uid="{00000000-0005-0000-0000-00002B820000}"/>
    <cellStyle name="Normal 10 4 2 3 4 5" xfId="21567" xr:uid="{00000000-0005-0000-0000-00002C820000}"/>
    <cellStyle name="Normal 10 4 2 3 5" xfId="9458" xr:uid="{00000000-0005-0000-0000-00002D820000}"/>
    <cellStyle name="Normal 10 4 2 3 5 2" xfId="30299" xr:uid="{00000000-0005-0000-0000-00002E820000}"/>
    <cellStyle name="Normal 10 4 2 3 5 3" xfId="43619" xr:uid="{00000000-0005-0000-0000-00002F820000}"/>
    <cellStyle name="Normal 10 4 2 3 5 4" xfId="16992" xr:uid="{00000000-0005-0000-0000-000030820000}"/>
    <cellStyle name="Normal 10 4 2 3 6" xfId="8184" xr:uid="{00000000-0005-0000-0000-000031820000}"/>
    <cellStyle name="Normal 10 4 2 3 6 2" xfId="42355" xr:uid="{00000000-0005-0000-0000-000032820000}"/>
    <cellStyle name="Normal 10 4 2 3 6 3" xfId="29035" xr:uid="{00000000-0005-0000-0000-000033820000}"/>
    <cellStyle name="Normal 10 4 2 3 7" xfId="22846" xr:uid="{00000000-0005-0000-0000-000034820000}"/>
    <cellStyle name="Normal 10 4 2 3 8" xfId="36168" xr:uid="{00000000-0005-0000-0000-000035820000}"/>
    <cellStyle name="Normal 10 4 2 3 9" xfId="15728" xr:uid="{00000000-0005-0000-0000-000036820000}"/>
    <cellStyle name="Normal 10 4 2 4" xfId="2260" xr:uid="{00000000-0005-0000-0000-000037820000}"/>
    <cellStyle name="Normal 10 4 2 4 2" xfId="3798" xr:uid="{00000000-0005-0000-0000-000038820000}"/>
    <cellStyle name="Normal 10 4 2 4 2 2" xfId="11263" xr:uid="{00000000-0005-0000-0000-000039820000}"/>
    <cellStyle name="Normal 10 4 2 4 2 2 2" xfId="45423" xr:uid="{00000000-0005-0000-0000-00003A820000}"/>
    <cellStyle name="Normal 10 4 2 4 2 2 3" xfId="32103" xr:uid="{00000000-0005-0000-0000-00003B820000}"/>
    <cellStyle name="Normal 10 4 2 4 2 3" xfId="24650" xr:uid="{00000000-0005-0000-0000-00003C820000}"/>
    <cellStyle name="Normal 10 4 2 4 2 4" xfId="37972" xr:uid="{00000000-0005-0000-0000-00003D820000}"/>
    <cellStyle name="Normal 10 4 2 4 2 5" xfId="18796" xr:uid="{00000000-0005-0000-0000-00003E820000}"/>
    <cellStyle name="Normal 10 4 2 4 3" xfId="5322" xr:uid="{00000000-0005-0000-0000-00003F820000}"/>
    <cellStyle name="Normal 10 4 2 4 3 2" xfId="12787" xr:uid="{00000000-0005-0000-0000-000040820000}"/>
    <cellStyle name="Normal 10 4 2 4 3 2 2" xfId="46946" xr:uid="{00000000-0005-0000-0000-000041820000}"/>
    <cellStyle name="Normal 10 4 2 4 3 2 3" xfId="33626" xr:uid="{00000000-0005-0000-0000-000042820000}"/>
    <cellStyle name="Normal 10 4 2 4 3 3" xfId="26173" xr:uid="{00000000-0005-0000-0000-000043820000}"/>
    <cellStyle name="Normal 10 4 2 4 3 4" xfId="39495" xr:uid="{00000000-0005-0000-0000-000044820000}"/>
    <cellStyle name="Normal 10 4 2 4 3 5" xfId="20319" xr:uid="{00000000-0005-0000-0000-000045820000}"/>
    <cellStyle name="Normal 10 4 2 4 4" xfId="6865" xr:uid="{00000000-0005-0000-0000-000046820000}"/>
    <cellStyle name="Normal 10 4 2 4 4 2" xfId="14330" xr:uid="{00000000-0005-0000-0000-000047820000}"/>
    <cellStyle name="Normal 10 4 2 4 4 2 2" xfId="48489" xr:uid="{00000000-0005-0000-0000-000048820000}"/>
    <cellStyle name="Normal 10 4 2 4 4 2 3" xfId="35169" xr:uid="{00000000-0005-0000-0000-000049820000}"/>
    <cellStyle name="Normal 10 4 2 4 4 3" xfId="27716" xr:uid="{00000000-0005-0000-0000-00004A820000}"/>
    <cellStyle name="Normal 10 4 2 4 4 4" xfId="41038" xr:uid="{00000000-0005-0000-0000-00004B820000}"/>
    <cellStyle name="Normal 10 4 2 4 4 5" xfId="21862" xr:uid="{00000000-0005-0000-0000-00004C820000}"/>
    <cellStyle name="Normal 10 4 2 4 5" xfId="9767" xr:uid="{00000000-0005-0000-0000-00004D820000}"/>
    <cellStyle name="Normal 10 4 2 4 5 2" xfId="30608" xr:uid="{00000000-0005-0000-0000-00004E820000}"/>
    <cellStyle name="Normal 10 4 2 4 5 3" xfId="43928" xr:uid="{00000000-0005-0000-0000-00004F820000}"/>
    <cellStyle name="Normal 10 4 2 4 5 4" xfId="17301" xr:uid="{00000000-0005-0000-0000-000050820000}"/>
    <cellStyle name="Normal 10 4 2 4 6" xfId="8479" xr:uid="{00000000-0005-0000-0000-000051820000}"/>
    <cellStyle name="Normal 10 4 2 4 6 2" xfId="42650" xr:uid="{00000000-0005-0000-0000-000052820000}"/>
    <cellStyle name="Normal 10 4 2 4 6 3" xfId="29330" xr:uid="{00000000-0005-0000-0000-000053820000}"/>
    <cellStyle name="Normal 10 4 2 4 7" xfId="23155" xr:uid="{00000000-0005-0000-0000-000054820000}"/>
    <cellStyle name="Normal 10 4 2 4 8" xfId="36477" xr:uid="{00000000-0005-0000-0000-000055820000}"/>
    <cellStyle name="Normal 10 4 2 4 9" xfId="16023" xr:uid="{00000000-0005-0000-0000-000056820000}"/>
    <cellStyle name="Normal 10 4 2 5" xfId="3085" xr:uid="{00000000-0005-0000-0000-000057820000}"/>
    <cellStyle name="Normal 10 4 2 5 2" xfId="4617" xr:uid="{00000000-0005-0000-0000-000058820000}"/>
    <cellStyle name="Normal 10 4 2 5 2 2" xfId="12082" xr:uid="{00000000-0005-0000-0000-000059820000}"/>
    <cellStyle name="Normal 10 4 2 5 2 2 2" xfId="46241" xr:uid="{00000000-0005-0000-0000-00005A820000}"/>
    <cellStyle name="Normal 10 4 2 5 2 2 3" xfId="32921" xr:uid="{00000000-0005-0000-0000-00005B820000}"/>
    <cellStyle name="Normal 10 4 2 5 2 3" xfId="25468" xr:uid="{00000000-0005-0000-0000-00005C820000}"/>
    <cellStyle name="Normal 10 4 2 5 2 4" xfId="38790" xr:uid="{00000000-0005-0000-0000-00005D820000}"/>
    <cellStyle name="Normal 10 4 2 5 2 5" xfId="19614" xr:uid="{00000000-0005-0000-0000-00005E820000}"/>
    <cellStyle name="Normal 10 4 2 5 3" xfId="6160" xr:uid="{00000000-0005-0000-0000-00005F820000}"/>
    <cellStyle name="Normal 10 4 2 5 3 2" xfId="13625" xr:uid="{00000000-0005-0000-0000-000060820000}"/>
    <cellStyle name="Normal 10 4 2 5 3 2 2" xfId="47784" xr:uid="{00000000-0005-0000-0000-000061820000}"/>
    <cellStyle name="Normal 10 4 2 5 3 2 3" xfId="34464" xr:uid="{00000000-0005-0000-0000-000062820000}"/>
    <cellStyle name="Normal 10 4 2 5 3 3" xfId="27011" xr:uid="{00000000-0005-0000-0000-000063820000}"/>
    <cellStyle name="Normal 10 4 2 5 3 4" xfId="40333" xr:uid="{00000000-0005-0000-0000-000064820000}"/>
    <cellStyle name="Normal 10 4 2 5 3 5" xfId="21157" xr:uid="{00000000-0005-0000-0000-000065820000}"/>
    <cellStyle name="Normal 10 4 2 5 4" xfId="10558" xr:uid="{00000000-0005-0000-0000-000066820000}"/>
    <cellStyle name="Normal 10 4 2 5 4 2" xfId="31398" xr:uid="{00000000-0005-0000-0000-000067820000}"/>
    <cellStyle name="Normal 10 4 2 5 4 3" xfId="44718" xr:uid="{00000000-0005-0000-0000-000068820000}"/>
    <cellStyle name="Normal 10 4 2 5 4 4" xfId="18091" xr:uid="{00000000-0005-0000-0000-000069820000}"/>
    <cellStyle name="Normal 10 4 2 5 5" xfId="7774" xr:uid="{00000000-0005-0000-0000-00006A820000}"/>
    <cellStyle name="Normal 10 4 2 5 5 2" xfId="41945" xr:uid="{00000000-0005-0000-0000-00006B820000}"/>
    <cellStyle name="Normal 10 4 2 5 5 3" xfId="28625" xr:uid="{00000000-0005-0000-0000-00006C820000}"/>
    <cellStyle name="Normal 10 4 2 5 6" xfId="23945" xr:uid="{00000000-0005-0000-0000-00006D820000}"/>
    <cellStyle name="Normal 10 4 2 5 7" xfId="37267" xr:uid="{00000000-0005-0000-0000-00006E820000}"/>
    <cellStyle name="Normal 10 4 2 5 8" xfId="15318" xr:uid="{00000000-0005-0000-0000-00006F820000}"/>
    <cellStyle name="Normal 10 4 2 6" xfId="2616" xr:uid="{00000000-0005-0000-0000-000070820000}"/>
    <cellStyle name="Normal 10 4 2 6 2" xfId="10123" xr:uid="{00000000-0005-0000-0000-000071820000}"/>
    <cellStyle name="Normal 10 4 2 6 2 2" xfId="44283" xr:uid="{00000000-0005-0000-0000-000072820000}"/>
    <cellStyle name="Normal 10 4 2 6 2 3" xfId="30963" xr:uid="{00000000-0005-0000-0000-000073820000}"/>
    <cellStyle name="Normal 10 4 2 6 3" xfId="23510" xr:uid="{00000000-0005-0000-0000-000074820000}"/>
    <cellStyle name="Normal 10 4 2 6 4" xfId="36832" xr:uid="{00000000-0005-0000-0000-000075820000}"/>
    <cellStyle name="Normal 10 4 2 6 5" xfId="17656" xr:uid="{00000000-0005-0000-0000-000076820000}"/>
    <cellStyle name="Normal 10 4 2 7" xfId="4175" xr:uid="{00000000-0005-0000-0000-000077820000}"/>
    <cellStyle name="Normal 10 4 2 7 2" xfId="11640" xr:uid="{00000000-0005-0000-0000-000078820000}"/>
    <cellStyle name="Normal 10 4 2 7 2 2" xfId="45799" xr:uid="{00000000-0005-0000-0000-000079820000}"/>
    <cellStyle name="Normal 10 4 2 7 2 3" xfId="32479" xr:uid="{00000000-0005-0000-0000-00007A820000}"/>
    <cellStyle name="Normal 10 4 2 7 3" xfId="25026" xr:uid="{00000000-0005-0000-0000-00007B820000}"/>
    <cellStyle name="Normal 10 4 2 7 4" xfId="38348" xr:uid="{00000000-0005-0000-0000-00007C820000}"/>
    <cellStyle name="Normal 10 4 2 7 5" xfId="19172" xr:uid="{00000000-0005-0000-0000-00007D820000}"/>
    <cellStyle name="Normal 10 4 2 8" xfId="5706" xr:uid="{00000000-0005-0000-0000-00007E820000}"/>
    <cellStyle name="Normal 10 4 2 8 2" xfId="13171" xr:uid="{00000000-0005-0000-0000-00007F820000}"/>
    <cellStyle name="Normal 10 4 2 8 2 2" xfId="47330" xr:uid="{00000000-0005-0000-0000-000080820000}"/>
    <cellStyle name="Normal 10 4 2 8 2 3" xfId="34010" xr:uid="{00000000-0005-0000-0000-000081820000}"/>
    <cellStyle name="Normal 10 4 2 8 3" xfId="26557" xr:uid="{00000000-0005-0000-0000-000082820000}"/>
    <cellStyle name="Normal 10 4 2 8 4" xfId="39879" xr:uid="{00000000-0005-0000-0000-000083820000}"/>
    <cellStyle name="Normal 10 4 2 8 5" xfId="20703" xr:uid="{00000000-0005-0000-0000-000084820000}"/>
    <cellStyle name="Normal 10 4 2 9" xfId="9048" xr:uid="{00000000-0005-0000-0000-000085820000}"/>
    <cellStyle name="Normal 10 4 2 9 2" xfId="29889" xr:uid="{00000000-0005-0000-0000-000086820000}"/>
    <cellStyle name="Normal 10 4 2 9 3" xfId="43209" xr:uid="{00000000-0005-0000-0000-000087820000}"/>
    <cellStyle name="Normal 10 4 2 9 4" xfId="16582" xr:uid="{00000000-0005-0000-0000-000088820000}"/>
    <cellStyle name="Normal 10 4 3" xfId="1297" xr:uid="{00000000-0005-0000-0000-000089820000}"/>
    <cellStyle name="Normal 10 4 3 2" xfId="3180" xr:uid="{00000000-0005-0000-0000-00008A820000}"/>
    <cellStyle name="Normal 10 4 3 2 2" xfId="10649" xr:uid="{00000000-0005-0000-0000-00008B820000}"/>
    <cellStyle name="Normal 10 4 3 2 2 2" xfId="44809" xr:uid="{00000000-0005-0000-0000-00008C820000}"/>
    <cellStyle name="Normal 10 4 3 2 2 3" xfId="31489" xr:uid="{00000000-0005-0000-0000-00008D820000}"/>
    <cellStyle name="Normal 10 4 3 2 3" xfId="24036" xr:uid="{00000000-0005-0000-0000-00008E820000}"/>
    <cellStyle name="Normal 10 4 3 2 4" xfId="37358" xr:uid="{00000000-0005-0000-0000-00008F820000}"/>
    <cellStyle name="Normal 10 4 3 2 5" xfId="18182" xr:uid="{00000000-0005-0000-0000-000090820000}"/>
    <cellStyle name="Normal 10 4 3 3" xfId="4708" xr:uid="{00000000-0005-0000-0000-000091820000}"/>
    <cellStyle name="Normal 10 4 3 3 2" xfId="12173" xr:uid="{00000000-0005-0000-0000-000092820000}"/>
    <cellStyle name="Normal 10 4 3 3 2 2" xfId="46332" xr:uid="{00000000-0005-0000-0000-000093820000}"/>
    <cellStyle name="Normal 10 4 3 3 2 3" xfId="33012" xr:uid="{00000000-0005-0000-0000-000094820000}"/>
    <cellStyle name="Normal 10 4 3 3 3" xfId="25559" xr:uid="{00000000-0005-0000-0000-000095820000}"/>
    <cellStyle name="Normal 10 4 3 3 4" xfId="38881" xr:uid="{00000000-0005-0000-0000-000096820000}"/>
    <cellStyle name="Normal 10 4 3 3 5" xfId="19705" xr:uid="{00000000-0005-0000-0000-000097820000}"/>
    <cellStyle name="Normal 10 4 3 4" xfId="6251" xr:uid="{00000000-0005-0000-0000-000098820000}"/>
    <cellStyle name="Normal 10 4 3 4 2" xfId="13716" xr:uid="{00000000-0005-0000-0000-000099820000}"/>
    <cellStyle name="Normal 10 4 3 4 2 2" xfId="47875" xr:uid="{00000000-0005-0000-0000-00009A820000}"/>
    <cellStyle name="Normal 10 4 3 4 2 3" xfId="34555" xr:uid="{00000000-0005-0000-0000-00009B820000}"/>
    <cellStyle name="Normal 10 4 3 4 3" xfId="27102" xr:uid="{00000000-0005-0000-0000-00009C820000}"/>
    <cellStyle name="Normal 10 4 3 4 4" xfId="40424" xr:uid="{00000000-0005-0000-0000-00009D820000}"/>
    <cellStyle name="Normal 10 4 3 4 5" xfId="21248" xr:uid="{00000000-0005-0000-0000-00009E820000}"/>
    <cellStyle name="Normal 10 4 3 5" xfId="9139" xr:uid="{00000000-0005-0000-0000-00009F820000}"/>
    <cellStyle name="Normal 10 4 3 5 2" xfId="29980" xr:uid="{00000000-0005-0000-0000-0000A0820000}"/>
    <cellStyle name="Normal 10 4 3 5 3" xfId="43300" xr:uid="{00000000-0005-0000-0000-0000A1820000}"/>
    <cellStyle name="Normal 10 4 3 5 4" xfId="16673" xr:uid="{00000000-0005-0000-0000-0000A2820000}"/>
    <cellStyle name="Normal 10 4 3 6" xfId="7865" xr:uid="{00000000-0005-0000-0000-0000A3820000}"/>
    <cellStyle name="Normal 10 4 3 6 2" xfId="42036" xr:uid="{00000000-0005-0000-0000-0000A4820000}"/>
    <cellStyle name="Normal 10 4 3 6 3" xfId="28716" xr:uid="{00000000-0005-0000-0000-0000A5820000}"/>
    <cellStyle name="Normal 10 4 3 7" xfId="22526" xr:uid="{00000000-0005-0000-0000-0000A6820000}"/>
    <cellStyle name="Normal 10 4 3 8" xfId="35849" xr:uid="{00000000-0005-0000-0000-0000A7820000}"/>
    <cellStyle name="Normal 10 4 3 9" xfId="15409" xr:uid="{00000000-0005-0000-0000-0000A8820000}"/>
    <cellStyle name="Normal 10 4 4" xfId="1860" xr:uid="{00000000-0005-0000-0000-0000A9820000}"/>
    <cellStyle name="Normal 10 4 4 2" xfId="3419" xr:uid="{00000000-0005-0000-0000-0000AA820000}"/>
    <cellStyle name="Normal 10 4 4 2 2" xfId="10884" xr:uid="{00000000-0005-0000-0000-0000AB820000}"/>
    <cellStyle name="Normal 10 4 4 2 2 2" xfId="45044" xr:uid="{00000000-0005-0000-0000-0000AC820000}"/>
    <cellStyle name="Normal 10 4 4 2 2 3" xfId="31724" xr:uid="{00000000-0005-0000-0000-0000AD820000}"/>
    <cellStyle name="Normal 10 4 4 2 3" xfId="24271" xr:uid="{00000000-0005-0000-0000-0000AE820000}"/>
    <cellStyle name="Normal 10 4 4 2 4" xfId="37593" xr:uid="{00000000-0005-0000-0000-0000AF820000}"/>
    <cellStyle name="Normal 10 4 4 2 5" xfId="18417" xr:uid="{00000000-0005-0000-0000-0000B0820000}"/>
    <cellStyle name="Normal 10 4 4 3" xfId="4943" xr:uid="{00000000-0005-0000-0000-0000B1820000}"/>
    <cellStyle name="Normal 10 4 4 3 2" xfId="12408" xr:uid="{00000000-0005-0000-0000-0000B2820000}"/>
    <cellStyle name="Normal 10 4 4 3 2 2" xfId="46567" xr:uid="{00000000-0005-0000-0000-0000B3820000}"/>
    <cellStyle name="Normal 10 4 4 3 2 3" xfId="33247" xr:uid="{00000000-0005-0000-0000-0000B4820000}"/>
    <cellStyle name="Normal 10 4 4 3 3" xfId="25794" xr:uid="{00000000-0005-0000-0000-0000B5820000}"/>
    <cellStyle name="Normal 10 4 4 3 4" xfId="39116" xr:uid="{00000000-0005-0000-0000-0000B6820000}"/>
    <cellStyle name="Normal 10 4 4 3 5" xfId="19940" xr:uid="{00000000-0005-0000-0000-0000B7820000}"/>
    <cellStyle name="Normal 10 4 4 4" xfId="6486" xr:uid="{00000000-0005-0000-0000-0000B8820000}"/>
    <cellStyle name="Normal 10 4 4 4 2" xfId="13951" xr:uid="{00000000-0005-0000-0000-0000B9820000}"/>
    <cellStyle name="Normal 10 4 4 4 2 2" xfId="48110" xr:uid="{00000000-0005-0000-0000-0000BA820000}"/>
    <cellStyle name="Normal 10 4 4 4 2 3" xfId="34790" xr:uid="{00000000-0005-0000-0000-0000BB820000}"/>
    <cellStyle name="Normal 10 4 4 4 3" xfId="27337" xr:uid="{00000000-0005-0000-0000-0000BC820000}"/>
    <cellStyle name="Normal 10 4 4 4 4" xfId="40659" xr:uid="{00000000-0005-0000-0000-0000BD820000}"/>
    <cellStyle name="Normal 10 4 4 4 5" xfId="21483" xr:uid="{00000000-0005-0000-0000-0000BE820000}"/>
    <cellStyle name="Normal 10 4 4 5" xfId="9374" xr:uid="{00000000-0005-0000-0000-0000BF820000}"/>
    <cellStyle name="Normal 10 4 4 5 2" xfId="30215" xr:uid="{00000000-0005-0000-0000-0000C0820000}"/>
    <cellStyle name="Normal 10 4 4 5 3" xfId="43535" xr:uid="{00000000-0005-0000-0000-0000C1820000}"/>
    <cellStyle name="Normal 10 4 4 5 4" xfId="16908" xr:uid="{00000000-0005-0000-0000-0000C2820000}"/>
    <cellStyle name="Normal 10 4 4 6" xfId="8100" xr:uid="{00000000-0005-0000-0000-0000C3820000}"/>
    <cellStyle name="Normal 10 4 4 6 2" xfId="42271" xr:uid="{00000000-0005-0000-0000-0000C4820000}"/>
    <cellStyle name="Normal 10 4 4 6 3" xfId="28951" xr:uid="{00000000-0005-0000-0000-0000C5820000}"/>
    <cellStyle name="Normal 10 4 4 7" xfId="22762" xr:uid="{00000000-0005-0000-0000-0000C6820000}"/>
    <cellStyle name="Normal 10 4 4 8" xfId="36084" xr:uid="{00000000-0005-0000-0000-0000C7820000}"/>
    <cellStyle name="Normal 10 4 4 9" xfId="15644" xr:uid="{00000000-0005-0000-0000-0000C8820000}"/>
    <cellStyle name="Normal 10 4 5" xfId="2176" xr:uid="{00000000-0005-0000-0000-0000C9820000}"/>
    <cellStyle name="Normal 10 4 5 2" xfId="3717" xr:uid="{00000000-0005-0000-0000-0000CA820000}"/>
    <cellStyle name="Normal 10 4 5 2 2" xfId="11182" xr:uid="{00000000-0005-0000-0000-0000CB820000}"/>
    <cellStyle name="Normal 10 4 5 2 2 2" xfId="45342" xr:uid="{00000000-0005-0000-0000-0000CC820000}"/>
    <cellStyle name="Normal 10 4 5 2 2 3" xfId="32022" xr:uid="{00000000-0005-0000-0000-0000CD820000}"/>
    <cellStyle name="Normal 10 4 5 2 3" xfId="24569" xr:uid="{00000000-0005-0000-0000-0000CE820000}"/>
    <cellStyle name="Normal 10 4 5 2 4" xfId="37891" xr:uid="{00000000-0005-0000-0000-0000CF820000}"/>
    <cellStyle name="Normal 10 4 5 2 5" xfId="18715" xr:uid="{00000000-0005-0000-0000-0000D0820000}"/>
    <cellStyle name="Normal 10 4 5 3" xfId="5241" xr:uid="{00000000-0005-0000-0000-0000D1820000}"/>
    <cellStyle name="Normal 10 4 5 3 2" xfId="12706" xr:uid="{00000000-0005-0000-0000-0000D2820000}"/>
    <cellStyle name="Normal 10 4 5 3 2 2" xfId="46865" xr:uid="{00000000-0005-0000-0000-0000D3820000}"/>
    <cellStyle name="Normal 10 4 5 3 2 3" xfId="33545" xr:uid="{00000000-0005-0000-0000-0000D4820000}"/>
    <cellStyle name="Normal 10 4 5 3 3" xfId="26092" xr:uid="{00000000-0005-0000-0000-0000D5820000}"/>
    <cellStyle name="Normal 10 4 5 3 4" xfId="39414" xr:uid="{00000000-0005-0000-0000-0000D6820000}"/>
    <cellStyle name="Normal 10 4 5 3 5" xfId="20238" xr:uid="{00000000-0005-0000-0000-0000D7820000}"/>
    <cellStyle name="Normal 10 4 5 4" xfId="6784" xr:uid="{00000000-0005-0000-0000-0000D8820000}"/>
    <cellStyle name="Normal 10 4 5 4 2" xfId="14249" xr:uid="{00000000-0005-0000-0000-0000D9820000}"/>
    <cellStyle name="Normal 10 4 5 4 2 2" xfId="48408" xr:uid="{00000000-0005-0000-0000-0000DA820000}"/>
    <cellStyle name="Normal 10 4 5 4 2 3" xfId="35088" xr:uid="{00000000-0005-0000-0000-0000DB820000}"/>
    <cellStyle name="Normal 10 4 5 4 3" xfId="27635" xr:uid="{00000000-0005-0000-0000-0000DC820000}"/>
    <cellStyle name="Normal 10 4 5 4 4" xfId="40957" xr:uid="{00000000-0005-0000-0000-0000DD820000}"/>
    <cellStyle name="Normal 10 4 5 4 5" xfId="21781" xr:uid="{00000000-0005-0000-0000-0000DE820000}"/>
    <cellStyle name="Normal 10 4 5 5" xfId="9683" xr:uid="{00000000-0005-0000-0000-0000DF820000}"/>
    <cellStyle name="Normal 10 4 5 5 2" xfId="30524" xr:uid="{00000000-0005-0000-0000-0000E0820000}"/>
    <cellStyle name="Normal 10 4 5 5 3" xfId="43844" xr:uid="{00000000-0005-0000-0000-0000E1820000}"/>
    <cellStyle name="Normal 10 4 5 5 4" xfId="17217" xr:uid="{00000000-0005-0000-0000-0000E2820000}"/>
    <cellStyle name="Normal 10 4 5 6" xfId="8398" xr:uid="{00000000-0005-0000-0000-0000E3820000}"/>
    <cellStyle name="Normal 10 4 5 6 2" xfId="42569" xr:uid="{00000000-0005-0000-0000-0000E4820000}"/>
    <cellStyle name="Normal 10 4 5 6 3" xfId="29249" xr:uid="{00000000-0005-0000-0000-0000E5820000}"/>
    <cellStyle name="Normal 10 4 5 7" xfId="23071" xr:uid="{00000000-0005-0000-0000-0000E6820000}"/>
    <cellStyle name="Normal 10 4 5 8" xfId="36393" xr:uid="{00000000-0005-0000-0000-0000E7820000}"/>
    <cellStyle name="Normal 10 4 5 9" xfId="15942" xr:uid="{00000000-0005-0000-0000-0000E8820000}"/>
    <cellStyle name="Normal 10 4 6" xfId="2852" xr:uid="{00000000-0005-0000-0000-0000E9820000}"/>
    <cellStyle name="Normal 10 4 6 2" xfId="4417" xr:uid="{00000000-0005-0000-0000-0000EA820000}"/>
    <cellStyle name="Normal 10 4 6 2 2" xfId="11882" xr:uid="{00000000-0005-0000-0000-0000EB820000}"/>
    <cellStyle name="Normal 10 4 6 2 2 2" xfId="46041" xr:uid="{00000000-0005-0000-0000-0000EC820000}"/>
    <cellStyle name="Normal 10 4 6 2 2 3" xfId="32721" xr:uid="{00000000-0005-0000-0000-0000ED820000}"/>
    <cellStyle name="Normal 10 4 6 2 3" xfId="25268" xr:uid="{00000000-0005-0000-0000-0000EE820000}"/>
    <cellStyle name="Normal 10 4 6 2 4" xfId="38590" xr:uid="{00000000-0005-0000-0000-0000EF820000}"/>
    <cellStyle name="Normal 10 4 6 2 5" xfId="19414" xr:uid="{00000000-0005-0000-0000-0000F0820000}"/>
    <cellStyle name="Normal 10 4 6 3" xfId="5960" xr:uid="{00000000-0005-0000-0000-0000F1820000}"/>
    <cellStyle name="Normal 10 4 6 3 2" xfId="13425" xr:uid="{00000000-0005-0000-0000-0000F2820000}"/>
    <cellStyle name="Normal 10 4 6 3 2 2" xfId="47584" xr:uid="{00000000-0005-0000-0000-0000F3820000}"/>
    <cellStyle name="Normal 10 4 6 3 2 3" xfId="34264" xr:uid="{00000000-0005-0000-0000-0000F4820000}"/>
    <cellStyle name="Normal 10 4 6 3 3" xfId="26811" xr:uid="{00000000-0005-0000-0000-0000F5820000}"/>
    <cellStyle name="Normal 10 4 6 3 4" xfId="40133" xr:uid="{00000000-0005-0000-0000-0000F6820000}"/>
    <cellStyle name="Normal 10 4 6 3 5" xfId="20957" xr:uid="{00000000-0005-0000-0000-0000F7820000}"/>
    <cellStyle name="Normal 10 4 6 4" xfId="10358" xr:uid="{00000000-0005-0000-0000-0000F8820000}"/>
    <cellStyle name="Normal 10 4 6 4 2" xfId="31198" xr:uid="{00000000-0005-0000-0000-0000F9820000}"/>
    <cellStyle name="Normal 10 4 6 4 3" xfId="44518" xr:uid="{00000000-0005-0000-0000-0000FA820000}"/>
    <cellStyle name="Normal 10 4 6 4 4" xfId="17891" xr:uid="{00000000-0005-0000-0000-0000FB820000}"/>
    <cellStyle name="Normal 10 4 6 5" xfId="7574" xr:uid="{00000000-0005-0000-0000-0000FC820000}"/>
    <cellStyle name="Normal 10 4 6 5 2" xfId="41745" xr:uid="{00000000-0005-0000-0000-0000FD820000}"/>
    <cellStyle name="Normal 10 4 6 5 3" xfId="28425" xr:uid="{00000000-0005-0000-0000-0000FE820000}"/>
    <cellStyle name="Normal 10 4 6 6" xfId="23745" xr:uid="{00000000-0005-0000-0000-0000FF820000}"/>
    <cellStyle name="Normal 10 4 6 7" xfId="37067" xr:uid="{00000000-0005-0000-0000-000000830000}"/>
    <cellStyle name="Normal 10 4 6 8" xfId="15118" xr:uid="{00000000-0005-0000-0000-000001830000}"/>
    <cellStyle name="Normal 10 4 7" xfId="2525" xr:uid="{00000000-0005-0000-0000-000002830000}"/>
    <cellStyle name="Normal 10 4 7 2" xfId="10032" xr:uid="{00000000-0005-0000-0000-000003830000}"/>
    <cellStyle name="Normal 10 4 7 2 2" xfId="44192" xr:uid="{00000000-0005-0000-0000-000004830000}"/>
    <cellStyle name="Normal 10 4 7 2 3" xfId="30872" xr:uid="{00000000-0005-0000-0000-000005830000}"/>
    <cellStyle name="Normal 10 4 7 3" xfId="23419" xr:uid="{00000000-0005-0000-0000-000006830000}"/>
    <cellStyle name="Normal 10 4 7 4" xfId="36741" xr:uid="{00000000-0005-0000-0000-000007830000}"/>
    <cellStyle name="Normal 10 4 7 5" xfId="17565" xr:uid="{00000000-0005-0000-0000-000008830000}"/>
    <cellStyle name="Normal 10 4 8" xfId="4044" xr:uid="{00000000-0005-0000-0000-000009830000}"/>
    <cellStyle name="Normal 10 4 8 2" xfId="11509" xr:uid="{00000000-0005-0000-0000-00000A830000}"/>
    <cellStyle name="Normal 10 4 8 2 2" xfId="45669" xr:uid="{00000000-0005-0000-0000-00000B830000}"/>
    <cellStyle name="Normal 10 4 8 2 3" xfId="32349" xr:uid="{00000000-0005-0000-0000-00000C830000}"/>
    <cellStyle name="Normal 10 4 8 3" xfId="24896" xr:uid="{00000000-0005-0000-0000-00000D830000}"/>
    <cellStyle name="Normal 10 4 8 4" xfId="38218" xr:uid="{00000000-0005-0000-0000-00000E830000}"/>
    <cellStyle name="Normal 10 4 8 5" xfId="19042" xr:uid="{00000000-0005-0000-0000-00000F830000}"/>
    <cellStyle name="Normal 10 4 9" xfId="5622" xr:uid="{00000000-0005-0000-0000-000010830000}"/>
    <cellStyle name="Normal 10 4 9 2" xfId="13087" xr:uid="{00000000-0005-0000-0000-000011830000}"/>
    <cellStyle name="Normal 10 4 9 2 2" xfId="47246" xr:uid="{00000000-0005-0000-0000-000012830000}"/>
    <cellStyle name="Normal 10 4 9 2 3" xfId="33926" xr:uid="{00000000-0005-0000-0000-000013830000}"/>
    <cellStyle name="Normal 10 4 9 3" xfId="26473" xr:uid="{00000000-0005-0000-0000-000014830000}"/>
    <cellStyle name="Normal 10 4 9 4" xfId="39795" xr:uid="{00000000-0005-0000-0000-000015830000}"/>
    <cellStyle name="Normal 10 4 9 5" xfId="20619" xr:uid="{00000000-0005-0000-0000-000016830000}"/>
    <cellStyle name="Normal 10 5" xfId="1192" xr:uid="{00000000-0005-0000-0000-000017830000}"/>
    <cellStyle name="Normal 10 5 10" xfId="9041" xr:uid="{00000000-0005-0000-0000-000018830000}"/>
    <cellStyle name="Normal 10 5 10 2" xfId="29882" xr:uid="{00000000-0005-0000-0000-000019830000}"/>
    <cellStyle name="Normal 10 5 10 3" xfId="43202" xr:uid="{00000000-0005-0000-0000-00001A830000}"/>
    <cellStyle name="Normal 10 5 10 4" xfId="16575" xr:uid="{00000000-0005-0000-0000-00001B830000}"/>
    <cellStyle name="Normal 10 5 11" xfId="7268" xr:uid="{00000000-0005-0000-0000-00001C830000}"/>
    <cellStyle name="Normal 10 5 11 2" xfId="41440" xr:uid="{00000000-0005-0000-0000-00001D830000}"/>
    <cellStyle name="Normal 10 5 11 3" xfId="28119" xr:uid="{00000000-0005-0000-0000-00001E830000}"/>
    <cellStyle name="Normal 10 5 12" xfId="22428" xr:uid="{00000000-0005-0000-0000-00001F830000}"/>
    <cellStyle name="Normal 10 5 13" xfId="35751" xr:uid="{00000000-0005-0000-0000-000020830000}"/>
    <cellStyle name="Normal 10 5 14" xfId="14813" xr:uid="{00000000-0005-0000-0000-000021830000}"/>
    <cellStyle name="Normal 10 5 2" xfId="1729" xr:uid="{00000000-0005-0000-0000-000022830000}"/>
    <cellStyle name="Normal 10 5 2 10" xfId="22633" xr:uid="{00000000-0005-0000-0000-000023830000}"/>
    <cellStyle name="Normal 10 5 2 11" xfId="35955" xr:uid="{00000000-0005-0000-0000-000024830000}"/>
    <cellStyle name="Normal 10 5 2 12" xfId="14894" xr:uid="{00000000-0005-0000-0000-000025830000}"/>
    <cellStyle name="Normal 10 5 2 2" xfId="1964" xr:uid="{00000000-0005-0000-0000-000026830000}"/>
    <cellStyle name="Normal 10 5 2 2 2" xfId="3521" xr:uid="{00000000-0005-0000-0000-000027830000}"/>
    <cellStyle name="Normal 10 5 2 2 2 2" xfId="10986" xr:uid="{00000000-0005-0000-0000-000028830000}"/>
    <cellStyle name="Normal 10 5 2 2 2 2 2" xfId="45146" xr:uid="{00000000-0005-0000-0000-000029830000}"/>
    <cellStyle name="Normal 10 5 2 2 2 2 3" xfId="31826" xr:uid="{00000000-0005-0000-0000-00002A830000}"/>
    <cellStyle name="Normal 10 5 2 2 2 3" xfId="24373" xr:uid="{00000000-0005-0000-0000-00002B830000}"/>
    <cellStyle name="Normal 10 5 2 2 2 4" xfId="37695" xr:uid="{00000000-0005-0000-0000-00002C830000}"/>
    <cellStyle name="Normal 10 5 2 2 2 5" xfId="18519" xr:uid="{00000000-0005-0000-0000-00002D830000}"/>
    <cellStyle name="Normal 10 5 2 2 3" xfId="5045" xr:uid="{00000000-0005-0000-0000-00002E830000}"/>
    <cellStyle name="Normal 10 5 2 2 3 2" xfId="12510" xr:uid="{00000000-0005-0000-0000-00002F830000}"/>
    <cellStyle name="Normal 10 5 2 2 3 2 2" xfId="46669" xr:uid="{00000000-0005-0000-0000-000030830000}"/>
    <cellStyle name="Normal 10 5 2 2 3 2 3" xfId="33349" xr:uid="{00000000-0005-0000-0000-000031830000}"/>
    <cellStyle name="Normal 10 5 2 2 3 3" xfId="25896" xr:uid="{00000000-0005-0000-0000-000032830000}"/>
    <cellStyle name="Normal 10 5 2 2 3 4" xfId="39218" xr:uid="{00000000-0005-0000-0000-000033830000}"/>
    <cellStyle name="Normal 10 5 2 2 3 5" xfId="20042" xr:uid="{00000000-0005-0000-0000-000034830000}"/>
    <cellStyle name="Normal 10 5 2 2 4" xfId="6588" xr:uid="{00000000-0005-0000-0000-000035830000}"/>
    <cellStyle name="Normal 10 5 2 2 4 2" xfId="14053" xr:uid="{00000000-0005-0000-0000-000036830000}"/>
    <cellStyle name="Normal 10 5 2 2 4 2 2" xfId="48212" xr:uid="{00000000-0005-0000-0000-000037830000}"/>
    <cellStyle name="Normal 10 5 2 2 4 2 3" xfId="34892" xr:uid="{00000000-0005-0000-0000-000038830000}"/>
    <cellStyle name="Normal 10 5 2 2 4 3" xfId="27439" xr:uid="{00000000-0005-0000-0000-000039830000}"/>
    <cellStyle name="Normal 10 5 2 2 4 4" xfId="40761" xr:uid="{00000000-0005-0000-0000-00003A830000}"/>
    <cellStyle name="Normal 10 5 2 2 4 5" xfId="21585" xr:uid="{00000000-0005-0000-0000-00003B830000}"/>
    <cellStyle name="Normal 10 5 2 2 5" xfId="9476" xr:uid="{00000000-0005-0000-0000-00003C830000}"/>
    <cellStyle name="Normal 10 5 2 2 5 2" xfId="30317" xr:uid="{00000000-0005-0000-0000-00003D830000}"/>
    <cellStyle name="Normal 10 5 2 2 5 3" xfId="43637" xr:uid="{00000000-0005-0000-0000-00003E830000}"/>
    <cellStyle name="Normal 10 5 2 2 5 4" xfId="17010" xr:uid="{00000000-0005-0000-0000-00003F830000}"/>
    <cellStyle name="Normal 10 5 2 2 6" xfId="8202" xr:uid="{00000000-0005-0000-0000-000040830000}"/>
    <cellStyle name="Normal 10 5 2 2 6 2" xfId="42373" xr:uid="{00000000-0005-0000-0000-000041830000}"/>
    <cellStyle name="Normal 10 5 2 2 6 3" xfId="29053" xr:uid="{00000000-0005-0000-0000-000042830000}"/>
    <cellStyle name="Normal 10 5 2 2 7" xfId="22864" xr:uid="{00000000-0005-0000-0000-000043830000}"/>
    <cellStyle name="Normal 10 5 2 2 8" xfId="36186" xr:uid="{00000000-0005-0000-0000-000044830000}"/>
    <cellStyle name="Normal 10 5 2 2 9" xfId="15746" xr:uid="{00000000-0005-0000-0000-000045830000}"/>
    <cellStyle name="Normal 10 5 2 3" xfId="2278" xr:uid="{00000000-0005-0000-0000-000046830000}"/>
    <cellStyle name="Normal 10 5 2 3 2" xfId="3816" xr:uid="{00000000-0005-0000-0000-000047830000}"/>
    <cellStyle name="Normal 10 5 2 3 2 2" xfId="11281" xr:uid="{00000000-0005-0000-0000-000048830000}"/>
    <cellStyle name="Normal 10 5 2 3 2 2 2" xfId="45441" xr:uid="{00000000-0005-0000-0000-000049830000}"/>
    <cellStyle name="Normal 10 5 2 3 2 2 3" xfId="32121" xr:uid="{00000000-0005-0000-0000-00004A830000}"/>
    <cellStyle name="Normal 10 5 2 3 2 3" xfId="24668" xr:uid="{00000000-0005-0000-0000-00004B830000}"/>
    <cellStyle name="Normal 10 5 2 3 2 4" xfId="37990" xr:uid="{00000000-0005-0000-0000-00004C830000}"/>
    <cellStyle name="Normal 10 5 2 3 2 5" xfId="18814" xr:uid="{00000000-0005-0000-0000-00004D830000}"/>
    <cellStyle name="Normal 10 5 2 3 3" xfId="5340" xr:uid="{00000000-0005-0000-0000-00004E830000}"/>
    <cellStyle name="Normal 10 5 2 3 3 2" xfId="12805" xr:uid="{00000000-0005-0000-0000-00004F830000}"/>
    <cellStyle name="Normal 10 5 2 3 3 2 2" xfId="46964" xr:uid="{00000000-0005-0000-0000-000050830000}"/>
    <cellStyle name="Normal 10 5 2 3 3 2 3" xfId="33644" xr:uid="{00000000-0005-0000-0000-000051830000}"/>
    <cellStyle name="Normal 10 5 2 3 3 3" xfId="26191" xr:uid="{00000000-0005-0000-0000-000052830000}"/>
    <cellStyle name="Normal 10 5 2 3 3 4" xfId="39513" xr:uid="{00000000-0005-0000-0000-000053830000}"/>
    <cellStyle name="Normal 10 5 2 3 3 5" xfId="20337" xr:uid="{00000000-0005-0000-0000-000054830000}"/>
    <cellStyle name="Normal 10 5 2 3 4" xfId="6883" xr:uid="{00000000-0005-0000-0000-000055830000}"/>
    <cellStyle name="Normal 10 5 2 3 4 2" xfId="14348" xr:uid="{00000000-0005-0000-0000-000056830000}"/>
    <cellStyle name="Normal 10 5 2 3 4 2 2" xfId="48507" xr:uid="{00000000-0005-0000-0000-000057830000}"/>
    <cellStyle name="Normal 10 5 2 3 4 2 3" xfId="35187" xr:uid="{00000000-0005-0000-0000-000058830000}"/>
    <cellStyle name="Normal 10 5 2 3 4 3" xfId="27734" xr:uid="{00000000-0005-0000-0000-000059830000}"/>
    <cellStyle name="Normal 10 5 2 3 4 4" xfId="41056" xr:uid="{00000000-0005-0000-0000-00005A830000}"/>
    <cellStyle name="Normal 10 5 2 3 4 5" xfId="21880" xr:uid="{00000000-0005-0000-0000-00005B830000}"/>
    <cellStyle name="Normal 10 5 2 3 5" xfId="9785" xr:uid="{00000000-0005-0000-0000-00005C830000}"/>
    <cellStyle name="Normal 10 5 2 3 5 2" xfId="30626" xr:uid="{00000000-0005-0000-0000-00005D830000}"/>
    <cellStyle name="Normal 10 5 2 3 5 3" xfId="43946" xr:uid="{00000000-0005-0000-0000-00005E830000}"/>
    <cellStyle name="Normal 10 5 2 3 5 4" xfId="17319" xr:uid="{00000000-0005-0000-0000-00005F830000}"/>
    <cellStyle name="Normal 10 5 2 3 6" xfId="8497" xr:uid="{00000000-0005-0000-0000-000060830000}"/>
    <cellStyle name="Normal 10 5 2 3 6 2" xfId="42668" xr:uid="{00000000-0005-0000-0000-000061830000}"/>
    <cellStyle name="Normal 10 5 2 3 6 3" xfId="29348" xr:uid="{00000000-0005-0000-0000-000062830000}"/>
    <cellStyle name="Normal 10 5 2 3 7" xfId="23173" xr:uid="{00000000-0005-0000-0000-000063830000}"/>
    <cellStyle name="Normal 10 5 2 3 8" xfId="36495" xr:uid="{00000000-0005-0000-0000-000064830000}"/>
    <cellStyle name="Normal 10 5 2 3 9" xfId="16041" xr:uid="{00000000-0005-0000-0000-000065830000}"/>
    <cellStyle name="Normal 10 5 2 4" xfId="3290" xr:uid="{00000000-0005-0000-0000-000066830000}"/>
    <cellStyle name="Normal 10 5 2 4 2" xfId="4814" xr:uid="{00000000-0005-0000-0000-000067830000}"/>
    <cellStyle name="Normal 10 5 2 4 2 2" xfId="12279" xr:uid="{00000000-0005-0000-0000-000068830000}"/>
    <cellStyle name="Normal 10 5 2 4 2 2 2" xfId="46438" xr:uid="{00000000-0005-0000-0000-000069830000}"/>
    <cellStyle name="Normal 10 5 2 4 2 2 3" xfId="33118" xr:uid="{00000000-0005-0000-0000-00006A830000}"/>
    <cellStyle name="Normal 10 5 2 4 2 3" xfId="25665" xr:uid="{00000000-0005-0000-0000-00006B830000}"/>
    <cellStyle name="Normal 10 5 2 4 2 4" xfId="38987" xr:uid="{00000000-0005-0000-0000-00006C830000}"/>
    <cellStyle name="Normal 10 5 2 4 2 5" xfId="19811" xr:uid="{00000000-0005-0000-0000-00006D830000}"/>
    <cellStyle name="Normal 10 5 2 4 3" xfId="6357" xr:uid="{00000000-0005-0000-0000-00006E830000}"/>
    <cellStyle name="Normal 10 5 2 4 3 2" xfId="13822" xr:uid="{00000000-0005-0000-0000-00006F830000}"/>
    <cellStyle name="Normal 10 5 2 4 3 2 2" xfId="47981" xr:uid="{00000000-0005-0000-0000-000070830000}"/>
    <cellStyle name="Normal 10 5 2 4 3 2 3" xfId="34661" xr:uid="{00000000-0005-0000-0000-000071830000}"/>
    <cellStyle name="Normal 10 5 2 4 3 3" xfId="27208" xr:uid="{00000000-0005-0000-0000-000072830000}"/>
    <cellStyle name="Normal 10 5 2 4 3 4" xfId="40530" xr:uid="{00000000-0005-0000-0000-000073830000}"/>
    <cellStyle name="Normal 10 5 2 4 3 5" xfId="21354" xr:uid="{00000000-0005-0000-0000-000074830000}"/>
    <cellStyle name="Normal 10 5 2 4 4" xfId="10755" xr:uid="{00000000-0005-0000-0000-000075830000}"/>
    <cellStyle name="Normal 10 5 2 4 4 2" xfId="31595" xr:uid="{00000000-0005-0000-0000-000076830000}"/>
    <cellStyle name="Normal 10 5 2 4 4 3" xfId="44915" xr:uid="{00000000-0005-0000-0000-000077830000}"/>
    <cellStyle name="Normal 10 5 2 4 4 4" xfId="18288" xr:uid="{00000000-0005-0000-0000-000078830000}"/>
    <cellStyle name="Normal 10 5 2 4 5" xfId="7971" xr:uid="{00000000-0005-0000-0000-000079830000}"/>
    <cellStyle name="Normal 10 5 2 4 5 2" xfId="42142" xr:uid="{00000000-0005-0000-0000-00007A830000}"/>
    <cellStyle name="Normal 10 5 2 4 5 3" xfId="28822" xr:uid="{00000000-0005-0000-0000-00007B830000}"/>
    <cellStyle name="Normal 10 5 2 4 6" xfId="24142" xr:uid="{00000000-0005-0000-0000-00007C830000}"/>
    <cellStyle name="Normal 10 5 2 4 7" xfId="37464" xr:uid="{00000000-0005-0000-0000-00007D830000}"/>
    <cellStyle name="Normal 10 5 2 4 8" xfId="15515" xr:uid="{00000000-0005-0000-0000-00007E830000}"/>
    <cellStyle name="Normal 10 5 2 5" xfId="2634" xr:uid="{00000000-0005-0000-0000-00007F830000}"/>
    <cellStyle name="Normal 10 5 2 5 2" xfId="10141" xr:uid="{00000000-0005-0000-0000-000080830000}"/>
    <cellStyle name="Normal 10 5 2 5 2 2" xfId="44301" xr:uid="{00000000-0005-0000-0000-000081830000}"/>
    <cellStyle name="Normal 10 5 2 5 2 3" xfId="30981" xr:uid="{00000000-0005-0000-0000-000082830000}"/>
    <cellStyle name="Normal 10 5 2 5 3" xfId="23528" xr:uid="{00000000-0005-0000-0000-000083830000}"/>
    <cellStyle name="Normal 10 5 2 5 4" xfId="36850" xr:uid="{00000000-0005-0000-0000-000084830000}"/>
    <cellStyle name="Normal 10 5 2 5 5" xfId="17674" xr:uid="{00000000-0005-0000-0000-000085830000}"/>
    <cellStyle name="Normal 10 5 2 6" xfId="4193" xr:uid="{00000000-0005-0000-0000-000086830000}"/>
    <cellStyle name="Normal 10 5 2 6 2" xfId="11658" xr:uid="{00000000-0005-0000-0000-000087830000}"/>
    <cellStyle name="Normal 10 5 2 6 2 2" xfId="45817" xr:uid="{00000000-0005-0000-0000-000088830000}"/>
    <cellStyle name="Normal 10 5 2 6 2 3" xfId="32497" xr:uid="{00000000-0005-0000-0000-000089830000}"/>
    <cellStyle name="Normal 10 5 2 6 3" xfId="25044" xr:uid="{00000000-0005-0000-0000-00008A830000}"/>
    <cellStyle name="Normal 10 5 2 6 4" xfId="38366" xr:uid="{00000000-0005-0000-0000-00008B830000}"/>
    <cellStyle name="Normal 10 5 2 6 5" xfId="19190" xr:uid="{00000000-0005-0000-0000-00008C830000}"/>
    <cellStyle name="Normal 10 5 2 7" xfId="5724" xr:uid="{00000000-0005-0000-0000-00008D830000}"/>
    <cellStyle name="Normal 10 5 2 7 2" xfId="13189" xr:uid="{00000000-0005-0000-0000-00008E830000}"/>
    <cellStyle name="Normal 10 5 2 7 2 2" xfId="47348" xr:uid="{00000000-0005-0000-0000-00008F830000}"/>
    <cellStyle name="Normal 10 5 2 7 2 3" xfId="34028" xr:uid="{00000000-0005-0000-0000-000090830000}"/>
    <cellStyle name="Normal 10 5 2 7 3" xfId="26575" xr:uid="{00000000-0005-0000-0000-000091830000}"/>
    <cellStyle name="Normal 10 5 2 7 4" xfId="39897" xr:uid="{00000000-0005-0000-0000-000092830000}"/>
    <cellStyle name="Normal 10 5 2 7 5" xfId="20721" xr:uid="{00000000-0005-0000-0000-000093830000}"/>
    <cellStyle name="Normal 10 5 2 8" xfId="9245" xr:uid="{00000000-0005-0000-0000-000094830000}"/>
    <cellStyle name="Normal 10 5 2 8 2" xfId="30086" xr:uid="{00000000-0005-0000-0000-000095830000}"/>
    <cellStyle name="Normal 10 5 2 8 3" xfId="43406" xr:uid="{00000000-0005-0000-0000-000096830000}"/>
    <cellStyle name="Normal 10 5 2 8 4" xfId="16779" xr:uid="{00000000-0005-0000-0000-000097830000}"/>
    <cellStyle name="Normal 10 5 2 9" xfId="7350" xr:uid="{00000000-0005-0000-0000-000098830000}"/>
    <cellStyle name="Normal 10 5 2 9 2" xfId="41521" xr:uid="{00000000-0005-0000-0000-000099830000}"/>
    <cellStyle name="Normal 10 5 2 9 3" xfId="28201" xr:uid="{00000000-0005-0000-0000-00009A830000}"/>
    <cellStyle name="Normal 10 5 3" xfId="1324" xr:uid="{00000000-0005-0000-0000-00009B830000}"/>
    <cellStyle name="Normal 10 5 3 2" xfId="3207" xr:uid="{00000000-0005-0000-0000-00009C830000}"/>
    <cellStyle name="Normal 10 5 3 2 2" xfId="10674" xr:uid="{00000000-0005-0000-0000-00009D830000}"/>
    <cellStyle name="Normal 10 5 3 2 2 2" xfId="44834" xr:uid="{00000000-0005-0000-0000-00009E830000}"/>
    <cellStyle name="Normal 10 5 3 2 2 3" xfId="31514" xr:uid="{00000000-0005-0000-0000-00009F830000}"/>
    <cellStyle name="Normal 10 5 3 2 3" xfId="24061" xr:uid="{00000000-0005-0000-0000-0000A0830000}"/>
    <cellStyle name="Normal 10 5 3 2 4" xfId="37383" xr:uid="{00000000-0005-0000-0000-0000A1830000}"/>
    <cellStyle name="Normal 10 5 3 2 5" xfId="18207" xr:uid="{00000000-0005-0000-0000-0000A2830000}"/>
    <cellStyle name="Normal 10 5 3 3" xfId="4733" xr:uid="{00000000-0005-0000-0000-0000A3830000}"/>
    <cellStyle name="Normal 10 5 3 3 2" xfId="12198" xr:uid="{00000000-0005-0000-0000-0000A4830000}"/>
    <cellStyle name="Normal 10 5 3 3 2 2" xfId="46357" xr:uid="{00000000-0005-0000-0000-0000A5830000}"/>
    <cellStyle name="Normal 10 5 3 3 2 3" xfId="33037" xr:uid="{00000000-0005-0000-0000-0000A6830000}"/>
    <cellStyle name="Normal 10 5 3 3 3" xfId="25584" xr:uid="{00000000-0005-0000-0000-0000A7830000}"/>
    <cellStyle name="Normal 10 5 3 3 4" xfId="38906" xr:uid="{00000000-0005-0000-0000-0000A8830000}"/>
    <cellStyle name="Normal 10 5 3 3 5" xfId="19730" xr:uid="{00000000-0005-0000-0000-0000A9830000}"/>
    <cellStyle name="Normal 10 5 3 4" xfId="6276" xr:uid="{00000000-0005-0000-0000-0000AA830000}"/>
    <cellStyle name="Normal 10 5 3 4 2" xfId="13741" xr:uid="{00000000-0005-0000-0000-0000AB830000}"/>
    <cellStyle name="Normal 10 5 3 4 2 2" xfId="47900" xr:uid="{00000000-0005-0000-0000-0000AC830000}"/>
    <cellStyle name="Normal 10 5 3 4 2 3" xfId="34580" xr:uid="{00000000-0005-0000-0000-0000AD830000}"/>
    <cellStyle name="Normal 10 5 3 4 3" xfId="27127" xr:uid="{00000000-0005-0000-0000-0000AE830000}"/>
    <cellStyle name="Normal 10 5 3 4 4" xfId="40449" xr:uid="{00000000-0005-0000-0000-0000AF830000}"/>
    <cellStyle name="Normal 10 5 3 4 5" xfId="21273" xr:uid="{00000000-0005-0000-0000-0000B0830000}"/>
    <cellStyle name="Normal 10 5 3 5" xfId="9164" xr:uid="{00000000-0005-0000-0000-0000B1830000}"/>
    <cellStyle name="Normal 10 5 3 5 2" xfId="30005" xr:uid="{00000000-0005-0000-0000-0000B2830000}"/>
    <cellStyle name="Normal 10 5 3 5 3" xfId="43325" xr:uid="{00000000-0005-0000-0000-0000B3830000}"/>
    <cellStyle name="Normal 10 5 3 5 4" xfId="16698" xr:uid="{00000000-0005-0000-0000-0000B4830000}"/>
    <cellStyle name="Normal 10 5 3 6" xfId="7890" xr:uid="{00000000-0005-0000-0000-0000B5830000}"/>
    <cellStyle name="Normal 10 5 3 6 2" xfId="42061" xr:uid="{00000000-0005-0000-0000-0000B6830000}"/>
    <cellStyle name="Normal 10 5 3 6 3" xfId="28741" xr:uid="{00000000-0005-0000-0000-0000B7830000}"/>
    <cellStyle name="Normal 10 5 3 7" xfId="22551" xr:uid="{00000000-0005-0000-0000-0000B8830000}"/>
    <cellStyle name="Normal 10 5 3 8" xfId="35874" xr:uid="{00000000-0005-0000-0000-0000B9830000}"/>
    <cellStyle name="Normal 10 5 3 9" xfId="15434" xr:uid="{00000000-0005-0000-0000-0000BA830000}"/>
    <cellStyle name="Normal 10 5 4" xfId="1882" xr:uid="{00000000-0005-0000-0000-0000BB830000}"/>
    <cellStyle name="Normal 10 5 4 2" xfId="3440" xr:uid="{00000000-0005-0000-0000-0000BC830000}"/>
    <cellStyle name="Normal 10 5 4 2 2" xfId="10905" xr:uid="{00000000-0005-0000-0000-0000BD830000}"/>
    <cellStyle name="Normal 10 5 4 2 2 2" xfId="45065" xr:uid="{00000000-0005-0000-0000-0000BE830000}"/>
    <cellStyle name="Normal 10 5 4 2 2 3" xfId="31745" xr:uid="{00000000-0005-0000-0000-0000BF830000}"/>
    <cellStyle name="Normal 10 5 4 2 3" xfId="24292" xr:uid="{00000000-0005-0000-0000-0000C0830000}"/>
    <cellStyle name="Normal 10 5 4 2 4" xfId="37614" xr:uid="{00000000-0005-0000-0000-0000C1830000}"/>
    <cellStyle name="Normal 10 5 4 2 5" xfId="18438" xr:uid="{00000000-0005-0000-0000-0000C2830000}"/>
    <cellStyle name="Normal 10 5 4 3" xfId="4964" xr:uid="{00000000-0005-0000-0000-0000C3830000}"/>
    <cellStyle name="Normal 10 5 4 3 2" xfId="12429" xr:uid="{00000000-0005-0000-0000-0000C4830000}"/>
    <cellStyle name="Normal 10 5 4 3 2 2" xfId="46588" xr:uid="{00000000-0005-0000-0000-0000C5830000}"/>
    <cellStyle name="Normal 10 5 4 3 2 3" xfId="33268" xr:uid="{00000000-0005-0000-0000-0000C6830000}"/>
    <cellStyle name="Normal 10 5 4 3 3" xfId="25815" xr:uid="{00000000-0005-0000-0000-0000C7830000}"/>
    <cellStyle name="Normal 10 5 4 3 4" xfId="39137" xr:uid="{00000000-0005-0000-0000-0000C8830000}"/>
    <cellStyle name="Normal 10 5 4 3 5" xfId="19961" xr:uid="{00000000-0005-0000-0000-0000C9830000}"/>
    <cellStyle name="Normal 10 5 4 4" xfId="6507" xr:uid="{00000000-0005-0000-0000-0000CA830000}"/>
    <cellStyle name="Normal 10 5 4 4 2" xfId="13972" xr:uid="{00000000-0005-0000-0000-0000CB830000}"/>
    <cellStyle name="Normal 10 5 4 4 2 2" xfId="48131" xr:uid="{00000000-0005-0000-0000-0000CC830000}"/>
    <cellStyle name="Normal 10 5 4 4 2 3" xfId="34811" xr:uid="{00000000-0005-0000-0000-0000CD830000}"/>
    <cellStyle name="Normal 10 5 4 4 3" xfId="27358" xr:uid="{00000000-0005-0000-0000-0000CE830000}"/>
    <cellStyle name="Normal 10 5 4 4 4" xfId="40680" xr:uid="{00000000-0005-0000-0000-0000CF830000}"/>
    <cellStyle name="Normal 10 5 4 4 5" xfId="21504" xr:uid="{00000000-0005-0000-0000-0000D0830000}"/>
    <cellStyle name="Normal 10 5 4 5" xfId="9395" xr:uid="{00000000-0005-0000-0000-0000D1830000}"/>
    <cellStyle name="Normal 10 5 4 5 2" xfId="30236" xr:uid="{00000000-0005-0000-0000-0000D2830000}"/>
    <cellStyle name="Normal 10 5 4 5 3" xfId="43556" xr:uid="{00000000-0005-0000-0000-0000D3830000}"/>
    <cellStyle name="Normal 10 5 4 5 4" xfId="16929" xr:uid="{00000000-0005-0000-0000-0000D4830000}"/>
    <cellStyle name="Normal 10 5 4 6" xfId="8121" xr:uid="{00000000-0005-0000-0000-0000D5830000}"/>
    <cellStyle name="Normal 10 5 4 6 2" xfId="42292" xr:uid="{00000000-0005-0000-0000-0000D6830000}"/>
    <cellStyle name="Normal 10 5 4 6 3" xfId="28972" xr:uid="{00000000-0005-0000-0000-0000D7830000}"/>
    <cellStyle name="Normal 10 5 4 7" xfId="22783" xr:uid="{00000000-0005-0000-0000-0000D8830000}"/>
    <cellStyle name="Normal 10 5 4 8" xfId="36105" xr:uid="{00000000-0005-0000-0000-0000D9830000}"/>
    <cellStyle name="Normal 10 5 4 9" xfId="15665" xr:uid="{00000000-0005-0000-0000-0000DA830000}"/>
    <cellStyle name="Normal 10 5 5" xfId="2197" xr:uid="{00000000-0005-0000-0000-0000DB830000}"/>
    <cellStyle name="Normal 10 5 5 2" xfId="3735" xr:uid="{00000000-0005-0000-0000-0000DC830000}"/>
    <cellStyle name="Normal 10 5 5 2 2" xfId="11200" xr:uid="{00000000-0005-0000-0000-0000DD830000}"/>
    <cellStyle name="Normal 10 5 5 2 2 2" xfId="45360" xr:uid="{00000000-0005-0000-0000-0000DE830000}"/>
    <cellStyle name="Normal 10 5 5 2 2 3" xfId="32040" xr:uid="{00000000-0005-0000-0000-0000DF830000}"/>
    <cellStyle name="Normal 10 5 5 2 3" xfId="24587" xr:uid="{00000000-0005-0000-0000-0000E0830000}"/>
    <cellStyle name="Normal 10 5 5 2 4" xfId="37909" xr:uid="{00000000-0005-0000-0000-0000E1830000}"/>
    <cellStyle name="Normal 10 5 5 2 5" xfId="18733" xr:uid="{00000000-0005-0000-0000-0000E2830000}"/>
    <cellStyle name="Normal 10 5 5 3" xfId="5259" xr:uid="{00000000-0005-0000-0000-0000E3830000}"/>
    <cellStyle name="Normal 10 5 5 3 2" xfId="12724" xr:uid="{00000000-0005-0000-0000-0000E4830000}"/>
    <cellStyle name="Normal 10 5 5 3 2 2" xfId="46883" xr:uid="{00000000-0005-0000-0000-0000E5830000}"/>
    <cellStyle name="Normal 10 5 5 3 2 3" xfId="33563" xr:uid="{00000000-0005-0000-0000-0000E6830000}"/>
    <cellStyle name="Normal 10 5 5 3 3" xfId="26110" xr:uid="{00000000-0005-0000-0000-0000E7830000}"/>
    <cellStyle name="Normal 10 5 5 3 4" xfId="39432" xr:uid="{00000000-0005-0000-0000-0000E8830000}"/>
    <cellStyle name="Normal 10 5 5 3 5" xfId="20256" xr:uid="{00000000-0005-0000-0000-0000E9830000}"/>
    <cellStyle name="Normal 10 5 5 4" xfId="6802" xr:uid="{00000000-0005-0000-0000-0000EA830000}"/>
    <cellStyle name="Normal 10 5 5 4 2" xfId="14267" xr:uid="{00000000-0005-0000-0000-0000EB830000}"/>
    <cellStyle name="Normal 10 5 5 4 2 2" xfId="48426" xr:uid="{00000000-0005-0000-0000-0000EC830000}"/>
    <cellStyle name="Normal 10 5 5 4 2 3" xfId="35106" xr:uid="{00000000-0005-0000-0000-0000ED830000}"/>
    <cellStyle name="Normal 10 5 5 4 3" xfId="27653" xr:uid="{00000000-0005-0000-0000-0000EE830000}"/>
    <cellStyle name="Normal 10 5 5 4 4" xfId="40975" xr:uid="{00000000-0005-0000-0000-0000EF830000}"/>
    <cellStyle name="Normal 10 5 5 4 5" xfId="21799" xr:uid="{00000000-0005-0000-0000-0000F0830000}"/>
    <cellStyle name="Normal 10 5 5 5" xfId="9704" xr:uid="{00000000-0005-0000-0000-0000F1830000}"/>
    <cellStyle name="Normal 10 5 5 5 2" xfId="30545" xr:uid="{00000000-0005-0000-0000-0000F2830000}"/>
    <cellStyle name="Normal 10 5 5 5 3" xfId="43865" xr:uid="{00000000-0005-0000-0000-0000F3830000}"/>
    <cellStyle name="Normal 10 5 5 5 4" xfId="17238" xr:uid="{00000000-0005-0000-0000-0000F4830000}"/>
    <cellStyle name="Normal 10 5 5 6" xfId="8416" xr:uid="{00000000-0005-0000-0000-0000F5830000}"/>
    <cellStyle name="Normal 10 5 5 6 2" xfId="42587" xr:uid="{00000000-0005-0000-0000-0000F6830000}"/>
    <cellStyle name="Normal 10 5 5 6 3" xfId="29267" xr:uid="{00000000-0005-0000-0000-0000F7830000}"/>
    <cellStyle name="Normal 10 5 5 7" xfId="23092" xr:uid="{00000000-0005-0000-0000-0000F8830000}"/>
    <cellStyle name="Normal 10 5 5 8" xfId="36414" xr:uid="{00000000-0005-0000-0000-0000F9830000}"/>
    <cellStyle name="Normal 10 5 5 9" xfId="15960" xr:uid="{00000000-0005-0000-0000-0000FA830000}"/>
    <cellStyle name="Normal 10 5 6" xfId="3078" xr:uid="{00000000-0005-0000-0000-0000FB830000}"/>
    <cellStyle name="Normal 10 5 6 2" xfId="4610" xr:uid="{00000000-0005-0000-0000-0000FC830000}"/>
    <cellStyle name="Normal 10 5 6 2 2" xfId="12075" xr:uid="{00000000-0005-0000-0000-0000FD830000}"/>
    <cellStyle name="Normal 10 5 6 2 2 2" xfId="46234" xr:uid="{00000000-0005-0000-0000-0000FE830000}"/>
    <cellStyle name="Normal 10 5 6 2 2 3" xfId="32914" xr:uid="{00000000-0005-0000-0000-0000FF830000}"/>
    <cellStyle name="Normal 10 5 6 2 3" xfId="25461" xr:uid="{00000000-0005-0000-0000-000000840000}"/>
    <cellStyle name="Normal 10 5 6 2 4" xfId="38783" xr:uid="{00000000-0005-0000-0000-000001840000}"/>
    <cellStyle name="Normal 10 5 6 2 5" xfId="19607" xr:uid="{00000000-0005-0000-0000-000002840000}"/>
    <cellStyle name="Normal 10 5 6 3" xfId="6153" xr:uid="{00000000-0005-0000-0000-000003840000}"/>
    <cellStyle name="Normal 10 5 6 3 2" xfId="13618" xr:uid="{00000000-0005-0000-0000-000004840000}"/>
    <cellStyle name="Normal 10 5 6 3 2 2" xfId="47777" xr:uid="{00000000-0005-0000-0000-000005840000}"/>
    <cellStyle name="Normal 10 5 6 3 2 3" xfId="34457" xr:uid="{00000000-0005-0000-0000-000006840000}"/>
    <cellStyle name="Normal 10 5 6 3 3" xfId="27004" xr:uid="{00000000-0005-0000-0000-000007840000}"/>
    <cellStyle name="Normal 10 5 6 3 4" xfId="40326" xr:uid="{00000000-0005-0000-0000-000008840000}"/>
    <cellStyle name="Normal 10 5 6 3 5" xfId="21150" xr:uid="{00000000-0005-0000-0000-000009840000}"/>
    <cellStyle name="Normal 10 5 6 4" xfId="10551" xr:uid="{00000000-0005-0000-0000-00000A840000}"/>
    <cellStyle name="Normal 10 5 6 4 2" xfId="31391" xr:uid="{00000000-0005-0000-0000-00000B840000}"/>
    <cellStyle name="Normal 10 5 6 4 3" xfId="44711" xr:uid="{00000000-0005-0000-0000-00000C840000}"/>
    <cellStyle name="Normal 10 5 6 4 4" xfId="18084" xr:uid="{00000000-0005-0000-0000-00000D840000}"/>
    <cellStyle name="Normal 10 5 6 5" xfId="7767" xr:uid="{00000000-0005-0000-0000-00000E840000}"/>
    <cellStyle name="Normal 10 5 6 5 2" xfId="41938" xr:uid="{00000000-0005-0000-0000-00000F840000}"/>
    <cellStyle name="Normal 10 5 6 5 3" xfId="28618" xr:uid="{00000000-0005-0000-0000-000010840000}"/>
    <cellStyle name="Normal 10 5 6 6" xfId="23938" xr:uid="{00000000-0005-0000-0000-000011840000}"/>
    <cellStyle name="Normal 10 5 6 7" xfId="37260" xr:uid="{00000000-0005-0000-0000-000012840000}"/>
    <cellStyle name="Normal 10 5 6 8" xfId="15311" xr:uid="{00000000-0005-0000-0000-000013840000}"/>
    <cellStyle name="Normal 10 5 7" xfId="2553" xr:uid="{00000000-0005-0000-0000-000014840000}"/>
    <cellStyle name="Normal 10 5 7 2" xfId="10060" xr:uid="{00000000-0005-0000-0000-000015840000}"/>
    <cellStyle name="Normal 10 5 7 2 2" xfId="44220" xr:uid="{00000000-0005-0000-0000-000016840000}"/>
    <cellStyle name="Normal 10 5 7 2 3" xfId="30900" xr:uid="{00000000-0005-0000-0000-000017840000}"/>
    <cellStyle name="Normal 10 5 7 3" xfId="23447" xr:uid="{00000000-0005-0000-0000-000018840000}"/>
    <cellStyle name="Normal 10 5 7 4" xfId="36769" xr:uid="{00000000-0005-0000-0000-000019840000}"/>
    <cellStyle name="Normal 10 5 7 5" xfId="17593" xr:uid="{00000000-0005-0000-0000-00001A840000}"/>
    <cellStyle name="Normal 10 5 8" xfId="4112" xr:uid="{00000000-0005-0000-0000-00001B840000}"/>
    <cellStyle name="Normal 10 5 8 2" xfId="11577" xr:uid="{00000000-0005-0000-0000-00001C840000}"/>
    <cellStyle name="Normal 10 5 8 2 2" xfId="45736" xr:uid="{00000000-0005-0000-0000-00001D840000}"/>
    <cellStyle name="Normal 10 5 8 2 3" xfId="32416" xr:uid="{00000000-0005-0000-0000-00001E840000}"/>
    <cellStyle name="Normal 10 5 8 3" xfId="24963" xr:uid="{00000000-0005-0000-0000-00001F840000}"/>
    <cellStyle name="Normal 10 5 8 4" xfId="38285" xr:uid="{00000000-0005-0000-0000-000020840000}"/>
    <cellStyle name="Normal 10 5 8 5" xfId="19109" xr:uid="{00000000-0005-0000-0000-000021840000}"/>
    <cellStyle name="Normal 10 5 9" xfId="5643" xr:uid="{00000000-0005-0000-0000-000022840000}"/>
    <cellStyle name="Normal 10 5 9 2" xfId="13108" xr:uid="{00000000-0005-0000-0000-000023840000}"/>
    <cellStyle name="Normal 10 5 9 2 2" xfId="47267" xr:uid="{00000000-0005-0000-0000-000024840000}"/>
    <cellStyle name="Normal 10 5 9 2 3" xfId="33947" xr:uid="{00000000-0005-0000-0000-000025840000}"/>
    <cellStyle name="Normal 10 5 9 3" xfId="26494" xr:uid="{00000000-0005-0000-0000-000026840000}"/>
    <cellStyle name="Normal 10 5 9 4" xfId="39816" xr:uid="{00000000-0005-0000-0000-000027840000}"/>
    <cellStyle name="Normal 10 5 9 5" xfId="20640" xr:uid="{00000000-0005-0000-0000-000028840000}"/>
    <cellStyle name="Normal 10 6" xfId="1376" xr:uid="{00000000-0005-0000-0000-000029840000}"/>
    <cellStyle name="Normal 10 7" xfId="1345" xr:uid="{00000000-0005-0000-0000-00002A840000}"/>
    <cellStyle name="Normal 10 7 10" xfId="22572" xr:uid="{00000000-0005-0000-0000-00002B840000}"/>
    <cellStyle name="Normal 10 7 11" xfId="35895" xr:uid="{00000000-0005-0000-0000-00002C840000}"/>
    <cellStyle name="Normal 10 7 12" xfId="14834" xr:uid="{00000000-0005-0000-0000-00002D840000}"/>
    <cellStyle name="Normal 10 7 2" xfId="1903" xr:uid="{00000000-0005-0000-0000-00002E840000}"/>
    <cellStyle name="Normal 10 7 2 2" xfId="3461" xr:uid="{00000000-0005-0000-0000-00002F840000}"/>
    <cellStyle name="Normal 10 7 2 2 2" xfId="10926" xr:uid="{00000000-0005-0000-0000-000030840000}"/>
    <cellStyle name="Normal 10 7 2 2 2 2" xfId="45086" xr:uid="{00000000-0005-0000-0000-000031840000}"/>
    <cellStyle name="Normal 10 7 2 2 2 3" xfId="31766" xr:uid="{00000000-0005-0000-0000-000032840000}"/>
    <cellStyle name="Normal 10 7 2 2 3" xfId="24313" xr:uid="{00000000-0005-0000-0000-000033840000}"/>
    <cellStyle name="Normal 10 7 2 2 4" xfId="37635" xr:uid="{00000000-0005-0000-0000-000034840000}"/>
    <cellStyle name="Normal 10 7 2 2 5" xfId="18459" xr:uid="{00000000-0005-0000-0000-000035840000}"/>
    <cellStyle name="Normal 10 7 2 3" xfId="4985" xr:uid="{00000000-0005-0000-0000-000036840000}"/>
    <cellStyle name="Normal 10 7 2 3 2" xfId="12450" xr:uid="{00000000-0005-0000-0000-000037840000}"/>
    <cellStyle name="Normal 10 7 2 3 2 2" xfId="46609" xr:uid="{00000000-0005-0000-0000-000038840000}"/>
    <cellStyle name="Normal 10 7 2 3 2 3" xfId="33289" xr:uid="{00000000-0005-0000-0000-000039840000}"/>
    <cellStyle name="Normal 10 7 2 3 3" xfId="25836" xr:uid="{00000000-0005-0000-0000-00003A840000}"/>
    <cellStyle name="Normal 10 7 2 3 4" xfId="39158" xr:uid="{00000000-0005-0000-0000-00003B840000}"/>
    <cellStyle name="Normal 10 7 2 3 5" xfId="19982" xr:uid="{00000000-0005-0000-0000-00003C840000}"/>
    <cellStyle name="Normal 10 7 2 4" xfId="6528" xr:uid="{00000000-0005-0000-0000-00003D840000}"/>
    <cellStyle name="Normal 10 7 2 4 2" xfId="13993" xr:uid="{00000000-0005-0000-0000-00003E840000}"/>
    <cellStyle name="Normal 10 7 2 4 2 2" xfId="48152" xr:uid="{00000000-0005-0000-0000-00003F840000}"/>
    <cellStyle name="Normal 10 7 2 4 2 3" xfId="34832" xr:uid="{00000000-0005-0000-0000-000040840000}"/>
    <cellStyle name="Normal 10 7 2 4 3" xfId="27379" xr:uid="{00000000-0005-0000-0000-000041840000}"/>
    <cellStyle name="Normal 10 7 2 4 4" xfId="40701" xr:uid="{00000000-0005-0000-0000-000042840000}"/>
    <cellStyle name="Normal 10 7 2 4 5" xfId="21525" xr:uid="{00000000-0005-0000-0000-000043840000}"/>
    <cellStyle name="Normal 10 7 2 5" xfId="9416" xr:uid="{00000000-0005-0000-0000-000044840000}"/>
    <cellStyle name="Normal 10 7 2 5 2" xfId="30257" xr:uid="{00000000-0005-0000-0000-000045840000}"/>
    <cellStyle name="Normal 10 7 2 5 3" xfId="43577" xr:uid="{00000000-0005-0000-0000-000046840000}"/>
    <cellStyle name="Normal 10 7 2 5 4" xfId="16950" xr:uid="{00000000-0005-0000-0000-000047840000}"/>
    <cellStyle name="Normal 10 7 2 6" xfId="8142" xr:uid="{00000000-0005-0000-0000-000048840000}"/>
    <cellStyle name="Normal 10 7 2 6 2" xfId="42313" xr:uid="{00000000-0005-0000-0000-000049840000}"/>
    <cellStyle name="Normal 10 7 2 6 3" xfId="28993" xr:uid="{00000000-0005-0000-0000-00004A840000}"/>
    <cellStyle name="Normal 10 7 2 7" xfId="22804" xr:uid="{00000000-0005-0000-0000-00004B840000}"/>
    <cellStyle name="Normal 10 7 2 8" xfId="36126" xr:uid="{00000000-0005-0000-0000-00004C840000}"/>
    <cellStyle name="Normal 10 7 2 9" xfId="15686" xr:uid="{00000000-0005-0000-0000-00004D840000}"/>
    <cellStyle name="Normal 10 7 3" xfId="2218" xr:uid="{00000000-0005-0000-0000-00004E840000}"/>
    <cellStyle name="Normal 10 7 3 2" xfId="3756" xr:uid="{00000000-0005-0000-0000-00004F840000}"/>
    <cellStyle name="Normal 10 7 3 2 2" xfId="11221" xr:uid="{00000000-0005-0000-0000-000050840000}"/>
    <cellStyle name="Normal 10 7 3 2 2 2" xfId="45381" xr:uid="{00000000-0005-0000-0000-000051840000}"/>
    <cellStyle name="Normal 10 7 3 2 2 3" xfId="32061" xr:uid="{00000000-0005-0000-0000-000052840000}"/>
    <cellStyle name="Normal 10 7 3 2 3" xfId="24608" xr:uid="{00000000-0005-0000-0000-000053840000}"/>
    <cellStyle name="Normal 10 7 3 2 4" xfId="37930" xr:uid="{00000000-0005-0000-0000-000054840000}"/>
    <cellStyle name="Normal 10 7 3 2 5" xfId="18754" xr:uid="{00000000-0005-0000-0000-000055840000}"/>
    <cellStyle name="Normal 10 7 3 3" xfId="5280" xr:uid="{00000000-0005-0000-0000-000056840000}"/>
    <cellStyle name="Normal 10 7 3 3 2" xfId="12745" xr:uid="{00000000-0005-0000-0000-000057840000}"/>
    <cellStyle name="Normal 10 7 3 3 2 2" xfId="46904" xr:uid="{00000000-0005-0000-0000-000058840000}"/>
    <cellStyle name="Normal 10 7 3 3 2 3" xfId="33584" xr:uid="{00000000-0005-0000-0000-000059840000}"/>
    <cellStyle name="Normal 10 7 3 3 3" xfId="26131" xr:uid="{00000000-0005-0000-0000-00005A840000}"/>
    <cellStyle name="Normal 10 7 3 3 4" xfId="39453" xr:uid="{00000000-0005-0000-0000-00005B840000}"/>
    <cellStyle name="Normal 10 7 3 3 5" xfId="20277" xr:uid="{00000000-0005-0000-0000-00005C840000}"/>
    <cellStyle name="Normal 10 7 3 4" xfId="6823" xr:uid="{00000000-0005-0000-0000-00005D840000}"/>
    <cellStyle name="Normal 10 7 3 4 2" xfId="14288" xr:uid="{00000000-0005-0000-0000-00005E840000}"/>
    <cellStyle name="Normal 10 7 3 4 2 2" xfId="48447" xr:uid="{00000000-0005-0000-0000-00005F840000}"/>
    <cellStyle name="Normal 10 7 3 4 2 3" xfId="35127" xr:uid="{00000000-0005-0000-0000-000060840000}"/>
    <cellStyle name="Normal 10 7 3 4 3" xfId="27674" xr:uid="{00000000-0005-0000-0000-000061840000}"/>
    <cellStyle name="Normal 10 7 3 4 4" xfId="40996" xr:uid="{00000000-0005-0000-0000-000062840000}"/>
    <cellStyle name="Normal 10 7 3 4 5" xfId="21820" xr:uid="{00000000-0005-0000-0000-000063840000}"/>
    <cellStyle name="Normal 10 7 3 5" xfId="9725" xr:uid="{00000000-0005-0000-0000-000064840000}"/>
    <cellStyle name="Normal 10 7 3 5 2" xfId="30566" xr:uid="{00000000-0005-0000-0000-000065840000}"/>
    <cellStyle name="Normal 10 7 3 5 3" xfId="43886" xr:uid="{00000000-0005-0000-0000-000066840000}"/>
    <cellStyle name="Normal 10 7 3 5 4" xfId="17259" xr:uid="{00000000-0005-0000-0000-000067840000}"/>
    <cellStyle name="Normal 10 7 3 6" xfId="8437" xr:uid="{00000000-0005-0000-0000-000068840000}"/>
    <cellStyle name="Normal 10 7 3 6 2" xfId="42608" xr:uid="{00000000-0005-0000-0000-000069840000}"/>
    <cellStyle name="Normal 10 7 3 6 3" xfId="29288" xr:uid="{00000000-0005-0000-0000-00006A840000}"/>
    <cellStyle name="Normal 10 7 3 7" xfId="23113" xr:uid="{00000000-0005-0000-0000-00006B840000}"/>
    <cellStyle name="Normal 10 7 3 8" xfId="36435" xr:uid="{00000000-0005-0000-0000-00006C840000}"/>
    <cellStyle name="Normal 10 7 3 9" xfId="15981" xr:uid="{00000000-0005-0000-0000-00006D840000}"/>
    <cellStyle name="Normal 10 7 4" xfId="3228" xr:uid="{00000000-0005-0000-0000-00006E840000}"/>
    <cellStyle name="Normal 10 7 4 2" xfId="4754" xr:uid="{00000000-0005-0000-0000-00006F840000}"/>
    <cellStyle name="Normal 10 7 4 2 2" xfId="12219" xr:uid="{00000000-0005-0000-0000-000070840000}"/>
    <cellStyle name="Normal 10 7 4 2 2 2" xfId="46378" xr:uid="{00000000-0005-0000-0000-000071840000}"/>
    <cellStyle name="Normal 10 7 4 2 2 3" xfId="33058" xr:uid="{00000000-0005-0000-0000-000072840000}"/>
    <cellStyle name="Normal 10 7 4 2 3" xfId="25605" xr:uid="{00000000-0005-0000-0000-000073840000}"/>
    <cellStyle name="Normal 10 7 4 2 4" xfId="38927" xr:uid="{00000000-0005-0000-0000-000074840000}"/>
    <cellStyle name="Normal 10 7 4 2 5" xfId="19751" xr:uid="{00000000-0005-0000-0000-000075840000}"/>
    <cellStyle name="Normal 10 7 4 3" xfId="6297" xr:uid="{00000000-0005-0000-0000-000076840000}"/>
    <cellStyle name="Normal 10 7 4 3 2" xfId="13762" xr:uid="{00000000-0005-0000-0000-000077840000}"/>
    <cellStyle name="Normal 10 7 4 3 2 2" xfId="47921" xr:uid="{00000000-0005-0000-0000-000078840000}"/>
    <cellStyle name="Normal 10 7 4 3 2 3" xfId="34601" xr:uid="{00000000-0005-0000-0000-000079840000}"/>
    <cellStyle name="Normal 10 7 4 3 3" xfId="27148" xr:uid="{00000000-0005-0000-0000-00007A840000}"/>
    <cellStyle name="Normal 10 7 4 3 4" xfId="40470" xr:uid="{00000000-0005-0000-0000-00007B840000}"/>
    <cellStyle name="Normal 10 7 4 3 5" xfId="21294" xr:uid="{00000000-0005-0000-0000-00007C840000}"/>
    <cellStyle name="Normal 10 7 4 4" xfId="10695" xr:uid="{00000000-0005-0000-0000-00007D840000}"/>
    <cellStyle name="Normal 10 7 4 4 2" xfId="31535" xr:uid="{00000000-0005-0000-0000-00007E840000}"/>
    <cellStyle name="Normal 10 7 4 4 3" xfId="44855" xr:uid="{00000000-0005-0000-0000-00007F840000}"/>
    <cellStyle name="Normal 10 7 4 4 4" xfId="18228" xr:uid="{00000000-0005-0000-0000-000080840000}"/>
    <cellStyle name="Normal 10 7 4 5" xfId="7911" xr:uid="{00000000-0005-0000-0000-000081840000}"/>
    <cellStyle name="Normal 10 7 4 5 2" xfId="42082" xr:uid="{00000000-0005-0000-0000-000082840000}"/>
    <cellStyle name="Normal 10 7 4 5 3" xfId="28762" xr:uid="{00000000-0005-0000-0000-000083840000}"/>
    <cellStyle name="Normal 10 7 4 6" xfId="24082" xr:uid="{00000000-0005-0000-0000-000084840000}"/>
    <cellStyle name="Normal 10 7 4 7" xfId="37404" xr:uid="{00000000-0005-0000-0000-000085840000}"/>
    <cellStyle name="Normal 10 7 4 8" xfId="15455" xr:uid="{00000000-0005-0000-0000-000086840000}"/>
    <cellStyle name="Normal 10 7 5" xfId="2574" xr:uid="{00000000-0005-0000-0000-000087840000}"/>
    <cellStyle name="Normal 10 7 5 2" xfId="10081" xr:uid="{00000000-0005-0000-0000-000088840000}"/>
    <cellStyle name="Normal 10 7 5 2 2" xfId="44241" xr:uid="{00000000-0005-0000-0000-000089840000}"/>
    <cellStyle name="Normal 10 7 5 2 3" xfId="30921" xr:uid="{00000000-0005-0000-0000-00008A840000}"/>
    <cellStyle name="Normal 10 7 5 3" xfId="23468" xr:uid="{00000000-0005-0000-0000-00008B840000}"/>
    <cellStyle name="Normal 10 7 5 4" xfId="36790" xr:uid="{00000000-0005-0000-0000-00008C840000}"/>
    <cellStyle name="Normal 10 7 5 5" xfId="17614" xr:uid="{00000000-0005-0000-0000-00008D840000}"/>
    <cellStyle name="Normal 10 7 6" xfId="4133" xr:uid="{00000000-0005-0000-0000-00008E840000}"/>
    <cellStyle name="Normal 10 7 6 2" xfId="11598" xr:uid="{00000000-0005-0000-0000-00008F840000}"/>
    <cellStyle name="Normal 10 7 6 2 2" xfId="45757" xr:uid="{00000000-0005-0000-0000-000090840000}"/>
    <cellStyle name="Normal 10 7 6 2 3" xfId="32437" xr:uid="{00000000-0005-0000-0000-000091840000}"/>
    <cellStyle name="Normal 10 7 6 3" xfId="24984" xr:uid="{00000000-0005-0000-0000-000092840000}"/>
    <cellStyle name="Normal 10 7 6 4" xfId="38306" xr:uid="{00000000-0005-0000-0000-000093840000}"/>
    <cellStyle name="Normal 10 7 6 5" xfId="19130" xr:uid="{00000000-0005-0000-0000-000094840000}"/>
    <cellStyle name="Normal 10 7 7" xfId="5664" xr:uid="{00000000-0005-0000-0000-000095840000}"/>
    <cellStyle name="Normal 10 7 7 2" xfId="13129" xr:uid="{00000000-0005-0000-0000-000096840000}"/>
    <cellStyle name="Normal 10 7 7 2 2" xfId="47288" xr:uid="{00000000-0005-0000-0000-000097840000}"/>
    <cellStyle name="Normal 10 7 7 2 3" xfId="33968" xr:uid="{00000000-0005-0000-0000-000098840000}"/>
    <cellStyle name="Normal 10 7 7 3" xfId="26515" xr:uid="{00000000-0005-0000-0000-000099840000}"/>
    <cellStyle name="Normal 10 7 7 4" xfId="39837" xr:uid="{00000000-0005-0000-0000-00009A840000}"/>
    <cellStyle name="Normal 10 7 7 5" xfId="20661" xr:uid="{00000000-0005-0000-0000-00009B840000}"/>
    <cellStyle name="Normal 10 7 8" xfId="9185" xr:uid="{00000000-0005-0000-0000-00009C840000}"/>
    <cellStyle name="Normal 10 7 8 2" xfId="30026" xr:uid="{00000000-0005-0000-0000-00009D840000}"/>
    <cellStyle name="Normal 10 7 8 3" xfId="43346" xr:uid="{00000000-0005-0000-0000-00009E840000}"/>
    <cellStyle name="Normal 10 7 8 4" xfId="16719" xr:uid="{00000000-0005-0000-0000-00009F840000}"/>
    <cellStyle name="Normal 10 7 9" xfId="7289" xr:uid="{00000000-0005-0000-0000-0000A0840000}"/>
    <cellStyle name="Normal 10 7 9 2" xfId="41461" xr:uid="{00000000-0005-0000-0000-0000A1840000}"/>
    <cellStyle name="Normal 10 7 9 3" xfId="28140" xr:uid="{00000000-0005-0000-0000-0000A2840000}"/>
    <cellStyle name="Normal 10 8" xfId="1985" xr:uid="{00000000-0005-0000-0000-0000A3840000}"/>
    <cellStyle name="Normal 10 8 10" xfId="36207" xr:uid="{00000000-0005-0000-0000-0000A4840000}"/>
    <cellStyle name="Normal 10 8 11" xfId="14915" xr:uid="{00000000-0005-0000-0000-0000A5840000}"/>
    <cellStyle name="Normal 10 8 2" xfId="2299" xr:uid="{00000000-0005-0000-0000-0000A6840000}"/>
    <cellStyle name="Normal 10 8 2 2" xfId="3837" xr:uid="{00000000-0005-0000-0000-0000A7840000}"/>
    <cellStyle name="Normal 10 8 2 2 2" xfId="11302" xr:uid="{00000000-0005-0000-0000-0000A8840000}"/>
    <cellStyle name="Normal 10 8 2 2 2 2" xfId="45462" xr:uid="{00000000-0005-0000-0000-0000A9840000}"/>
    <cellStyle name="Normal 10 8 2 2 2 3" xfId="32142" xr:uid="{00000000-0005-0000-0000-0000AA840000}"/>
    <cellStyle name="Normal 10 8 2 2 3" xfId="24689" xr:uid="{00000000-0005-0000-0000-0000AB840000}"/>
    <cellStyle name="Normal 10 8 2 2 4" xfId="38011" xr:uid="{00000000-0005-0000-0000-0000AC840000}"/>
    <cellStyle name="Normal 10 8 2 2 5" xfId="18835" xr:uid="{00000000-0005-0000-0000-0000AD840000}"/>
    <cellStyle name="Normal 10 8 2 3" xfId="5361" xr:uid="{00000000-0005-0000-0000-0000AE840000}"/>
    <cellStyle name="Normal 10 8 2 3 2" xfId="12826" xr:uid="{00000000-0005-0000-0000-0000AF840000}"/>
    <cellStyle name="Normal 10 8 2 3 2 2" xfId="46985" xr:uid="{00000000-0005-0000-0000-0000B0840000}"/>
    <cellStyle name="Normal 10 8 2 3 2 3" xfId="33665" xr:uid="{00000000-0005-0000-0000-0000B1840000}"/>
    <cellStyle name="Normal 10 8 2 3 3" xfId="26212" xr:uid="{00000000-0005-0000-0000-0000B2840000}"/>
    <cellStyle name="Normal 10 8 2 3 4" xfId="39534" xr:uid="{00000000-0005-0000-0000-0000B3840000}"/>
    <cellStyle name="Normal 10 8 2 3 5" xfId="20358" xr:uid="{00000000-0005-0000-0000-0000B4840000}"/>
    <cellStyle name="Normal 10 8 2 4" xfId="6904" xr:uid="{00000000-0005-0000-0000-0000B5840000}"/>
    <cellStyle name="Normal 10 8 2 4 2" xfId="14369" xr:uid="{00000000-0005-0000-0000-0000B6840000}"/>
    <cellStyle name="Normal 10 8 2 4 2 2" xfId="48528" xr:uid="{00000000-0005-0000-0000-0000B7840000}"/>
    <cellStyle name="Normal 10 8 2 4 2 3" xfId="35208" xr:uid="{00000000-0005-0000-0000-0000B8840000}"/>
    <cellStyle name="Normal 10 8 2 4 3" xfId="27755" xr:uid="{00000000-0005-0000-0000-0000B9840000}"/>
    <cellStyle name="Normal 10 8 2 4 4" xfId="41077" xr:uid="{00000000-0005-0000-0000-0000BA840000}"/>
    <cellStyle name="Normal 10 8 2 4 5" xfId="21901" xr:uid="{00000000-0005-0000-0000-0000BB840000}"/>
    <cellStyle name="Normal 10 8 2 5" xfId="9806" xr:uid="{00000000-0005-0000-0000-0000BC840000}"/>
    <cellStyle name="Normal 10 8 2 5 2" xfId="30647" xr:uid="{00000000-0005-0000-0000-0000BD840000}"/>
    <cellStyle name="Normal 10 8 2 5 3" xfId="43967" xr:uid="{00000000-0005-0000-0000-0000BE840000}"/>
    <cellStyle name="Normal 10 8 2 5 4" xfId="17340" xr:uid="{00000000-0005-0000-0000-0000BF840000}"/>
    <cellStyle name="Normal 10 8 2 6" xfId="8518" xr:uid="{00000000-0005-0000-0000-0000C0840000}"/>
    <cellStyle name="Normal 10 8 2 6 2" xfId="42689" xr:uid="{00000000-0005-0000-0000-0000C1840000}"/>
    <cellStyle name="Normal 10 8 2 6 3" xfId="29369" xr:uid="{00000000-0005-0000-0000-0000C2840000}"/>
    <cellStyle name="Normal 10 8 2 7" xfId="23194" xr:uid="{00000000-0005-0000-0000-0000C3840000}"/>
    <cellStyle name="Normal 10 8 2 8" xfId="36516" xr:uid="{00000000-0005-0000-0000-0000C4840000}"/>
    <cellStyle name="Normal 10 8 2 9" xfId="16062" xr:uid="{00000000-0005-0000-0000-0000C5840000}"/>
    <cellStyle name="Normal 10 8 3" xfId="3542" xr:uid="{00000000-0005-0000-0000-0000C6840000}"/>
    <cellStyle name="Normal 10 8 3 2" xfId="5066" xr:uid="{00000000-0005-0000-0000-0000C7840000}"/>
    <cellStyle name="Normal 10 8 3 2 2" xfId="12531" xr:uid="{00000000-0005-0000-0000-0000C8840000}"/>
    <cellStyle name="Normal 10 8 3 2 2 2" xfId="46690" xr:uid="{00000000-0005-0000-0000-0000C9840000}"/>
    <cellStyle name="Normal 10 8 3 2 2 3" xfId="33370" xr:uid="{00000000-0005-0000-0000-0000CA840000}"/>
    <cellStyle name="Normal 10 8 3 2 3" xfId="25917" xr:uid="{00000000-0005-0000-0000-0000CB840000}"/>
    <cellStyle name="Normal 10 8 3 2 4" xfId="39239" xr:uid="{00000000-0005-0000-0000-0000CC840000}"/>
    <cellStyle name="Normal 10 8 3 2 5" xfId="20063" xr:uid="{00000000-0005-0000-0000-0000CD840000}"/>
    <cellStyle name="Normal 10 8 3 3" xfId="6609" xr:uid="{00000000-0005-0000-0000-0000CE840000}"/>
    <cellStyle name="Normal 10 8 3 3 2" xfId="14074" xr:uid="{00000000-0005-0000-0000-0000CF840000}"/>
    <cellStyle name="Normal 10 8 3 3 2 2" xfId="48233" xr:uid="{00000000-0005-0000-0000-0000D0840000}"/>
    <cellStyle name="Normal 10 8 3 3 2 3" xfId="34913" xr:uid="{00000000-0005-0000-0000-0000D1840000}"/>
    <cellStyle name="Normal 10 8 3 3 3" xfId="27460" xr:uid="{00000000-0005-0000-0000-0000D2840000}"/>
    <cellStyle name="Normal 10 8 3 3 4" xfId="40782" xr:uid="{00000000-0005-0000-0000-0000D3840000}"/>
    <cellStyle name="Normal 10 8 3 3 5" xfId="21606" xr:uid="{00000000-0005-0000-0000-0000D4840000}"/>
    <cellStyle name="Normal 10 8 3 4" xfId="11007" xr:uid="{00000000-0005-0000-0000-0000D5840000}"/>
    <cellStyle name="Normal 10 8 3 4 2" xfId="31847" xr:uid="{00000000-0005-0000-0000-0000D6840000}"/>
    <cellStyle name="Normal 10 8 3 4 3" xfId="45167" xr:uid="{00000000-0005-0000-0000-0000D7840000}"/>
    <cellStyle name="Normal 10 8 3 4 4" xfId="18540" xr:uid="{00000000-0005-0000-0000-0000D8840000}"/>
    <cellStyle name="Normal 10 8 3 5" xfId="8223" xr:uid="{00000000-0005-0000-0000-0000D9840000}"/>
    <cellStyle name="Normal 10 8 3 5 2" xfId="42394" xr:uid="{00000000-0005-0000-0000-0000DA840000}"/>
    <cellStyle name="Normal 10 8 3 5 3" xfId="29074" xr:uid="{00000000-0005-0000-0000-0000DB840000}"/>
    <cellStyle name="Normal 10 8 3 6" xfId="24394" xr:uid="{00000000-0005-0000-0000-0000DC840000}"/>
    <cellStyle name="Normal 10 8 3 7" xfId="37716" xr:uid="{00000000-0005-0000-0000-0000DD840000}"/>
    <cellStyle name="Normal 10 8 3 8" xfId="15767" xr:uid="{00000000-0005-0000-0000-0000DE840000}"/>
    <cellStyle name="Normal 10 8 4" xfId="2655" xr:uid="{00000000-0005-0000-0000-0000DF840000}"/>
    <cellStyle name="Normal 10 8 4 2" xfId="10162" xr:uid="{00000000-0005-0000-0000-0000E0840000}"/>
    <cellStyle name="Normal 10 8 4 2 2" xfId="44322" xr:uid="{00000000-0005-0000-0000-0000E1840000}"/>
    <cellStyle name="Normal 10 8 4 2 3" xfId="31002" xr:uid="{00000000-0005-0000-0000-0000E2840000}"/>
    <cellStyle name="Normal 10 8 4 3" xfId="23549" xr:uid="{00000000-0005-0000-0000-0000E3840000}"/>
    <cellStyle name="Normal 10 8 4 4" xfId="36871" xr:uid="{00000000-0005-0000-0000-0000E4840000}"/>
    <cellStyle name="Normal 10 8 4 5" xfId="17695" xr:uid="{00000000-0005-0000-0000-0000E5840000}"/>
    <cellStyle name="Normal 10 8 5" xfId="4214" xr:uid="{00000000-0005-0000-0000-0000E6840000}"/>
    <cellStyle name="Normal 10 8 5 2" xfId="11679" xr:uid="{00000000-0005-0000-0000-0000E7840000}"/>
    <cellStyle name="Normal 10 8 5 2 2" xfId="45838" xr:uid="{00000000-0005-0000-0000-0000E8840000}"/>
    <cellStyle name="Normal 10 8 5 2 3" xfId="32518" xr:uid="{00000000-0005-0000-0000-0000E9840000}"/>
    <cellStyle name="Normal 10 8 5 3" xfId="25065" xr:uid="{00000000-0005-0000-0000-0000EA840000}"/>
    <cellStyle name="Normal 10 8 5 4" xfId="38387" xr:uid="{00000000-0005-0000-0000-0000EB840000}"/>
    <cellStyle name="Normal 10 8 5 5" xfId="19211" xr:uid="{00000000-0005-0000-0000-0000EC840000}"/>
    <cellStyle name="Normal 10 8 6" xfId="5745" xr:uid="{00000000-0005-0000-0000-0000ED840000}"/>
    <cellStyle name="Normal 10 8 6 2" xfId="13210" xr:uid="{00000000-0005-0000-0000-0000EE840000}"/>
    <cellStyle name="Normal 10 8 6 2 2" xfId="47369" xr:uid="{00000000-0005-0000-0000-0000EF840000}"/>
    <cellStyle name="Normal 10 8 6 2 3" xfId="34049" xr:uid="{00000000-0005-0000-0000-0000F0840000}"/>
    <cellStyle name="Normal 10 8 6 3" xfId="26596" xr:uid="{00000000-0005-0000-0000-0000F1840000}"/>
    <cellStyle name="Normal 10 8 6 4" xfId="39918" xr:uid="{00000000-0005-0000-0000-0000F2840000}"/>
    <cellStyle name="Normal 10 8 6 5" xfId="20742" xr:uid="{00000000-0005-0000-0000-0000F3840000}"/>
    <cellStyle name="Normal 10 8 7" xfId="9497" xr:uid="{00000000-0005-0000-0000-0000F4840000}"/>
    <cellStyle name="Normal 10 8 7 2" xfId="30338" xr:uid="{00000000-0005-0000-0000-0000F5840000}"/>
    <cellStyle name="Normal 10 8 7 3" xfId="43658" xr:uid="{00000000-0005-0000-0000-0000F6840000}"/>
    <cellStyle name="Normal 10 8 7 4" xfId="17031" xr:uid="{00000000-0005-0000-0000-0000F7840000}"/>
    <cellStyle name="Normal 10 8 8" xfId="7371" xr:uid="{00000000-0005-0000-0000-0000F8840000}"/>
    <cellStyle name="Normal 10 8 8 2" xfId="41542" xr:uid="{00000000-0005-0000-0000-0000F9840000}"/>
    <cellStyle name="Normal 10 8 8 3" xfId="28222" xr:uid="{00000000-0005-0000-0000-0000FA840000}"/>
    <cellStyle name="Normal 10 8 9" xfId="22885" xr:uid="{00000000-0005-0000-0000-0000FB840000}"/>
    <cellStyle name="Normal 10 9" xfId="2010" xr:uid="{00000000-0005-0000-0000-0000FC840000}"/>
    <cellStyle name="Normal 10 9 10" xfId="36228" xr:uid="{00000000-0005-0000-0000-0000FD840000}"/>
    <cellStyle name="Normal 10 9 11" xfId="14936" xr:uid="{00000000-0005-0000-0000-0000FE840000}"/>
    <cellStyle name="Normal 10 9 2" xfId="2320" xr:uid="{00000000-0005-0000-0000-0000FF840000}"/>
    <cellStyle name="Normal 10 9 2 2" xfId="3858" xr:uid="{00000000-0005-0000-0000-000000850000}"/>
    <cellStyle name="Normal 10 9 2 2 2" xfId="11323" xr:uid="{00000000-0005-0000-0000-000001850000}"/>
    <cellStyle name="Normal 10 9 2 2 2 2" xfId="45483" xr:uid="{00000000-0005-0000-0000-000002850000}"/>
    <cellStyle name="Normal 10 9 2 2 2 3" xfId="32163" xr:uid="{00000000-0005-0000-0000-000003850000}"/>
    <cellStyle name="Normal 10 9 2 2 3" xfId="24710" xr:uid="{00000000-0005-0000-0000-000004850000}"/>
    <cellStyle name="Normal 10 9 2 2 4" xfId="38032" xr:uid="{00000000-0005-0000-0000-000005850000}"/>
    <cellStyle name="Normal 10 9 2 2 5" xfId="18856" xr:uid="{00000000-0005-0000-0000-000006850000}"/>
    <cellStyle name="Normal 10 9 2 3" xfId="5382" xr:uid="{00000000-0005-0000-0000-000007850000}"/>
    <cellStyle name="Normal 10 9 2 3 2" xfId="12847" xr:uid="{00000000-0005-0000-0000-000008850000}"/>
    <cellStyle name="Normal 10 9 2 3 2 2" xfId="47006" xr:uid="{00000000-0005-0000-0000-000009850000}"/>
    <cellStyle name="Normal 10 9 2 3 2 3" xfId="33686" xr:uid="{00000000-0005-0000-0000-00000A850000}"/>
    <cellStyle name="Normal 10 9 2 3 3" xfId="26233" xr:uid="{00000000-0005-0000-0000-00000B850000}"/>
    <cellStyle name="Normal 10 9 2 3 4" xfId="39555" xr:uid="{00000000-0005-0000-0000-00000C850000}"/>
    <cellStyle name="Normal 10 9 2 3 5" xfId="20379" xr:uid="{00000000-0005-0000-0000-00000D850000}"/>
    <cellStyle name="Normal 10 9 2 4" xfId="6925" xr:uid="{00000000-0005-0000-0000-00000E850000}"/>
    <cellStyle name="Normal 10 9 2 4 2" xfId="14390" xr:uid="{00000000-0005-0000-0000-00000F850000}"/>
    <cellStyle name="Normal 10 9 2 4 2 2" xfId="48549" xr:uid="{00000000-0005-0000-0000-000010850000}"/>
    <cellStyle name="Normal 10 9 2 4 2 3" xfId="35229" xr:uid="{00000000-0005-0000-0000-000011850000}"/>
    <cellStyle name="Normal 10 9 2 4 3" xfId="27776" xr:uid="{00000000-0005-0000-0000-000012850000}"/>
    <cellStyle name="Normal 10 9 2 4 4" xfId="41098" xr:uid="{00000000-0005-0000-0000-000013850000}"/>
    <cellStyle name="Normal 10 9 2 4 5" xfId="21922" xr:uid="{00000000-0005-0000-0000-000014850000}"/>
    <cellStyle name="Normal 10 9 2 5" xfId="9827" xr:uid="{00000000-0005-0000-0000-000015850000}"/>
    <cellStyle name="Normal 10 9 2 5 2" xfId="30668" xr:uid="{00000000-0005-0000-0000-000016850000}"/>
    <cellStyle name="Normal 10 9 2 5 3" xfId="43988" xr:uid="{00000000-0005-0000-0000-000017850000}"/>
    <cellStyle name="Normal 10 9 2 5 4" xfId="17361" xr:uid="{00000000-0005-0000-0000-000018850000}"/>
    <cellStyle name="Normal 10 9 2 6" xfId="8539" xr:uid="{00000000-0005-0000-0000-000019850000}"/>
    <cellStyle name="Normal 10 9 2 6 2" xfId="42710" xr:uid="{00000000-0005-0000-0000-00001A850000}"/>
    <cellStyle name="Normal 10 9 2 6 3" xfId="29390" xr:uid="{00000000-0005-0000-0000-00001B850000}"/>
    <cellStyle name="Normal 10 9 2 7" xfId="23215" xr:uid="{00000000-0005-0000-0000-00001C850000}"/>
    <cellStyle name="Normal 10 9 2 8" xfId="36537" xr:uid="{00000000-0005-0000-0000-00001D850000}"/>
    <cellStyle name="Normal 10 9 2 9" xfId="16083" xr:uid="{00000000-0005-0000-0000-00001E850000}"/>
    <cellStyle name="Normal 10 9 3" xfId="3563" xr:uid="{00000000-0005-0000-0000-00001F850000}"/>
    <cellStyle name="Normal 10 9 3 2" xfId="5087" xr:uid="{00000000-0005-0000-0000-000020850000}"/>
    <cellStyle name="Normal 10 9 3 2 2" xfId="12552" xr:uid="{00000000-0005-0000-0000-000021850000}"/>
    <cellStyle name="Normal 10 9 3 2 2 2" xfId="46711" xr:uid="{00000000-0005-0000-0000-000022850000}"/>
    <cellStyle name="Normal 10 9 3 2 2 3" xfId="33391" xr:uid="{00000000-0005-0000-0000-000023850000}"/>
    <cellStyle name="Normal 10 9 3 2 3" xfId="25938" xr:uid="{00000000-0005-0000-0000-000024850000}"/>
    <cellStyle name="Normal 10 9 3 2 4" xfId="39260" xr:uid="{00000000-0005-0000-0000-000025850000}"/>
    <cellStyle name="Normal 10 9 3 2 5" xfId="20084" xr:uid="{00000000-0005-0000-0000-000026850000}"/>
    <cellStyle name="Normal 10 9 3 3" xfId="6630" xr:uid="{00000000-0005-0000-0000-000027850000}"/>
    <cellStyle name="Normal 10 9 3 3 2" xfId="14095" xr:uid="{00000000-0005-0000-0000-000028850000}"/>
    <cellStyle name="Normal 10 9 3 3 2 2" xfId="48254" xr:uid="{00000000-0005-0000-0000-000029850000}"/>
    <cellStyle name="Normal 10 9 3 3 2 3" xfId="34934" xr:uid="{00000000-0005-0000-0000-00002A850000}"/>
    <cellStyle name="Normal 10 9 3 3 3" xfId="27481" xr:uid="{00000000-0005-0000-0000-00002B850000}"/>
    <cellStyle name="Normal 10 9 3 3 4" xfId="40803" xr:uid="{00000000-0005-0000-0000-00002C850000}"/>
    <cellStyle name="Normal 10 9 3 3 5" xfId="21627" xr:uid="{00000000-0005-0000-0000-00002D850000}"/>
    <cellStyle name="Normal 10 9 3 4" xfId="11028" xr:uid="{00000000-0005-0000-0000-00002E850000}"/>
    <cellStyle name="Normal 10 9 3 4 2" xfId="31868" xr:uid="{00000000-0005-0000-0000-00002F850000}"/>
    <cellStyle name="Normal 10 9 3 4 3" xfId="45188" xr:uid="{00000000-0005-0000-0000-000030850000}"/>
    <cellStyle name="Normal 10 9 3 4 4" xfId="18561" xr:uid="{00000000-0005-0000-0000-000031850000}"/>
    <cellStyle name="Normal 10 9 3 5" xfId="8244" xr:uid="{00000000-0005-0000-0000-000032850000}"/>
    <cellStyle name="Normal 10 9 3 5 2" xfId="42415" xr:uid="{00000000-0005-0000-0000-000033850000}"/>
    <cellStyle name="Normal 10 9 3 5 3" xfId="29095" xr:uid="{00000000-0005-0000-0000-000034850000}"/>
    <cellStyle name="Normal 10 9 3 6" xfId="24415" xr:uid="{00000000-0005-0000-0000-000035850000}"/>
    <cellStyle name="Normal 10 9 3 7" xfId="37737" xr:uid="{00000000-0005-0000-0000-000036850000}"/>
    <cellStyle name="Normal 10 9 3 8" xfId="15788" xr:uid="{00000000-0005-0000-0000-000037850000}"/>
    <cellStyle name="Normal 10 9 4" xfId="2676" xr:uid="{00000000-0005-0000-0000-000038850000}"/>
    <cellStyle name="Normal 10 9 4 2" xfId="10183" xr:uid="{00000000-0005-0000-0000-000039850000}"/>
    <cellStyle name="Normal 10 9 4 2 2" xfId="44343" xr:uid="{00000000-0005-0000-0000-00003A850000}"/>
    <cellStyle name="Normal 10 9 4 2 3" xfId="31023" xr:uid="{00000000-0005-0000-0000-00003B850000}"/>
    <cellStyle name="Normal 10 9 4 3" xfId="23570" xr:uid="{00000000-0005-0000-0000-00003C850000}"/>
    <cellStyle name="Normal 10 9 4 4" xfId="36892" xr:uid="{00000000-0005-0000-0000-00003D850000}"/>
    <cellStyle name="Normal 10 9 4 5" xfId="17716" xr:uid="{00000000-0005-0000-0000-00003E850000}"/>
    <cellStyle name="Normal 10 9 5" xfId="4235" xr:uid="{00000000-0005-0000-0000-00003F850000}"/>
    <cellStyle name="Normal 10 9 5 2" xfId="11700" xr:uid="{00000000-0005-0000-0000-000040850000}"/>
    <cellStyle name="Normal 10 9 5 2 2" xfId="45859" xr:uid="{00000000-0005-0000-0000-000041850000}"/>
    <cellStyle name="Normal 10 9 5 2 3" xfId="32539" xr:uid="{00000000-0005-0000-0000-000042850000}"/>
    <cellStyle name="Normal 10 9 5 3" xfId="25086" xr:uid="{00000000-0005-0000-0000-000043850000}"/>
    <cellStyle name="Normal 10 9 5 4" xfId="38408" xr:uid="{00000000-0005-0000-0000-000044850000}"/>
    <cellStyle name="Normal 10 9 5 5" xfId="19232" xr:uid="{00000000-0005-0000-0000-000045850000}"/>
    <cellStyle name="Normal 10 9 6" xfId="5766" xr:uid="{00000000-0005-0000-0000-000046850000}"/>
    <cellStyle name="Normal 10 9 6 2" xfId="13231" xr:uid="{00000000-0005-0000-0000-000047850000}"/>
    <cellStyle name="Normal 10 9 6 2 2" xfId="47390" xr:uid="{00000000-0005-0000-0000-000048850000}"/>
    <cellStyle name="Normal 10 9 6 2 3" xfId="34070" xr:uid="{00000000-0005-0000-0000-000049850000}"/>
    <cellStyle name="Normal 10 9 6 3" xfId="26617" xr:uid="{00000000-0005-0000-0000-00004A850000}"/>
    <cellStyle name="Normal 10 9 6 4" xfId="39939" xr:uid="{00000000-0005-0000-0000-00004B850000}"/>
    <cellStyle name="Normal 10 9 6 5" xfId="20763" xr:uid="{00000000-0005-0000-0000-00004C850000}"/>
    <cellStyle name="Normal 10 9 7" xfId="9518" xr:uid="{00000000-0005-0000-0000-00004D850000}"/>
    <cellStyle name="Normal 10 9 7 2" xfId="30359" xr:uid="{00000000-0005-0000-0000-00004E850000}"/>
    <cellStyle name="Normal 10 9 7 3" xfId="43679" xr:uid="{00000000-0005-0000-0000-00004F850000}"/>
    <cellStyle name="Normal 10 9 7 4" xfId="17052" xr:uid="{00000000-0005-0000-0000-000050850000}"/>
    <cellStyle name="Normal 10 9 8" xfId="7392" xr:uid="{00000000-0005-0000-0000-000051850000}"/>
    <cellStyle name="Normal 10 9 8 2" xfId="41563" xr:uid="{00000000-0005-0000-0000-000052850000}"/>
    <cellStyle name="Normal 10 9 8 3" xfId="28243" xr:uid="{00000000-0005-0000-0000-000053850000}"/>
    <cellStyle name="Normal 10 9 9" xfId="22906" xr:uid="{00000000-0005-0000-0000-000054850000}"/>
    <cellStyle name="Normal 100" xfId="2077" xr:uid="{00000000-0005-0000-0000-000055850000}"/>
    <cellStyle name="Normal 100 2" xfId="3630" xr:uid="{00000000-0005-0000-0000-000056850000}"/>
    <cellStyle name="Normal 100 2 2" xfId="11095" xr:uid="{00000000-0005-0000-0000-000057850000}"/>
    <cellStyle name="Normal 100 2 2 2" xfId="45255" xr:uid="{00000000-0005-0000-0000-000058850000}"/>
    <cellStyle name="Normal 100 2 2 3" xfId="31935" xr:uid="{00000000-0005-0000-0000-000059850000}"/>
    <cellStyle name="Normal 100 2 3" xfId="24482" xr:uid="{00000000-0005-0000-0000-00005A850000}"/>
    <cellStyle name="Normal 100 2 4" xfId="37804" xr:uid="{00000000-0005-0000-0000-00005B850000}"/>
    <cellStyle name="Normal 100 2 5" xfId="18628" xr:uid="{00000000-0005-0000-0000-00005C850000}"/>
    <cellStyle name="Normal 100 3" xfId="5154" xr:uid="{00000000-0005-0000-0000-00005D850000}"/>
    <cellStyle name="Normal 100 3 2" xfId="12619" xr:uid="{00000000-0005-0000-0000-00005E850000}"/>
    <cellStyle name="Normal 100 3 2 2" xfId="46778" xr:uid="{00000000-0005-0000-0000-00005F850000}"/>
    <cellStyle name="Normal 100 3 2 3" xfId="33458" xr:uid="{00000000-0005-0000-0000-000060850000}"/>
    <cellStyle name="Normal 100 3 3" xfId="26005" xr:uid="{00000000-0005-0000-0000-000061850000}"/>
    <cellStyle name="Normal 100 3 4" xfId="39327" xr:uid="{00000000-0005-0000-0000-000062850000}"/>
    <cellStyle name="Normal 100 3 5" xfId="20151" xr:uid="{00000000-0005-0000-0000-000063850000}"/>
    <cellStyle name="Normal 100 4" xfId="6697" xr:uid="{00000000-0005-0000-0000-000064850000}"/>
    <cellStyle name="Normal 100 4 2" xfId="14162" xr:uid="{00000000-0005-0000-0000-000065850000}"/>
    <cellStyle name="Normal 100 4 2 2" xfId="48321" xr:uid="{00000000-0005-0000-0000-000066850000}"/>
    <cellStyle name="Normal 100 4 2 3" xfId="35001" xr:uid="{00000000-0005-0000-0000-000067850000}"/>
    <cellStyle name="Normal 100 4 3" xfId="27548" xr:uid="{00000000-0005-0000-0000-000068850000}"/>
    <cellStyle name="Normal 100 4 4" xfId="40870" xr:uid="{00000000-0005-0000-0000-000069850000}"/>
    <cellStyle name="Normal 100 4 5" xfId="21694" xr:uid="{00000000-0005-0000-0000-00006A850000}"/>
    <cellStyle name="Normal 100 5" xfId="9585" xr:uid="{00000000-0005-0000-0000-00006B850000}"/>
    <cellStyle name="Normal 100 5 2" xfId="30426" xr:uid="{00000000-0005-0000-0000-00006C850000}"/>
    <cellStyle name="Normal 100 5 3" xfId="43746" xr:uid="{00000000-0005-0000-0000-00006D850000}"/>
    <cellStyle name="Normal 100 5 4" xfId="17119" xr:uid="{00000000-0005-0000-0000-00006E850000}"/>
    <cellStyle name="Normal 100 6" xfId="8311" xr:uid="{00000000-0005-0000-0000-00006F850000}"/>
    <cellStyle name="Normal 100 6 2" xfId="42482" xr:uid="{00000000-0005-0000-0000-000070850000}"/>
    <cellStyle name="Normal 100 6 3" xfId="29162" xr:uid="{00000000-0005-0000-0000-000071850000}"/>
    <cellStyle name="Normal 100 7" xfId="22973" xr:uid="{00000000-0005-0000-0000-000072850000}"/>
    <cellStyle name="Normal 100 8" xfId="36295" xr:uid="{00000000-0005-0000-0000-000073850000}"/>
    <cellStyle name="Normal 100 9" xfId="15855" xr:uid="{00000000-0005-0000-0000-000074850000}"/>
    <cellStyle name="Normal 101" xfId="2120" xr:uid="{00000000-0005-0000-0000-000075850000}"/>
    <cellStyle name="Normal 102" xfId="2468" xr:uid="{00000000-0005-0000-0000-000076850000}"/>
    <cellStyle name="Normal 102 2" xfId="3027" xr:uid="{00000000-0005-0000-0000-000077850000}"/>
    <cellStyle name="Normal 102 3" xfId="9975" xr:uid="{00000000-0005-0000-0000-000078850000}"/>
    <cellStyle name="Normal 102 3 2" xfId="30816" xr:uid="{00000000-0005-0000-0000-000079850000}"/>
    <cellStyle name="Normal 102 3 3" xfId="44136" xr:uid="{00000000-0005-0000-0000-00007A850000}"/>
    <cellStyle name="Normal 102 3 4" xfId="17509" xr:uid="{00000000-0005-0000-0000-00007B850000}"/>
    <cellStyle name="Normal 102 4" xfId="23363" xr:uid="{00000000-0005-0000-0000-00007C850000}"/>
    <cellStyle name="Normal 102 5" xfId="36685" xr:uid="{00000000-0005-0000-0000-00007D850000}"/>
    <cellStyle name="Normal 103" xfId="4006" xr:uid="{00000000-0005-0000-0000-00007E850000}"/>
    <cellStyle name="Normal 103 2" xfId="5530" xr:uid="{00000000-0005-0000-0000-00007F850000}"/>
    <cellStyle name="Normal 103 2 2" xfId="12995" xr:uid="{00000000-0005-0000-0000-000080850000}"/>
    <cellStyle name="Normal 103 2 2 2" xfId="47154" xr:uid="{00000000-0005-0000-0000-000081850000}"/>
    <cellStyle name="Normal 103 2 2 3" xfId="33834" xr:uid="{00000000-0005-0000-0000-000082850000}"/>
    <cellStyle name="Normal 103 2 3" xfId="26381" xr:uid="{00000000-0005-0000-0000-000083850000}"/>
    <cellStyle name="Normal 103 2 4" xfId="39703" xr:uid="{00000000-0005-0000-0000-000084850000}"/>
    <cellStyle name="Normal 103 2 5" xfId="20527" xr:uid="{00000000-0005-0000-0000-000085850000}"/>
    <cellStyle name="Normal 103 3" xfId="7073" xr:uid="{00000000-0005-0000-0000-000086850000}"/>
    <cellStyle name="Normal 103 3 2" xfId="14538" xr:uid="{00000000-0005-0000-0000-000087850000}"/>
    <cellStyle name="Normal 103 3 2 2" xfId="48697" xr:uid="{00000000-0005-0000-0000-000088850000}"/>
    <cellStyle name="Normal 103 3 2 3" xfId="35377" xr:uid="{00000000-0005-0000-0000-000089850000}"/>
    <cellStyle name="Normal 103 3 3" xfId="27924" xr:uid="{00000000-0005-0000-0000-00008A850000}"/>
    <cellStyle name="Normal 103 3 4" xfId="41246" xr:uid="{00000000-0005-0000-0000-00008B850000}"/>
    <cellStyle name="Normal 103 3 5" xfId="22070" xr:uid="{00000000-0005-0000-0000-00008C850000}"/>
    <cellStyle name="Normal 103 4" xfId="11471" xr:uid="{00000000-0005-0000-0000-00008D850000}"/>
    <cellStyle name="Normal 103 4 2" xfId="32311" xr:uid="{00000000-0005-0000-0000-00008E850000}"/>
    <cellStyle name="Normal 103 4 3" xfId="45631" xr:uid="{00000000-0005-0000-0000-00008F850000}"/>
    <cellStyle name="Normal 103 4 4" xfId="19004" xr:uid="{00000000-0005-0000-0000-000090850000}"/>
    <cellStyle name="Normal 103 5" xfId="8687" xr:uid="{00000000-0005-0000-0000-000091850000}"/>
    <cellStyle name="Normal 103 5 2" xfId="42858" xr:uid="{00000000-0005-0000-0000-000092850000}"/>
    <cellStyle name="Normal 103 5 3" xfId="29538" xr:uid="{00000000-0005-0000-0000-000093850000}"/>
    <cellStyle name="Normal 103 6" xfId="24858" xr:uid="{00000000-0005-0000-0000-000094850000}"/>
    <cellStyle name="Normal 103 7" xfId="38180" xr:uid="{00000000-0005-0000-0000-000095850000}"/>
    <cellStyle name="Normal 103 8" xfId="16231" xr:uid="{00000000-0005-0000-0000-000096850000}"/>
    <cellStyle name="Normal 104" xfId="2471" xr:uid="{00000000-0005-0000-0000-000097850000}"/>
    <cellStyle name="Normal 104 2" xfId="5576" xr:uid="{00000000-0005-0000-0000-000098850000}"/>
    <cellStyle name="Normal 104 2 2" xfId="13041" xr:uid="{00000000-0005-0000-0000-000099850000}"/>
    <cellStyle name="Normal 104 2 2 2" xfId="47200" xr:uid="{00000000-0005-0000-0000-00009A850000}"/>
    <cellStyle name="Normal 104 2 2 3" xfId="33880" xr:uid="{00000000-0005-0000-0000-00009B850000}"/>
    <cellStyle name="Normal 104 2 3" xfId="26427" xr:uid="{00000000-0005-0000-0000-00009C850000}"/>
    <cellStyle name="Normal 104 2 4" xfId="39749" xr:uid="{00000000-0005-0000-0000-00009D850000}"/>
    <cellStyle name="Normal 104 2 5" xfId="20573" xr:uid="{00000000-0005-0000-0000-00009E850000}"/>
    <cellStyle name="Normal 104 3" xfId="7119" xr:uid="{00000000-0005-0000-0000-00009F850000}"/>
    <cellStyle name="Normal 104 3 2" xfId="14584" xr:uid="{00000000-0005-0000-0000-0000A0850000}"/>
    <cellStyle name="Normal 104 3 2 2" xfId="48743" xr:uid="{00000000-0005-0000-0000-0000A1850000}"/>
    <cellStyle name="Normal 104 3 2 3" xfId="35423" xr:uid="{00000000-0005-0000-0000-0000A2850000}"/>
    <cellStyle name="Normal 104 3 3" xfId="27970" xr:uid="{00000000-0005-0000-0000-0000A3850000}"/>
    <cellStyle name="Normal 104 3 4" xfId="41292" xr:uid="{00000000-0005-0000-0000-0000A4850000}"/>
    <cellStyle name="Normal 104 3 5" xfId="22116" xr:uid="{00000000-0005-0000-0000-0000A5850000}"/>
    <cellStyle name="Normal 104 4" xfId="9978" xr:uid="{00000000-0005-0000-0000-0000A6850000}"/>
    <cellStyle name="Normal 104 5" xfId="8733" xr:uid="{00000000-0005-0000-0000-0000A7850000}"/>
    <cellStyle name="Normal 104 5 2" xfId="42904" xr:uid="{00000000-0005-0000-0000-0000A8850000}"/>
    <cellStyle name="Normal 104 5 3" xfId="29584" xr:uid="{00000000-0005-0000-0000-0000A9850000}"/>
    <cellStyle name="Normal 104 6" xfId="16277" xr:uid="{00000000-0005-0000-0000-0000AA850000}"/>
    <cellStyle name="Normal 105" xfId="4026" xr:uid="{00000000-0005-0000-0000-0000AB850000}"/>
    <cellStyle name="Normal 105 2" xfId="11491" xr:uid="{00000000-0005-0000-0000-0000AC850000}"/>
    <cellStyle name="Normal 105 2 2" xfId="32331" xr:uid="{00000000-0005-0000-0000-0000AD850000}"/>
    <cellStyle name="Normal 105 2 3" xfId="45651" xr:uid="{00000000-0005-0000-0000-0000AE850000}"/>
    <cellStyle name="Normal 105 2 4" xfId="19024" xr:uid="{00000000-0005-0000-0000-0000AF850000}"/>
    <cellStyle name="Normal 105 3" xfId="8765" xr:uid="{00000000-0005-0000-0000-0000B0850000}"/>
    <cellStyle name="Normal 105 3 2" xfId="42936" xr:uid="{00000000-0005-0000-0000-0000B1850000}"/>
    <cellStyle name="Normal 105 3 3" xfId="29616" xr:uid="{00000000-0005-0000-0000-0000B2850000}"/>
    <cellStyle name="Normal 105 4" xfId="24878" xr:uid="{00000000-0005-0000-0000-0000B3850000}"/>
    <cellStyle name="Normal 105 5" xfId="38200" xr:uid="{00000000-0005-0000-0000-0000B4850000}"/>
    <cellStyle name="Normal 105 6" xfId="16309" xr:uid="{00000000-0005-0000-0000-0000B5850000}"/>
    <cellStyle name="Normal 106" xfId="4095" xr:uid="{00000000-0005-0000-0000-0000B6850000}"/>
    <cellStyle name="Normal 106 2" xfId="11560" xr:uid="{00000000-0005-0000-0000-0000B7850000}"/>
    <cellStyle name="Normal 106 3" xfId="8787" xr:uid="{00000000-0005-0000-0000-0000B8850000}"/>
    <cellStyle name="Normal 106 3 2" xfId="42958" xr:uid="{00000000-0005-0000-0000-0000B9850000}"/>
    <cellStyle name="Normal 106 3 3" xfId="29638" xr:uid="{00000000-0005-0000-0000-0000BA850000}"/>
    <cellStyle name="Normal 106 4" xfId="16331" xr:uid="{00000000-0005-0000-0000-0000BB850000}"/>
    <cellStyle name="Normal 107" xfId="7151" xr:uid="{00000000-0005-0000-0000-0000BC850000}"/>
    <cellStyle name="Normal 107 2" xfId="14616" xr:uid="{00000000-0005-0000-0000-0000BD850000}"/>
    <cellStyle name="Normal 107 2 2" xfId="48775" xr:uid="{00000000-0005-0000-0000-0000BE850000}"/>
    <cellStyle name="Normal 107 2 3" xfId="35455" xr:uid="{00000000-0005-0000-0000-0000BF850000}"/>
    <cellStyle name="Normal 107 3" xfId="28002" xr:uid="{00000000-0005-0000-0000-0000C0850000}"/>
    <cellStyle name="Normal 107 4" xfId="41324" xr:uid="{00000000-0005-0000-0000-0000C1850000}"/>
    <cellStyle name="Normal 107 5" xfId="22148" xr:uid="{00000000-0005-0000-0000-0000C2850000}"/>
    <cellStyle name="Normal 108" xfId="7190" xr:uid="{00000000-0005-0000-0000-0000C3850000}"/>
    <cellStyle name="Normal 108 2" xfId="28041" xr:uid="{00000000-0005-0000-0000-0000C4850000}"/>
    <cellStyle name="Normal 108 3" xfId="41363" xr:uid="{00000000-0005-0000-0000-0000C5850000}"/>
    <cellStyle name="Normal 108 4" xfId="22187" xr:uid="{00000000-0005-0000-0000-0000C6850000}"/>
    <cellStyle name="Normal 109" xfId="8811" xr:uid="{00000000-0005-0000-0000-0000C7850000}"/>
    <cellStyle name="Normal 11" xfId="86" xr:uid="{00000000-0005-0000-0000-0000C8850000}"/>
    <cellStyle name="Normal 11 10" xfId="8845" xr:uid="{00000000-0005-0000-0000-0000C9850000}"/>
    <cellStyle name="Normal 11 2" xfId="139" xr:uid="{00000000-0005-0000-0000-0000CA850000}"/>
    <cellStyle name="Normal 11 2 2" xfId="140" xr:uid="{00000000-0005-0000-0000-0000CB850000}"/>
    <cellStyle name="Normal 11 2 2 2" xfId="141" xr:uid="{00000000-0005-0000-0000-0000CC850000}"/>
    <cellStyle name="Normal 11 2 2 2 2" xfId="619" xr:uid="{00000000-0005-0000-0000-0000CD850000}"/>
    <cellStyle name="Normal 11 2 2 2 2 2" xfId="1588" xr:uid="{00000000-0005-0000-0000-0000CE850000}"/>
    <cellStyle name="Normal 11 2 2 2 3" xfId="983" xr:uid="{00000000-0005-0000-0000-0000CF850000}"/>
    <cellStyle name="Normal 11 2 2 2 4" xfId="1410" xr:uid="{00000000-0005-0000-0000-0000D0850000}"/>
    <cellStyle name="Normal 11 2 2 2_MONC Jan19" xfId="765" xr:uid="{00000000-0005-0000-0000-0000D1850000}"/>
    <cellStyle name="Normal 11 2 2 3" xfId="618" xr:uid="{00000000-0005-0000-0000-0000D2850000}"/>
    <cellStyle name="Normal 11 2 2 3 2" xfId="1587" xr:uid="{00000000-0005-0000-0000-0000D3850000}"/>
    <cellStyle name="Normal 11 2 2 4" xfId="982" xr:uid="{00000000-0005-0000-0000-0000D4850000}"/>
    <cellStyle name="Normal 11 2 2 5" xfId="1409" xr:uid="{00000000-0005-0000-0000-0000D5850000}"/>
    <cellStyle name="Normal 11 2 2_2011 07 28 Execution Report for Vossloh" xfId="142" xr:uid="{00000000-0005-0000-0000-0000D6850000}"/>
    <cellStyle name="Normal 11 2 3" xfId="143" xr:uid="{00000000-0005-0000-0000-0000D7850000}"/>
    <cellStyle name="Normal 11 2 3 2" xfId="620" xr:uid="{00000000-0005-0000-0000-0000D8850000}"/>
    <cellStyle name="Normal 11 2 3 2 2" xfId="1589" xr:uid="{00000000-0005-0000-0000-0000D9850000}"/>
    <cellStyle name="Normal 11 2 3 3" xfId="984" xr:uid="{00000000-0005-0000-0000-0000DA850000}"/>
    <cellStyle name="Normal 11 2 3 4" xfId="1411" xr:uid="{00000000-0005-0000-0000-0000DB850000}"/>
    <cellStyle name="Normal 11 2 3_MONC Jan19" xfId="766" xr:uid="{00000000-0005-0000-0000-0000DC850000}"/>
    <cellStyle name="Normal 11 2 4" xfId="617" xr:uid="{00000000-0005-0000-0000-0000DD850000}"/>
    <cellStyle name="Normal 11 2 4 2" xfId="1586" xr:uid="{00000000-0005-0000-0000-0000DE850000}"/>
    <cellStyle name="Normal 11 2 5" xfId="981" xr:uid="{00000000-0005-0000-0000-0000DF850000}"/>
    <cellStyle name="Normal 11 2 6" xfId="1408" xr:uid="{00000000-0005-0000-0000-0000E0850000}"/>
    <cellStyle name="Normal 11 2_2011 07 28 Execution Report for Vossloh" xfId="144" xr:uid="{00000000-0005-0000-0000-0000E1850000}"/>
    <cellStyle name="Normal 11 3" xfId="145" xr:uid="{00000000-0005-0000-0000-0000E2850000}"/>
    <cellStyle name="Normal 11 3 2" xfId="146" xr:uid="{00000000-0005-0000-0000-0000E3850000}"/>
    <cellStyle name="Normal 11 3 2 2" xfId="622" xr:uid="{00000000-0005-0000-0000-0000E4850000}"/>
    <cellStyle name="Normal 11 3 2 2 2" xfId="1591" xr:uid="{00000000-0005-0000-0000-0000E5850000}"/>
    <cellStyle name="Normal 11 3 2 3" xfId="986" xr:uid="{00000000-0005-0000-0000-0000E6850000}"/>
    <cellStyle name="Normal 11 3 2 4" xfId="1413" xr:uid="{00000000-0005-0000-0000-0000E7850000}"/>
    <cellStyle name="Normal 11 3 2_MONC Jan19" xfId="767" xr:uid="{00000000-0005-0000-0000-0000E8850000}"/>
    <cellStyle name="Normal 11 3 3" xfId="621" xr:uid="{00000000-0005-0000-0000-0000E9850000}"/>
    <cellStyle name="Normal 11 3 3 2" xfId="1590" xr:uid="{00000000-0005-0000-0000-0000EA850000}"/>
    <cellStyle name="Normal 11 3 4" xfId="985" xr:uid="{00000000-0005-0000-0000-0000EB850000}"/>
    <cellStyle name="Normal 11 3 5" xfId="1412" xr:uid="{00000000-0005-0000-0000-0000EC850000}"/>
    <cellStyle name="Normal 11 3_2011 07 28 Execution Report for Vossloh" xfId="147" xr:uid="{00000000-0005-0000-0000-0000ED850000}"/>
    <cellStyle name="Normal 11 4" xfId="148" xr:uid="{00000000-0005-0000-0000-0000EE850000}"/>
    <cellStyle name="Normal 11 4 2" xfId="623" xr:uid="{00000000-0005-0000-0000-0000EF850000}"/>
    <cellStyle name="Normal 11 4 2 2" xfId="1592" xr:uid="{00000000-0005-0000-0000-0000F0850000}"/>
    <cellStyle name="Normal 11 4 3" xfId="987" xr:uid="{00000000-0005-0000-0000-0000F1850000}"/>
    <cellStyle name="Normal 11 4 4" xfId="1414" xr:uid="{00000000-0005-0000-0000-0000F2850000}"/>
    <cellStyle name="Normal 11 4_MONC Jan19" xfId="768" xr:uid="{00000000-0005-0000-0000-0000F3850000}"/>
    <cellStyle name="Normal 11 5" xfId="138" xr:uid="{00000000-0005-0000-0000-0000F4850000}"/>
    <cellStyle name="Normal 11 5 2" xfId="1126" xr:uid="{00000000-0005-0000-0000-0000F5850000}"/>
    <cellStyle name="Normal 11 5 3" xfId="1407" xr:uid="{00000000-0005-0000-0000-0000F6850000}"/>
    <cellStyle name="Normal 11 6" xfId="980" xr:uid="{00000000-0005-0000-0000-0000F7850000}"/>
    <cellStyle name="Normal 11 7" xfId="1377" xr:uid="{00000000-0005-0000-0000-0000F8850000}"/>
    <cellStyle name="Normal 11 8" xfId="2878" xr:uid="{00000000-0005-0000-0000-0000F9850000}"/>
    <cellStyle name="Normal 11 9" xfId="2984" xr:uid="{00000000-0005-0000-0000-0000FA850000}"/>
    <cellStyle name="Normal 11_2011 07 28 Execution Report for Vossloh" xfId="149" xr:uid="{00000000-0005-0000-0000-0000FB850000}"/>
    <cellStyle name="Normal 110" xfId="7255" xr:uid="{00000000-0005-0000-0000-0000FC850000}"/>
    <cellStyle name="Normal 110 2" xfId="28106" xr:uid="{00000000-0005-0000-0000-0000FD850000}"/>
    <cellStyle name="Normal 111" xfId="7306" xr:uid="{00000000-0005-0000-0000-0000FE850000}"/>
    <cellStyle name="Normal 111 2" xfId="28157" xr:uid="{00000000-0005-0000-0000-0000FF850000}"/>
    <cellStyle name="Normal 112" xfId="14655" xr:uid="{00000000-0005-0000-0000-000000860000}"/>
    <cellStyle name="Normal 112 2" xfId="48814" xr:uid="{00000000-0005-0000-0000-000001860000}"/>
    <cellStyle name="Normal 112 3" xfId="35494" xr:uid="{00000000-0005-0000-0000-000002860000}"/>
    <cellStyle name="Normal 113" xfId="14656" xr:uid="{00000000-0005-0000-0000-000003860000}"/>
    <cellStyle name="Normal 113 2" xfId="35509" xr:uid="{00000000-0005-0000-0000-000004860000}"/>
    <cellStyle name="Normal 113 3" xfId="48815" xr:uid="{00000000-0005-0000-0000-000005860000}"/>
    <cellStyle name="Normal 113 4" xfId="22378" xr:uid="{00000000-0005-0000-0000-000006860000}"/>
    <cellStyle name="Normal 114" xfId="14678" xr:uid="{00000000-0005-0000-0000-000007860000}"/>
    <cellStyle name="Normal 114 2" xfId="48837" xr:uid="{00000000-0005-0000-0000-000008860000}"/>
    <cellStyle name="Normal 114 3" xfId="35513" xr:uid="{00000000-0005-0000-0000-000009860000}"/>
    <cellStyle name="Normal 115" xfId="14659" xr:uid="{00000000-0005-0000-0000-00000A860000}"/>
    <cellStyle name="Normal 115 2" xfId="48818" xr:uid="{00000000-0005-0000-0000-00000B860000}"/>
    <cellStyle name="Normal 115 3" xfId="35511" xr:uid="{00000000-0005-0000-0000-00000C860000}"/>
    <cellStyle name="Normal 116" xfId="14672" xr:uid="{00000000-0005-0000-0000-00000D860000}"/>
    <cellStyle name="Normal 116 2" xfId="48831" xr:uid="{00000000-0005-0000-0000-00000E860000}"/>
    <cellStyle name="Normal 116 3" xfId="35512" xr:uid="{00000000-0005-0000-0000-00000F860000}"/>
    <cellStyle name="Normal 117" xfId="14657" xr:uid="{00000000-0005-0000-0000-000010860000}"/>
    <cellStyle name="Normal 117 2" xfId="48816" xr:uid="{00000000-0005-0000-0000-000011860000}"/>
    <cellStyle name="Normal 117 3" xfId="35510" xr:uid="{00000000-0005-0000-0000-000012860000}"/>
    <cellStyle name="Normal 118" xfId="14694" xr:uid="{00000000-0005-0000-0000-000013860000}"/>
    <cellStyle name="Normal 118 2" xfId="48853" xr:uid="{00000000-0005-0000-0000-000014860000}"/>
    <cellStyle name="Normal 118 3" xfId="35508" xr:uid="{00000000-0005-0000-0000-000015860000}"/>
    <cellStyle name="Normal 119" xfId="14703" xr:uid="{00000000-0005-0000-0000-000016860000}"/>
    <cellStyle name="Normal 119 2" xfId="48862" xr:uid="{00000000-0005-0000-0000-000017860000}"/>
    <cellStyle name="Normal 119 3" xfId="35521" xr:uid="{00000000-0005-0000-0000-000018860000}"/>
    <cellStyle name="Normal 12" xfId="87" xr:uid="{00000000-0005-0000-0000-000019860000}"/>
    <cellStyle name="Normal 12 10" xfId="2032" xr:uid="{00000000-0005-0000-0000-00001A860000}"/>
    <cellStyle name="Normal 12 10 10" xfId="36250" xr:uid="{00000000-0005-0000-0000-00001B860000}"/>
    <cellStyle name="Normal 12 10 11" xfId="14958" xr:uid="{00000000-0005-0000-0000-00001C860000}"/>
    <cellStyle name="Normal 12 10 2" xfId="2342" xr:uid="{00000000-0005-0000-0000-00001D860000}"/>
    <cellStyle name="Normal 12 10 2 2" xfId="3880" xr:uid="{00000000-0005-0000-0000-00001E860000}"/>
    <cellStyle name="Normal 12 10 2 2 2" xfId="11345" xr:uid="{00000000-0005-0000-0000-00001F860000}"/>
    <cellStyle name="Normal 12 10 2 2 2 2" xfId="45505" xr:uid="{00000000-0005-0000-0000-000020860000}"/>
    <cellStyle name="Normal 12 10 2 2 2 3" xfId="32185" xr:uid="{00000000-0005-0000-0000-000021860000}"/>
    <cellStyle name="Normal 12 10 2 2 3" xfId="24732" xr:uid="{00000000-0005-0000-0000-000022860000}"/>
    <cellStyle name="Normal 12 10 2 2 4" xfId="38054" xr:uid="{00000000-0005-0000-0000-000023860000}"/>
    <cellStyle name="Normal 12 10 2 2 5" xfId="18878" xr:uid="{00000000-0005-0000-0000-000024860000}"/>
    <cellStyle name="Normal 12 10 2 3" xfId="5404" xr:uid="{00000000-0005-0000-0000-000025860000}"/>
    <cellStyle name="Normal 12 10 2 3 2" xfId="12869" xr:uid="{00000000-0005-0000-0000-000026860000}"/>
    <cellStyle name="Normal 12 10 2 3 2 2" xfId="47028" xr:uid="{00000000-0005-0000-0000-000027860000}"/>
    <cellStyle name="Normal 12 10 2 3 2 3" xfId="33708" xr:uid="{00000000-0005-0000-0000-000028860000}"/>
    <cellStyle name="Normal 12 10 2 3 3" xfId="26255" xr:uid="{00000000-0005-0000-0000-000029860000}"/>
    <cellStyle name="Normal 12 10 2 3 4" xfId="39577" xr:uid="{00000000-0005-0000-0000-00002A860000}"/>
    <cellStyle name="Normal 12 10 2 3 5" xfId="20401" xr:uid="{00000000-0005-0000-0000-00002B860000}"/>
    <cellStyle name="Normal 12 10 2 4" xfId="6947" xr:uid="{00000000-0005-0000-0000-00002C860000}"/>
    <cellStyle name="Normal 12 10 2 4 2" xfId="14412" xr:uid="{00000000-0005-0000-0000-00002D860000}"/>
    <cellStyle name="Normal 12 10 2 4 2 2" xfId="48571" xr:uid="{00000000-0005-0000-0000-00002E860000}"/>
    <cellStyle name="Normal 12 10 2 4 2 3" xfId="35251" xr:uid="{00000000-0005-0000-0000-00002F860000}"/>
    <cellStyle name="Normal 12 10 2 4 3" xfId="27798" xr:uid="{00000000-0005-0000-0000-000030860000}"/>
    <cellStyle name="Normal 12 10 2 4 4" xfId="41120" xr:uid="{00000000-0005-0000-0000-000031860000}"/>
    <cellStyle name="Normal 12 10 2 4 5" xfId="21944" xr:uid="{00000000-0005-0000-0000-000032860000}"/>
    <cellStyle name="Normal 12 10 2 5" xfId="9849" xr:uid="{00000000-0005-0000-0000-000033860000}"/>
    <cellStyle name="Normal 12 10 2 5 2" xfId="30690" xr:uid="{00000000-0005-0000-0000-000034860000}"/>
    <cellStyle name="Normal 12 10 2 5 3" xfId="44010" xr:uid="{00000000-0005-0000-0000-000035860000}"/>
    <cellStyle name="Normal 12 10 2 5 4" xfId="17383" xr:uid="{00000000-0005-0000-0000-000036860000}"/>
    <cellStyle name="Normal 12 10 2 6" xfId="8561" xr:uid="{00000000-0005-0000-0000-000037860000}"/>
    <cellStyle name="Normal 12 10 2 6 2" xfId="42732" xr:uid="{00000000-0005-0000-0000-000038860000}"/>
    <cellStyle name="Normal 12 10 2 6 3" xfId="29412" xr:uid="{00000000-0005-0000-0000-000039860000}"/>
    <cellStyle name="Normal 12 10 2 7" xfId="23237" xr:uid="{00000000-0005-0000-0000-00003A860000}"/>
    <cellStyle name="Normal 12 10 2 8" xfId="36559" xr:uid="{00000000-0005-0000-0000-00003B860000}"/>
    <cellStyle name="Normal 12 10 2 9" xfId="16105" xr:uid="{00000000-0005-0000-0000-00003C860000}"/>
    <cellStyle name="Normal 12 10 3" xfId="3585" xr:uid="{00000000-0005-0000-0000-00003D860000}"/>
    <cellStyle name="Normal 12 10 3 2" xfId="5109" xr:uid="{00000000-0005-0000-0000-00003E860000}"/>
    <cellStyle name="Normal 12 10 3 2 2" xfId="12574" xr:uid="{00000000-0005-0000-0000-00003F860000}"/>
    <cellStyle name="Normal 12 10 3 2 2 2" xfId="46733" xr:uid="{00000000-0005-0000-0000-000040860000}"/>
    <cellStyle name="Normal 12 10 3 2 2 3" xfId="33413" xr:uid="{00000000-0005-0000-0000-000041860000}"/>
    <cellStyle name="Normal 12 10 3 2 3" xfId="25960" xr:uid="{00000000-0005-0000-0000-000042860000}"/>
    <cellStyle name="Normal 12 10 3 2 4" xfId="39282" xr:uid="{00000000-0005-0000-0000-000043860000}"/>
    <cellStyle name="Normal 12 10 3 2 5" xfId="20106" xr:uid="{00000000-0005-0000-0000-000044860000}"/>
    <cellStyle name="Normal 12 10 3 3" xfId="6652" xr:uid="{00000000-0005-0000-0000-000045860000}"/>
    <cellStyle name="Normal 12 10 3 3 2" xfId="14117" xr:uid="{00000000-0005-0000-0000-000046860000}"/>
    <cellStyle name="Normal 12 10 3 3 2 2" xfId="48276" xr:uid="{00000000-0005-0000-0000-000047860000}"/>
    <cellStyle name="Normal 12 10 3 3 2 3" xfId="34956" xr:uid="{00000000-0005-0000-0000-000048860000}"/>
    <cellStyle name="Normal 12 10 3 3 3" xfId="27503" xr:uid="{00000000-0005-0000-0000-000049860000}"/>
    <cellStyle name="Normal 12 10 3 3 4" xfId="40825" xr:uid="{00000000-0005-0000-0000-00004A860000}"/>
    <cellStyle name="Normal 12 10 3 3 5" xfId="21649" xr:uid="{00000000-0005-0000-0000-00004B860000}"/>
    <cellStyle name="Normal 12 10 3 4" xfId="11050" xr:uid="{00000000-0005-0000-0000-00004C860000}"/>
    <cellStyle name="Normal 12 10 3 4 2" xfId="31890" xr:uid="{00000000-0005-0000-0000-00004D860000}"/>
    <cellStyle name="Normal 12 10 3 4 3" xfId="45210" xr:uid="{00000000-0005-0000-0000-00004E860000}"/>
    <cellStyle name="Normal 12 10 3 4 4" xfId="18583" xr:uid="{00000000-0005-0000-0000-00004F860000}"/>
    <cellStyle name="Normal 12 10 3 5" xfId="8266" xr:uid="{00000000-0005-0000-0000-000050860000}"/>
    <cellStyle name="Normal 12 10 3 5 2" xfId="42437" xr:uid="{00000000-0005-0000-0000-000051860000}"/>
    <cellStyle name="Normal 12 10 3 5 3" xfId="29117" xr:uid="{00000000-0005-0000-0000-000052860000}"/>
    <cellStyle name="Normal 12 10 3 6" xfId="24437" xr:uid="{00000000-0005-0000-0000-000053860000}"/>
    <cellStyle name="Normal 12 10 3 7" xfId="37759" xr:uid="{00000000-0005-0000-0000-000054860000}"/>
    <cellStyle name="Normal 12 10 3 8" xfId="15810" xr:uid="{00000000-0005-0000-0000-000055860000}"/>
    <cellStyle name="Normal 12 10 4" xfId="2698" xr:uid="{00000000-0005-0000-0000-000056860000}"/>
    <cellStyle name="Normal 12 10 4 2" xfId="10205" xr:uid="{00000000-0005-0000-0000-000057860000}"/>
    <cellStyle name="Normal 12 10 4 2 2" xfId="44365" xr:uid="{00000000-0005-0000-0000-000058860000}"/>
    <cellStyle name="Normal 12 10 4 2 3" xfId="31045" xr:uid="{00000000-0005-0000-0000-000059860000}"/>
    <cellStyle name="Normal 12 10 4 3" xfId="23592" xr:uid="{00000000-0005-0000-0000-00005A860000}"/>
    <cellStyle name="Normal 12 10 4 4" xfId="36914" xr:uid="{00000000-0005-0000-0000-00005B860000}"/>
    <cellStyle name="Normal 12 10 4 5" xfId="17738" xr:uid="{00000000-0005-0000-0000-00005C860000}"/>
    <cellStyle name="Normal 12 10 5" xfId="4257" xr:uid="{00000000-0005-0000-0000-00005D860000}"/>
    <cellStyle name="Normal 12 10 5 2" xfId="11722" xr:uid="{00000000-0005-0000-0000-00005E860000}"/>
    <cellStyle name="Normal 12 10 5 2 2" xfId="45881" xr:uid="{00000000-0005-0000-0000-00005F860000}"/>
    <cellStyle name="Normal 12 10 5 2 3" xfId="32561" xr:uid="{00000000-0005-0000-0000-000060860000}"/>
    <cellStyle name="Normal 12 10 5 3" xfId="25108" xr:uid="{00000000-0005-0000-0000-000061860000}"/>
    <cellStyle name="Normal 12 10 5 4" xfId="38430" xr:uid="{00000000-0005-0000-0000-000062860000}"/>
    <cellStyle name="Normal 12 10 5 5" xfId="19254" xr:uid="{00000000-0005-0000-0000-000063860000}"/>
    <cellStyle name="Normal 12 10 6" xfId="5788" xr:uid="{00000000-0005-0000-0000-000064860000}"/>
    <cellStyle name="Normal 12 10 6 2" xfId="13253" xr:uid="{00000000-0005-0000-0000-000065860000}"/>
    <cellStyle name="Normal 12 10 6 2 2" xfId="47412" xr:uid="{00000000-0005-0000-0000-000066860000}"/>
    <cellStyle name="Normal 12 10 6 2 3" xfId="34092" xr:uid="{00000000-0005-0000-0000-000067860000}"/>
    <cellStyle name="Normal 12 10 6 3" xfId="26639" xr:uid="{00000000-0005-0000-0000-000068860000}"/>
    <cellStyle name="Normal 12 10 6 4" xfId="39961" xr:uid="{00000000-0005-0000-0000-000069860000}"/>
    <cellStyle name="Normal 12 10 6 5" xfId="20785" xr:uid="{00000000-0005-0000-0000-00006A860000}"/>
    <cellStyle name="Normal 12 10 7" xfId="9540" xr:uid="{00000000-0005-0000-0000-00006B860000}"/>
    <cellStyle name="Normal 12 10 7 2" xfId="30381" xr:uid="{00000000-0005-0000-0000-00006C860000}"/>
    <cellStyle name="Normal 12 10 7 3" xfId="43701" xr:uid="{00000000-0005-0000-0000-00006D860000}"/>
    <cellStyle name="Normal 12 10 7 4" xfId="17074" xr:uid="{00000000-0005-0000-0000-00006E860000}"/>
    <cellStyle name="Normal 12 10 8" xfId="7414" xr:uid="{00000000-0005-0000-0000-00006F860000}"/>
    <cellStyle name="Normal 12 10 8 2" xfId="41585" xr:uid="{00000000-0005-0000-0000-000070860000}"/>
    <cellStyle name="Normal 12 10 8 3" xfId="28265" xr:uid="{00000000-0005-0000-0000-000071860000}"/>
    <cellStyle name="Normal 12 10 9" xfId="22928" xr:uid="{00000000-0005-0000-0000-000072860000}"/>
    <cellStyle name="Normal 12 11" xfId="2056" xr:uid="{00000000-0005-0000-0000-000073860000}"/>
    <cellStyle name="Normal 12 11 10" xfId="36274" xr:uid="{00000000-0005-0000-0000-000074860000}"/>
    <cellStyle name="Normal 12 11 11" xfId="14982" xr:uid="{00000000-0005-0000-0000-000075860000}"/>
    <cellStyle name="Normal 12 11 2" xfId="2366" xr:uid="{00000000-0005-0000-0000-000076860000}"/>
    <cellStyle name="Normal 12 11 2 2" xfId="3904" xr:uid="{00000000-0005-0000-0000-000077860000}"/>
    <cellStyle name="Normal 12 11 2 2 2" xfId="11369" xr:uid="{00000000-0005-0000-0000-000078860000}"/>
    <cellStyle name="Normal 12 11 2 2 2 2" xfId="45529" xr:uid="{00000000-0005-0000-0000-000079860000}"/>
    <cellStyle name="Normal 12 11 2 2 2 3" xfId="32209" xr:uid="{00000000-0005-0000-0000-00007A860000}"/>
    <cellStyle name="Normal 12 11 2 2 3" xfId="24756" xr:uid="{00000000-0005-0000-0000-00007B860000}"/>
    <cellStyle name="Normal 12 11 2 2 4" xfId="38078" xr:uid="{00000000-0005-0000-0000-00007C860000}"/>
    <cellStyle name="Normal 12 11 2 2 5" xfId="18902" xr:uid="{00000000-0005-0000-0000-00007D860000}"/>
    <cellStyle name="Normal 12 11 2 3" xfId="5428" xr:uid="{00000000-0005-0000-0000-00007E860000}"/>
    <cellStyle name="Normal 12 11 2 3 2" xfId="12893" xr:uid="{00000000-0005-0000-0000-00007F860000}"/>
    <cellStyle name="Normal 12 11 2 3 2 2" xfId="47052" xr:uid="{00000000-0005-0000-0000-000080860000}"/>
    <cellStyle name="Normal 12 11 2 3 2 3" xfId="33732" xr:uid="{00000000-0005-0000-0000-000081860000}"/>
    <cellStyle name="Normal 12 11 2 3 3" xfId="26279" xr:uid="{00000000-0005-0000-0000-000082860000}"/>
    <cellStyle name="Normal 12 11 2 3 4" xfId="39601" xr:uid="{00000000-0005-0000-0000-000083860000}"/>
    <cellStyle name="Normal 12 11 2 3 5" xfId="20425" xr:uid="{00000000-0005-0000-0000-000084860000}"/>
    <cellStyle name="Normal 12 11 2 4" xfId="6971" xr:uid="{00000000-0005-0000-0000-000085860000}"/>
    <cellStyle name="Normal 12 11 2 4 2" xfId="14436" xr:uid="{00000000-0005-0000-0000-000086860000}"/>
    <cellStyle name="Normal 12 11 2 4 2 2" xfId="48595" xr:uid="{00000000-0005-0000-0000-000087860000}"/>
    <cellStyle name="Normal 12 11 2 4 2 3" xfId="35275" xr:uid="{00000000-0005-0000-0000-000088860000}"/>
    <cellStyle name="Normal 12 11 2 4 3" xfId="27822" xr:uid="{00000000-0005-0000-0000-000089860000}"/>
    <cellStyle name="Normal 12 11 2 4 4" xfId="41144" xr:uid="{00000000-0005-0000-0000-00008A860000}"/>
    <cellStyle name="Normal 12 11 2 4 5" xfId="21968" xr:uid="{00000000-0005-0000-0000-00008B860000}"/>
    <cellStyle name="Normal 12 11 2 5" xfId="9873" xr:uid="{00000000-0005-0000-0000-00008C860000}"/>
    <cellStyle name="Normal 12 11 2 5 2" xfId="30714" xr:uid="{00000000-0005-0000-0000-00008D860000}"/>
    <cellStyle name="Normal 12 11 2 5 3" xfId="44034" xr:uid="{00000000-0005-0000-0000-00008E860000}"/>
    <cellStyle name="Normal 12 11 2 5 4" xfId="17407" xr:uid="{00000000-0005-0000-0000-00008F860000}"/>
    <cellStyle name="Normal 12 11 2 6" xfId="8585" xr:uid="{00000000-0005-0000-0000-000090860000}"/>
    <cellStyle name="Normal 12 11 2 6 2" xfId="42756" xr:uid="{00000000-0005-0000-0000-000091860000}"/>
    <cellStyle name="Normal 12 11 2 6 3" xfId="29436" xr:uid="{00000000-0005-0000-0000-000092860000}"/>
    <cellStyle name="Normal 12 11 2 7" xfId="23261" xr:uid="{00000000-0005-0000-0000-000093860000}"/>
    <cellStyle name="Normal 12 11 2 8" xfId="36583" xr:uid="{00000000-0005-0000-0000-000094860000}"/>
    <cellStyle name="Normal 12 11 2 9" xfId="16129" xr:uid="{00000000-0005-0000-0000-000095860000}"/>
    <cellStyle name="Normal 12 11 3" xfId="3609" xr:uid="{00000000-0005-0000-0000-000096860000}"/>
    <cellStyle name="Normal 12 11 3 2" xfId="5133" xr:uid="{00000000-0005-0000-0000-000097860000}"/>
    <cellStyle name="Normal 12 11 3 2 2" xfId="12598" xr:uid="{00000000-0005-0000-0000-000098860000}"/>
    <cellStyle name="Normal 12 11 3 2 2 2" xfId="46757" xr:uid="{00000000-0005-0000-0000-000099860000}"/>
    <cellStyle name="Normal 12 11 3 2 2 3" xfId="33437" xr:uid="{00000000-0005-0000-0000-00009A860000}"/>
    <cellStyle name="Normal 12 11 3 2 3" xfId="25984" xr:uid="{00000000-0005-0000-0000-00009B860000}"/>
    <cellStyle name="Normal 12 11 3 2 4" xfId="39306" xr:uid="{00000000-0005-0000-0000-00009C860000}"/>
    <cellStyle name="Normal 12 11 3 2 5" xfId="20130" xr:uid="{00000000-0005-0000-0000-00009D860000}"/>
    <cellStyle name="Normal 12 11 3 3" xfId="6676" xr:uid="{00000000-0005-0000-0000-00009E860000}"/>
    <cellStyle name="Normal 12 11 3 3 2" xfId="14141" xr:uid="{00000000-0005-0000-0000-00009F860000}"/>
    <cellStyle name="Normal 12 11 3 3 2 2" xfId="48300" xr:uid="{00000000-0005-0000-0000-0000A0860000}"/>
    <cellStyle name="Normal 12 11 3 3 2 3" xfId="34980" xr:uid="{00000000-0005-0000-0000-0000A1860000}"/>
    <cellStyle name="Normal 12 11 3 3 3" xfId="27527" xr:uid="{00000000-0005-0000-0000-0000A2860000}"/>
    <cellStyle name="Normal 12 11 3 3 4" xfId="40849" xr:uid="{00000000-0005-0000-0000-0000A3860000}"/>
    <cellStyle name="Normal 12 11 3 3 5" xfId="21673" xr:uid="{00000000-0005-0000-0000-0000A4860000}"/>
    <cellStyle name="Normal 12 11 3 4" xfId="11074" xr:uid="{00000000-0005-0000-0000-0000A5860000}"/>
    <cellStyle name="Normal 12 11 3 4 2" xfId="31914" xr:uid="{00000000-0005-0000-0000-0000A6860000}"/>
    <cellStyle name="Normal 12 11 3 4 3" xfId="45234" xr:uid="{00000000-0005-0000-0000-0000A7860000}"/>
    <cellStyle name="Normal 12 11 3 4 4" xfId="18607" xr:uid="{00000000-0005-0000-0000-0000A8860000}"/>
    <cellStyle name="Normal 12 11 3 5" xfId="8290" xr:uid="{00000000-0005-0000-0000-0000A9860000}"/>
    <cellStyle name="Normal 12 11 3 5 2" xfId="42461" xr:uid="{00000000-0005-0000-0000-0000AA860000}"/>
    <cellStyle name="Normal 12 11 3 5 3" xfId="29141" xr:uid="{00000000-0005-0000-0000-0000AB860000}"/>
    <cellStyle name="Normal 12 11 3 6" xfId="24461" xr:uid="{00000000-0005-0000-0000-0000AC860000}"/>
    <cellStyle name="Normal 12 11 3 7" xfId="37783" xr:uid="{00000000-0005-0000-0000-0000AD860000}"/>
    <cellStyle name="Normal 12 11 3 8" xfId="15834" xr:uid="{00000000-0005-0000-0000-0000AE860000}"/>
    <cellStyle name="Normal 12 11 4" xfId="2722" xr:uid="{00000000-0005-0000-0000-0000AF860000}"/>
    <cellStyle name="Normal 12 11 4 2" xfId="10229" xr:uid="{00000000-0005-0000-0000-0000B0860000}"/>
    <cellStyle name="Normal 12 11 4 2 2" xfId="44389" xr:uid="{00000000-0005-0000-0000-0000B1860000}"/>
    <cellStyle name="Normal 12 11 4 2 3" xfId="31069" xr:uid="{00000000-0005-0000-0000-0000B2860000}"/>
    <cellStyle name="Normal 12 11 4 3" xfId="23616" xr:uid="{00000000-0005-0000-0000-0000B3860000}"/>
    <cellStyle name="Normal 12 11 4 4" xfId="36938" xr:uid="{00000000-0005-0000-0000-0000B4860000}"/>
    <cellStyle name="Normal 12 11 4 5" xfId="17762" xr:uid="{00000000-0005-0000-0000-0000B5860000}"/>
    <cellStyle name="Normal 12 11 5" xfId="4281" xr:uid="{00000000-0005-0000-0000-0000B6860000}"/>
    <cellStyle name="Normal 12 11 5 2" xfId="11746" xr:uid="{00000000-0005-0000-0000-0000B7860000}"/>
    <cellStyle name="Normal 12 11 5 2 2" xfId="45905" xr:uid="{00000000-0005-0000-0000-0000B8860000}"/>
    <cellStyle name="Normal 12 11 5 2 3" xfId="32585" xr:uid="{00000000-0005-0000-0000-0000B9860000}"/>
    <cellStyle name="Normal 12 11 5 3" xfId="25132" xr:uid="{00000000-0005-0000-0000-0000BA860000}"/>
    <cellStyle name="Normal 12 11 5 4" xfId="38454" xr:uid="{00000000-0005-0000-0000-0000BB860000}"/>
    <cellStyle name="Normal 12 11 5 5" xfId="19278" xr:uid="{00000000-0005-0000-0000-0000BC860000}"/>
    <cellStyle name="Normal 12 11 6" xfId="5812" xr:uid="{00000000-0005-0000-0000-0000BD860000}"/>
    <cellStyle name="Normal 12 11 6 2" xfId="13277" xr:uid="{00000000-0005-0000-0000-0000BE860000}"/>
    <cellStyle name="Normal 12 11 6 2 2" xfId="47436" xr:uid="{00000000-0005-0000-0000-0000BF860000}"/>
    <cellStyle name="Normal 12 11 6 2 3" xfId="34116" xr:uid="{00000000-0005-0000-0000-0000C0860000}"/>
    <cellStyle name="Normal 12 11 6 3" xfId="26663" xr:uid="{00000000-0005-0000-0000-0000C1860000}"/>
    <cellStyle name="Normal 12 11 6 4" xfId="39985" xr:uid="{00000000-0005-0000-0000-0000C2860000}"/>
    <cellStyle name="Normal 12 11 6 5" xfId="20809" xr:uid="{00000000-0005-0000-0000-0000C3860000}"/>
    <cellStyle name="Normal 12 11 7" xfId="9564" xr:uid="{00000000-0005-0000-0000-0000C4860000}"/>
    <cellStyle name="Normal 12 11 7 2" xfId="30405" xr:uid="{00000000-0005-0000-0000-0000C5860000}"/>
    <cellStyle name="Normal 12 11 7 3" xfId="43725" xr:uid="{00000000-0005-0000-0000-0000C6860000}"/>
    <cellStyle name="Normal 12 11 7 4" xfId="17098" xr:uid="{00000000-0005-0000-0000-0000C7860000}"/>
    <cellStyle name="Normal 12 11 8" xfId="7438" xr:uid="{00000000-0005-0000-0000-0000C8860000}"/>
    <cellStyle name="Normal 12 11 8 2" xfId="41609" xr:uid="{00000000-0005-0000-0000-0000C9860000}"/>
    <cellStyle name="Normal 12 11 8 3" xfId="28289" xr:uid="{00000000-0005-0000-0000-0000CA860000}"/>
    <cellStyle name="Normal 12 11 9" xfId="22952" xr:uid="{00000000-0005-0000-0000-0000CB860000}"/>
    <cellStyle name="Normal 12 12" xfId="2096" xr:uid="{00000000-0005-0000-0000-0000CC860000}"/>
    <cellStyle name="Normal 12 12 10" xfId="36314" xr:uid="{00000000-0005-0000-0000-0000CD860000}"/>
    <cellStyle name="Normal 12 12 11" xfId="15007" xr:uid="{00000000-0005-0000-0000-0000CE860000}"/>
    <cellStyle name="Normal 12 12 2" xfId="2391" xr:uid="{00000000-0005-0000-0000-0000CF860000}"/>
    <cellStyle name="Normal 12 12 2 2" xfId="3929" xr:uid="{00000000-0005-0000-0000-0000D0860000}"/>
    <cellStyle name="Normal 12 12 2 2 2" xfId="11394" xr:uid="{00000000-0005-0000-0000-0000D1860000}"/>
    <cellStyle name="Normal 12 12 2 2 2 2" xfId="45554" xr:uid="{00000000-0005-0000-0000-0000D2860000}"/>
    <cellStyle name="Normal 12 12 2 2 2 3" xfId="32234" xr:uid="{00000000-0005-0000-0000-0000D3860000}"/>
    <cellStyle name="Normal 12 12 2 2 3" xfId="24781" xr:uid="{00000000-0005-0000-0000-0000D4860000}"/>
    <cellStyle name="Normal 12 12 2 2 4" xfId="38103" xr:uid="{00000000-0005-0000-0000-0000D5860000}"/>
    <cellStyle name="Normal 12 12 2 2 5" xfId="18927" xr:uid="{00000000-0005-0000-0000-0000D6860000}"/>
    <cellStyle name="Normal 12 12 2 3" xfId="5453" xr:uid="{00000000-0005-0000-0000-0000D7860000}"/>
    <cellStyle name="Normal 12 12 2 3 2" xfId="12918" xr:uid="{00000000-0005-0000-0000-0000D8860000}"/>
    <cellStyle name="Normal 12 12 2 3 2 2" xfId="47077" xr:uid="{00000000-0005-0000-0000-0000D9860000}"/>
    <cellStyle name="Normal 12 12 2 3 2 3" xfId="33757" xr:uid="{00000000-0005-0000-0000-0000DA860000}"/>
    <cellStyle name="Normal 12 12 2 3 3" xfId="26304" xr:uid="{00000000-0005-0000-0000-0000DB860000}"/>
    <cellStyle name="Normal 12 12 2 3 4" xfId="39626" xr:uid="{00000000-0005-0000-0000-0000DC860000}"/>
    <cellStyle name="Normal 12 12 2 3 5" xfId="20450" xr:uid="{00000000-0005-0000-0000-0000DD860000}"/>
    <cellStyle name="Normal 12 12 2 4" xfId="6996" xr:uid="{00000000-0005-0000-0000-0000DE860000}"/>
    <cellStyle name="Normal 12 12 2 4 2" xfId="14461" xr:uid="{00000000-0005-0000-0000-0000DF860000}"/>
    <cellStyle name="Normal 12 12 2 4 2 2" xfId="48620" xr:uid="{00000000-0005-0000-0000-0000E0860000}"/>
    <cellStyle name="Normal 12 12 2 4 2 3" xfId="35300" xr:uid="{00000000-0005-0000-0000-0000E1860000}"/>
    <cellStyle name="Normal 12 12 2 4 3" xfId="27847" xr:uid="{00000000-0005-0000-0000-0000E2860000}"/>
    <cellStyle name="Normal 12 12 2 4 4" xfId="41169" xr:uid="{00000000-0005-0000-0000-0000E3860000}"/>
    <cellStyle name="Normal 12 12 2 4 5" xfId="21993" xr:uid="{00000000-0005-0000-0000-0000E4860000}"/>
    <cellStyle name="Normal 12 12 2 5" xfId="9898" xr:uid="{00000000-0005-0000-0000-0000E5860000}"/>
    <cellStyle name="Normal 12 12 2 5 2" xfId="30739" xr:uid="{00000000-0005-0000-0000-0000E6860000}"/>
    <cellStyle name="Normal 12 12 2 5 3" xfId="44059" xr:uid="{00000000-0005-0000-0000-0000E7860000}"/>
    <cellStyle name="Normal 12 12 2 5 4" xfId="17432" xr:uid="{00000000-0005-0000-0000-0000E8860000}"/>
    <cellStyle name="Normal 12 12 2 6" xfId="8610" xr:uid="{00000000-0005-0000-0000-0000E9860000}"/>
    <cellStyle name="Normal 12 12 2 6 2" xfId="42781" xr:uid="{00000000-0005-0000-0000-0000EA860000}"/>
    <cellStyle name="Normal 12 12 2 6 3" xfId="29461" xr:uid="{00000000-0005-0000-0000-0000EB860000}"/>
    <cellStyle name="Normal 12 12 2 7" xfId="23286" xr:uid="{00000000-0005-0000-0000-0000EC860000}"/>
    <cellStyle name="Normal 12 12 2 8" xfId="36608" xr:uid="{00000000-0005-0000-0000-0000ED860000}"/>
    <cellStyle name="Normal 12 12 2 9" xfId="16154" xr:uid="{00000000-0005-0000-0000-0000EE860000}"/>
    <cellStyle name="Normal 12 12 3" xfId="3649" xr:uid="{00000000-0005-0000-0000-0000EF860000}"/>
    <cellStyle name="Normal 12 12 3 2" xfId="5173" xr:uid="{00000000-0005-0000-0000-0000F0860000}"/>
    <cellStyle name="Normal 12 12 3 2 2" xfId="12638" xr:uid="{00000000-0005-0000-0000-0000F1860000}"/>
    <cellStyle name="Normal 12 12 3 2 2 2" xfId="46797" xr:uid="{00000000-0005-0000-0000-0000F2860000}"/>
    <cellStyle name="Normal 12 12 3 2 2 3" xfId="33477" xr:uid="{00000000-0005-0000-0000-0000F3860000}"/>
    <cellStyle name="Normal 12 12 3 2 3" xfId="26024" xr:uid="{00000000-0005-0000-0000-0000F4860000}"/>
    <cellStyle name="Normal 12 12 3 2 4" xfId="39346" xr:uid="{00000000-0005-0000-0000-0000F5860000}"/>
    <cellStyle name="Normal 12 12 3 2 5" xfId="20170" xr:uid="{00000000-0005-0000-0000-0000F6860000}"/>
    <cellStyle name="Normal 12 12 3 3" xfId="6716" xr:uid="{00000000-0005-0000-0000-0000F7860000}"/>
    <cellStyle name="Normal 12 12 3 3 2" xfId="14181" xr:uid="{00000000-0005-0000-0000-0000F8860000}"/>
    <cellStyle name="Normal 12 12 3 3 2 2" xfId="48340" xr:uid="{00000000-0005-0000-0000-0000F9860000}"/>
    <cellStyle name="Normal 12 12 3 3 2 3" xfId="35020" xr:uid="{00000000-0005-0000-0000-0000FA860000}"/>
    <cellStyle name="Normal 12 12 3 3 3" xfId="27567" xr:uid="{00000000-0005-0000-0000-0000FB860000}"/>
    <cellStyle name="Normal 12 12 3 3 4" xfId="40889" xr:uid="{00000000-0005-0000-0000-0000FC860000}"/>
    <cellStyle name="Normal 12 12 3 3 5" xfId="21713" xr:uid="{00000000-0005-0000-0000-0000FD860000}"/>
    <cellStyle name="Normal 12 12 3 4" xfId="11114" xr:uid="{00000000-0005-0000-0000-0000FE860000}"/>
    <cellStyle name="Normal 12 12 3 4 2" xfId="31954" xr:uid="{00000000-0005-0000-0000-0000FF860000}"/>
    <cellStyle name="Normal 12 12 3 4 3" xfId="45274" xr:uid="{00000000-0005-0000-0000-000000870000}"/>
    <cellStyle name="Normal 12 12 3 4 4" xfId="18647" xr:uid="{00000000-0005-0000-0000-000001870000}"/>
    <cellStyle name="Normal 12 12 3 5" xfId="8330" xr:uid="{00000000-0005-0000-0000-000002870000}"/>
    <cellStyle name="Normal 12 12 3 5 2" xfId="42501" xr:uid="{00000000-0005-0000-0000-000003870000}"/>
    <cellStyle name="Normal 12 12 3 5 3" xfId="29181" xr:uid="{00000000-0005-0000-0000-000004870000}"/>
    <cellStyle name="Normal 12 12 3 6" xfId="24501" xr:uid="{00000000-0005-0000-0000-000005870000}"/>
    <cellStyle name="Normal 12 12 3 7" xfId="37823" xr:uid="{00000000-0005-0000-0000-000006870000}"/>
    <cellStyle name="Normal 12 12 3 8" xfId="15874" xr:uid="{00000000-0005-0000-0000-000007870000}"/>
    <cellStyle name="Normal 12 12 4" xfId="2747" xr:uid="{00000000-0005-0000-0000-000008870000}"/>
    <cellStyle name="Normal 12 12 4 2" xfId="10254" xr:uid="{00000000-0005-0000-0000-000009870000}"/>
    <cellStyle name="Normal 12 12 4 2 2" xfId="44414" xr:uid="{00000000-0005-0000-0000-00000A870000}"/>
    <cellStyle name="Normal 12 12 4 2 3" xfId="31094" xr:uid="{00000000-0005-0000-0000-00000B870000}"/>
    <cellStyle name="Normal 12 12 4 3" xfId="23641" xr:uid="{00000000-0005-0000-0000-00000C870000}"/>
    <cellStyle name="Normal 12 12 4 4" xfId="36963" xr:uid="{00000000-0005-0000-0000-00000D870000}"/>
    <cellStyle name="Normal 12 12 4 5" xfId="17787" xr:uid="{00000000-0005-0000-0000-00000E870000}"/>
    <cellStyle name="Normal 12 12 5" xfId="4306" xr:uid="{00000000-0005-0000-0000-00000F870000}"/>
    <cellStyle name="Normal 12 12 5 2" xfId="11771" xr:uid="{00000000-0005-0000-0000-000010870000}"/>
    <cellStyle name="Normal 12 12 5 2 2" xfId="45930" xr:uid="{00000000-0005-0000-0000-000011870000}"/>
    <cellStyle name="Normal 12 12 5 2 3" xfId="32610" xr:uid="{00000000-0005-0000-0000-000012870000}"/>
    <cellStyle name="Normal 12 12 5 3" xfId="25157" xr:uid="{00000000-0005-0000-0000-000013870000}"/>
    <cellStyle name="Normal 12 12 5 4" xfId="38479" xr:uid="{00000000-0005-0000-0000-000014870000}"/>
    <cellStyle name="Normal 12 12 5 5" xfId="19303" xr:uid="{00000000-0005-0000-0000-000015870000}"/>
    <cellStyle name="Normal 12 12 6" xfId="5837" xr:uid="{00000000-0005-0000-0000-000016870000}"/>
    <cellStyle name="Normal 12 12 6 2" xfId="13302" xr:uid="{00000000-0005-0000-0000-000017870000}"/>
    <cellStyle name="Normal 12 12 6 2 2" xfId="47461" xr:uid="{00000000-0005-0000-0000-000018870000}"/>
    <cellStyle name="Normal 12 12 6 2 3" xfId="34141" xr:uid="{00000000-0005-0000-0000-000019870000}"/>
    <cellStyle name="Normal 12 12 6 3" xfId="26688" xr:uid="{00000000-0005-0000-0000-00001A870000}"/>
    <cellStyle name="Normal 12 12 6 4" xfId="40010" xr:uid="{00000000-0005-0000-0000-00001B870000}"/>
    <cellStyle name="Normal 12 12 6 5" xfId="20834" xr:uid="{00000000-0005-0000-0000-00001C870000}"/>
    <cellStyle name="Normal 12 12 7" xfId="9604" xr:uid="{00000000-0005-0000-0000-00001D870000}"/>
    <cellStyle name="Normal 12 12 7 2" xfId="30445" xr:uid="{00000000-0005-0000-0000-00001E870000}"/>
    <cellStyle name="Normal 12 12 7 3" xfId="43765" xr:uid="{00000000-0005-0000-0000-00001F870000}"/>
    <cellStyle name="Normal 12 12 7 4" xfId="17138" xr:uid="{00000000-0005-0000-0000-000020870000}"/>
    <cellStyle name="Normal 12 12 8" xfId="7463" xr:uid="{00000000-0005-0000-0000-000021870000}"/>
    <cellStyle name="Normal 12 12 8 2" xfId="41634" xr:uid="{00000000-0005-0000-0000-000022870000}"/>
    <cellStyle name="Normal 12 12 8 3" xfId="28314" xr:uid="{00000000-0005-0000-0000-000023870000}"/>
    <cellStyle name="Normal 12 12 9" xfId="22992" xr:uid="{00000000-0005-0000-0000-000024870000}"/>
    <cellStyle name="Normal 12 13" xfId="2416" xr:uid="{00000000-0005-0000-0000-000025870000}"/>
    <cellStyle name="Normal 12 13 10" xfId="15032" xr:uid="{00000000-0005-0000-0000-000026870000}"/>
    <cellStyle name="Normal 12 13 2" xfId="3954" xr:uid="{00000000-0005-0000-0000-000027870000}"/>
    <cellStyle name="Normal 12 13 2 2" xfId="5478" xr:uid="{00000000-0005-0000-0000-000028870000}"/>
    <cellStyle name="Normal 12 13 2 2 2" xfId="12943" xr:uid="{00000000-0005-0000-0000-000029870000}"/>
    <cellStyle name="Normal 12 13 2 2 2 2" xfId="47102" xr:uid="{00000000-0005-0000-0000-00002A870000}"/>
    <cellStyle name="Normal 12 13 2 2 2 3" xfId="33782" xr:uid="{00000000-0005-0000-0000-00002B870000}"/>
    <cellStyle name="Normal 12 13 2 2 3" xfId="26329" xr:uid="{00000000-0005-0000-0000-00002C870000}"/>
    <cellStyle name="Normal 12 13 2 2 4" xfId="39651" xr:uid="{00000000-0005-0000-0000-00002D870000}"/>
    <cellStyle name="Normal 12 13 2 2 5" xfId="20475" xr:uid="{00000000-0005-0000-0000-00002E870000}"/>
    <cellStyle name="Normal 12 13 2 3" xfId="7021" xr:uid="{00000000-0005-0000-0000-00002F870000}"/>
    <cellStyle name="Normal 12 13 2 3 2" xfId="14486" xr:uid="{00000000-0005-0000-0000-000030870000}"/>
    <cellStyle name="Normal 12 13 2 3 2 2" xfId="48645" xr:uid="{00000000-0005-0000-0000-000031870000}"/>
    <cellStyle name="Normal 12 13 2 3 2 3" xfId="35325" xr:uid="{00000000-0005-0000-0000-000032870000}"/>
    <cellStyle name="Normal 12 13 2 3 3" xfId="27872" xr:uid="{00000000-0005-0000-0000-000033870000}"/>
    <cellStyle name="Normal 12 13 2 3 4" xfId="41194" xr:uid="{00000000-0005-0000-0000-000034870000}"/>
    <cellStyle name="Normal 12 13 2 3 5" xfId="22018" xr:uid="{00000000-0005-0000-0000-000035870000}"/>
    <cellStyle name="Normal 12 13 2 4" xfId="11419" xr:uid="{00000000-0005-0000-0000-000036870000}"/>
    <cellStyle name="Normal 12 13 2 4 2" xfId="32259" xr:uid="{00000000-0005-0000-0000-000037870000}"/>
    <cellStyle name="Normal 12 13 2 4 3" xfId="45579" xr:uid="{00000000-0005-0000-0000-000038870000}"/>
    <cellStyle name="Normal 12 13 2 4 4" xfId="18952" xr:uid="{00000000-0005-0000-0000-000039870000}"/>
    <cellStyle name="Normal 12 13 2 5" xfId="8635" xr:uid="{00000000-0005-0000-0000-00003A870000}"/>
    <cellStyle name="Normal 12 13 2 5 2" xfId="42806" xr:uid="{00000000-0005-0000-0000-00003B870000}"/>
    <cellStyle name="Normal 12 13 2 5 3" xfId="29486" xr:uid="{00000000-0005-0000-0000-00003C870000}"/>
    <cellStyle name="Normal 12 13 2 6" xfId="24806" xr:uid="{00000000-0005-0000-0000-00003D870000}"/>
    <cellStyle name="Normal 12 13 2 7" xfId="38128" xr:uid="{00000000-0005-0000-0000-00003E870000}"/>
    <cellStyle name="Normal 12 13 2 8" xfId="16179" xr:uid="{00000000-0005-0000-0000-00003F870000}"/>
    <cellStyle name="Normal 12 13 3" xfId="2772" xr:uid="{00000000-0005-0000-0000-000040870000}"/>
    <cellStyle name="Normal 12 13 3 2" xfId="10279" xr:uid="{00000000-0005-0000-0000-000041870000}"/>
    <cellStyle name="Normal 12 13 3 2 2" xfId="44439" xr:uid="{00000000-0005-0000-0000-000042870000}"/>
    <cellStyle name="Normal 12 13 3 2 3" xfId="31119" xr:uid="{00000000-0005-0000-0000-000043870000}"/>
    <cellStyle name="Normal 12 13 3 3" xfId="23666" xr:uid="{00000000-0005-0000-0000-000044870000}"/>
    <cellStyle name="Normal 12 13 3 4" xfId="36988" xr:uid="{00000000-0005-0000-0000-000045870000}"/>
    <cellStyle name="Normal 12 13 3 5" xfId="17812" xr:uid="{00000000-0005-0000-0000-000046870000}"/>
    <cellStyle name="Normal 12 13 4" xfId="4331" xr:uid="{00000000-0005-0000-0000-000047870000}"/>
    <cellStyle name="Normal 12 13 4 2" xfId="11796" xr:uid="{00000000-0005-0000-0000-000048870000}"/>
    <cellStyle name="Normal 12 13 4 2 2" xfId="45955" xr:uid="{00000000-0005-0000-0000-000049870000}"/>
    <cellStyle name="Normal 12 13 4 2 3" xfId="32635" xr:uid="{00000000-0005-0000-0000-00004A870000}"/>
    <cellStyle name="Normal 12 13 4 3" xfId="25182" xr:uid="{00000000-0005-0000-0000-00004B870000}"/>
    <cellStyle name="Normal 12 13 4 4" xfId="38504" xr:uid="{00000000-0005-0000-0000-00004C870000}"/>
    <cellStyle name="Normal 12 13 4 5" xfId="19328" xr:uid="{00000000-0005-0000-0000-00004D870000}"/>
    <cellStyle name="Normal 12 13 5" xfId="5862" xr:uid="{00000000-0005-0000-0000-00004E870000}"/>
    <cellStyle name="Normal 12 13 5 2" xfId="13327" xr:uid="{00000000-0005-0000-0000-00004F870000}"/>
    <cellStyle name="Normal 12 13 5 2 2" xfId="47486" xr:uid="{00000000-0005-0000-0000-000050870000}"/>
    <cellStyle name="Normal 12 13 5 2 3" xfId="34166" xr:uid="{00000000-0005-0000-0000-000051870000}"/>
    <cellStyle name="Normal 12 13 5 3" xfId="26713" xr:uid="{00000000-0005-0000-0000-000052870000}"/>
    <cellStyle name="Normal 12 13 5 4" xfId="40035" xr:uid="{00000000-0005-0000-0000-000053870000}"/>
    <cellStyle name="Normal 12 13 5 5" xfId="20859" xr:uid="{00000000-0005-0000-0000-000054870000}"/>
    <cellStyle name="Normal 12 13 6" xfId="9923" xr:uid="{00000000-0005-0000-0000-000055870000}"/>
    <cellStyle name="Normal 12 13 6 2" xfId="30764" xr:uid="{00000000-0005-0000-0000-000056870000}"/>
    <cellStyle name="Normal 12 13 6 3" xfId="44084" xr:uid="{00000000-0005-0000-0000-000057870000}"/>
    <cellStyle name="Normal 12 13 6 4" xfId="17457" xr:uid="{00000000-0005-0000-0000-000058870000}"/>
    <cellStyle name="Normal 12 13 7" xfId="7488" xr:uid="{00000000-0005-0000-0000-000059870000}"/>
    <cellStyle name="Normal 12 13 7 2" xfId="41659" xr:uid="{00000000-0005-0000-0000-00005A870000}"/>
    <cellStyle name="Normal 12 13 7 3" xfId="28339" xr:uid="{00000000-0005-0000-0000-00005B870000}"/>
    <cellStyle name="Normal 12 13 8" xfId="23311" xr:uid="{00000000-0005-0000-0000-00005C870000}"/>
    <cellStyle name="Normal 12 13 9" xfId="36633" xr:uid="{00000000-0005-0000-0000-00005D870000}"/>
    <cellStyle name="Normal 12 14" xfId="2456" xr:uid="{00000000-0005-0000-0000-00005E870000}"/>
    <cellStyle name="Normal 12 14 10" xfId="15072" xr:uid="{00000000-0005-0000-0000-00005F870000}"/>
    <cellStyle name="Normal 12 14 2" xfId="3994" xr:uid="{00000000-0005-0000-0000-000060870000}"/>
    <cellStyle name="Normal 12 14 2 2" xfId="5518" xr:uid="{00000000-0005-0000-0000-000061870000}"/>
    <cellStyle name="Normal 12 14 2 2 2" xfId="12983" xr:uid="{00000000-0005-0000-0000-000062870000}"/>
    <cellStyle name="Normal 12 14 2 2 2 2" xfId="47142" xr:uid="{00000000-0005-0000-0000-000063870000}"/>
    <cellStyle name="Normal 12 14 2 2 2 3" xfId="33822" xr:uid="{00000000-0005-0000-0000-000064870000}"/>
    <cellStyle name="Normal 12 14 2 2 3" xfId="26369" xr:uid="{00000000-0005-0000-0000-000065870000}"/>
    <cellStyle name="Normal 12 14 2 2 4" xfId="39691" xr:uid="{00000000-0005-0000-0000-000066870000}"/>
    <cellStyle name="Normal 12 14 2 2 5" xfId="20515" xr:uid="{00000000-0005-0000-0000-000067870000}"/>
    <cellStyle name="Normal 12 14 2 3" xfId="7061" xr:uid="{00000000-0005-0000-0000-000068870000}"/>
    <cellStyle name="Normal 12 14 2 3 2" xfId="14526" xr:uid="{00000000-0005-0000-0000-000069870000}"/>
    <cellStyle name="Normal 12 14 2 3 2 2" xfId="48685" xr:uid="{00000000-0005-0000-0000-00006A870000}"/>
    <cellStyle name="Normal 12 14 2 3 2 3" xfId="35365" xr:uid="{00000000-0005-0000-0000-00006B870000}"/>
    <cellStyle name="Normal 12 14 2 3 3" xfId="27912" xr:uid="{00000000-0005-0000-0000-00006C870000}"/>
    <cellStyle name="Normal 12 14 2 3 4" xfId="41234" xr:uid="{00000000-0005-0000-0000-00006D870000}"/>
    <cellStyle name="Normal 12 14 2 3 5" xfId="22058" xr:uid="{00000000-0005-0000-0000-00006E870000}"/>
    <cellStyle name="Normal 12 14 2 4" xfId="11459" xr:uid="{00000000-0005-0000-0000-00006F870000}"/>
    <cellStyle name="Normal 12 14 2 4 2" xfId="32299" xr:uid="{00000000-0005-0000-0000-000070870000}"/>
    <cellStyle name="Normal 12 14 2 4 3" xfId="45619" xr:uid="{00000000-0005-0000-0000-000071870000}"/>
    <cellStyle name="Normal 12 14 2 4 4" xfId="18992" xr:uid="{00000000-0005-0000-0000-000072870000}"/>
    <cellStyle name="Normal 12 14 2 5" xfId="8675" xr:uid="{00000000-0005-0000-0000-000073870000}"/>
    <cellStyle name="Normal 12 14 2 5 2" xfId="42846" xr:uid="{00000000-0005-0000-0000-000074870000}"/>
    <cellStyle name="Normal 12 14 2 5 3" xfId="29526" xr:uid="{00000000-0005-0000-0000-000075870000}"/>
    <cellStyle name="Normal 12 14 2 6" xfId="24846" xr:uid="{00000000-0005-0000-0000-000076870000}"/>
    <cellStyle name="Normal 12 14 2 7" xfId="38168" xr:uid="{00000000-0005-0000-0000-000077870000}"/>
    <cellStyle name="Normal 12 14 2 8" xfId="16219" xr:uid="{00000000-0005-0000-0000-000078870000}"/>
    <cellStyle name="Normal 12 14 3" xfId="2812" xr:uid="{00000000-0005-0000-0000-000079870000}"/>
    <cellStyle name="Normal 12 14 3 2" xfId="10319" xr:uid="{00000000-0005-0000-0000-00007A870000}"/>
    <cellStyle name="Normal 12 14 3 2 2" xfId="44479" xr:uid="{00000000-0005-0000-0000-00007B870000}"/>
    <cellStyle name="Normal 12 14 3 2 3" xfId="31159" xr:uid="{00000000-0005-0000-0000-00007C870000}"/>
    <cellStyle name="Normal 12 14 3 3" xfId="23706" xr:uid="{00000000-0005-0000-0000-00007D870000}"/>
    <cellStyle name="Normal 12 14 3 4" xfId="37028" xr:uid="{00000000-0005-0000-0000-00007E870000}"/>
    <cellStyle name="Normal 12 14 3 5" xfId="17852" xr:uid="{00000000-0005-0000-0000-00007F870000}"/>
    <cellStyle name="Normal 12 14 4" xfId="4371" xr:uid="{00000000-0005-0000-0000-000080870000}"/>
    <cellStyle name="Normal 12 14 4 2" xfId="11836" xr:uid="{00000000-0005-0000-0000-000081870000}"/>
    <cellStyle name="Normal 12 14 4 2 2" xfId="45995" xr:uid="{00000000-0005-0000-0000-000082870000}"/>
    <cellStyle name="Normal 12 14 4 2 3" xfId="32675" xr:uid="{00000000-0005-0000-0000-000083870000}"/>
    <cellStyle name="Normal 12 14 4 3" xfId="25222" xr:uid="{00000000-0005-0000-0000-000084870000}"/>
    <cellStyle name="Normal 12 14 4 4" xfId="38544" xr:uid="{00000000-0005-0000-0000-000085870000}"/>
    <cellStyle name="Normal 12 14 4 5" xfId="19368" xr:uid="{00000000-0005-0000-0000-000086870000}"/>
    <cellStyle name="Normal 12 14 5" xfId="5902" xr:uid="{00000000-0005-0000-0000-000087870000}"/>
    <cellStyle name="Normal 12 14 5 2" xfId="13367" xr:uid="{00000000-0005-0000-0000-000088870000}"/>
    <cellStyle name="Normal 12 14 5 2 2" xfId="47526" xr:uid="{00000000-0005-0000-0000-000089870000}"/>
    <cellStyle name="Normal 12 14 5 2 3" xfId="34206" xr:uid="{00000000-0005-0000-0000-00008A870000}"/>
    <cellStyle name="Normal 12 14 5 3" xfId="26753" xr:uid="{00000000-0005-0000-0000-00008B870000}"/>
    <cellStyle name="Normal 12 14 5 4" xfId="40075" xr:uid="{00000000-0005-0000-0000-00008C870000}"/>
    <cellStyle name="Normal 12 14 5 5" xfId="20899" xr:uid="{00000000-0005-0000-0000-00008D870000}"/>
    <cellStyle name="Normal 12 14 6" xfId="9963" xr:uid="{00000000-0005-0000-0000-00008E870000}"/>
    <cellStyle name="Normal 12 14 6 2" xfId="30804" xr:uid="{00000000-0005-0000-0000-00008F870000}"/>
    <cellStyle name="Normal 12 14 6 3" xfId="44124" xr:uid="{00000000-0005-0000-0000-000090870000}"/>
    <cellStyle name="Normal 12 14 6 4" xfId="17497" xr:uid="{00000000-0005-0000-0000-000091870000}"/>
    <cellStyle name="Normal 12 14 7" xfId="7528" xr:uid="{00000000-0005-0000-0000-000092870000}"/>
    <cellStyle name="Normal 12 14 7 2" xfId="41699" xr:uid="{00000000-0005-0000-0000-000093870000}"/>
    <cellStyle name="Normal 12 14 7 3" xfId="28379" xr:uid="{00000000-0005-0000-0000-000094870000}"/>
    <cellStyle name="Normal 12 14 8" xfId="23351" xr:uid="{00000000-0005-0000-0000-000095870000}"/>
    <cellStyle name="Normal 12 14 9" xfId="36673" xr:uid="{00000000-0005-0000-0000-000096870000}"/>
    <cellStyle name="Normal 12 15" xfId="2492" xr:uid="{00000000-0005-0000-0000-000097870000}"/>
    <cellStyle name="Normal 12 15 2" xfId="4400" xr:uid="{00000000-0005-0000-0000-000098870000}"/>
    <cellStyle name="Normal 12 15 2 2" xfId="11865" xr:uid="{00000000-0005-0000-0000-000099870000}"/>
    <cellStyle name="Normal 12 15 2 2 2" xfId="46024" xr:uid="{00000000-0005-0000-0000-00009A870000}"/>
    <cellStyle name="Normal 12 15 2 2 3" xfId="32704" xr:uid="{00000000-0005-0000-0000-00009B870000}"/>
    <cellStyle name="Normal 12 15 2 3" xfId="25251" xr:uid="{00000000-0005-0000-0000-00009C870000}"/>
    <cellStyle name="Normal 12 15 2 4" xfId="38573" xr:uid="{00000000-0005-0000-0000-00009D870000}"/>
    <cellStyle name="Normal 12 15 2 5" xfId="19397" xr:uid="{00000000-0005-0000-0000-00009E870000}"/>
    <cellStyle name="Normal 12 15 3" xfId="5943" xr:uid="{00000000-0005-0000-0000-00009F870000}"/>
    <cellStyle name="Normal 12 15 3 2" xfId="13408" xr:uid="{00000000-0005-0000-0000-0000A0870000}"/>
    <cellStyle name="Normal 12 15 3 2 2" xfId="47567" xr:uid="{00000000-0005-0000-0000-0000A1870000}"/>
    <cellStyle name="Normal 12 15 3 2 3" xfId="34247" xr:uid="{00000000-0005-0000-0000-0000A2870000}"/>
    <cellStyle name="Normal 12 15 3 3" xfId="26794" xr:uid="{00000000-0005-0000-0000-0000A3870000}"/>
    <cellStyle name="Normal 12 15 3 4" xfId="40116" xr:uid="{00000000-0005-0000-0000-0000A4870000}"/>
    <cellStyle name="Normal 12 15 3 5" xfId="20940" xr:uid="{00000000-0005-0000-0000-0000A5870000}"/>
    <cellStyle name="Normal 12 15 4" xfId="9999" xr:uid="{00000000-0005-0000-0000-0000A6870000}"/>
    <cellStyle name="Normal 12 15 4 2" xfId="30839" xr:uid="{00000000-0005-0000-0000-0000A7870000}"/>
    <cellStyle name="Normal 12 15 4 3" xfId="44159" xr:uid="{00000000-0005-0000-0000-0000A8870000}"/>
    <cellStyle name="Normal 12 15 4 4" xfId="17532" xr:uid="{00000000-0005-0000-0000-0000A9870000}"/>
    <cellStyle name="Normal 12 15 5" xfId="7557" xr:uid="{00000000-0005-0000-0000-0000AA870000}"/>
    <cellStyle name="Normal 12 15 5 2" xfId="41728" xr:uid="{00000000-0005-0000-0000-0000AB870000}"/>
    <cellStyle name="Normal 12 15 5 3" xfId="28408" xr:uid="{00000000-0005-0000-0000-0000AC870000}"/>
    <cellStyle name="Normal 12 15 6" xfId="23386" xr:uid="{00000000-0005-0000-0000-0000AD870000}"/>
    <cellStyle name="Normal 12 15 7" xfId="36708" xr:uid="{00000000-0005-0000-0000-0000AE870000}"/>
    <cellStyle name="Normal 12 15 8" xfId="15101" xr:uid="{00000000-0005-0000-0000-0000AF870000}"/>
    <cellStyle name="Normal 12 16" xfId="4008" xr:uid="{00000000-0005-0000-0000-0000B0870000}"/>
    <cellStyle name="Normal 12 16 2" xfId="5554" xr:uid="{00000000-0005-0000-0000-0000B1870000}"/>
    <cellStyle name="Normal 12 16 2 2" xfId="13019" xr:uid="{00000000-0005-0000-0000-0000B2870000}"/>
    <cellStyle name="Normal 12 16 2 2 2" xfId="47178" xr:uid="{00000000-0005-0000-0000-0000B3870000}"/>
    <cellStyle name="Normal 12 16 2 2 3" xfId="33858" xr:uid="{00000000-0005-0000-0000-0000B4870000}"/>
    <cellStyle name="Normal 12 16 2 3" xfId="26405" xr:uid="{00000000-0005-0000-0000-0000B5870000}"/>
    <cellStyle name="Normal 12 16 2 4" xfId="39727" xr:uid="{00000000-0005-0000-0000-0000B6870000}"/>
    <cellStyle name="Normal 12 16 2 5" xfId="20551" xr:uid="{00000000-0005-0000-0000-0000B7870000}"/>
    <cellStyle name="Normal 12 16 3" xfId="7097" xr:uid="{00000000-0005-0000-0000-0000B8870000}"/>
    <cellStyle name="Normal 12 16 3 2" xfId="14562" xr:uid="{00000000-0005-0000-0000-0000B9870000}"/>
    <cellStyle name="Normal 12 16 3 2 2" xfId="48721" xr:uid="{00000000-0005-0000-0000-0000BA870000}"/>
    <cellStyle name="Normal 12 16 3 2 3" xfId="35401" xr:uid="{00000000-0005-0000-0000-0000BB870000}"/>
    <cellStyle name="Normal 12 16 3 3" xfId="27948" xr:uid="{00000000-0005-0000-0000-0000BC870000}"/>
    <cellStyle name="Normal 12 16 3 4" xfId="41270" xr:uid="{00000000-0005-0000-0000-0000BD870000}"/>
    <cellStyle name="Normal 12 16 3 5" xfId="22094" xr:uid="{00000000-0005-0000-0000-0000BE870000}"/>
    <cellStyle name="Normal 12 16 4" xfId="11473" xr:uid="{00000000-0005-0000-0000-0000BF870000}"/>
    <cellStyle name="Normal 12 16 4 2" xfId="32313" xr:uid="{00000000-0005-0000-0000-0000C0870000}"/>
    <cellStyle name="Normal 12 16 4 3" xfId="45633" xr:uid="{00000000-0005-0000-0000-0000C1870000}"/>
    <cellStyle name="Normal 12 16 4 4" xfId="19006" xr:uid="{00000000-0005-0000-0000-0000C2870000}"/>
    <cellStyle name="Normal 12 16 5" xfId="8711" xr:uid="{00000000-0005-0000-0000-0000C3870000}"/>
    <cellStyle name="Normal 12 16 5 2" xfId="42882" xr:uid="{00000000-0005-0000-0000-0000C4870000}"/>
    <cellStyle name="Normal 12 16 5 3" xfId="29562" xr:uid="{00000000-0005-0000-0000-0000C5870000}"/>
    <cellStyle name="Normal 12 16 6" xfId="24860" xr:uid="{00000000-0005-0000-0000-0000C6870000}"/>
    <cellStyle name="Normal 12 16 7" xfId="38182" xr:uid="{00000000-0005-0000-0000-0000C7870000}"/>
    <cellStyle name="Normal 12 16 8" xfId="16255" xr:uid="{00000000-0005-0000-0000-0000C8870000}"/>
    <cellStyle name="Normal 12 17" xfId="4038" xr:uid="{00000000-0005-0000-0000-0000C9870000}"/>
    <cellStyle name="Normal 12 17 2" xfId="7130" xr:uid="{00000000-0005-0000-0000-0000CA870000}"/>
    <cellStyle name="Normal 12 17 2 2" xfId="14595" xr:uid="{00000000-0005-0000-0000-0000CB870000}"/>
    <cellStyle name="Normal 12 17 2 2 2" xfId="48754" xr:uid="{00000000-0005-0000-0000-0000CC870000}"/>
    <cellStyle name="Normal 12 17 2 2 3" xfId="35434" xr:uid="{00000000-0005-0000-0000-0000CD870000}"/>
    <cellStyle name="Normal 12 17 2 3" xfId="27981" xr:uid="{00000000-0005-0000-0000-0000CE870000}"/>
    <cellStyle name="Normal 12 17 2 4" xfId="41303" xr:uid="{00000000-0005-0000-0000-0000CF870000}"/>
    <cellStyle name="Normal 12 17 2 5" xfId="22127" xr:uid="{00000000-0005-0000-0000-0000D0870000}"/>
    <cellStyle name="Normal 12 17 3" xfId="11503" xr:uid="{00000000-0005-0000-0000-0000D1870000}"/>
    <cellStyle name="Normal 12 17 3 2" xfId="32343" xr:uid="{00000000-0005-0000-0000-0000D2870000}"/>
    <cellStyle name="Normal 12 17 3 3" xfId="45663" xr:uid="{00000000-0005-0000-0000-0000D3870000}"/>
    <cellStyle name="Normal 12 17 3 4" xfId="19036" xr:uid="{00000000-0005-0000-0000-0000D4870000}"/>
    <cellStyle name="Normal 12 17 4" xfId="8744" xr:uid="{00000000-0005-0000-0000-0000D5870000}"/>
    <cellStyle name="Normal 12 17 4 2" xfId="42915" xr:uid="{00000000-0005-0000-0000-0000D6870000}"/>
    <cellStyle name="Normal 12 17 4 3" xfId="29595" xr:uid="{00000000-0005-0000-0000-0000D7870000}"/>
    <cellStyle name="Normal 12 17 5" xfId="24890" xr:uid="{00000000-0005-0000-0000-0000D8870000}"/>
    <cellStyle name="Normal 12 17 6" xfId="38212" xr:uid="{00000000-0005-0000-0000-0000D9870000}"/>
    <cellStyle name="Normal 12 17 7" xfId="16288" xr:uid="{00000000-0005-0000-0000-0000DA870000}"/>
    <cellStyle name="Normal 12 18" xfId="7163" xr:uid="{00000000-0005-0000-0000-0000DB870000}"/>
    <cellStyle name="Normal 12 18 2" xfId="14628" xr:uid="{00000000-0005-0000-0000-0000DC870000}"/>
    <cellStyle name="Normal 12 18 2 2" xfId="35467" xr:uid="{00000000-0005-0000-0000-0000DD870000}"/>
    <cellStyle name="Normal 12 18 2 3" xfId="48787" xr:uid="{00000000-0005-0000-0000-0000DE870000}"/>
    <cellStyle name="Normal 12 18 2 4" xfId="22160" xr:uid="{00000000-0005-0000-0000-0000DF870000}"/>
    <cellStyle name="Normal 12 18 3" xfId="8776" xr:uid="{00000000-0005-0000-0000-0000E0870000}"/>
    <cellStyle name="Normal 12 18 3 2" xfId="42947" xr:uid="{00000000-0005-0000-0000-0000E1870000}"/>
    <cellStyle name="Normal 12 18 3 3" xfId="29627" xr:uid="{00000000-0005-0000-0000-0000E2870000}"/>
    <cellStyle name="Normal 12 18 4" xfId="28014" xr:uid="{00000000-0005-0000-0000-0000E3870000}"/>
    <cellStyle name="Normal 12 18 5" xfId="41336" xr:uid="{00000000-0005-0000-0000-0000E4870000}"/>
    <cellStyle name="Normal 12 18 6" xfId="16320" xr:uid="{00000000-0005-0000-0000-0000E5870000}"/>
    <cellStyle name="Normal 12 19" xfId="8798" xr:uid="{00000000-0005-0000-0000-0000E6870000}"/>
    <cellStyle name="Normal 12 19 2" xfId="29649" xr:uid="{00000000-0005-0000-0000-0000E7870000}"/>
    <cellStyle name="Normal 12 19 3" xfId="42969" xr:uid="{00000000-0005-0000-0000-0000E8870000}"/>
    <cellStyle name="Normal 12 19 4" xfId="16342" xr:uid="{00000000-0005-0000-0000-0000E9870000}"/>
    <cellStyle name="Normal 12 2" xfId="150" xr:uid="{00000000-0005-0000-0000-0000EA870000}"/>
    <cellStyle name="Normal 12 2 10" xfId="5591" xr:uid="{00000000-0005-0000-0000-0000EB870000}"/>
    <cellStyle name="Normal 12 2 10 2" xfId="13056" xr:uid="{00000000-0005-0000-0000-0000EC870000}"/>
    <cellStyle name="Normal 12 2 10 2 2" xfId="47215" xr:uid="{00000000-0005-0000-0000-0000ED870000}"/>
    <cellStyle name="Normal 12 2 10 2 3" xfId="33895" xr:uid="{00000000-0005-0000-0000-0000EE870000}"/>
    <cellStyle name="Normal 12 2 10 3" xfId="26442" xr:uid="{00000000-0005-0000-0000-0000EF870000}"/>
    <cellStyle name="Normal 12 2 10 4" xfId="39764" xr:uid="{00000000-0005-0000-0000-0000F0870000}"/>
    <cellStyle name="Normal 12 2 10 5" xfId="20588" xr:uid="{00000000-0005-0000-0000-0000F1870000}"/>
    <cellStyle name="Normal 12 2 11" xfId="8860" xr:uid="{00000000-0005-0000-0000-0000F2870000}"/>
    <cellStyle name="Normal 12 2 11 2" xfId="29701" xr:uid="{00000000-0005-0000-0000-0000F3870000}"/>
    <cellStyle name="Normal 12 2 11 3" xfId="43021" xr:uid="{00000000-0005-0000-0000-0000F4870000}"/>
    <cellStyle name="Normal 12 2 11 4" xfId="16394" xr:uid="{00000000-0005-0000-0000-0000F5870000}"/>
    <cellStyle name="Normal 12 2 12" xfId="7215" xr:uid="{00000000-0005-0000-0000-0000F6870000}"/>
    <cellStyle name="Normal 12 2 12 2" xfId="41388" xr:uid="{00000000-0005-0000-0000-0000F7870000}"/>
    <cellStyle name="Normal 12 2 12 3" xfId="28066" xr:uid="{00000000-0005-0000-0000-0000F8870000}"/>
    <cellStyle name="Normal 12 2 13" xfId="22245" xr:uid="{00000000-0005-0000-0000-0000F9870000}"/>
    <cellStyle name="Normal 12 2 14" xfId="35569" xr:uid="{00000000-0005-0000-0000-0000FA870000}"/>
    <cellStyle name="Normal 12 2 15" xfId="14761" xr:uid="{00000000-0005-0000-0000-0000FB870000}"/>
    <cellStyle name="Normal 12 2 2" xfId="610" xr:uid="{00000000-0005-0000-0000-0000FC870000}"/>
    <cellStyle name="Normal 12 2 2 10" xfId="7302" xr:uid="{00000000-0005-0000-0000-0000FD870000}"/>
    <cellStyle name="Normal 12 2 2 10 2" xfId="41474" xr:uid="{00000000-0005-0000-0000-0000FE870000}"/>
    <cellStyle name="Normal 12 2 2 10 3" xfId="28153" xr:uid="{00000000-0005-0000-0000-0000FF870000}"/>
    <cellStyle name="Normal 12 2 2 11" xfId="22371" xr:uid="{00000000-0005-0000-0000-000000880000}"/>
    <cellStyle name="Normal 12 2 2 12" xfId="35695" xr:uid="{00000000-0005-0000-0000-000001880000}"/>
    <cellStyle name="Normal 12 2 2 13" xfId="14847" xr:uid="{00000000-0005-0000-0000-000002880000}"/>
    <cellStyle name="Normal 12 2 2 2" xfId="1415" xr:uid="{00000000-0005-0000-0000-000003880000}"/>
    <cellStyle name="Normal 12 2 2 2 2" xfId="3243" xr:uid="{00000000-0005-0000-0000-000004880000}"/>
    <cellStyle name="Normal 12 2 2 2 2 2" xfId="10708" xr:uid="{00000000-0005-0000-0000-000005880000}"/>
    <cellStyle name="Normal 12 2 2 2 2 2 2" xfId="44868" xr:uid="{00000000-0005-0000-0000-000006880000}"/>
    <cellStyle name="Normal 12 2 2 2 2 2 3" xfId="31548" xr:uid="{00000000-0005-0000-0000-000007880000}"/>
    <cellStyle name="Normal 12 2 2 2 2 3" xfId="24095" xr:uid="{00000000-0005-0000-0000-000008880000}"/>
    <cellStyle name="Normal 12 2 2 2 2 4" xfId="37417" xr:uid="{00000000-0005-0000-0000-000009880000}"/>
    <cellStyle name="Normal 12 2 2 2 2 5" xfId="18241" xr:uid="{00000000-0005-0000-0000-00000A880000}"/>
    <cellStyle name="Normal 12 2 2 2 3" xfId="4767" xr:uid="{00000000-0005-0000-0000-00000B880000}"/>
    <cellStyle name="Normal 12 2 2 2 3 2" xfId="12232" xr:uid="{00000000-0005-0000-0000-00000C880000}"/>
    <cellStyle name="Normal 12 2 2 2 3 2 2" xfId="46391" xr:uid="{00000000-0005-0000-0000-00000D880000}"/>
    <cellStyle name="Normal 12 2 2 2 3 2 3" xfId="33071" xr:uid="{00000000-0005-0000-0000-00000E880000}"/>
    <cellStyle name="Normal 12 2 2 2 3 3" xfId="25618" xr:uid="{00000000-0005-0000-0000-00000F880000}"/>
    <cellStyle name="Normal 12 2 2 2 3 4" xfId="38940" xr:uid="{00000000-0005-0000-0000-000010880000}"/>
    <cellStyle name="Normal 12 2 2 2 3 5" xfId="19764" xr:uid="{00000000-0005-0000-0000-000011880000}"/>
    <cellStyle name="Normal 12 2 2 2 4" xfId="6310" xr:uid="{00000000-0005-0000-0000-000012880000}"/>
    <cellStyle name="Normal 12 2 2 2 4 2" xfId="13775" xr:uid="{00000000-0005-0000-0000-000013880000}"/>
    <cellStyle name="Normal 12 2 2 2 4 2 2" xfId="47934" xr:uid="{00000000-0005-0000-0000-000014880000}"/>
    <cellStyle name="Normal 12 2 2 2 4 2 3" xfId="34614" xr:uid="{00000000-0005-0000-0000-000015880000}"/>
    <cellStyle name="Normal 12 2 2 2 4 3" xfId="27161" xr:uid="{00000000-0005-0000-0000-000016880000}"/>
    <cellStyle name="Normal 12 2 2 2 4 4" xfId="40483" xr:uid="{00000000-0005-0000-0000-000017880000}"/>
    <cellStyle name="Normal 12 2 2 2 4 5" xfId="21307" xr:uid="{00000000-0005-0000-0000-000018880000}"/>
    <cellStyle name="Normal 12 2 2 2 5" xfId="9198" xr:uid="{00000000-0005-0000-0000-000019880000}"/>
    <cellStyle name="Normal 12 2 2 2 5 2" xfId="30039" xr:uid="{00000000-0005-0000-0000-00001A880000}"/>
    <cellStyle name="Normal 12 2 2 2 5 3" xfId="43359" xr:uid="{00000000-0005-0000-0000-00001B880000}"/>
    <cellStyle name="Normal 12 2 2 2 5 4" xfId="16732" xr:uid="{00000000-0005-0000-0000-00001C880000}"/>
    <cellStyle name="Normal 12 2 2 2 6" xfId="7924" xr:uid="{00000000-0005-0000-0000-00001D880000}"/>
    <cellStyle name="Normal 12 2 2 2 6 2" xfId="42095" xr:uid="{00000000-0005-0000-0000-00001E880000}"/>
    <cellStyle name="Normal 12 2 2 2 6 3" xfId="28775" xr:uid="{00000000-0005-0000-0000-00001F880000}"/>
    <cellStyle name="Normal 12 2 2 2 7" xfId="22586" xr:uid="{00000000-0005-0000-0000-000020880000}"/>
    <cellStyle name="Normal 12 2 2 2 8" xfId="35908" xr:uid="{00000000-0005-0000-0000-000021880000}"/>
    <cellStyle name="Normal 12 2 2 2 9" xfId="15468" xr:uid="{00000000-0005-0000-0000-000022880000}"/>
    <cellStyle name="Normal 12 2 2 3" xfId="1917" xr:uid="{00000000-0005-0000-0000-000023880000}"/>
    <cellStyle name="Normal 12 2 2 3 2" xfId="3474" xr:uid="{00000000-0005-0000-0000-000024880000}"/>
    <cellStyle name="Normal 12 2 2 3 2 2" xfId="10939" xr:uid="{00000000-0005-0000-0000-000025880000}"/>
    <cellStyle name="Normal 12 2 2 3 2 2 2" xfId="45099" xr:uid="{00000000-0005-0000-0000-000026880000}"/>
    <cellStyle name="Normal 12 2 2 3 2 2 3" xfId="31779" xr:uid="{00000000-0005-0000-0000-000027880000}"/>
    <cellStyle name="Normal 12 2 2 3 2 3" xfId="24326" xr:uid="{00000000-0005-0000-0000-000028880000}"/>
    <cellStyle name="Normal 12 2 2 3 2 4" xfId="37648" xr:uid="{00000000-0005-0000-0000-000029880000}"/>
    <cellStyle name="Normal 12 2 2 3 2 5" xfId="18472" xr:uid="{00000000-0005-0000-0000-00002A880000}"/>
    <cellStyle name="Normal 12 2 2 3 3" xfId="4998" xr:uid="{00000000-0005-0000-0000-00002B880000}"/>
    <cellStyle name="Normal 12 2 2 3 3 2" xfId="12463" xr:uid="{00000000-0005-0000-0000-00002C880000}"/>
    <cellStyle name="Normal 12 2 2 3 3 2 2" xfId="46622" xr:uid="{00000000-0005-0000-0000-00002D880000}"/>
    <cellStyle name="Normal 12 2 2 3 3 2 3" xfId="33302" xr:uid="{00000000-0005-0000-0000-00002E880000}"/>
    <cellStyle name="Normal 12 2 2 3 3 3" xfId="25849" xr:uid="{00000000-0005-0000-0000-00002F880000}"/>
    <cellStyle name="Normal 12 2 2 3 3 4" xfId="39171" xr:uid="{00000000-0005-0000-0000-000030880000}"/>
    <cellStyle name="Normal 12 2 2 3 3 5" xfId="19995" xr:uid="{00000000-0005-0000-0000-000031880000}"/>
    <cellStyle name="Normal 12 2 2 3 4" xfId="6541" xr:uid="{00000000-0005-0000-0000-000032880000}"/>
    <cellStyle name="Normal 12 2 2 3 4 2" xfId="14006" xr:uid="{00000000-0005-0000-0000-000033880000}"/>
    <cellStyle name="Normal 12 2 2 3 4 2 2" xfId="48165" xr:uid="{00000000-0005-0000-0000-000034880000}"/>
    <cellStyle name="Normal 12 2 2 3 4 2 3" xfId="34845" xr:uid="{00000000-0005-0000-0000-000035880000}"/>
    <cellStyle name="Normal 12 2 2 3 4 3" xfId="27392" xr:uid="{00000000-0005-0000-0000-000036880000}"/>
    <cellStyle name="Normal 12 2 2 3 4 4" xfId="40714" xr:uid="{00000000-0005-0000-0000-000037880000}"/>
    <cellStyle name="Normal 12 2 2 3 4 5" xfId="21538" xr:uid="{00000000-0005-0000-0000-000038880000}"/>
    <cellStyle name="Normal 12 2 2 3 5" xfId="9429" xr:uid="{00000000-0005-0000-0000-000039880000}"/>
    <cellStyle name="Normal 12 2 2 3 5 2" xfId="30270" xr:uid="{00000000-0005-0000-0000-00003A880000}"/>
    <cellStyle name="Normal 12 2 2 3 5 3" xfId="43590" xr:uid="{00000000-0005-0000-0000-00003B880000}"/>
    <cellStyle name="Normal 12 2 2 3 5 4" xfId="16963" xr:uid="{00000000-0005-0000-0000-00003C880000}"/>
    <cellStyle name="Normal 12 2 2 3 6" xfId="8155" xr:uid="{00000000-0005-0000-0000-00003D880000}"/>
    <cellStyle name="Normal 12 2 2 3 6 2" xfId="42326" xr:uid="{00000000-0005-0000-0000-00003E880000}"/>
    <cellStyle name="Normal 12 2 2 3 6 3" xfId="29006" xr:uid="{00000000-0005-0000-0000-00003F880000}"/>
    <cellStyle name="Normal 12 2 2 3 7" xfId="22817" xr:uid="{00000000-0005-0000-0000-000040880000}"/>
    <cellStyle name="Normal 12 2 2 3 8" xfId="36139" xr:uid="{00000000-0005-0000-0000-000041880000}"/>
    <cellStyle name="Normal 12 2 2 3 9" xfId="15699" xr:uid="{00000000-0005-0000-0000-000042880000}"/>
    <cellStyle name="Normal 12 2 2 4" xfId="2231" xr:uid="{00000000-0005-0000-0000-000043880000}"/>
    <cellStyle name="Normal 12 2 2 4 2" xfId="3769" xr:uid="{00000000-0005-0000-0000-000044880000}"/>
    <cellStyle name="Normal 12 2 2 4 2 2" xfId="11234" xr:uid="{00000000-0005-0000-0000-000045880000}"/>
    <cellStyle name="Normal 12 2 2 4 2 2 2" xfId="45394" xr:uid="{00000000-0005-0000-0000-000046880000}"/>
    <cellStyle name="Normal 12 2 2 4 2 2 3" xfId="32074" xr:uid="{00000000-0005-0000-0000-000047880000}"/>
    <cellStyle name="Normal 12 2 2 4 2 3" xfId="24621" xr:uid="{00000000-0005-0000-0000-000048880000}"/>
    <cellStyle name="Normal 12 2 2 4 2 4" xfId="37943" xr:uid="{00000000-0005-0000-0000-000049880000}"/>
    <cellStyle name="Normal 12 2 2 4 2 5" xfId="18767" xr:uid="{00000000-0005-0000-0000-00004A880000}"/>
    <cellStyle name="Normal 12 2 2 4 3" xfId="5293" xr:uid="{00000000-0005-0000-0000-00004B880000}"/>
    <cellStyle name="Normal 12 2 2 4 3 2" xfId="12758" xr:uid="{00000000-0005-0000-0000-00004C880000}"/>
    <cellStyle name="Normal 12 2 2 4 3 2 2" xfId="46917" xr:uid="{00000000-0005-0000-0000-00004D880000}"/>
    <cellStyle name="Normal 12 2 2 4 3 2 3" xfId="33597" xr:uid="{00000000-0005-0000-0000-00004E880000}"/>
    <cellStyle name="Normal 12 2 2 4 3 3" xfId="26144" xr:uid="{00000000-0005-0000-0000-00004F880000}"/>
    <cellStyle name="Normal 12 2 2 4 3 4" xfId="39466" xr:uid="{00000000-0005-0000-0000-000050880000}"/>
    <cellStyle name="Normal 12 2 2 4 3 5" xfId="20290" xr:uid="{00000000-0005-0000-0000-000051880000}"/>
    <cellStyle name="Normal 12 2 2 4 4" xfId="6836" xr:uid="{00000000-0005-0000-0000-000052880000}"/>
    <cellStyle name="Normal 12 2 2 4 4 2" xfId="14301" xr:uid="{00000000-0005-0000-0000-000053880000}"/>
    <cellStyle name="Normal 12 2 2 4 4 2 2" xfId="48460" xr:uid="{00000000-0005-0000-0000-000054880000}"/>
    <cellStyle name="Normal 12 2 2 4 4 2 3" xfId="35140" xr:uid="{00000000-0005-0000-0000-000055880000}"/>
    <cellStyle name="Normal 12 2 2 4 4 3" xfId="27687" xr:uid="{00000000-0005-0000-0000-000056880000}"/>
    <cellStyle name="Normal 12 2 2 4 4 4" xfId="41009" xr:uid="{00000000-0005-0000-0000-000057880000}"/>
    <cellStyle name="Normal 12 2 2 4 4 5" xfId="21833" xr:uid="{00000000-0005-0000-0000-000058880000}"/>
    <cellStyle name="Normal 12 2 2 4 5" xfId="9738" xr:uid="{00000000-0005-0000-0000-000059880000}"/>
    <cellStyle name="Normal 12 2 2 4 5 2" xfId="30579" xr:uid="{00000000-0005-0000-0000-00005A880000}"/>
    <cellStyle name="Normal 12 2 2 4 5 3" xfId="43899" xr:uid="{00000000-0005-0000-0000-00005B880000}"/>
    <cellStyle name="Normal 12 2 2 4 5 4" xfId="17272" xr:uid="{00000000-0005-0000-0000-00005C880000}"/>
    <cellStyle name="Normal 12 2 2 4 6" xfId="8450" xr:uid="{00000000-0005-0000-0000-00005D880000}"/>
    <cellStyle name="Normal 12 2 2 4 6 2" xfId="42621" xr:uid="{00000000-0005-0000-0000-00005E880000}"/>
    <cellStyle name="Normal 12 2 2 4 6 3" xfId="29301" xr:uid="{00000000-0005-0000-0000-00005F880000}"/>
    <cellStyle name="Normal 12 2 2 4 7" xfId="23126" xr:uid="{00000000-0005-0000-0000-000060880000}"/>
    <cellStyle name="Normal 12 2 2 4 8" xfId="36448" xr:uid="{00000000-0005-0000-0000-000061880000}"/>
    <cellStyle name="Normal 12 2 2 4 9" xfId="15994" xr:uid="{00000000-0005-0000-0000-000062880000}"/>
    <cellStyle name="Normal 12 2 2 5" xfId="3002" xr:uid="{00000000-0005-0000-0000-000063880000}"/>
    <cellStyle name="Normal 12 2 2 5 2" xfId="4541" xr:uid="{00000000-0005-0000-0000-000064880000}"/>
    <cellStyle name="Normal 12 2 2 5 2 2" xfId="12006" xr:uid="{00000000-0005-0000-0000-000065880000}"/>
    <cellStyle name="Normal 12 2 2 5 2 2 2" xfId="46165" xr:uid="{00000000-0005-0000-0000-000066880000}"/>
    <cellStyle name="Normal 12 2 2 5 2 2 3" xfId="32845" xr:uid="{00000000-0005-0000-0000-000067880000}"/>
    <cellStyle name="Normal 12 2 2 5 2 3" xfId="25392" xr:uid="{00000000-0005-0000-0000-000068880000}"/>
    <cellStyle name="Normal 12 2 2 5 2 4" xfId="38714" xr:uid="{00000000-0005-0000-0000-000069880000}"/>
    <cellStyle name="Normal 12 2 2 5 2 5" xfId="19538" xr:uid="{00000000-0005-0000-0000-00006A880000}"/>
    <cellStyle name="Normal 12 2 2 5 3" xfId="6084" xr:uid="{00000000-0005-0000-0000-00006B880000}"/>
    <cellStyle name="Normal 12 2 2 5 3 2" xfId="13549" xr:uid="{00000000-0005-0000-0000-00006C880000}"/>
    <cellStyle name="Normal 12 2 2 5 3 2 2" xfId="47708" xr:uid="{00000000-0005-0000-0000-00006D880000}"/>
    <cellStyle name="Normal 12 2 2 5 3 2 3" xfId="34388" xr:uid="{00000000-0005-0000-0000-00006E880000}"/>
    <cellStyle name="Normal 12 2 2 5 3 3" xfId="26935" xr:uid="{00000000-0005-0000-0000-00006F880000}"/>
    <cellStyle name="Normal 12 2 2 5 3 4" xfId="40257" xr:uid="{00000000-0005-0000-0000-000070880000}"/>
    <cellStyle name="Normal 12 2 2 5 3 5" xfId="21081" xr:uid="{00000000-0005-0000-0000-000071880000}"/>
    <cellStyle name="Normal 12 2 2 5 4" xfId="10482" xr:uid="{00000000-0005-0000-0000-000072880000}"/>
    <cellStyle name="Normal 12 2 2 5 4 2" xfId="31322" xr:uid="{00000000-0005-0000-0000-000073880000}"/>
    <cellStyle name="Normal 12 2 2 5 4 3" xfId="44642" xr:uid="{00000000-0005-0000-0000-000074880000}"/>
    <cellStyle name="Normal 12 2 2 5 4 4" xfId="18015" xr:uid="{00000000-0005-0000-0000-000075880000}"/>
    <cellStyle name="Normal 12 2 2 5 5" xfId="7698" xr:uid="{00000000-0005-0000-0000-000076880000}"/>
    <cellStyle name="Normal 12 2 2 5 5 2" xfId="41869" xr:uid="{00000000-0005-0000-0000-000077880000}"/>
    <cellStyle name="Normal 12 2 2 5 5 3" xfId="28549" xr:uid="{00000000-0005-0000-0000-000078880000}"/>
    <cellStyle name="Normal 12 2 2 5 6" xfId="23869" xr:uid="{00000000-0005-0000-0000-000079880000}"/>
    <cellStyle name="Normal 12 2 2 5 7" xfId="37191" xr:uid="{00000000-0005-0000-0000-00007A880000}"/>
    <cellStyle name="Normal 12 2 2 5 8" xfId="15242" xr:uid="{00000000-0005-0000-0000-00007B880000}"/>
    <cellStyle name="Normal 12 2 2 6" xfId="2587" xr:uid="{00000000-0005-0000-0000-00007C880000}"/>
    <cellStyle name="Normal 12 2 2 6 2" xfId="10094" xr:uid="{00000000-0005-0000-0000-00007D880000}"/>
    <cellStyle name="Normal 12 2 2 6 2 2" xfId="44254" xr:uid="{00000000-0005-0000-0000-00007E880000}"/>
    <cellStyle name="Normal 12 2 2 6 2 3" xfId="30934" xr:uid="{00000000-0005-0000-0000-00007F880000}"/>
    <cellStyle name="Normal 12 2 2 6 3" xfId="23481" xr:uid="{00000000-0005-0000-0000-000080880000}"/>
    <cellStyle name="Normal 12 2 2 6 4" xfId="36803" xr:uid="{00000000-0005-0000-0000-000081880000}"/>
    <cellStyle name="Normal 12 2 2 6 5" xfId="17627" xr:uid="{00000000-0005-0000-0000-000082880000}"/>
    <cellStyle name="Normal 12 2 2 7" xfId="4146" xr:uid="{00000000-0005-0000-0000-000083880000}"/>
    <cellStyle name="Normal 12 2 2 7 2" xfId="11611" xr:uid="{00000000-0005-0000-0000-000084880000}"/>
    <cellStyle name="Normal 12 2 2 7 2 2" xfId="45770" xr:uid="{00000000-0005-0000-0000-000085880000}"/>
    <cellStyle name="Normal 12 2 2 7 2 3" xfId="32450" xr:uid="{00000000-0005-0000-0000-000086880000}"/>
    <cellStyle name="Normal 12 2 2 7 3" xfId="24997" xr:uid="{00000000-0005-0000-0000-000087880000}"/>
    <cellStyle name="Normal 12 2 2 7 4" xfId="38319" xr:uid="{00000000-0005-0000-0000-000088880000}"/>
    <cellStyle name="Normal 12 2 2 7 5" xfId="19143" xr:uid="{00000000-0005-0000-0000-000089880000}"/>
    <cellStyle name="Normal 12 2 2 8" xfId="5677" xr:uid="{00000000-0005-0000-0000-00008A880000}"/>
    <cellStyle name="Normal 12 2 2 8 2" xfId="13142" xr:uid="{00000000-0005-0000-0000-00008B880000}"/>
    <cellStyle name="Normal 12 2 2 8 2 2" xfId="47301" xr:uid="{00000000-0005-0000-0000-00008C880000}"/>
    <cellStyle name="Normal 12 2 2 8 2 3" xfId="33981" xr:uid="{00000000-0005-0000-0000-00008D880000}"/>
    <cellStyle name="Normal 12 2 2 8 3" xfId="26528" xr:uid="{00000000-0005-0000-0000-00008E880000}"/>
    <cellStyle name="Normal 12 2 2 8 4" xfId="39850" xr:uid="{00000000-0005-0000-0000-00008F880000}"/>
    <cellStyle name="Normal 12 2 2 8 5" xfId="20674" xr:uid="{00000000-0005-0000-0000-000090880000}"/>
    <cellStyle name="Normal 12 2 2 9" xfId="8985" xr:uid="{00000000-0005-0000-0000-000091880000}"/>
    <cellStyle name="Normal 12 2 2 9 2" xfId="29826" xr:uid="{00000000-0005-0000-0000-000092880000}"/>
    <cellStyle name="Normal 12 2 2 9 3" xfId="43146" xr:uid="{00000000-0005-0000-0000-000093880000}"/>
    <cellStyle name="Normal 12 2 2 9 4" xfId="16519" xr:uid="{00000000-0005-0000-0000-000094880000}"/>
    <cellStyle name="Normal 12 2 3" xfId="1211" xr:uid="{00000000-0005-0000-0000-000095880000}"/>
    <cellStyle name="Normal 12 2 3 2" xfId="3097" xr:uid="{00000000-0005-0000-0000-000096880000}"/>
    <cellStyle name="Normal 12 2 3 2 2" xfId="10570" xr:uid="{00000000-0005-0000-0000-000097880000}"/>
    <cellStyle name="Normal 12 2 3 2 2 2" xfId="44730" xr:uid="{00000000-0005-0000-0000-000098880000}"/>
    <cellStyle name="Normal 12 2 3 2 2 3" xfId="31410" xr:uid="{00000000-0005-0000-0000-000099880000}"/>
    <cellStyle name="Normal 12 2 3 2 3" xfId="23957" xr:uid="{00000000-0005-0000-0000-00009A880000}"/>
    <cellStyle name="Normal 12 2 3 2 4" xfId="37279" xr:uid="{00000000-0005-0000-0000-00009B880000}"/>
    <cellStyle name="Normal 12 2 3 2 5" xfId="18103" xr:uid="{00000000-0005-0000-0000-00009C880000}"/>
    <cellStyle name="Normal 12 2 3 3" xfId="4629" xr:uid="{00000000-0005-0000-0000-00009D880000}"/>
    <cellStyle name="Normal 12 2 3 3 2" xfId="12094" xr:uid="{00000000-0005-0000-0000-00009E880000}"/>
    <cellStyle name="Normal 12 2 3 3 2 2" xfId="46253" xr:uid="{00000000-0005-0000-0000-00009F880000}"/>
    <cellStyle name="Normal 12 2 3 3 2 3" xfId="32933" xr:uid="{00000000-0005-0000-0000-0000A0880000}"/>
    <cellStyle name="Normal 12 2 3 3 3" xfId="25480" xr:uid="{00000000-0005-0000-0000-0000A1880000}"/>
    <cellStyle name="Normal 12 2 3 3 4" xfId="38802" xr:uid="{00000000-0005-0000-0000-0000A2880000}"/>
    <cellStyle name="Normal 12 2 3 3 5" xfId="19626" xr:uid="{00000000-0005-0000-0000-0000A3880000}"/>
    <cellStyle name="Normal 12 2 3 4" xfId="6172" xr:uid="{00000000-0005-0000-0000-0000A4880000}"/>
    <cellStyle name="Normal 12 2 3 4 2" xfId="13637" xr:uid="{00000000-0005-0000-0000-0000A5880000}"/>
    <cellStyle name="Normal 12 2 3 4 2 2" xfId="47796" xr:uid="{00000000-0005-0000-0000-0000A6880000}"/>
    <cellStyle name="Normal 12 2 3 4 2 3" xfId="34476" xr:uid="{00000000-0005-0000-0000-0000A7880000}"/>
    <cellStyle name="Normal 12 2 3 4 3" xfId="27023" xr:uid="{00000000-0005-0000-0000-0000A8880000}"/>
    <cellStyle name="Normal 12 2 3 4 4" xfId="40345" xr:uid="{00000000-0005-0000-0000-0000A9880000}"/>
    <cellStyle name="Normal 12 2 3 4 5" xfId="21169" xr:uid="{00000000-0005-0000-0000-0000AA880000}"/>
    <cellStyle name="Normal 12 2 3 5" xfId="9060" xr:uid="{00000000-0005-0000-0000-0000AB880000}"/>
    <cellStyle name="Normal 12 2 3 5 2" xfId="29901" xr:uid="{00000000-0005-0000-0000-0000AC880000}"/>
    <cellStyle name="Normal 12 2 3 5 3" xfId="43221" xr:uid="{00000000-0005-0000-0000-0000AD880000}"/>
    <cellStyle name="Normal 12 2 3 5 4" xfId="16594" xr:uid="{00000000-0005-0000-0000-0000AE880000}"/>
    <cellStyle name="Normal 12 2 3 6" xfId="7786" xr:uid="{00000000-0005-0000-0000-0000AF880000}"/>
    <cellStyle name="Normal 12 2 3 6 2" xfId="41957" xr:uid="{00000000-0005-0000-0000-0000B0880000}"/>
    <cellStyle name="Normal 12 2 3 6 3" xfId="28637" xr:uid="{00000000-0005-0000-0000-0000B1880000}"/>
    <cellStyle name="Normal 12 2 3 7" xfId="22447" xr:uid="{00000000-0005-0000-0000-0000B2880000}"/>
    <cellStyle name="Normal 12 2 3 8" xfId="35770" xr:uid="{00000000-0005-0000-0000-0000B3880000}"/>
    <cellStyle name="Normal 12 2 3 9" xfId="15330" xr:uid="{00000000-0005-0000-0000-0000B4880000}"/>
    <cellStyle name="Normal 12 2 4" xfId="1263" xr:uid="{00000000-0005-0000-0000-0000B5880000}"/>
    <cellStyle name="Normal 12 2 4 2" xfId="3146" xr:uid="{00000000-0005-0000-0000-0000B6880000}"/>
    <cellStyle name="Normal 12 2 4 2 2" xfId="10615" xr:uid="{00000000-0005-0000-0000-0000B7880000}"/>
    <cellStyle name="Normal 12 2 4 2 2 2" xfId="44775" xr:uid="{00000000-0005-0000-0000-0000B8880000}"/>
    <cellStyle name="Normal 12 2 4 2 2 3" xfId="31455" xr:uid="{00000000-0005-0000-0000-0000B9880000}"/>
    <cellStyle name="Normal 12 2 4 2 3" xfId="24002" xr:uid="{00000000-0005-0000-0000-0000BA880000}"/>
    <cellStyle name="Normal 12 2 4 2 4" xfId="37324" xr:uid="{00000000-0005-0000-0000-0000BB880000}"/>
    <cellStyle name="Normal 12 2 4 2 5" xfId="18148" xr:uid="{00000000-0005-0000-0000-0000BC880000}"/>
    <cellStyle name="Normal 12 2 4 3" xfId="4674" xr:uid="{00000000-0005-0000-0000-0000BD880000}"/>
    <cellStyle name="Normal 12 2 4 3 2" xfId="12139" xr:uid="{00000000-0005-0000-0000-0000BE880000}"/>
    <cellStyle name="Normal 12 2 4 3 2 2" xfId="46298" xr:uid="{00000000-0005-0000-0000-0000BF880000}"/>
    <cellStyle name="Normal 12 2 4 3 2 3" xfId="32978" xr:uid="{00000000-0005-0000-0000-0000C0880000}"/>
    <cellStyle name="Normal 12 2 4 3 3" xfId="25525" xr:uid="{00000000-0005-0000-0000-0000C1880000}"/>
    <cellStyle name="Normal 12 2 4 3 4" xfId="38847" xr:uid="{00000000-0005-0000-0000-0000C2880000}"/>
    <cellStyle name="Normal 12 2 4 3 5" xfId="19671" xr:uid="{00000000-0005-0000-0000-0000C3880000}"/>
    <cellStyle name="Normal 12 2 4 4" xfId="6217" xr:uid="{00000000-0005-0000-0000-0000C4880000}"/>
    <cellStyle name="Normal 12 2 4 4 2" xfId="13682" xr:uid="{00000000-0005-0000-0000-0000C5880000}"/>
    <cellStyle name="Normal 12 2 4 4 2 2" xfId="47841" xr:uid="{00000000-0005-0000-0000-0000C6880000}"/>
    <cellStyle name="Normal 12 2 4 4 2 3" xfId="34521" xr:uid="{00000000-0005-0000-0000-0000C7880000}"/>
    <cellStyle name="Normal 12 2 4 4 3" xfId="27068" xr:uid="{00000000-0005-0000-0000-0000C8880000}"/>
    <cellStyle name="Normal 12 2 4 4 4" xfId="40390" xr:uid="{00000000-0005-0000-0000-0000C9880000}"/>
    <cellStyle name="Normal 12 2 4 4 5" xfId="21214" xr:uid="{00000000-0005-0000-0000-0000CA880000}"/>
    <cellStyle name="Normal 12 2 4 5" xfId="9105" xr:uid="{00000000-0005-0000-0000-0000CB880000}"/>
    <cellStyle name="Normal 12 2 4 5 2" xfId="29946" xr:uid="{00000000-0005-0000-0000-0000CC880000}"/>
    <cellStyle name="Normal 12 2 4 5 3" xfId="43266" xr:uid="{00000000-0005-0000-0000-0000CD880000}"/>
    <cellStyle name="Normal 12 2 4 5 4" xfId="16639" xr:uid="{00000000-0005-0000-0000-0000CE880000}"/>
    <cellStyle name="Normal 12 2 4 6" xfId="7831" xr:uid="{00000000-0005-0000-0000-0000CF880000}"/>
    <cellStyle name="Normal 12 2 4 6 2" xfId="42002" xr:uid="{00000000-0005-0000-0000-0000D0880000}"/>
    <cellStyle name="Normal 12 2 4 6 3" xfId="28682" xr:uid="{00000000-0005-0000-0000-0000D1880000}"/>
    <cellStyle name="Normal 12 2 4 7" xfId="22492" xr:uid="{00000000-0005-0000-0000-0000D2880000}"/>
    <cellStyle name="Normal 12 2 4 8" xfId="35815" xr:uid="{00000000-0005-0000-0000-0000D3880000}"/>
    <cellStyle name="Normal 12 2 4 9" xfId="15375" xr:uid="{00000000-0005-0000-0000-0000D4880000}"/>
    <cellStyle name="Normal 12 2 5" xfId="1829" xr:uid="{00000000-0005-0000-0000-0000D5880000}"/>
    <cellStyle name="Normal 12 2 5 2" xfId="3388" xr:uid="{00000000-0005-0000-0000-0000D6880000}"/>
    <cellStyle name="Normal 12 2 5 2 2" xfId="10853" xr:uid="{00000000-0005-0000-0000-0000D7880000}"/>
    <cellStyle name="Normal 12 2 5 2 2 2" xfId="45013" xr:uid="{00000000-0005-0000-0000-0000D8880000}"/>
    <cellStyle name="Normal 12 2 5 2 2 3" xfId="31693" xr:uid="{00000000-0005-0000-0000-0000D9880000}"/>
    <cellStyle name="Normal 12 2 5 2 3" xfId="24240" xr:uid="{00000000-0005-0000-0000-0000DA880000}"/>
    <cellStyle name="Normal 12 2 5 2 4" xfId="37562" xr:uid="{00000000-0005-0000-0000-0000DB880000}"/>
    <cellStyle name="Normal 12 2 5 2 5" xfId="18386" xr:uid="{00000000-0005-0000-0000-0000DC880000}"/>
    <cellStyle name="Normal 12 2 5 3" xfId="4912" xr:uid="{00000000-0005-0000-0000-0000DD880000}"/>
    <cellStyle name="Normal 12 2 5 3 2" xfId="12377" xr:uid="{00000000-0005-0000-0000-0000DE880000}"/>
    <cellStyle name="Normal 12 2 5 3 2 2" xfId="46536" xr:uid="{00000000-0005-0000-0000-0000DF880000}"/>
    <cellStyle name="Normal 12 2 5 3 2 3" xfId="33216" xr:uid="{00000000-0005-0000-0000-0000E0880000}"/>
    <cellStyle name="Normal 12 2 5 3 3" xfId="25763" xr:uid="{00000000-0005-0000-0000-0000E1880000}"/>
    <cellStyle name="Normal 12 2 5 3 4" xfId="39085" xr:uid="{00000000-0005-0000-0000-0000E2880000}"/>
    <cellStyle name="Normal 12 2 5 3 5" xfId="19909" xr:uid="{00000000-0005-0000-0000-0000E3880000}"/>
    <cellStyle name="Normal 12 2 5 4" xfId="6455" xr:uid="{00000000-0005-0000-0000-0000E4880000}"/>
    <cellStyle name="Normal 12 2 5 4 2" xfId="13920" xr:uid="{00000000-0005-0000-0000-0000E5880000}"/>
    <cellStyle name="Normal 12 2 5 4 2 2" xfId="48079" xr:uid="{00000000-0005-0000-0000-0000E6880000}"/>
    <cellStyle name="Normal 12 2 5 4 2 3" xfId="34759" xr:uid="{00000000-0005-0000-0000-0000E7880000}"/>
    <cellStyle name="Normal 12 2 5 4 3" xfId="27306" xr:uid="{00000000-0005-0000-0000-0000E8880000}"/>
    <cellStyle name="Normal 12 2 5 4 4" xfId="40628" xr:uid="{00000000-0005-0000-0000-0000E9880000}"/>
    <cellStyle name="Normal 12 2 5 4 5" xfId="21452" xr:uid="{00000000-0005-0000-0000-0000EA880000}"/>
    <cellStyle name="Normal 12 2 5 5" xfId="9343" xr:uid="{00000000-0005-0000-0000-0000EB880000}"/>
    <cellStyle name="Normal 12 2 5 5 2" xfId="30184" xr:uid="{00000000-0005-0000-0000-0000EC880000}"/>
    <cellStyle name="Normal 12 2 5 5 3" xfId="43504" xr:uid="{00000000-0005-0000-0000-0000ED880000}"/>
    <cellStyle name="Normal 12 2 5 5 4" xfId="16877" xr:uid="{00000000-0005-0000-0000-0000EE880000}"/>
    <cellStyle name="Normal 12 2 5 6" xfId="8069" xr:uid="{00000000-0005-0000-0000-0000EF880000}"/>
    <cellStyle name="Normal 12 2 5 6 2" xfId="42240" xr:uid="{00000000-0005-0000-0000-0000F0880000}"/>
    <cellStyle name="Normal 12 2 5 6 3" xfId="28920" xr:uid="{00000000-0005-0000-0000-0000F1880000}"/>
    <cellStyle name="Normal 12 2 5 7" xfId="22731" xr:uid="{00000000-0005-0000-0000-0000F2880000}"/>
    <cellStyle name="Normal 12 2 5 8" xfId="36053" xr:uid="{00000000-0005-0000-0000-0000F3880000}"/>
    <cellStyle name="Normal 12 2 5 9" xfId="15613" xr:uid="{00000000-0005-0000-0000-0000F4880000}"/>
    <cellStyle name="Normal 12 2 6" xfId="2132" xr:uid="{00000000-0005-0000-0000-0000F5880000}"/>
    <cellStyle name="Normal 12 2 6 2" xfId="3675" xr:uid="{00000000-0005-0000-0000-0000F6880000}"/>
    <cellStyle name="Normal 12 2 6 2 2" xfId="11140" xr:uid="{00000000-0005-0000-0000-0000F7880000}"/>
    <cellStyle name="Normal 12 2 6 2 2 2" xfId="45300" xr:uid="{00000000-0005-0000-0000-0000F8880000}"/>
    <cellStyle name="Normal 12 2 6 2 2 3" xfId="31980" xr:uid="{00000000-0005-0000-0000-0000F9880000}"/>
    <cellStyle name="Normal 12 2 6 2 3" xfId="24527" xr:uid="{00000000-0005-0000-0000-0000FA880000}"/>
    <cellStyle name="Normal 12 2 6 2 4" xfId="37849" xr:uid="{00000000-0005-0000-0000-0000FB880000}"/>
    <cellStyle name="Normal 12 2 6 2 5" xfId="18673" xr:uid="{00000000-0005-0000-0000-0000FC880000}"/>
    <cellStyle name="Normal 12 2 6 3" xfId="5199" xr:uid="{00000000-0005-0000-0000-0000FD880000}"/>
    <cellStyle name="Normal 12 2 6 3 2" xfId="12664" xr:uid="{00000000-0005-0000-0000-0000FE880000}"/>
    <cellStyle name="Normal 12 2 6 3 2 2" xfId="46823" xr:uid="{00000000-0005-0000-0000-0000FF880000}"/>
    <cellStyle name="Normal 12 2 6 3 2 3" xfId="33503" xr:uid="{00000000-0005-0000-0000-000000890000}"/>
    <cellStyle name="Normal 12 2 6 3 3" xfId="26050" xr:uid="{00000000-0005-0000-0000-000001890000}"/>
    <cellStyle name="Normal 12 2 6 3 4" xfId="39372" xr:uid="{00000000-0005-0000-0000-000002890000}"/>
    <cellStyle name="Normal 12 2 6 3 5" xfId="20196" xr:uid="{00000000-0005-0000-0000-000003890000}"/>
    <cellStyle name="Normal 12 2 6 4" xfId="6742" xr:uid="{00000000-0005-0000-0000-000004890000}"/>
    <cellStyle name="Normal 12 2 6 4 2" xfId="14207" xr:uid="{00000000-0005-0000-0000-000005890000}"/>
    <cellStyle name="Normal 12 2 6 4 2 2" xfId="48366" xr:uid="{00000000-0005-0000-0000-000006890000}"/>
    <cellStyle name="Normal 12 2 6 4 2 3" xfId="35046" xr:uid="{00000000-0005-0000-0000-000007890000}"/>
    <cellStyle name="Normal 12 2 6 4 3" xfId="27593" xr:uid="{00000000-0005-0000-0000-000008890000}"/>
    <cellStyle name="Normal 12 2 6 4 4" xfId="40915" xr:uid="{00000000-0005-0000-0000-000009890000}"/>
    <cellStyle name="Normal 12 2 6 4 5" xfId="21739" xr:uid="{00000000-0005-0000-0000-00000A890000}"/>
    <cellStyle name="Normal 12 2 6 5" xfId="9639" xr:uid="{00000000-0005-0000-0000-00000B890000}"/>
    <cellStyle name="Normal 12 2 6 5 2" xfId="30480" xr:uid="{00000000-0005-0000-0000-00000C890000}"/>
    <cellStyle name="Normal 12 2 6 5 3" xfId="43800" xr:uid="{00000000-0005-0000-0000-00000D890000}"/>
    <cellStyle name="Normal 12 2 6 5 4" xfId="17173" xr:uid="{00000000-0005-0000-0000-00000E890000}"/>
    <cellStyle name="Normal 12 2 6 6" xfId="8356" xr:uid="{00000000-0005-0000-0000-00000F890000}"/>
    <cellStyle name="Normal 12 2 6 6 2" xfId="42527" xr:uid="{00000000-0005-0000-0000-000010890000}"/>
    <cellStyle name="Normal 12 2 6 6 3" xfId="29207" xr:uid="{00000000-0005-0000-0000-000011890000}"/>
    <cellStyle name="Normal 12 2 6 7" xfId="23027" xr:uid="{00000000-0005-0000-0000-000012890000}"/>
    <cellStyle name="Normal 12 2 6 8" xfId="36349" xr:uid="{00000000-0005-0000-0000-000013890000}"/>
    <cellStyle name="Normal 12 2 6 9" xfId="15900" xr:uid="{00000000-0005-0000-0000-000014890000}"/>
    <cellStyle name="Normal 12 2 7" xfId="2900" xr:uid="{00000000-0005-0000-0000-000015890000}"/>
    <cellStyle name="Normal 12 2 7 2" xfId="4459" xr:uid="{00000000-0005-0000-0000-000016890000}"/>
    <cellStyle name="Normal 12 2 7 2 2" xfId="11924" xr:uid="{00000000-0005-0000-0000-000017890000}"/>
    <cellStyle name="Normal 12 2 7 2 2 2" xfId="46083" xr:uid="{00000000-0005-0000-0000-000018890000}"/>
    <cellStyle name="Normal 12 2 7 2 2 3" xfId="32763" xr:uid="{00000000-0005-0000-0000-000019890000}"/>
    <cellStyle name="Normal 12 2 7 2 3" xfId="25310" xr:uid="{00000000-0005-0000-0000-00001A890000}"/>
    <cellStyle name="Normal 12 2 7 2 4" xfId="38632" xr:uid="{00000000-0005-0000-0000-00001B890000}"/>
    <cellStyle name="Normal 12 2 7 2 5" xfId="19456" xr:uid="{00000000-0005-0000-0000-00001C890000}"/>
    <cellStyle name="Normal 12 2 7 3" xfId="6002" xr:uid="{00000000-0005-0000-0000-00001D890000}"/>
    <cellStyle name="Normal 12 2 7 3 2" xfId="13467" xr:uid="{00000000-0005-0000-0000-00001E890000}"/>
    <cellStyle name="Normal 12 2 7 3 2 2" xfId="47626" xr:uid="{00000000-0005-0000-0000-00001F890000}"/>
    <cellStyle name="Normal 12 2 7 3 2 3" xfId="34306" xr:uid="{00000000-0005-0000-0000-000020890000}"/>
    <cellStyle name="Normal 12 2 7 3 3" xfId="26853" xr:uid="{00000000-0005-0000-0000-000021890000}"/>
    <cellStyle name="Normal 12 2 7 3 4" xfId="40175" xr:uid="{00000000-0005-0000-0000-000022890000}"/>
    <cellStyle name="Normal 12 2 7 3 5" xfId="20999" xr:uid="{00000000-0005-0000-0000-000023890000}"/>
    <cellStyle name="Normal 12 2 7 4" xfId="10400" xr:uid="{00000000-0005-0000-0000-000024890000}"/>
    <cellStyle name="Normal 12 2 7 4 2" xfId="31240" xr:uid="{00000000-0005-0000-0000-000025890000}"/>
    <cellStyle name="Normal 12 2 7 4 3" xfId="44560" xr:uid="{00000000-0005-0000-0000-000026890000}"/>
    <cellStyle name="Normal 12 2 7 4 4" xfId="17933" xr:uid="{00000000-0005-0000-0000-000027890000}"/>
    <cellStyle name="Normal 12 2 7 5" xfId="7616" xr:uid="{00000000-0005-0000-0000-000028890000}"/>
    <cellStyle name="Normal 12 2 7 5 2" xfId="41787" xr:uid="{00000000-0005-0000-0000-000029890000}"/>
    <cellStyle name="Normal 12 2 7 5 3" xfId="28467" xr:uid="{00000000-0005-0000-0000-00002A890000}"/>
    <cellStyle name="Normal 12 2 7 6" xfId="23787" xr:uid="{00000000-0005-0000-0000-00002B890000}"/>
    <cellStyle name="Normal 12 2 7 7" xfId="37109" xr:uid="{00000000-0005-0000-0000-00002C890000}"/>
    <cellStyle name="Normal 12 2 7 8" xfId="15160" xr:uid="{00000000-0005-0000-0000-00002D890000}"/>
    <cellStyle name="Normal 12 2 8" xfId="2528" xr:uid="{00000000-0005-0000-0000-00002E890000}"/>
    <cellStyle name="Normal 12 2 8 2" xfId="10035" xr:uid="{00000000-0005-0000-0000-00002F890000}"/>
    <cellStyle name="Normal 12 2 8 2 2" xfId="44195" xr:uid="{00000000-0005-0000-0000-000030890000}"/>
    <cellStyle name="Normal 12 2 8 2 3" xfId="30875" xr:uid="{00000000-0005-0000-0000-000031890000}"/>
    <cellStyle name="Normal 12 2 8 3" xfId="23422" xr:uid="{00000000-0005-0000-0000-000032890000}"/>
    <cellStyle name="Normal 12 2 8 4" xfId="36744" xr:uid="{00000000-0005-0000-0000-000033890000}"/>
    <cellStyle name="Normal 12 2 8 5" xfId="17568" xr:uid="{00000000-0005-0000-0000-000034890000}"/>
    <cellStyle name="Normal 12 2 9" xfId="4086" xr:uid="{00000000-0005-0000-0000-000035890000}"/>
    <cellStyle name="Normal 12 2 9 2" xfId="11551" xr:uid="{00000000-0005-0000-0000-000036890000}"/>
    <cellStyle name="Normal 12 2 9 2 2" xfId="45711" xr:uid="{00000000-0005-0000-0000-000037890000}"/>
    <cellStyle name="Normal 12 2 9 2 3" xfId="32391" xr:uid="{00000000-0005-0000-0000-000038890000}"/>
    <cellStyle name="Normal 12 2 9 3" xfId="24938" xr:uid="{00000000-0005-0000-0000-000039890000}"/>
    <cellStyle name="Normal 12 2 9 4" xfId="38260" xr:uid="{00000000-0005-0000-0000-00003A890000}"/>
    <cellStyle name="Normal 12 2 9 5" xfId="19084" xr:uid="{00000000-0005-0000-0000-00003B890000}"/>
    <cellStyle name="Normal 12 20" xfId="14682" xr:uid="{00000000-0005-0000-0000-00003C890000}"/>
    <cellStyle name="Normal 12 20 2" xfId="48841" xr:uid="{00000000-0005-0000-0000-00003D890000}"/>
    <cellStyle name="Normal 12 20 3" xfId="35514" xr:uid="{00000000-0005-0000-0000-00003E890000}"/>
    <cellStyle name="Normal 12 21" xfId="14722" xr:uid="{00000000-0005-0000-0000-00003F890000}"/>
    <cellStyle name="Normal 12 21 2" xfId="48881" xr:uid="{00000000-0005-0000-0000-000040890000}"/>
    <cellStyle name="Normal 12 21 3" xfId="35532" xr:uid="{00000000-0005-0000-0000-000041890000}"/>
    <cellStyle name="Normal 12 3" xfId="495" xr:uid="{00000000-0005-0000-0000-000042890000}"/>
    <cellStyle name="Normal 12 3 10" xfId="5607" xr:uid="{00000000-0005-0000-0000-000043890000}"/>
    <cellStyle name="Normal 12 3 10 2" xfId="13072" xr:uid="{00000000-0005-0000-0000-000044890000}"/>
    <cellStyle name="Normal 12 3 10 2 2" xfId="47231" xr:uid="{00000000-0005-0000-0000-000045890000}"/>
    <cellStyle name="Normal 12 3 10 2 3" xfId="33911" xr:uid="{00000000-0005-0000-0000-000046890000}"/>
    <cellStyle name="Normal 12 3 10 3" xfId="26458" xr:uid="{00000000-0005-0000-0000-000047890000}"/>
    <cellStyle name="Normal 12 3 10 4" xfId="39780" xr:uid="{00000000-0005-0000-0000-000048890000}"/>
    <cellStyle name="Normal 12 3 10 5" xfId="20604" xr:uid="{00000000-0005-0000-0000-000049890000}"/>
    <cellStyle name="Normal 12 3 11" xfId="8876" xr:uid="{00000000-0005-0000-0000-00004A890000}"/>
    <cellStyle name="Normal 12 3 11 2" xfId="29717" xr:uid="{00000000-0005-0000-0000-00004B890000}"/>
    <cellStyle name="Normal 12 3 11 3" xfId="43037" xr:uid="{00000000-0005-0000-0000-00004C890000}"/>
    <cellStyle name="Normal 12 3 11 4" xfId="16410" xr:uid="{00000000-0005-0000-0000-00004D890000}"/>
    <cellStyle name="Normal 12 3 12" xfId="7231" xr:uid="{00000000-0005-0000-0000-00004E890000}"/>
    <cellStyle name="Normal 12 3 12 2" xfId="41404" xr:uid="{00000000-0005-0000-0000-00004F890000}"/>
    <cellStyle name="Normal 12 3 12 3" xfId="28082" xr:uid="{00000000-0005-0000-0000-000050890000}"/>
    <cellStyle name="Normal 12 3 13" xfId="22262" xr:uid="{00000000-0005-0000-0000-000051890000}"/>
    <cellStyle name="Normal 12 3 14" xfId="35586" xr:uid="{00000000-0005-0000-0000-000052890000}"/>
    <cellStyle name="Normal 12 3 15" xfId="14777" xr:uid="{00000000-0005-0000-0000-000053890000}"/>
    <cellStyle name="Normal 12 3 2" xfId="970" xr:uid="{00000000-0005-0000-0000-000054890000}"/>
    <cellStyle name="Normal 12 3 2 10" xfId="7318" xr:uid="{00000000-0005-0000-0000-000055890000}"/>
    <cellStyle name="Normal 12 3 2 10 2" xfId="41489" xr:uid="{00000000-0005-0000-0000-000056890000}"/>
    <cellStyle name="Normal 12 3 2 10 3" xfId="28169" xr:uid="{00000000-0005-0000-0000-000057890000}"/>
    <cellStyle name="Normal 12 3 2 11" xfId="22392" xr:uid="{00000000-0005-0000-0000-000058890000}"/>
    <cellStyle name="Normal 12 3 2 12" xfId="35715" xr:uid="{00000000-0005-0000-0000-000059890000}"/>
    <cellStyle name="Normal 12 3 2 13" xfId="14862" xr:uid="{00000000-0005-0000-0000-00005A890000}"/>
    <cellStyle name="Normal 12 3 2 2" xfId="1561" xr:uid="{00000000-0005-0000-0000-00005B890000}"/>
    <cellStyle name="Normal 12 3 2 2 2" xfId="3258" xr:uid="{00000000-0005-0000-0000-00005C890000}"/>
    <cellStyle name="Normal 12 3 2 2 2 2" xfId="10723" xr:uid="{00000000-0005-0000-0000-00005D890000}"/>
    <cellStyle name="Normal 12 3 2 2 2 2 2" xfId="44883" xr:uid="{00000000-0005-0000-0000-00005E890000}"/>
    <cellStyle name="Normal 12 3 2 2 2 2 3" xfId="31563" xr:uid="{00000000-0005-0000-0000-00005F890000}"/>
    <cellStyle name="Normal 12 3 2 2 2 3" xfId="24110" xr:uid="{00000000-0005-0000-0000-000060890000}"/>
    <cellStyle name="Normal 12 3 2 2 2 4" xfId="37432" xr:uid="{00000000-0005-0000-0000-000061890000}"/>
    <cellStyle name="Normal 12 3 2 2 2 5" xfId="18256" xr:uid="{00000000-0005-0000-0000-000062890000}"/>
    <cellStyle name="Normal 12 3 2 2 3" xfId="4782" xr:uid="{00000000-0005-0000-0000-000063890000}"/>
    <cellStyle name="Normal 12 3 2 2 3 2" xfId="12247" xr:uid="{00000000-0005-0000-0000-000064890000}"/>
    <cellStyle name="Normal 12 3 2 2 3 2 2" xfId="46406" xr:uid="{00000000-0005-0000-0000-000065890000}"/>
    <cellStyle name="Normal 12 3 2 2 3 2 3" xfId="33086" xr:uid="{00000000-0005-0000-0000-000066890000}"/>
    <cellStyle name="Normal 12 3 2 2 3 3" xfId="25633" xr:uid="{00000000-0005-0000-0000-000067890000}"/>
    <cellStyle name="Normal 12 3 2 2 3 4" xfId="38955" xr:uid="{00000000-0005-0000-0000-000068890000}"/>
    <cellStyle name="Normal 12 3 2 2 3 5" xfId="19779" xr:uid="{00000000-0005-0000-0000-000069890000}"/>
    <cellStyle name="Normal 12 3 2 2 4" xfId="6325" xr:uid="{00000000-0005-0000-0000-00006A890000}"/>
    <cellStyle name="Normal 12 3 2 2 4 2" xfId="13790" xr:uid="{00000000-0005-0000-0000-00006B890000}"/>
    <cellStyle name="Normal 12 3 2 2 4 2 2" xfId="47949" xr:uid="{00000000-0005-0000-0000-00006C890000}"/>
    <cellStyle name="Normal 12 3 2 2 4 2 3" xfId="34629" xr:uid="{00000000-0005-0000-0000-00006D890000}"/>
    <cellStyle name="Normal 12 3 2 2 4 3" xfId="27176" xr:uid="{00000000-0005-0000-0000-00006E890000}"/>
    <cellStyle name="Normal 12 3 2 2 4 4" xfId="40498" xr:uid="{00000000-0005-0000-0000-00006F890000}"/>
    <cellStyle name="Normal 12 3 2 2 4 5" xfId="21322" xr:uid="{00000000-0005-0000-0000-000070890000}"/>
    <cellStyle name="Normal 12 3 2 2 5" xfId="9213" xr:uid="{00000000-0005-0000-0000-000071890000}"/>
    <cellStyle name="Normal 12 3 2 2 5 2" xfId="30054" xr:uid="{00000000-0005-0000-0000-000072890000}"/>
    <cellStyle name="Normal 12 3 2 2 5 3" xfId="43374" xr:uid="{00000000-0005-0000-0000-000073890000}"/>
    <cellStyle name="Normal 12 3 2 2 5 4" xfId="16747" xr:uid="{00000000-0005-0000-0000-000074890000}"/>
    <cellStyle name="Normal 12 3 2 2 6" xfId="7939" xr:uid="{00000000-0005-0000-0000-000075890000}"/>
    <cellStyle name="Normal 12 3 2 2 6 2" xfId="42110" xr:uid="{00000000-0005-0000-0000-000076890000}"/>
    <cellStyle name="Normal 12 3 2 2 6 3" xfId="28790" xr:uid="{00000000-0005-0000-0000-000077890000}"/>
    <cellStyle name="Normal 12 3 2 2 7" xfId="22601" xr:uid="{00000000-0005-0000-0000-000078890000}"/>
    <cellStyle name="Normal 12 3 2 2 8" xfId="35923" xr:uid="{00000000-0005-0000-0000-000079890000}"/>
    <cellStyle name="Normal 12 3 2 2 9" xfId="15483" xr:uid="{00000000-0005-0000-0000-00007A890000}"/>
    <cellStyle name="Normal 12 3 2 3" xfId="1932" xr:uid="{00000000-0005-0000-0000-00007B890000}"/>
    <cellStyle name="Normal 12 3 2 3 2" xfId="3489" xr:uid="{00000000-0005-0000-0000-00007C890000}"/>
    <cellStyle name="Normal 12 3 2 3 2 2" xfId="10954" xr:uid="{00000000-0005-0000-0000-00007D890000}"/>
    <cellStyle name="Normal 12 3 2 3 2 2 2" xfId="45114" xr:uid="{00000000-0005-0000-0000-00007E890000}"/>
    <cellStyle name="Normal 12 3 2 3 2 2 3" xfId="31794" xr:uid="{00000000-0005-0000-0000-00007F890000}"/>
    <cellStyle name="Normal 12 3 2 3 2 3" xfId="24341" xr:uid="{00000000-0005-0000-0000-000080890000}"/>
    <cellStyle name="Normal 12 3 2 3 2 4" xfId="37663" xr:uid="{00000000-0005-0000-0000-000081890000}"/>
    <cellStyle name="Normal 12 3 2 3 2 5" xfId="18487" xr:uid="{00000000-0005-0000-0000-000082890000}"/>
    <cellStyle name="Normal 12 3 2 3 3" xfId="5013" xr:uid="{00000000-0005-0000-0000-000083890000}"/>
    <cellStyle name="Normal 12 3 2 3 3 2" xfId="12478" xr:uid="{00000000-0005-0000-0000-000084890000}"/>
    <cellStyle name="Normal 12 3 2 3 3 2 2" xfId="46637" xr:uid="{00000000-0005-0000-0000-000085890000}"/>
    <cellStyle name="Normal 12 3 2 3 3 2 3" xfId="33317" xr:uid="{00000000-0005-0000-0000-000086890000}"/>
    <cellStyle name="Normal 12 3 2 3 3 3" xfId="25864" xr:uid="{00000000-0005-0000-0000-000087890000}"/>
    <cellStyle name="Normal 12 3 2 3 3 4" xfId="39186" xr:uid="{00000000-0005-0000-0000-000088890000}"/>
    <cellStyle name="Normal 12 3 2 3 3 5" xfId="20010" xr:uid="{00000000-0005-0000-0000-000089890000}"/>
    <cellStyle name="Normal 12 3 2 3 4" xfId="6556" xr:uid="{00000000-0005-0000-0000-00008A890000}"/>
    <cellStyle name="Normal 12 3 2 3 4 2" xfId="14021" xr:uid="{00000000-0005-0000-0000-00008B890000}"/>
    <cellStyle name="Normal 12 3 2 3 4 2 2" xfId="48180" xr:uid="{00000000-0005-0000-0000-00008C890000}"/>
    <cellStyle name="Normal 12 3 2 3 4 2 3" xfId="34860" xr:uid="{00000000-0005-0000-0000-00008D890000}"/>
    <cellStyle name="Normal 12 3 2 3 4 3" xfId="27407" xr:uid="{00000000-0005-0000-0000-00008E890000}"/>
    <cellStyle name="Normal 12 3 2 3 4 4" xfId="40729" xr:uid="{00000000-0005-0000-0000-00008F890000}"/>
    <cellStyle name="Normal 12 3 2 3 4 5" xfId="21553" xr:uid="{00000000-0005-0000-0000-000090890000}"/>
    <cellStyle name="Normal 12 3 2 3 5" xfId="9444" xr:uid="{00000000-0005-0000-0000-000091890000}"/>
    <cellStyle name="Normal 12 3 2 3 5 2" xfId="30285" xr:uid="{00000000-0005-0000-0000-000092890000}"/>
    <cellStyle name="Normal 12 3 2 3 5 3" xfId="43605" xr:uid="{00000000-0005-0000-0000-000093890000}"/>
    <cellStyle name="Normal 12 3 2 3 5 4" xfId="16978" xr:uid="{00000000-0005-0000-0000-000094890000}"/>
    <cellStyle name="Normal 12 3 2 3 6" xfId="8170" xr:uid="{00000000-0005-0000-0000-000095890000}"/>
    <cellStyle name="Normal 12 3 2 3 6 2" xfId="42341" xr:uid="{00000000-0005-0000-0000-000096890000}"/>
    <cellStyle name="Normal 12 3 2 3 6 3" xfId="29021" xr:uid="{00000000-0005-0000-0000-000097890000}"/>
    <cellStyle name="Normal 12 3 2 3 7" xfId="22832" xr:uid="{00000000-0005-0000-0000-000098890000}"/>
    <cellStyle name="Normal 12 3 2 3 8" xfId="36154" xr:uid="{00000000-0005-0000-0000-000099890000}"/>
    <cellStyle name="Normal 12 3 2 3 9" xfId="15714" xr:uid="{00000000-0005-0000-0000-00009A890000}"/>
    <cellStyle name="Normal 12 3 2 4" xfId="2246" xr:uid="{00000000-0005-0000-0000-00009B890000}"/>
    <cellStyle name="Normal 12 3 2 4 2" xfId="3784" xr:uid="{00000000-0005-0000-0000-00009C890000}"/>
    <cellStyle name="Normal 12 3 2 4 2 2" xfId="11249" xr:uid="{00000000-0005-0000-0000-00009D890000}"/>
    <cellStyle name="Normal 12 3 2 4 2 2 2" xfId="45409" xr:uid="{00000000-0005-0000-0000-00009E890000}"/>
    <cellStyle name="Normal 12 3 2 4 2 2 3" xfId="32089" xr:uid="{00000000-0005-0000-0000-00009F890000}"/>
    <cellStyle name="Normal 12 3 2 4 2 3" xfId="24636" xr:uid="{00000000-0005-0000-0000-0000A0890000}"/>
    <cellStyle name="Normal 12 3 2 4 2 4" xfId="37958" xr:uid="{00000000-0005-0000-0000-0000A1890000}"/>
    <cellStyle name="Normal 12 3 2 4 2 5" xfId="18782" xr:uid="{00000000-0005-0000-0000-0000A2890000}"/>
    <cellStyle name="Normal 12 3 2 4 3" xfId="5308" xr:uid="{00000000-0005-0000-0000-0000A3890000}"/>
    <cellStyle name="Normal 12 3 2 4 3 2" xfId="12773" xr:uid="{00000000-0005-0000-0000-0000A4890000}"/>
    <cellStyle name="Normal 12 3 2 4 3 2 2" xfId="46932" xr:uid="{00000000-0005-0000-0000-0000A5890000}"/>
    <cellStyle name="Normal 12 3 2 4 3 2 3" xfId="33612" xr:uid="{00000000-0005-0000-0000-0000A6890000}"/>
    <cellStyle name="Normal 12 3 2 4 3 3" xfId="26159" xr:uid="{00000000-0005-0000-0000-0000A7890000}"/>
    <cellStyle name="Normal 12 3 2 4 3 4" xfId="39481" xr:uid="{00000000-0005-0000-0000-0000A8890000}"/>
    <cellStyle name="Normal 12 3 2 4 3 5" xfId="20305" xr:uid="{00000000-0005-0000-0000-0000A9890000}"/>
    <cellStyle name="Normal 12 3 2 4 4" xfId="6851" xr:uid="{00000000-0005-0000-0000-0000AA890000}"/>
    <cellStyle name="Normal 12 3 2 4 4 2" xfId="14316" xr:uid="{00000000-0005-0000-0000-0000AB890000}"/>
    <cellStyle name="Normal 12 3 2 4 4 2 2" xfId="48475" xr:uid="{00000000-0005-0000-0000-0000AC890000}"/>
    <cellStyle name="Normal 12 3 2 4 4 2 3" xfId="35155" xr:uid="{00000000-0005-0000-0000-0000AD890000}"/>
    <cellStyle name="Normal 12 3 2 4 4 3" xfId="27702" xr:uid="{00000000-0005-0000-0000-0000AE890000}"/>
    <cellStyle name="Normal 12 3 2 4 4 4" xfId="41024" xr:uid="{00000000-0005-0000-0000-0000AF890000}"/>
    <cellStyle name="Normal 12 3 2 4 4 5" xfId="21848" xr:uid="{00000000-0005-0000-0000-0000B0890000}"/>
    <cellStyle name="Normal 12 3 2 4 5" xfId="9753" xr:uid="{00000000-0005-0000-0000-0000B1890000}"/>
    <cellStyle name="Normal 12 3 2 4 5 2" xfId="30594" xr:uid="{00000000-0005-0000-0000-0000B2890000}"/>
    <cellStyle name="Normal 12 3 2 4 5 3" xfId="43914" xr:uid="{00000000-0005-0000-0000-0000B3890000}"/>
    <cellStyle name="Normal 12 3 2 4 5 4" xfId="17287" xr:uid="{00000000-0005-0000-0000-0000B4890000}"/>
    <cellStyle name="Normal 12 3 2 4 6" xfId="8465" xr:uid="{00000000-0005-0000-0000-0000B5890000}"/>
    <cellStyle name="Normal 12 3 2 4 6 2" xfId="42636" xr:uid="{00000000-0005-0000-0000-0000B6890000}"/>
    <cellStyle name="Normal 12 3 2 4 6 3" xfId="29316" xr:uid="{00000000-0005-0000-0000-0000B7890000}"/>
    <cellStyle name="Normal 12 3 2 4 7" xfId="23141" xr:uid="{00000000-0005-0000-0000-0000B8890000}"/>
    <cellStyle name="Normal 12 3 2 4 8" xfId="36463" xr:uid="{00000000-0005-0000-0000-0000B9890000}"/>
    <cellStyle name="Normal 12 3 2 4 9" xfId="16009" xr:uid="{00000000-0005-0000-0000-0000BA890000}"/>
    <cellStyle name="Normal 12 3 2 5" xfId="3042" xr:uid="{00000000-0005-0000-0000-0000BB890000}"/>
    <cellStyle name="Normal 12 3 2 5 2" xfId="4574" xr:uid="{00000000-0005-0000-0000-0000BC890000}"/>
    <cellStyle name="Normal 12 3 2 5 2 2" xfId="12039" xr:uid="{00000000-0005-0000-0000-0000BD890000}"/>
    <cellStyle name="Normal 12 3 2 5 2 2 2" xfId="46198" xr:uid="{00000000-0005-0000-0000-0000BE890000}"/>
    <cellStyle name="Normal 12 3 2 5 2 2 3" xfId="32878" xr:uid="{00000000-0005-0000-0000-0000BF890000}"/>
    <cellStyle name="Normal 12 3 2 5 2 3" xfId="25425" xr:uid="{00000000-0005-0000-0000-0000C0890000}"/>
    <cellStyle name="Normal 12 3 2 5 2 4" xfId="38747" xr:uid="{00000000-0005-0000-0000-0000C1890000}"/>
    <cellStyle name="Normal 12 3 2 5 2 5" xfId="19571" xr:uid="{00000000-0005-0000-0000-0000C2890000}"/>
    <cellStyle name="Normal 12 3 2 5 3" xfId="6117" xr:uid="{00000000-0005-0000-0000-0000C3890000}"/>
    <cellStyle name="Normal 12 3 2 5 3 2" xfId="13582" xr:uid="{00000000-0005-0000-0000-0000C4890000}"/>
    <cellStyle name="Normal 12 3 2 5 3 2 2" xfId="47741" xr:uid="{00000000-0005-0000-0000-0000C5890000}"/>
    <cellStyle name="Normal 12 3 2 5 3 2 3" xfId="34421" xr:uid="{00000000-0005-0000-0000-0000C6890000}"/>
    <cellStyle name="Normal 12 3 2 5 3 3" xfId="26968" xr:uid="{00000000-0005-0000-0000-0000C7890000}"/>
    <cellStyle name="Normal 12 3 2 5 3 4" xfId="40290" xr:uid="{00000000-0005-0000-0000-0000C8890000}"/>
    <cellStyle name="Normal 12 3 2 5 3 5" xfId="21114" xr:uid="{00000000-0005-0000-0000-0000C9890000}"/>
    <cellStyle name="Normal 12 3 2 5 4" xfId="10515" xr:uid="{00000000-0005-0000-0000-0000CA890000}"/>
    <cellStyle name="Normal 12 3 2 5 4 2" xfId="31355" xr:uid="{00000000-0005-0000-0000-0000CB890000}"/>
    <cellStyle name="Normal 12 3 2 5 4 3" xfId="44675" xr:uid="{00000000-0005-0000-0000-0000CC890000}"/>
    <cellStyle name="Normal 12 3 2 5 4 4" xfId="18048" xr:uid="{00000000-0005-0000-0000-0000CD890000}"/>
    <cellStyle name="Normal 12 3 2 5 5" xfId="7731" xr:uid="{00000000-0005-0000-0000-0000CE890000}"/>
    <cellStyle name="Normal 12 3 2 5 5 2" xfId="41902" xr:uid="{00000000-0005-0000-0000-0000CF890000}"/>
    <cellStyle name="Normal 12 3 2 5 5 3" xfId="28582" xr:uid="{00000000-0005-0000-0000-0000D0890000}"/>
    <cellStyle name="Normal 12 3 2 5 6" xfId="23902" xr:uid="{00000000-0005-0000-0000-0000D1890000}"/>
    <cellStyle name="Normal 12 3 2 5 7" xfId="37224" xr:uid="{00000000-0005-0000-0000-0000D2890000}"/>
    <cellStyle name="Normal 12 3 2 5 8" xfId="15275" xr:uid="{00000000-0005-0000-0000-0000D3890000}"/>
    <cellStyle name="Normal 12 3 2 6" xfId="2602" xr:uid="{00000000-0005-0000-0000-0000D4890000}"/>
    <cellStyle name="Normal 12 3 2 6 2" xfId="10109" xr:uid="{00000000-0005-0000-0000-0000D5890000}"/>
    <cellStyle name="Normal 12 3 2 6 2 2" xfId="44269" xr:uid="{00000000-0005-0000-0000-0000D6890000}"/>
    <cellStyle name="Normal 12 3 2 6 2 3" xfId="30949" xr:uid="{00000000-0005-0000-0000-0000D7890000}"/>
    <cellStyle name="Normal 12 3 2 6 3" xfId="23496" xr:uid="{00000000-0005-0000-0000-0000D8890000}"/>
    <cellStyle name="Normal 12 3 2 6 4" xfId="36818" xr:uid="{00000000-0005-0000-0000-0000D9890000}"/>
    <cellStyle name="Normal 12 3 2 6 5" xfId="17642" xr:uid="{00000000-0005-0000-0000-0000DA890000}"/>
    <cellStyle name="Normal 12 3 2 7" xfId="4161" xr:uid="{00000000-0005-0000-0000-0000DB890000}"/>
    <cellStyle name="Normal 12 3 2 7 2" xfId="11626" xr:uid="{00000000-0005-0000-0000-0000DC890000}"/>
    <cellStyle name="Normal 12 3 2 7 2 2" xfId="45785" xr:uid="{00000000-0005-0000-0000-0000DD890000}"/>
    <cellStyle name="Normal 12 3 2 7 2 3" xfId="32465" xr:uid="{00000000-0005-0000-0000-0000DE890000}"/>
    <cellStyle name="Normal 12 3 2 7 3" xfId="25012" xr:uid="{00000000-0005-0000-0000-0000DF890000}"/>
    <cellStyle name="Normal 12 3 2 7 4" xfId="38334" xr:uid="{00000000-0005-0000-0000-0000E0890000}"/>
    <cellStyle name="Normal 12 3 2 7 5" xfId="19158" xr:uid="{00000000-0005-0000-0000-0000E1890000}"/>
    <cellStyle name="Normal 12 3 2 8" xfId="5692" xr:uid="{00000000-0005-0000-0000-0000E2890000}"/>
    <cellStyle name="Normal 12 3 2 8 2" xfId="13157" xr:uid="{00000000-0005-0000-0000-0000E3890000}"/>
    <cellStyle name="Normal 12 3 2 8 2 2" xfId="47316" xr:uid="{00000000-0005-0000-0000-0000E4890000}"/>
    <cellStyle name="Normal 12 3 2 8 2 3" xfId="33996" xr:uid="{00000000-0005-0000-0000-0000E5890000}"/>
    <cellStyle name="Normal 12 3 2 8 3" xfId="26543" xr:uid="{00000000-0005-0000-0000-0000E6890000}"/>
    <cellStyle name="Normal 12 3 2 8 4" xfId="39865" xr:uid="{00000000-0005-0000-0000-0000E7890000}"/>
    <cellStyle name="Normal 12 3 2 8 5" xfId="20689" xr:uid="{00000000-0005-0000-0000-0000E8890000}"/>
    <cellStyle name="Normal 12 3 2 9" xfId="9005" xr:uid="{00000000-0005-0000-0000-0000E9890000}"/>
    <cellStyle name="Normal 12 3 2 9 2" xfId="29846" xr:uid="{00000000-0005-0000-0000-0000EA890000}"/>
    <cellStyle name="Normal 12 3 2 9 3" xfId="43166" xr:uid="{00000000-0005-0000-0000-0000EB890000}"/>
    <cellStyle name="Normal 12 3 2 9 4" xfId="16539" xr:uid="{00000000-0005-0000-0000-0000EC890000}"/>
    <cellStyle name="Normal 12 3 3" xfId="1222" xr:uid="{00000000-0005-0000-0000-0000ED890000}"/>
    <cellStyle name="Normal 12 3 3 2" xfId="3107" xr:uid="{00000000-0005-0000-0000-0000EE890000}"/>
    <cellStyle name="Normal 12 3 3 2 2" xfId="10580" xr:uid="{00000000-0005-0000-0000-0000EF890000}"/>
    <cellStyle name="Normal 12 3 3 2 2 2" xfId="44740" xr:uid="{00000000-0005-0000-0000-0000F0890000}"/>
    <cellStyle name="Normal 12 3 3 2 2 3" xfId="31420" xr:uid="{00000000-0005-0000-0000-0000F1890000}"/>
    <cellStyle name="Normal 12 3 3 2 3" xfId="23967" xr:uid="{00000000-0005-0000-0000-0000F2890000}"/>
    <cellStyle name="Normal 12 3 3 2 4" xfId="37289" xr:uid="{00000000-0005-0000-0000-0000F3890000}"/>
    <cellStyle name="Normal 12 3 3 2 5" xfId="18113" xr:uid="{00000000-0005-0000-0000-0000F4890000}"/>
    <cellStyle name="Normal 12 3 3 3" xfId="4639" xr:uid="{00000000-0005-0000-0000-0000F5890000}"/>
    <cellStyle name="Normal 12 3 3 3 2" xfId="12104" xr:uid="{00000000-0005-0000-0000-0000F6890000}"/>
    <cellStyle name="Normal 12 3 3 3 2 2" xfId="46263" xr:uid="{00000000-0005-0000-0000-0000F7890000}"/>
    <cellStyle name="Normal 12 3 3 3 2 3" xfId="32943" xr:uid="{00000000-0005-0000-0000-0000F8890000}"/>
    <cellStyle name="Normal 12 3 3 3 3" xfId="25490" xr:uid="{00000000-0005-0000-0000-0000F9890000}"/>
    <cellStyle name="Normal 12 3 3 3 4" xfId="38812" xr:uid="{00000000-0005-0000-0000-0000FA890000}"/>
    <cellStyle name="Normal 12 3 3 3 5" xfId="19636" xr:uid="{00000000-0005-0000-0000-0000FB890000}"/>
    <cellStyle name="Normal 12 3 3 4" xfId="6182" xr:uid="{00000000-0005-0000-0000-0000FC890000}"/>
    <cellStyle name="Normal 12 3 3 4 2" xfId="13647" xr:uid="{00000000-0005-0000-0000-0000FD890000}"/>
    <cellStyle name="Normal 12 3 3 4 2 2" xfId="47806" xr:uid="{00000000-0005-0000-0000-0000FE890000}"/>
    <cellStyle name="Normal 12 3 3 4 2 3" xfId="34486" xr:uid="{00000000-0005-0000-0000-0000FF890000}"/>
    <cellStyle name="Normal 12 3 3 4 3" xfId="27033" xr:uid="{00000000-0005-0000-0000-0000008A0000}"/>
    <cellStyle name="Normal 12 3 3 4 4" xfId="40355" xr:uid="{00000000-0005-0000-0000-0000018A0000}"/>
    <cellStyle name="Normal 12 3 3 4 5" xfId="21179" xr:uid="{00000000-0005-0000-0000-0000028A0000}"/>
    <cellStyle name="Normal 12 3 3 5" xfId="9070" xr:uid="{00000000-0005-0000-0000-0000038A0000}"/>
    <cellStyle name="Normal 12 3 3 5 2" xfId="29911" xr:uid="{00000000-0005-0000-0000-0000048A0000}"/>
    <cellStyle name="Normal 12 3 3 5 3" xfId="43231" xr:uid="{00000000-0005-0000-0000-0000058A0000}"/>
    <cellStyle name="Normal 12 3 3 5 4" xfId="16604" xr:uid="{00000000-0005-0000-0000-0000068A0000}"/>
    <cellStyle name="Normal 12 3 3 6" xfId="7796" xr:uid="{00000000-0005-0000-0000-0000078A0000}"/>
    <cellStyle name="Normal 12 3 3 6 2" xfId="41967" xr:uid="{00000000-0005-0000-0000-0000088A0000}"/>
    <cellStyle name="Normal 12 3 3 6 3" xfId="28647" xr:uid="{00000000-0005-0000-0000-0000098A0000}"/>
    <cellStyle name="Normal 12 3 3 7" xfId="22457" xr:uid="{00000000-0005-0000-0000-00000A8A0000}"/>
    <cellStyle name="Normal 12 3 3 8" xfId="35780" xr:uid="{00000000-0005-0000-0000-00000B8A0000}"/>
    <cellStyle name="Normal 12 3 3 9" xfId="15340" xr:uid="{00000000-0005-0000-0000-00000C8A0000}"/>
    <cellStyle name="Normal 12 3 4" xfId="1282" xr:uid="{00000000-0005-0000-0000-00000D8A0000}"/>
    <cellStyle name="Normal 12 3 4 2" xfId="3165" xr:uid="{00000000-0005-0000-0000-00000E8A0000}"/>
    <cellStyle name="Normal 12 3 4 2 2" xfId="10634" xr:uid="{00000000-0005-0000-0000-00000F8A0000}"/>
    <cellStyle name="Normal 12 3 4 2 2 2" xfId="44794" xr:uid="{00000000-0005-0000-0000-0000108A0000}"/>
    <cellStyle name="Normal 12 3 4 2 2 3" xfId="31474" xr:uid="{00000000-0005-0000-0000-0000118A0000}"/>
    <cellStyle name="Normal 12 3 4 2 3" xfId="24021" xr:uid="{00000000-0005-0000-0000-0000128A0000}"/>
    <cellStyle name="Normal 12 3 4 2 4" xfId="37343" xr:uid="{00000000-0005-0000-0000-0000138A0000}"/>
    <cellStyle name="Normal 12 3 4 2 5" xfId="18167" xr:uid="{00000000-0005-0000-0000-0000148A0000}"/>
    <cellStyle name="Normal 12 3 4 3" xfId="4693" xr:uid="{00000000-0005-0000-0000-0000158A0000}"/>
    <cellStyle name="Normal 12 3 4 3 2" xfId="12158" xr:uid="{00000000-0005-0000-0000-0000168A0000}"/>
    <cellStyle name="Normal 12 3 4 3 2 2" xfId="46317" xr:uid="{00000000-0005-0000-0000-0000178A0000}"/>
    <cellStyle name="Normal 12 3 4 3 2 3" xfId="32997" xr:uid="{00000000-0005-0000-0000-0000188A0000}"/>
    <cellStyle name="Normal 12 3 4 3 3" xfId="25544" xr:uid="{00000000-0005-0000-0000-0000198A0000}"/>
    <cellStyle name="Normal 12 3 4 3 4" xfId="38866" xr:uid="{00000000-0005-0000-0000-00001A8A0000}"/>
    <cellStyle name="Normal 12 3 4 3 5" xfId="19690" xr:uid="{00000000-0005-0000-0000-00001B8A0000}"/>
    <cellStyle name="Normal 12 3 4 4" xfId="6236" xr:uid="{00000000-0005-0000-0000-00001C8A0000}"/>
    <cellStyle name="Normal 12 3 4 4 2" xfId="13701" xr:uid="{00000000-0005-0000-0000-00001D8A0000}"/>
    <cellStyle name="Normal 12 3 4 4 2 2" xfId="47860" xr:uid="{00000000-0005-0000-0000-00001E8A0000}"/>
    <cellStyle name="Normal 12 3 4 4 2 3" xfId="34540" xr:uid="{00000000-0005-0000-0000-00001F8A0000}"/>
    <cellStyle name="Normal 12 3 4 4 3" xfId="27087" xr:uid="{00000000-0005-0000-0000-0000208A0000}"/>
    <cellStyle name="Normal 12 3 4 4 4" xfId="40409" xr:uid="{00000000-0005-0000-0000-0000218A0000}"/>
    <cellStyle name="Normal 12 3 4 4 5" xfId="21233" xr:uid="{00000000-0005-0000-0000-0000228A0000}"/>
    <cellStyle name="Normal 12 3 4 5" xfId="9124" xr:uid="{00000000-0005-0000-0000-0000238A0000}"/>
    <cellStyle name="Normal 12 3 4 5 2" xfId="29965" xr:uid="{00000000-0005-0000-0000-0000248A0000}"/>
    <cellStyle name="Normal 12 3 4 5 3" xfId="43285" xr:uid="{00000000-0005-0000-0000-0000258A0000}"/>
    <cellStyle name="Normal 12 3 4 5 4" xfId="16658" xr:uid="{00000000-0005-0000-0000-0000268A0000}"/>
    <cellStyle name="Normal 12 3 4 6" xfId="7850" xr:uid="{00000000-0005-0000-0000-0000278A0000}"/>
    <cellStyle name="Normal 12 3 4 6 2" xfId="42021" xr:uid="{00000000-0005-0000-0000-0000288A0000}"/>
    <cellStyle name="Normal 12 3 4 6 3" xfId="28701" xr:uid="{00000000-0005-0000-0000-0000298A0000}"/>
    <cellStyle name="Normal 12 3 4 7" xfId="22511" xr:uid="{00000000-0005-0000-0000-00002A8A0000}"/>
    <cellStyle name="Normal 12 3 4 8" xfId="35834" xr:uid="{00000000-0005-0000-0000-00002B8A0000}"/>
    <cellStyle name="Normal 12 3 4 9" xfId="15394" xr:uid="{00000000-0005-0000-0000-00002C8A0000}"/>
    <cellStyle name="Normal 12 3 5" xfId="1845" xr:uid="{00000000-0005-0000-0000-00002D8A0000}"/>
    <cellStyle name="Normal 12 3 5 2" xfId="3404" xr:uid="{00000000-0005-0000-0000-00002E8A0000}"/>
    <cellStyle name="Normal 12 3 5 2 2" xfId="10869" xr:uid="{00000000-0005-0000-0000-00002F8A0000}"/>
    <cellStyle name="Normal 12 3 5 2 2 2" xfId="45029" xr:uid="{00000000-0005-0000-0000-0000308A0000}"/>
    <cellStyle name="Normal 12 3 5 2 2 3" xfId="31709" xr:uid="{00000000-0005-0000-0000-0000318A0000}"/>
    <cellStyle name="Normal 12 3 5 2 3" xfId="24256" xr:uid="{00000000-0005-0000-0000-0000328A0000}"/>
    <cellStyle name="Normal 12 3 5 2 4" xfId="37578" xr:uid="{00000000-0005-0000-0000-0000338A0000}"/>
    <cellStyle name="Normal 12 3 5 2 5" xfId="18402" xr:uid="{00000000-0005-0000-0000-0000348A0000}"/>
    <cellStyle name="Normal 12 3 5 3" xfId="4928" xr:uid="{00000000-0005-0000-0000-0000358A0000}"/>
    <cellStyle name="Normal 12 3 5 3 2" xfId="12393" xr:uid="{00000000-0005-0000-0000-0000368A0000}"/>
    <cellStyle name="Normal 12 3 5 3 2 2" xfId="46552" xr:uid="{00000000-0005-0000-0000-0000378A0000}"/>
    <cellStyle name="Normal 12 3 5 3 2 3" xfId="33232" xr:uid="{00000000-0005-0000-0000-0000388A0000}"/>
    <cellStyle name="Normal 12 3 5 3 3" xfId="25779" xr:uid="{00000000-0005-0000-0000-0000398A0000}"/>
    <cellStyle name="Normal 12 3 5 3 4" xfId="39101" xr:uid="{00000000-0005-0000-0000-00003A8A0000}"/>
    <cellStyle name="Normal 12 3 5 3 5" xfId="19925" xr:uid="{00000000-0005-0000-0000-00003B8A0000}"/>
    <cellStyle name="Normal 12 3 5 4" xfId="6471" xr:uid="{00000000-0005-0000-0000-00003C8A0000}"/>
    <cellStyle name="Normal 12 3 5 4 2" xfId="13936" xr:uid="{00000000-0005-0000-0000-00003D8A0000}"/>
    <cellStyle name="Normal 12 3 5 4 2 2" xfId="48095" xr:uid="{00000000-0005-0000-0000-00003E8A0000}"/>
    <cellStyle name="Normal 12 3 5 4 2 3" xfId="34775" xr:uid="{00000000-0005-0000-0000-00003F8A0000}"/>
    <cellStyle name="Normal 12 3 5 4 3" xfId="27322" xr:uid="{00000000-0005-0000-0000-0000408A0000}"/>
    <cellStyle name="Normal 12 3 5 4 4" xfId="40644" xr:uid="{00000000-0005-0000-0000-0000418A0000}"/>
    <cellStyle name="Normal 12 3 5 4 5" xfId="21468" xr:uid="{00000000-0005-0000-0000-0000428A0000}"/>
    <cellStyle name="Normal 12 3 5 5" xfId="9359" xr:uid="{00000000-0005-0000-0000-0000438A0000}"/>
    <cellStyle name="Normal 12 3 5 5 2" xfId="30200" xr:uid="{00000000-0005-0000-0000-0000448A0000}"/>
    <cellStyle name="Normal 12 3 5 5 3" xfId="43520" xr:uid="{00000000-0005-0000-0000-0000458A0000}"/>
    <cellStyle name="Normal 12 3 5 5 4" xfId="16893" xr:uid="{00000000-0005-0000-0000-0000468A0000}"/>
    <cellStyle name="Normal 12 3 5 6" xfId="8085" xr:uid="{00000000-0005-0000-0000-0000478A0000}"/>
    <cellStyle name="Normal 12 3 5 6 2" xfId="42256" xr:uid="{00000000-0005-0000-0000-0000488A0000}"/>
    <cellStyle name="Normal 12 3 5 6 3" xfId="28936" xr:uid="{00000000-0005-0000-0000-0000498A0000}"/>
    <cellStyle name="Normal 12 3 5 7" xfId="22747" xr:uid="{00000000-0005-0000-0000-00004A8A0000}"/>
    <cellStyle name="Normal 12 3 5 8" xfId="36069" xr:uid="{00000000-0005-0000-0000-00004B8A0000}"/>
    <cellStyle name="Normal 12 3 5 9" xfId="15629" xr:uid="{00000000-0005-0000-0000-00004C8A0000}"/>
    <cellStyle name="Normal 12 3 6" xfId="2161" xr:uid="{00000000-0005-0000-0000-00004D8A0000}"/>
    <cellStyle name="Normal 12 3 6 2" xfId="3703" xr:uid="{00000000-0005-0000-0000-00004E8A0000}"/>
    <cellStyle name="Normal 12 3 6 2 2" xfId="11168" xr:uid="{00000000-0005-0000-0000-00004F8A0000}"/>
    <cellStyle name="Normal 12 3 6 2 2 2" xfId="45328" xr:uid="{00000000-0005-0000-0000-0000508A0000}"/>
    <cellStyle name="Normal 12 3 6 2 2 3" xfId="32008" xr:uid="{00000000-0005-0000-0000-0000518A0000}"/>
    <cellStyle name="Normal 12 3 6 2 3" xfId="24555" xr:uid="{00000000-0005-0000-0000-0000528A0000}"/>
    <cellStyle name="Normal 12 3 6 2 4" xfId="37877" xr:uid="{00000000-0005-0000-0000-0000538A0000}"/>
    <cellStyle name="Normal 12 3 6 2 5" xfId="18701" xr:uid="{00000000-0005-0000-0000-0000548A0000}"/>
    <cellStyle name="Normal 12 3 6 3" xfId="5227" xr:uid="{00000000-0005-0000-0000-0000558A0000}"/>
    <cellStyle name="Normal 12 3 6 3 2" xfId="12692" xr:uid="{00000000-0005-0000-0000-0000568A0000}"/>
    <cellStyle name="Normal 12 3 6 3 2 2" xfId="46851" xr:uid="{00000000-0005-0000-0000-0000578A0000}"/>
    <cellStyle name="Normal 12 3 6 3 2 3" xfId="33531" xr:uid="{00000000-0005-0000-0000-0000588A0000}"/>
    <cellStyle name="Normal 12 3 6 3 3" xfId="26078" xr:uid="{00000000-0005-0000-0000-0000598A0000}"/>
    <cellStyle name="Normal 12 3 6 3 4" xfId="39400" xr:uid="{00000000-0005-0000-0000-00005A8A0000}"/>
    <cellStyle name="Normal 12 3 6 3 5" xfId="20224" xr:uid="{00000000-0005-0000-0000-00005B8A0000}"/>
    <cellStyle name="Normal 12 3 6 4" xfId="6770" xr:uid="{00000000-0005-0000-0000-00005C8A0000}"/>
    <cellStyle name="Normal 12 3 6 4 2" xfId="14235" xr:uid="{00000000-0005-0000-0000-00005D8A0000}"/>
    <cellStyle name="Normal 12 3 6 4 2 2" xfId="48394" xr:uid="{00000000-0005-0000-0000-00005E8A0000}"/>
    <cellStyle name="Normal 12 3 6 4 2 3" xfId="35074" xr:uid="{00000000-0005-0000-0000-00005F8A0000}"/>
    <cellStyle name="Normal 12 3 6 4 3" xfId="27621" xr:uid="{00000000-0005-0000-0000-0000608A0000}"/>
    <cellStyle name="Normal 12 3 6 4 4" xfId="40943" xr:uid="{00000000-0005-0000-0000-0000618A0000}"/>
    <cellStyle name="Normal 12 3 6 4 5" xfId="21767" xr:uid="{00000000-0005-0000-0000-0000628A0000}"/>
    <cellStyle name="Normal 12 3 6 5" xfId="9668" xr:uid="{00000000-0005-0000-0000-0000638A0000}"/>
    <cellStyle name="Normal 12 3 6 5 2" xfId="30509" xr:uid="{00000000-0005-0000-0000-0000648A0000}"/>
    <cellStyle name="Normal 12 3 6 5 3" xfId="43829" xr:uid="{00000000-0005-0000-0000-0000658A0000}"/>
    <cellStyle name="Normal 12 3 6 5 4" xfId="17202" xr:uid="{00000000-0005-0000-0000-0000668A0000}"/>
    <cellStyle name="Normal 12 3 6 6" xfId="8384" xr:uid="{00000000-0005-0000-0000-0000678A0000}"/>
    <cellStyle name="Normal 12 3 6 6 2" xfId="42555" xr:uid="{00000000-0005-0000-0000-0000688A0000}"/>
    <cellStyle name="Normal 12 3 6 6 3" xfId="29235" xr:uid="{00000000-0005-0000-0000-0000698A0000}"/>
    <cellStyle name="Normal 12 3 6 7" xfId="23056" xr:uid="{00000000-0005-0000-0000-00006A8A0000}"/>
    <cellStyle name="Normal 12 3 6 8" xfId="36378" xr:uid="{00000000-0005-0000-0000-00006B8A0000}"/>
    <cellStyle name="Normal 12 3 6 9" xfId="15928" xr:uid="{00000000-0005-0000-0000-00006C8A0000}"/>
    <cellStyle name="Normal 12 3 7" xfId="2903" xr:uid="{00000000-0005-0000-0000-00006D8A0000}"/>
    <cellStyle name="Normal 12 3 7 2" xfId="4461" xr:uid="{00000000-0005-0000-0000-00006E8A0000}"/>
    <cellStyle name="Normal 12 3 7 2 2" xfId="11926" xr:uid="{00000000-0005-0000-0000-00006F8A0000}"/>
    <cellStyle name="Normal 12 3 7 2 2 2" xfId="46085" xr:uid="{00000000-0005-0000-0000-0000708A0000}"/>
    <cellStyle name="Normal 12 3 7 2 2 3" xfId="32765" xr:uid="{00000000-0005-0000-0000-0000718A0000}"/>
    <cellStyle name="Normal 12 3 7 2 3" xfId="25312" xr:uid="{00000000-0005-0000-0000-0000728A0000}"/>
    <cellStyle name="Normal 12 3 7 2 4" xfId="38634" xr:uid="{00000000-0005-0000-0000-0000738A0000}"/>
    <cellStyle name="Normal 12 3 7 2 5" xfId="19458" xr:uid="{00000000-0005-0000-0000-0000748A0000}"/>
    <cellStyle name="Normal 12 3 7 3" xfId="6004" xr:uid="{00000000-0005-0000-0000-0000758A0000}"/>
    <cellStyle name="Normal 12 3 7 3 2" xfId="13469" xr:uid="{00000000-0005-0000-0000-0000768A0000}"/>
    <cellStyle name="Normal 12 3 7 3 2 2" xfId="47628" xr:uid="{00000000-0005-0000-0000-0000778A0000}"/>
    <cellStyle name="Normal 12 3 7 3 2 3" xfId="34308" xr:uid="{00000000-0005-0000-0000-0000788A0000}"/>
    <cellStyle name="Normal 12 3 7 3 3" xfId="26855" xr:uid="{00000000-0005-0000-0000-0000798A0000}"/>
    <cellStyle name="Normal 12 3 7 3 4" xfId="40177" xr:uid="{00000000-0005-0000-0000-00007A8A0000}"/>
    <cellStyle name="Normal 12 3 7 3 5" xfId="21001" xr:uid="{00000000-0005-0000-0000-00007B8A0000}"/>
    <cellStyle name="Normal 12 3 7 4" xfId="10402" xr:uid="{00000000-0005-0000-0000-00007C8A0000}"/>
    <cellStyle name="Normal 12 3 7 4 2" xfId="31242" xr:uid="{00000000-0005-0000-0000-00007D8A0000}"/>
    <cellStyle name="Normal 12 3 7 4 3" xfId="44562" xr:uid="{00000000-0005-0000-0000-00007E8A0000}"/>
    <cellStyle name="Normal 12 3 7 4 4" xfId="17935" xr:uid="{00000000-0005-0000-0000-00007F8A0000}"/>
    <cellStyle name="Normal 12 3 7 5" xfId="7618" xr:uid="{00000000-0005-0000-0000-0000808A0000}"/>
    <cellStyle name="Normal 12 3 7 5 2" xfId="41789" xr:uid="{00000000-0005-0000-0000-0000818A0000}"/>
    <cellStyle name="Normal 12 3 7 5 3" xfId="28469" xr:uid="{00000000-0005-0000-0000-0000828A0000}"/>
    <cellStyle name="Normal 12 3 7 6" xfId="23789" xr:uid="{00000000-0005-0000-0000-0000838A0000}"/>
    <cellStyle name="Normal 12 3 7 7" xfId="37111" xr:uid="{00000000-0005-0000-0000-0000848A0000}"/>
    <cellStyle name="Normal 12 3 7 8" xfId="15162" xr:uid="{00000000-0005-0000-0000-0000858A0000}"/>
    <cellStyle name="Normal 12 3 8" xfId="2513" xr:uid="{00000000-0005-0000-0000-0000868A0000}"/>
    <cellStyle name="Normal 12 3 8 2" xfId="10020" xr:uid="{00000000-0005-0000-0000-0000878A0000}"/>
    <cellStyle name="Normal 12 3 8 2 2" xfId="44180" xr:uid="{00000000-0005-0000-0000-0000888A0000}"/>
    <cellStyle name="Normal 12 3 8 2 3" xfId="30860" xr:uid="{00000000-0005-0000-0000-0000898A0000}"/>
    <cellStyle name="Normal 12 3 8 3" xfId="23407" xr:uid="{00000000-0005-0000-0000-00008A8A0000}"/>
    <cellStyle name="Normal 12 3 8 4" xfId="36729" xr:uid="{00000000-0005-0000-0000-00008B8A0000}"/>
    <cellStyle name="Normal 12 3 8 5" xfId="17553" xr:uid="{00000000-0005-0000-0000-00008C8A0000}"/>
    <cellStyle name="Normal 12 3 9" xfId="4099" xr:uid="{00000000-0005-0000-0000-00008D8A0000}"/>
    <cellStyle name="Normal 12 3 9 2" xfId="11564" xr:uid="{00000000-0005-0000-0000-00008E8A0000}"/>
    <cellStyle name="Normal 12 3 9 2 2" xfId="45723" xr:uid="{00000000-0005-0000-0000-00008F8A0000}"/>
    <cellStyle name="Normal 12 3 9 2 3" xfId="32403" xr:uid="{00000000-0005-0000-0000-0000908A0000}"/>
    <cellStyle name="Normal 12 3 9 3" xfId="24950" xr:uid="{00000000-0005-0000-0000-0000918A0000}"/>
    <cellStyle name="Normal 12 3 9 4" xfId="38272" xr:uid="{00000000-0005-0000-0000-0000928A0000}"/>
    <cellStyle name="Normal 12 3 9 5" xfId="19096" xr:uid="{00000000-0005-0000-0000-0000938A0000}"/>
    <cellStyle name="Normal 12 4" xfId="603" xr:uid="{00000000-0005-0000-0000-0000948A0000}"/>
    <cellStyle name="Normal 12 4 10" xfId="8978" xr:uid="{00000000-0005-0000-0000-0000958A0000}"/>
    <cellStyle name="Normal 12 4 10 2" xfId="29819" xr:uid="{00000000-0005-0000-0000-0000968A0000}"/>
    <cellStyle name="Normal 12 4 10 3" xfId="43139" xr:uid="{00000000-0005-0000-0000-0000978A0000}"/>
    <cellStyle name="Normal 12 4 10 4" xfId="16512" xr:uid="{00000000-0005-0000-0000-0000988A0000}"/>
    <cellStyle name="Normal 12 4 11" xfId="7247" xr:uid="{00000000-0005-0000-0000-0000998A0000}"/>
    <cellStyle name="Normal 12 4 11 2" xfId="41420" xr:uid="{00000000-0005-0000-0000-00009A8A0000}"/>
    <cellStyle name="Normal 12 4 11 3" xfId="28098" xr:uid="{00000000-0005-0000-0000-00009B8A0000}"/>
    <cellStyle name="Normal 12 4 12" xfId="22364" xr:uid="{00000000-0005-0000-0000-00009C8A0000}"/>
    <cellStyle name="Normal 12 4 13" xfId="35688" xr:uid="{00000000-0005-0000-0000-00009D8A0000}"/>
    <cellStyle name="Normal 12 4 14" xfId="14793" xr:uid="{00000000-0005-0000-0000-00009E8A0000}"/>
    <cellStyle name="Normal 12 4 2" xfId="1231" xr:uid="{00000000-0005-0000-0000-00009F8A0000}"/>
    <cellStyle name="Normal 12 4 2 10" xfId="7333" xr:uid="{00000000-0005-0000-0000-0000A08A0000}"/>
    <cellStyle name="Normal 12 4 2 10 2" xfId="41504" xr:uid="{00000000-0005-0000-0000-0000A18A0000}"/>
    <cellStyle name="Normal 12 4 2 10 3" xfId="28184" xr:uid="{00000000-0005-0000-0000-0000A28A0000}"/>
    <cellStyle name="Normal 12 4 2 11" xfId="22466" xr:uid="{00000000-0005-0000-0000-0000A38A0000}"/>
    <cellStyle name="Normal 12 4 2 12" xfId="35789" xr:uid="{00000000-0005-0000-0000-0000A48A0000}"/>
    <cellStyle name="Normal 12 4 2 13" xfId="14877" xr:uid="{00000000-0005-0000-0000-0000A58A0000}"/>
    <cellStyle name="Normal 12 4 2 2" xfId="1581" xr:uid="{00000000-0005-0000-0000-0000A68A0000}"/>
    <cellStyle name="Normal 12 4 2 2 2" xfId="3273" xr:uid="{00000000-0005-0000-0000-0000A78A0000}"/>
    <cellStyle name="Normal 12 4 2 2 2 2" xfId="10738" xr:uid="{00000000-0005-0000-0000-0000A88A0000}"/>
    <cellStyle name="Normal 12 4 2 2 2 2 2" xfId="44898" xr:uid="{00000000-0005-0000-0000-0000A98A0000}"/>
    <cellStyle name="Normal 12 4 2 2 2 2 3" xfId="31578" xr:uid="{00000000-0005-0000-0000-0000AA8A0000}"/>
    <cellStyle name="Normal 12 4 2 2 2 3" xfId="24125" xr:uid="{00000000-0005-0000-0000-0000AB8A0000}"/>
    <cellStyle name="Normal 12 4 2 2 2 4" xfId="37447" xr:uid="{00000000-0005-0000-0000-0000AC8A0000}"/>
    <cellStyle name="Normal 12 4 2 2 2 5" xfId="18271" xr:uid="{00000000-0005-0000-0000-0000AD8A0000}"/>
    <cellStyle name="Normal 12 4 2 2 3" xfId="4797" xr:uid="{00000000-0005-0000-0000-0000AE8A0000}"/>
    <cellStyle name="Normal 12 4 2 2 3 2" xfId="12262" xr:uid="{00000000-0005-0000-0000-0000AF8A0000}"/>
    <cellStyle name="Normal 12 4 2 2 3 2 2" xfId="46421" xr:uid="{00000000-0005-0000-0000-0000B08A0000}"/>
    <cellStyle name="Normal 12 4 2 2 3 2 3" xfId="33101" xr:uid="{00000000-0005-0000-0000-0000B18A0000}"/>
    <cellStyle name="Normal 12 4 2 2 3 3" xfId="25648" xr:uid="{00000000-0005-0000-0000-0000B28A0000}"/>
    <cellStyle name="Normal 12 4 2 2 3 4" xfId="38970" xr:uid="{00000000-0005-0000-0000-0000B38A0000}"/>
    <cellStyle name="Normal 12 4 2 2 3 5" xfId="19794" xr:uid="{00000000-0005-0000-0000-0000B48A0000}"/>
    <cellStyle name="Normal 12 4 2 2 4" xfId="6340" xr:uid="{00000000-0005-0000-0000-0000B58A0000}"/>
    <cellStyle name="Normal 12 4 2 2 4 2" xfId="13805" xr:uid="{00000000-0005-0000-0000-0000B68A0000}"/>
    <cellStyle name="Normal 12 4 2 2 4 2 2" xfId="47964" xr:uid="{00000000-0005-0000-0000-0000B78A0000}"/>
    <cellStyle name="Normal 12 4 2 2 4 2 3" xfId="34644" xr:uid="{00000000-0005-0000-0000-0000B88A0000}"/>
    <cellStyle name="Normal 12 4 2 2 4 3" xfId="27191" xr:uid="{00000000-0005-0000-0000-0000B98A0000}"/>
    <cellStyle name="Normal 12 4 2 2 4 4" xfId="40513" xr:uid="{00000000-0005-0000-0000-0000BA8A0000}"/>
    <cellStyle name="Normal 12 4 2 2 4 5" xfId="21337" xr:uid="{00000000-0005-0000-0000-0000BB8A0000}"/>
    <cellStyle name="Normal 12 4 2 2 5" xfId="9228" xr:uid="{00000000-0005-0000-0000-0000BC8A0000}"/>
    <cellStyle name="Normal 12 4 2 2 5 2" xfId="30069" xr:uid="{00000000-0005-0000-0000-0000BD8A0000}"/>
    <cellStyle name="Normal 12 4 2 2 5 3" xfId="43389" xr:uid="{00000000-0005-0000-0000-0000BE8A0000}"/>
    <cellStyle name="Normal 12 4 2 2 5 4" xfId="16762" xr:uid="{00000000-0005-0000-0000-0000BF8A0000}"/>
    <cellStyle name="Normal 12 4 2 2 6" xfId="7954" xr:uid="{00000000-0005-0000-0000-0000C08A0000}"/>
    <cellStyle name="Normal 12 4 2 2 6 2" xfId="42125" xr:uid="{00000000-0005-0000-0000-0000C18A0000}"/>
    <cellStyle name="Normal 12 4 2 2 6 3" xfId="28805" xr:uid="{00000000-0005-0000-0000-0000C28A0000}"/>
    <cellStyle name="Normal 12 4 2 2 7" xfId="22616" xr:uid="{00000000-0005-0000-0000-0000C38A0000}"/>
    <cellStyle name="Normal 12 4 2 2 8" xfId="35938" xr:uid="{00000000-0005-0000-0000-0000C48A0000}"/>
    <cellStyle name="Normal 12 4 2 2 9" xfId="15498" xr:uid="{00000000-0005-0000-0000-0000C58A0000}"/>
    <cellStyle name="Normal 12 4 2 3" xfId="1947" xr:uid="{00000000-0005-0000-0000-0000C68A0000}"/>
    <cellStyle name="Normal 12 4 2 3 2" xfId="3504" xr:uid="{00000000-0005-0000-0000-0000C78A0000}"/>
    <cellStyle name="Normal 12 4 2 3 2 2" xfId="10969" xr:uid="{00000000-0005-0000-0000-0000C88A0000}"/>
    <cellStyle name="Normal 12 4 2 3 2 2 2" xfId="45129" xr:uid="{00000000-0005-0000-0000-0000C98A0000}"/>
    <cellStyle name="Normal 12 4 2 3 2 2 3" xfId="31809" xr:uid="{00000000-0005-0000-0000-0000CA8A0000}"/>
    <cellStyle name="Normal 12 4 2 3 2 3" xfId="24356" xr:uid="{00000000-0005-0000-0000-0000CB8A0000}"/>
    <cellStyle name="Normal 12 4 2 3 2 4" xfId="37678" xr:uid="{00000000-0005-0000-0000-0000CC8A0000}"/>
    <cellStyle name="Normal 12 4 2 3 2 5" xfId="18502" xr:uid="{00000000-0005-0000-0000-0000CD8A0000}"/>
    <cellStyle name="Normal 12 4 2 3 3" xfId="5028" xr:uid="{00000000-0005-0000-0000-0000CE8A0000}"/>
    <cellStyle name="Normal 12 4 2 3 3 2" xfId="12493" xr:uid="{00000000-0005-0000-0000-0000CF8A0000}"/>
    <cellStyle name="Normal 12 4 2 3 3 2 2" xfId="46652" xr:uid="{00000000-0005-0000-0000-0000D08A0000}"/>
    <cellStyle name="Normal 12 4 2 3 3 2 3" xfId="33332" xr:uid="{00000000-0005-0000-0000-0000D18A0000}"/>
    <cellStyle name="Normal 12 4 2 3 3 3" xfId="25879" xr:uid="{00000000-0005-0000-0000-0000D28A0000}"/>
    <cellStyle name="Normal 12 4 2 3 3 4" xfId="39201" xr:uid="{00000000-0005-0000-0000-0000D38A0000}"/>
    <cellStyle name="Normal 12 4 2 3 3 5" xfId="20025" xr:uid="{00000000-0005-0000-0000-0000D48A0000}"/>
    <cellStyle name="Normal 12 4 2 3 4" xfId="6571" xr:uid="{00000000-0005-0000-0000-0000D58A0000}"/>
    <cellStyle name="Normal 12 4 2 3 4 2" xfId="14036" xr:uid="{00000000-0005-0000-0000-0000D68A0000}"/>
    <cellStyle name="Normal 12 4 2 3 4 2 2" xfId="48195" xr:uid="{00000000-0005-0000-0000-0000D78A0000}"/>
    <cellStyle name="Normal 12 4 2 3 4 2 3" xfId="34875" xr:uid="{00000000-0005-0000-0000-0000D88A0000}"/>
    <cellStyle name="Normal 12 4 2 3 4 3" xfId="27422" xr:uid="{00000000-0005-0000-0000-0000D98A0000}"/>
    <cellStyle name="Normal 12 4 2 3 4 4" xfId="40744" xr:uid="{00000000-0005-0000-0000-0000DA8A0000}"/>
    <cellStyle name="Normal 12 4 2 3 4 5" xfId="21568" xr:uid="{00000000-0005-0000-0000-0000DB8A0000}"/>
    <cellStyle name="Normal 12 4 2 3 5" xfId="9459" xr:uid="{00000000-0005-0000-0000-0000DC8A0000}"/>
    <cellStyle name="Normal 12 4 2 3 5 2" xfId="30300" xr:uid="{00000000-0005-0000-0000-0000DD8A0000}"/>
    <cellStyle name="Normal 12 4 2 3 5 3" xfId="43620" xr:uid="{00000000-0005-0000-0000-0000DE8A0000}"/>
    <cellStyle name="Normal 12 4 2 3 5 4" xfId="16993" xr:uid="{00000000-0005-0000-0000-0000DF8A0000}"/>
    <cellStyle name="Normal 12 4 2 3 6" xfId="8185" xr:uid="{00000000-0005-0000-0000-0000E08A0000}"/>
    <cellStyle name="Normal 12 4 2 3 6 2" xfId="42356" xr:uid="{00000000-0005-0000-0000-0000E18A0000}"/>
    <cellStyle name="Normal 12 4 2 3 6 3" xfId="29036" xr:uid="{00000000-0005-0000-0000-0000E28A0000}"/>
    <cellStyle name="Normal 12 4 2 3 7" xfId="22847" xr:uid="{00000000-0005-0000-0000-0000E38A0000}"/>
    <cellStyle name="Normal 12 4 2 3 8" xfId="36169" xr:uid="{00000000-0005-0000-0000-0000E48A0000}"/>
    <cellStyle name="Normal 12 4 2 3 9" xfId="15729" xr:uid="{00000000-0005-0000-0000-0000E58A0000}"/>
    <cellStyle name="Normal 12 4 2 4" xfId="2261" xr:uid="{00000000-0005-0000-0000-0000E68A0000}"/>
    <cellStyle name="Normal 12 4 2 4 2" xfId="3799" xr:uid="{00000000-0005-0000-0000-0000E78A0000}"/>
    <cellStyle name="Normal 12 4 2 4 2 2" xfId="11264" xr:uid="{00000000-0005-0000-0000-0000E88A0000}"/>
    <cellStyle name="Normal 12 4 2 4 2 2 2" xfId="45424" xr:uid="{00000000-0005-0000-0000-0000E98A0000}"/>
    <cellStyle name="Normal 12 4 2 4 2 2 3" xfId="32104" xr:uid="{00000000-0005-0000-0000-0000EA8A0000}"/>
    <cellStyle name="Normal 12 4 2 4 2 3" xfId="24651" xr:uid="{00000000-0005-0000-0000-0000EB8A0000}"/>
    <cellStyle name="Normal 12 4 2 4 2 4" xfId="37973" xr:uid="{00000000-0005-0000-0000-0000EC8A0000}"/>
    <cellStyle name="Normal 12 4 2 4 2 5" xfId="18797" xr:uid="{00000000-0005-0000-0000-0000ED8A0000}"/>
    <cellStyle name="Normal 12 4 2 4 3" xfId="5323" xr:uid="{00000000-0005-0000-0000-0000EE8A0000}"/>
    <cellStyle name="Normal 12 4 2 4 3 2" xfId="12788" xr:uid="{00000000-0005-0000-0000-0000EF8A0000}"/>
    <cellStyle name="Normal 12 4 2 4 3 2 2" xfId="46947" xr:uid="{00000000-0005-0000-0000-0000F08A0000}"/>
    <cellStyle name="Normal 12 4 2 4 3 2 3" xfId="33627" xr:uid="{00000000-0005-0000-0000-0000F18A0000}"/>
    <cellStyle name="Normal 12 4 2 4 3 3" xfId="26174" xr:uid="{00000000-0005-0000-0000-0000F28A0000}"/>
    <cellStyle name="Normal 12 4 2 4 3 4" xfId="39496" xr:uid="{00000000-0005-0000-0000-0000F38A0000}"/>
    <cellStyle name="Normal 12 4 2 4 3 5" xfId="20320" xr:uid="{00000000-0005-0000-0000-0000F48A0000}"/>
    <cellStyle name="Normal 12 4 2 4 4" xfId="6866" xr:uid="{00000000-0005-0000-0000-0000F58A0000}"/>
    <cellStyle name="Normal 12 4 2 4 4 2" xfId="14331" xr:uid="{00000000-0005-0000-0000-0000F68A0000}"/>
    <cellStyle name="Normal 12 4 2 4 4 2 2" xfId="48490" xr:uid="{00000000-0005-0000-0000-0000F78A0000}"/>
    <cellStyle name="Normal 12 4 2 4 4 2 3" xfId="35170" xr:uid="{00000000-0005-0000-0000-0000F88A0000}"/>
    <cellStyle name="Normal 12 4 2 4 4 3" xfId="27717" xr:uid="{00000000-0005-0000-0000-0000F98A0000}"/>
    <cellStyle name="Normal 12 4 2 4 4 4" xfId="41039" xr:uid="{00000000-0005-0000-0000-0000FA8A0000}"/>
    <cellStyle name="Normal 12 4 2 4 4 5" xfId="21863" xr:uid="{00000000-0005-0000-0000-0000FB8A0000}"/>
    <cellStyle name="Normal 12 4 2 4 5" xfId="9768" xr:uid="{00000000-0005-0000-0000-0000FC8A0000}"/>
    <cellStyle name="Normal 12 4 2 4 5 2" xfId="30609" xr:uid="{00000000-0005-0000-0000-0000FD8A0000}"/>
    <cellStyle name="Normal 12 4 2 4 5 3" xfId="43929" xr:uid="{00000000-0005-0000-0000-0000FE8A0000}"/>
    <cellStyle name="Normal 12 4 2 4 5 4" xfId="17302" xr:uid="{00000000-0005-0000-0000-0000FF8A0000}"/>
    <cellStyle name="Normal 12 4 2 4 6" xfId="8480" xr:uid="{00000000-0005-0000-0000-0000008B0000}"/>
    <cellStyle name="Normal 12 4 2 4 6 2" xfId="42651" xr:uid="{00000000-0005-0000-0000-0000018B0000}"/>
    <cellStyle name="Normal 12 4 2 4 6 3" xfId="29331" xr:uid="{00000000-0005-0000-0000-0000028B0000}"/>
    <cellStyle name="Normal 12 4 2 4 7" xfId="23156" xr:uid="{00000000-0005-0000-0000-0000038B0000}"/>
    <cellStyle name="Normal 12 4 2 4 8" xfId="36478" xr:uid="{00000000-0005-0000-0000-0000048B0000}"/>
    <cellStyle name="Normal 12 4 2 4 9" xfId="16024" xr:uid="{00000000-0005-0000-0000-0000058B0000}"/>
    <cellStyle name="Normal 12 4 2 5" xfId="3116" xr:uid="{00000000-0005-0000-0000-0000068B0000}"/>
    <cellStyle name="Normal 12 4 2 5 2" xfId="4648" xr:uid="{00000000-0005-0000-0000-0000078B0000}"/>
    <cellStyle name="Normal 12 4 2 5 2 2" xfId="12113" xr:uid="{00000000-0005-0000-0000-0000088B0000}"/>
    <cellStyle name="Normal 12 4 2 5 2 2 2" xfId="46272" xr:uid="{00000000-0005-0000-0000-0000098B0000}"/>
    <cellStyle name="Normal 12 4 2 5 2 2 3" xfId="32952" xr:uid="{00000000-0005-0000-0000-00000A8B0000}"/>
    <cellStyle name="Normal 12 4 2 5 2 3" xfId="25499" xr:uid="{00000000-0005-0000-0000-00000B8B0000}"/>
    <cellStyle name="Normal 12 4 2 5 2 4" xfId="38821" xr:uid="{00000000-0005-0000-0000-00000C8B0000}"/>
    <cellStyle name="Normal 12 4 2 5 2 5" xfId="19645" xr:uid="{00000000-0005-0000-0000-00000D8B0000}"/>
    <cellStyle name="Normal 12 4 2 5 3" xfId="6191" xr:uid="{00000000-0005-0000-0000-00000E8B0000}"/>
    <cellStyle name="Normal 12 4 2 5 3 2" xfId="13656" xr:uid="{00000000-0005-0000-0000-00000F8B0000}"/>
    <cellStyle name="Normal 12 4 2 5 3 2 2" xfId="47815" xr:uid="{00000000-0005-0000-0000-0000108B0000}"/>
    <cellStyle name="Normal 12 4 2 5 3 2 3" xfId="34495" xr:uid="{00000000-0005-0000-0000-0000118B0000}"/>
    <cellStyle name="Normal 12 4 2 5 3 3" xfId="27042" xr:uid="{00000000-0005-0000-0000-0000128B0000}"/>
    <cellStyle name="Normal 12 4 2 5 3 4" xfId="40364" xr:uid="{00000000-0005-0000-0000-0000138B0000}"/>
    <cellStyle name="Normal 12 4 2 5 3 5" xfId="21188" xr:uid="{00000000-0005-0000-0000-0000148B0000}"/>
    <cellStyle name="Normal 12 4 2 5 4" xfId="10589" xr:uid="{00000000-0005-0000-0000-0000158B0000}"/>
    <cellStyle name="Normal 12 4 2 5 4 2" xfId="31429" xr:uid="{00000000-0005-0000-0000-0000168B0000}"/>
    <cellStyle name="Normal 12 4 2 5 4 3" xfId="44749" xr:uid="{00000000-0005-0000-0000-0000178B0000}"/>
    <cellStyle name="Normal 12 4 2 5 4 4" xfId="18122" xr:uid="{00000000-0005-0000-0000-0000188B0000}"/>
    <cellStyle name="Normal 12 4 2 5 5" xfId="7805" xr:uid="{00000000-0005-0000-0000-0000198B0000}"/>
    <cellStyle name="Normal 12 4 2 5 5 2" xfId="41976" xr:uid="{00000000-0005-0000-0000-00001A8B0000}"/>
    <cellStyle name="Normal 12 4 2 5 5 3" xfId="28656" xr:uid="{00000000-0005-0000-0000-00001B8B0000}"/>
    <cellStyle name="Normal 12 4 2 5 6" xfId="23976" xr:uid="{00000000-0005-0000-0000-00001C8B0000}"/>
    <cellStyle name="Normal 12 4 2 5 7" xfId="37298" xr:uid="{00000000-0005-0000-0000-00001D8B0000}"/>
    <cellStyle name="Normal 12 4 2 5 8" xfId="15349" xr:uid="{00000000-0005-0000-0000-00001E8B0000}"/>
    <cellStyle name="Normal 12 4 2 6" xfId="2617" xr:uid="{00000000-0005-0000-0000-00001F8B0000}"/>
    <cellStyle name="Normal 12 4 2 6 2" xfId="10124" xr:uid="{00000000-0005-0000-0000-0000208B0000}"/>
    <cellStyle name="Normal 12 4 2 6 2 2" xfId="44284" xr:uid="{00000000-0005-0000-0000-0000218B0000}"/>
    <cellStyle name="Normal 12 4 2 6 2 3" xfId="30964" xr:uid="{00000000-0005-0000-0000-0000228B0000}"/>
    <cellStyle name="Normal 12 4 2 6 3" xfId="23511" xr:uid="{00000000-0005-0000-0000-0000238B0000}"/>
    <cellStyle name="Normal 12 4 2 6 4" xfId="36833" xr:uid="{00000000-0005-0000-0000-0000248B0000}"/>
    <cellStyle name="Normal 12 4 2 6 5" xfId="17657" xr:uid="{00000000-0005-0000-0000-0000258B0000}"/>
    <cellStyle name="Normal 12 4 2 7" xfId="4176" xr:uid="{00000000-0005-0000-0000-0000268B0000}"/>
    <cellStyle name="Normal 12 4 2 7 2" xfId="11641" xr:uid="{00000000-0005-0000-0000-0000278B0000}"/>
    <cellStyle name="Normal 12 4 2 7 2 2" xfId="45800" xr:uid="{00000000-0005-0000-0000-0000288B0000}"/>
    <cellStyle name="Normal 12 4 2 7 2 3" xfId="32480" xr:uid="{00000000-0005-0000-0000-0000298B0000}"/>
    <cellStyle name="Normal 12 4 2 7 3" xfId="25027" xr:uid="{00000000-0005-0000-0000-00002A8B0000}"/>
    <cellStyle name="Normal 12 4 2 7 4" xfId="38349" xr:uid="{00000000-0005-0000-0000-00002B8B0000}"/>
    <cellStyle name="Normal 12 4 2 7 5" xfId="19173" xr:uid="{00000000-0005-0000-0000-00002C8B0000}"/>
    <cellStyle name="Normal 12 4 2 8" xfId="5707" xr:uid="{00000000-0005-0000-0000-00002D8B0000}"/>
    <cellStyle name="Normal 12 4 2 8 2" xfId="13172" xr:uid="{00000000-0005-0000-0000-00002E8B0000}"/>
    <cellStyle name="Normal 12 4 2 8 2 2" xfId="47331" xr:uid="{00000000-0005-0000-0000-00002F8B0000}"/>
    <cellStyle name="Normal 12 4 2 8 2 3" xfId="34011" xr:uid="{00000000-0005-0000-0000-0000308B0000}"/>
    <cellStyle name="Normal 12 4 2 8 3" xfId="26558" xr:uid="{00000000-0005-0000-0000-0000318B0000}"/>
    <cellStyle name="Normal 12 4 2 8 4" xfId="39880" xr:uid="{00000000-0005-0000-0000-0000328B0000}"/>
    <cellStyle name="Normal 12 4 2 8 5" xfId="20704" xr:uid="{00000000-0005-0000-0000-0000338B0000}"/>
    <cellStyle name="Normal 12 4 2 9" xfId="9079" xr:uid="{00000000-0005-0000-0000-0000348B0000}"/>
    <cellStyle name="Normal 12 4 2 9 2" xfId="29920" xr:uid="{00000000-0005-0000-0000-0000358B0000}"/>
    <cellStyle name="Normal 12 4 2 9 3" xfId="43240" xr:uid="{00000000-0005-0000-0000-0000368B0000}"/>
    <cellStyle name="Normal 12 4 2 9 4" xfId="16613" xr:uid="{00000000-0005-0000-0000-0000378B0000}"/>
    <cellStyle name="Normal 12 4 3" xfId="1298" xr:uid="{00000000-0005-0000-0000-0000388B0000}"/>
    <cellStyle name="Normal 12 4 3 2" xfId="3181" xr:uid="{00000000-0005-0000-0000-0000398B0000}"/>
    <cellStyle name="Normal 12 4 3 2 2" xfId="10650" xr:uid="{00000000-0005-0000-0000-00003A8B0000}"/>
    <cellStyle name="Normal 12 4 3 2 2 2" xfId="44810" xr:uid="{00000000-0005-0000-0000-00003B8B0000}"/>
    <cellStyle name="Normal 12 4 3 2 2 3" xfId="31490" xr:uid="{00000000-0005-0000-0000-00003C8B0000}"/>
    <cellStyle name="Normal 12 4 3 2 3" xfId="24037" xr:uid="{00000000-0005-0000-0000-00003D8B0000}"/>
    <cellStyle name="Normal 12 4 3 2 4" xfId="37359" xr:uid="{00000000-0005-0000-0000-00003E8B0000}"/>
    <cellStyle name="Normal 12 4 3 2 5" xfId="18183" xr:uid="{00000000-0005-0000-0000-00003F8B0000}"/>
    <cellStyle name="Normal 12 4 3 3" xfId="4709" xr:uid="{00000000-0005-0000-0000-0000408B0000}"/>
    <cellStyle name="Normal 12 4 3 3 2" xfId="12174" xr:uid="{00000000-0005-0000-0000-0000418B0000}"/>
    <cellStyle name="Normal 12 4 3 3 2 2" xfId="46333" xr:uid="{00000000-0005-0000-0000-0000428B0000}"/>
    <cellStyle name="Normal 12 4 3 3 2 3" xfId="33013" xr:uid="{00000000-0005-0000-0000-0000438B0000}"/>
    <cellStyle name="Normal 12 4 3 3 3" xfId="25560" xr:uid="{00000000-0005-0000-0000-0000448B0000}"/>
    <cellStyle name="Normal 12 4 3 3 4" xfId="38882" xr:uid="{00000000-0005-0000-0000-0000458B0000}"/>
    <cellStyle name="Normal 12 4 3 3 5" xfId="19706" xr:uid="{00000000-0005-0000-0000-0000468B0000}"/>
    <cellStyle name="Normal 12 4 3 4" xfId="6252" xr:uid="{00000000-0005-0000-0000-0000478B0000}"/>
    <cellStyle name="Normal 12 4 3 4 2" xfId="13717" xr:uid="{00000000-0005-0000-0000-0000488B0000}"/>
    <cellStyle name="Normal 12 4 3 4 2 2" xfId="47876" xr:uid="{00000000-0005-0000-0000-0000498B0000}"/>
    <cellStyle name="Normal 12 4 3 4 2 3" xfId="34556" xr:uid="{00000000-0005-0000-0000-00004A8B0000}"/>
    <cellStyle name="Normal 12 4 3 4 3" xfId="27103" xr:uid="{00000000-0005-0000-0000-00004B8B0000}"/>
    <cellStyle name="Normal 12 4 3 4 4" xfId="40425" xr:uid="{00000000-0005-0000-0000-00004C8B0000}"/>
    <cellStyle name="Normal 12 4 3 4 5" xfId="21249" xr:uid="{00000000-0005-0000-0000-00004D8B0000}"/>
    <cellStyle name="Normal 12 4 3 5" xfId="9140" xr:uid="{00000000-0005-0000-0000-00004E8B0000}"/>
    <cellStyle name="Normal 12 4 3 5 2" xfId="29981" xr:uid="{00000000-0005-0000-0000-00004F8B0000}"/>
    <cellStyle name="Normal 12 4 3 5 3" xfId="43301" xr:uid="{00000000-0005-0000-0000-0000508B0000}"/>
    <cellStyle name="Normal 12 4 3 5 4" xfId="16674" xr:uid="{00000000-0005-0000-0000-0000518B0000}"/>
    <cellStyle name="Normal 12 4 3 6" xfId="7866" xr:uid="{00000000-0005-0000-0000-0000528B0000}"/>
    <cellStyle name="Normal 12 4 3 6 2" xfId="42037" xr:uid="{00000000-0005-0000-0000-0000538B0000}"/>
    <cellStyle name="Normal 12 4 3 6 3" xfId="28717" xr:uid="{00000000-0005-0000-0000-0000548B0000}"/>
    <cellStyle name="Normal 12 4 3 7" xfId="22527" xr:uid="{00000000-0005-0000-0000-0000558B0000}"/>
    <cellStyle name="Normal 12 4 3 8" xfId="35850" xr:uid="{00000000-0005-0000-0000-0000568B0000}"/>
    <cellStyle name="Normal 12 4 3 9" xfId="15410" xr:uid="{00000000-0005-0000-0000-0000578B0000}"/>
    <cellStyle name="Normal 12 4 4" xfId="1861" xr:uid="{00000000-0005-0000-0000-0000588B0000}"/>
    <cellStyle name="Normal 12 4 4 2" xfId="3420" xr:uid="{00000000-0005-0000-0000-0000598B0000}"/>
    <cellStyle name="Normal 12 4 4 2 2" xfId="10885" xr:uid="{00000000-0005-0000-0000-00005A8B0000}"/>
    <cellStyle name="Normal 12 4 4 2 2 2" xfId="45045" xr:uid="{00000000-0005-0000-0000-00005B8B0000}"/>
    <cellStyle name="Normal 12 4 4 2 2 3" xfId="31725" xr:uid="{00000000-0005-0000-0000-00005C8B0000}"/>
    <cellStyle name="Normal 12 4 4 2 3" xfId="24272" xr:uid="{00000000-0005-0000-0000-00005D8B0000}"/>
    <cellStyle name="Normal 12 4 4 2 4" xfId="37594" xr:uid="{00000000-0005-0000-0000-00005E8B0000}"/>
    <cellStyle name="Normal 12 4 4 2 5" xfId="18418" xr:uid="{00000000-0005-0000-0000-00005F8B0000}"/>
    <cellStyle name="Normal 12 4 4 3" xfId="4944" xr:uid="{00000000-0005-0000-0000-0000608B0000}"/>
    <cellStyle name="Normal 12 4 4 3 2" xfId="12409" xr:uid="{00000000-0005-0000-0000-0000618B0000}"/>
    <cellStyle name="Normal 12 4 4 3 2 2" xfId="46568" xr:uid="{00000000-0005-0000-0000-0000628B0000}"/>
    <cellStyle name="Normal 12 4 4 3 2 3" xfId="33248" xr:uid="{00000000-0005-0000-0000-0000638B0000}"/>
    <cellStyle name="Normal 12 4 4 3 3" xfId="25795" xr:uid="{00000000-0005-0000-0000-0000648B0000}"/>
    <cellStyle name="Normal 12 4 4 3 4" xfId="39117" xr:uid="{00000000-0005-0000-0000-0000658B0000}"/>
    <cellStyle name="Normal 12 4 4 3 5" xfId="19941" xr:uid="{00000000-0005-0000-0000-0000668B0000}"/>
    <cellStyle name="Normal 12 4 4 4" xfId="6487" xr:uid="{00000000-0005-0000-0000-0000678B0000}"/>
    <cellStyle name="Normal 12 4 4 4 2" xfId="13952" xr:uid="{00000000-0005-0000-0000-0000688B0000}"/>
    <cellStyle name="Normal 12 4 4 4 2 2" xfId="48111" xr:uid="{00000000-0005-0000-0000-0000698B0000}"/>
    <cellStyle name="Normal 12 4 4 4 2 3" xfId="34791" xr:uid="{00000000-0005-0000-0000-00006A8B0000}"/>
    <cellStyle name="Normal 12 4 4 4 3" xfId="27338" xr:uid="{00000000-0005-0000-0000-00006B8B0000}"/>
    <cellStyle name="Normal 12 4 4 4 4" xfId="40660" xr:uid="{00000000-0005-0000-0000-00006C8B0000}"/>
    <cellStyle name="Normal 12 4 4 4 5" xfId="21484" xr:uid="{00000000-0005-0000-0000-00006D8B0000}"/>
    <cellStyle name="Normal 12 4 4 5" xfId="9375" xr:uid="{00000000-0005-0000-0000-00006E8B0000}"/>
    <cellStyle name="Normal 12 4 4 5 2" xfId="30216" xr:uid="{00000000-0005-0000-0000-00006F8B0000}"/>
    <cellStyle name="Normal 12 4 4 5 3" xfId="43536" xr:uid="{00000000-0005-0000-0000-0000708B0000}"/>
    <cellStyle name="Normal 12 4 4 5 4" xfId="16909" xr:uid="{00000000-0005-0000-0000-0000718B0000}"/>
    <cellStyle name="Normal 12 4 4 6" xfId="8101" xr:uid="{00000000-0005-0000-0000-0000728B0000}"/>
    <cellStyle name="Normal 12 4 4 6 2" xfId="42272" xr:uid="{00000000-0005-0000-0000-0000738B0000}"/>
    <cellStyle name="Normal 12 4 4 6 3" xfId="28952" xr:uid="{00000000-0005-0000-0000-0000748B0000}"/>
    <cellStyle name="Normal 12 4 4 7" xfId="22763" xr:uid="{00000000-0005-0000-0000-0000758B0000}"/>
    <cellStyle name="Normal 12 4 4 8" xfId="36085" xr:uid="{00000000-0005-0000-0000-0000768B0000}"/>
    <cellStyle name="Normal 12 4 4 9" xfId="15645" xr:uid="{00000000-0005-0000-0000-0000778B0000}"/>
    <cellStyle name="Normal 12 4 5" xfId="2177" xr:uid="{00000000-0005-0000-0000-0000788B0000}"/>
    <cellStyle name="Normal 12 4 5 2" xfId="3718" xr:uid="{00000000-0005-0000-0000-0000798B0000}"/>
    <cellStyle name="Normal 12 4 5 2 2" xfId="11183" xr:uid="{00000000-0005-0000-0000-00007A8B0000}"/>
    <cellStyle name="Normal 12 4 5 2 2 2" xfId="45343" xr:uid="{00000000-0005-0000-0000-00007B8B0000}"/>
    <cellStyle name="Normal 12 4 5 2 2 3" xfId="32023" xr:uid="{00000000-0005-0000-0000-00007C8B0000}"/>
    <cellStyle name="Normal 12 4 5 2 3" xfId="24570" xr:uid="{00000000-0005-0000-0000-00007D8B0000}"/>
    <cellStyle name="Normal 12 4 5 2 4" xfId="37892" xr:uid="{00000000-0005-0000-0000-00007E8B0000}"/>
    <cellStyle name="Normal 12 4 5 2 5" xfId="18716" xr:uid="{00000000-0005-0000-0000-00007F8B0000}"/>
    <cellStyle name="Normal 12 4 5 3" xfId="5242" xr:uid="{00000000-0005-0000-0000-0000808B0000}"/>
    <cellStyle name="Normal 12 4 5 3 2" xfId="12707" xr:uid="{00000000-0005-0000-0000-0000818B0000}"/>
    <cellStyle name="Normal 12 4 5 3 2 2" xfId="46866" xr:uid="{00000000-0005-0000-0000-0000828B0000}"/>
    <cellStyle name="Normal 12 4 5 3 2 3" xfId="33546" xr:uid="{00000000-0005-0000-0000-0000838B0000}"/>
    <cellStyle name="Normal 12 4 5 3 3" xfId="26093" xr:uid="{00000000-0005-0000-0000-0000848B0000}"/>
    <cellStyle name="Normal 12 4 5 3 4" xfId="39415" xr:uid="{00000000-0005-0000-0000-0000858B0000}"/>
    <cellStyle name="Normal 12 4 5 3 5" xfId="20239" xr:uid="{00000000-0005-0000-0000-0000868B0000}"/>
    <cellStyle name="Normal 12 4 5 4" xfId="6785" xr:uid="{00000000-0005-0000-0000-0000878B0000}"/>
    <cellStyle name="Normal 12 4 5 4 2" xfId="14250" xr:uid="{00000000-0005-0000-0000-0000888B0000}"/>
    <cellStyle name="Normal 12 4 5 4 2 2" xfId="48409" xr:uid="{00000000-0005-0000-0000-0000898B0000}"/>
    <cellStyle name="Normal 12 4 5 4 2 3" xfId="35089" xr:uid="{00000000-0005-0000-0000-00008A8B0000}"/>
    <cellStyle name="Normal 12 4 5 4 3" xfId="27636" xr:uid="{00000000-0005-0000-0000-00008B8B0000}"/>
    <cellStyle name="Normal 12 4 5 4 4" xfId="40958" xr:uid="{00000000-0005-0000-0000-00008C8B0000}"/>
    <cellStyle name="Normal 12 4 5 4 5" xfId="21782" xr:uid="{00000000-0005-0000-0000-00008D8B0000}"/>
    <cellStyle name="Normal 12 4 5 5" xfId="9684" xr:uid="{00000000-0005-0000-0000-00008E8B0000}"/>
    <cellStyle name="Normal 12 4 5 5 2" xfId="30525" xr:uid="{00000000-0005-0000-0000-00008F8B0000}"/>
    <cellStyle name="Normal 12 4 5 5 3" xfId="43845" xr:uid="{00000000-0005-0000-0000-0000908B0000}"/>
    <cellStyle name="Normal 12 4 5 5 4" xfId="17218" xr:uid="{00000000-0005-0000-0000-0000918B0000}"/>
    <cellStyle name="Normal 12 4 5 6" xfId="8399" xr:uid="{00000000-0005-0000-0000-0000928B0000}"/>
    <cellStyle name="Normal 12 4 5 6 2" xfId="42570" xr:uid="{00000000-0005-0000-0000-0000938B0000}"/>
    <cellStyle name="Normal 12 4 5 6 3" xfId="29250" xr:uid="{00000000-0005-0000-0000-0000948B0000}"/>
    <cellStyle name="Normal 12 4 5 7" xfId="23072" xr:uid="{00000000-0005-0000-0000-0000958B0000}"/>
    <cellStyle name="Normal 12 4 5 8" xfId="36394" xr:uid="{00000000-0005-0000-0000-0000968B0000}"/>
    <cellStyle name="Normal 12 4 5 9" xfId="15943" xr:uid="{00000000-0005-0000-0000-0000978B0000}"/>
    <cellStyle name="Normal 12 4 6" xfId="2916" xr:uid="{00000000-0005-0000-0000-0000988B0000}"/>
    <cellStyle name="Normal 12 4 6 2" xfId="4473" xr:uid="{00000000-0005-0000-0000-0000998B0000}"/>
    <cellStyle name="Normal 12 4 6 2 2" xfId="11938" xr:uid="{00000000-0005-0000-0000-00009A8B0000}"/>
    <cellStyle name="Normal 12 4 6 2 2 2" xfId="46097" xr:uid="{00000000-0005-0000-0000-00009B8B0000}"/>
    <cellStyle name="Normal 12 4 6 2 2 3" xfId="32777" xr:uid="{00000000-0005-0000-0000-00009C8B0000}"/>
    <cellStyle name="Normal 12 4 6 2 3" xfId="25324" xr:uid="{00000000-0005-0000-0000-00009D8B0000}"/>
    <cellStyle name="Normal 12 4 6 2 4" xfId="38646" xr:uid="{00000000-0005-0000-0000-00009E8B0000}"/>
    <cellStyle name="Normal 12 4 6 2 5" xfId="19470" xr:uid="{00000000-0005-0000-0000-00009F8B0000}"/>
    <cellStyle name="Normal 12 4 6 3" xfId="6016" xr:uid="{00000000-0005-0000-0000-0000A08B0000}"/>
    <cellStyle name="Normal 12 4 6 3 2" xfId="13481" xr:uid="{00000000-0005-0000-0000-0000A18B0000}"/>
    <cellStyle name="Normal 12 4 6 3 2 2" xfId="47640" xr:uid="{00000000-0005-0000-0000-0000A28B0000}"/>
    <cellStyle name="Normal 12 4 6 3 2 3" xfId="34320" xr:uid="{00000000-0005-0000-0000-0000A38B0000}"/>
    <cellStyle name="Normal 12 4 6 3 3" xfId="26867" xr:uid="{00000000-0005-0000-0000-0000A48B0000}"/>
    <cellStyle name="Normal 12 4 6 3 4" xfId="40189" xr:uid="{00000000-0005-0000-0000-0000A58B0000}"/>
    <cellStyle name="Normal 12 4 6 3 5" xfId="21013" xr:uid="{00000000-0005-0000-0000-0000A68B0000}"/>
    <cellStyle name="Normal 12 4 6 4" xfId="10414" xr:uid="{00000000-0005-0000-0000-0000A78B0000}"/>
    <cellStyle name="Normal 12 4 6 4 2" xfId="31254" xr:uid="{00000000-0005-0000-0000-0000A88B0000}"/>
    <cellStyle name="Normal 12 4 6 4 3" xfId="44574" xr:uid="{00000000-0005-0000-0000-0000A98B0000}"/>
    <cellStyle name="Normal 12 4 6 4 4" xfId="17947" xr:uid="{00000000-0005-0000-0000-0000AA8B0000}"/>
    <cellStyle name="Normal 12 4 6 5" xfId="7630" xr:uid="{00000000-0005-0000-0000-0000AB8B0000}"/>
    <cellStyle name="Normal 12 4 6 5 2" xfId="41801" xr:uid="{00000000-0005-0000-0000-0000AC8B0000}"/>
    <cellStyle name="Normal 12 4 6 5 3" xfId="28481" xr:uid="{00000000-0005-0000-0000-0000AD8B0000}"/>
    <cellStyle name="Normal 12 4 6 6" xfId="23801" xr:uid="{00000000-0005-0000-0000-0000AE8B0000}"/>
    <cellStyle name="Normal 12 4 6 7" xfId="37123" xr:uid="{00000000-0005-0000-0000-0000AF8B0000}"/>
    <cellStyle name="Normal 12 4 6 8" xfId="15174" xr:uid="{00000000-0005-0000-0000-0000B08B0000}"/>
    <cellStyle name="Normal 12 4 7" xfId="2517" xr:uid="{00000000-0005-0000-0000-0000B18B0000}"/>
    <cellStyle name="Normal 12 4 7 2" xfId="10024" xr:uid="{00000000-0005-0000-0000-0000B28B0000}"/>
    <cellStyle name="Normal 12 4 7 2 2" xfId="44184" xr:uid="{00000000-0005-0000-0000-0000B38B0000}"/>
    <cellStyle name="Normal 12 4 7 2 3" xfId="30864" xr:uid="{00000000-0005-0000-0000-0000B48B0000}"/>
    <cellStyle name="Normal 12 4 7 3" xfId="23411" xr:uid="{00000000-0005-0000-0000-0000B58B0000}"/>
    <cellStyle name="Normal 12 4 7 4" xfId="36733" xr:uid="{00000000-0005-0000-0000-0000B68B0000}"/>
    <cellStyle name="Normal 12 4 7 5" xfId="17557" xr:uid="{00000000-0005-0000-0000-0000B78B0000}"/>
    <cellStyle name="Normal 12 4 8" xfId="4079" xr:uid="{00000000-0005-0000-0000-0000B88B0000}"/>
    <cellStyle name="Normal 12 4 8 2" xfId="11544" xr:uid="{00000000-0005-0000-0000-0000B98B0000}"/>
    <cellStyle name="Normal 12 4 8 2 2" xfId="45704" xr:uid="{00000000-0005-0000-0000-0000BA8B0000}"/>
    <cellStyle name="Normal 12 4 8 2 3" xfId="32384" xr:uid="{00000000-0005-0000-0000-0000BB8B0000}"/>
    <cellStyle name="Normal 12 4 8 3" xfId="24931" xr:uid="{00000000-0005-0000-0000-0000BC8B0000}"/>
    <cellStyle name="Normal 12 4 8 4" xfId="38253" xr:uid="{00000000-0005-0000-0000-0000BD8B0000}"/>
    <cellStyle name="Normal 12 4 8 5" xfId="19077" xr:uid="{00000000-0005-0000-0000-0000BE8B0000}"/>
    <cellStyle name="Normal 12 4 9" xfId="5623" xr:uid="{00000000-0005-0000-0000-0000BF8B0000}"/>
    <cellStyle name="Normal 12 4 9 2" xfId="13088" xr:uid="{00000000-0005-0000-0000-0000C08B0000}"/>
    <cellStyle name="Normal 12 4 9 2 2" xfId="47247" xr:uid="{00000000-0005-0000-0000-0000C18B0000}"/>
    <cellStyle name="Normal 12 4 9 2 3" xfId="33927" xr:uid="{00000000-0005-0000-0000-0000C28B0000}"/>
    <cellStyle name="Normal 12 4 9 3" xfId="26474" xr:uid="{00000000-0005-0000-0000-0000C38B0000}"/>
    <cellStyle name="Normal 12 4 9 4" xfId="39796" xr:uid="{00000000-0005-0000-0000-0000C48B0000}"/>
    <cellStyle name="Normal 12 4 9 5" xfId="20620" xr:uid="{00000000-0005-0000-0000-0000C58B0000}"/>
    <cellStyle name="Normal 12 5" xfId="1188" xr:uid="{00000000-0005-0000-0000-0000C68B0000}"/>
    <cellStyle name="Normal 12 5 10" xfId="9037" xr:uid="{00000000-0005-0000-0000-0000C78B0000}"/>
    <cellStyle name="Normal 12 5 10 2" xfId="29878" xr:uid="{00000000-0005-0000-0000-0000C88B0000}"/>
    <cellStyle name="Normal 12 5 10 3" xfId="43198" xr:uid="{00000000-0005-0000-0000-0000C98B0000}"/>
    <cellStyle name="Normal 12 5 10 4" xfId="16571" xr:uid="{00000000-0005-0000-0000-0000CA8B0000}"/>
    <cellStyle name="Normal 12 5 11" xfId="7269" xr:uid="{00000000-0005-0000-0000-0000CB8B0000}"/>
    <cellStyle name="Normal 12 5 11 2" xfId="41441" xr:uid="{00000000-0005-0000-0000-0000CC8B0000}"/>
    <cellStyle name="Normal 12 5 11 3" xfId="28120" xr:uid="{00000000-0005-0000-0000-0000CD8B0000}"/>
    <cellStyle name="Normal 12 5 12" xfId="22424" xr:uid="{00000000-0005-0000-0000-0000CE8B0000}"/>
    <cellStyle name="Normal 12 5 13" xfId="35747" xr:uid="{00000000-0005-0000-0000-0000CF8B0000}"/>
    <cellStyle name="Normal 12 5 14" xfId="14814" xr:uid="{00000000-0005-0000-0000-0000D08B0000}"/>
    <cellStyle name="Normal 12 5 2" xfId="1730" xr:uid="{00000000-0005-0000-0000-0000D18B0000}"/>
    <cellStyle name="Normal 12 5 2 10" xfId="22634" xr:uid="{00000000-0005-0000-0000-0000D28B0000}"/>
    <cellStyle name="Normal 12 5 2 11" xfId="35956" xr:uid="{00000000-0005-0000-0000-0000D38B0000}"/>
    <cellStyle name="Normal 12 5 2 12" xfId="14895" xr:uid="{00000000-0005-0000-0000-0000D48B0000}"/>
    <cellStyle name="Normal 12 5 2 2" xfId="1965" xr:uid="{00000000-0005-0000-0000-0000D58B0000}"/>
    <cellStyle name="Normal 12 5 2 2 2" xfId="3522" xr:uid="{00000000-0005-0000-0000-0000D68B0000}"/>
    <cellStyle name="Normal 12 5 2 2 2 2" xfId="10987" xr:uid="{00000000-0005-0000-0000-0000D78B0000}"/>
    <cellStyle name="Normal 12 5 2 2 2 2 2" xfId="45147" xr:uid="{00000000-0005-0000-0000-0000D88B0000}"/>
    <cellStyle name="Normal 12 5 2 2 2 2 3" xfId="31827" xr:uid="{00000000-0005-0000-0000-0000D98B0000}"/>
    <cellStyle name="Normal 12 5 2 2 2 3" xfId="24374" xr:uid="{00000000-0005-0000-0000-0000DA8B0000}"/>
    <cellStyle name="Normal 12 5 2 2 2 4" xfId="37696" xr:uid="{00000000-0005-0000-0000-0000DB8B0000}"/>
    <cellStyle name="Normal 12 5 2 2 2 5" xfId="18520" xr:uid="{00000000-0005-0000-0000-0000DC8B0000}"/>
    <cellStyle name="Normal 12 5 2 2 3" xfId="5046" xr:uid="{00000000-0005-0000-0000-0000DD8B0000}"/>
    <cellStyle name="Normal 12 5 2 2 3 2" xfId="12511" xr:uid="{00000000-0005-0000-0000-0000DE8B0000}"/>
    <cellStyle name="Normal 12 5 2 2 3 2 2" xfId="46670" xr:uid="{00000000-0005-0000-0000-0000DF8B0000}"/>
    <cellStyle name="Normal 12 5 2 2 3 2 3" xfId="33350" xr:uid="{00000000-0005-0000-0000-0000E08B0000}"/>
    <cellStyle name="Normal 12 5 2 2 3 3" xfId="25897" xr:uid="{00000000-0005-0000-0000-0000E18B0000}"/>
    <cellStyle name="Normal 12 5 2 2 3 4" xfId="39219" xr:uid="{00000000-0005-0000-0000-0000E28B0000}"/>
    <cellStyle name="Normal 12 5 2 2 3 5" xfId="20043" xr:uid="{00000000-0005-0000-0000-0000E38B0000}"/>
    <cellStyle name="Normal 12 5 2 2 4" xfId="6589" xr:uid="{00000000-0005-0000-0000-0000E48B0000}"/>
    <cellStyle name="Normal 12 5 2 2 4 2" xfId="14054" xr:uid="{00000000-0005-0000-0000-0000E58B0000}"/>
    <cellStyle name="Normal 12 5 2 2 4 2 2" xfId="48213" xr:uid="{00000000-0005-0000-0000-0000E68B0000}"/>
    <cellStyle name="Normal 12 5 2 2 4 2 3" xfId="34893" xr:uid="{00000000-0005-0000-0000-0000E78B0000}"/>
    <cellStyle name="Normal 12 5 2 2 4 3" xfId="27440" xr:uid="{00000000-0005-0000-0000-0000E88B0000}"/>
    <cellStyle name="Normal 12 5 2 2 4 4" xfId="40762" xr:uid="{00000000-0005-0000-0000-0000E98B0000}"/>
    <cellStyle name="Normal 12 5 2 2 4 5" xfId="21586" xr:uid="{00000000-0005-0000-0000-0000EA8B0000}"/>
    <cellStyle name="Normal 12 5 2 2 5" xfId="9477" xr:uid="{00000000-0005-0000-0000-0000EB8B0000}"/>
    <cellStyle name="Normal 12 5 2 2 5 2" xfId="30318" xr:uid="{00000000-0005-0000-0000-0000EC8B0000}"/>
    <cellStyle name="Normal 12 5 2 2 5 3" xfId="43638" xr:uid="{00000000-0005-0000-0000-0000ED8B0000}"/>
    <cellStyle name="Normal 12 5 2 2 5 4" xfId="17011" xr:uid="{00000000-0005-0000-0000-0000EE8B0000}"/>
    <cellStyle name="Normal 12 5 2 2 6" xfId="8203" xr:uid="{00000000-0005-0000-0000-0000EF8B0000}"/>
    <cellStyle name="Normal 12 5 2 2 6 2" xfId="42374" xr:uid="{00000000-0005-0000-0000-0000F08B0000}"/>
    <cellStyle name="Normal 12 5 2 2 6 3" xfId="29054" xr:uid="{00000000-0005-0000-0000-0000F18B0000}"/>
    <cellStyle name="Normal 12 5 2 2 7" xfId="22865" xr:uid="{00000000-0005-0000-0000-0000F28B0000}"/>
    <cellStyle name="Normal 12 5 2 2 8" xfId="36187" xr:uid="{00000000-0005-0000-0000-0000F38B0000}"/>
    <cellStyle name="Normal 12 5 2 2 9" xfId="15747" xr:uid="{00000000-0005-0000-0000-0000F48B0000}"/>
    <cellStyle name="Normal 12 5 2 3" xfId="2279" xr:uid="{00000000-0005-0000-0000-0000F58B0000}"/>
    <cellStyle name="Normal 12 5 2 3 2" xfId="3817" xr:uid="{00000000-0005-0000-0000-0000F68B0000}"/>
    <cellStyle name="Normal 12 5 2 3 2 2" xfId="11282" xr:uid="{00000000-0005-0000-0000-0000F78B0000}"/>
    <cellStyle name="Normal 12 5 2 3 2 2 2" xfId="45442" xr:uid="{00000000-0005-0000-0000-0000F88B0000}"/>
    <cellStyle name="Normal 12 5 2 3 2 2 3" xfId="32122" xr:uid="{00000000-0005-0000-0000-0000F98B0000}"/>
    <cellStyle name="Normal 12 5 2 3 2 3" xfId="24669" xr:uid="{00000000-0005-0000-0000-0000FA8B0000}"/>
    <cellStyle name="Normal 12 5 2 3 2 4" xfId="37991" xr:uid="{00000000-0005-0000-0000-0000FB8B0000}"/>
    <cellStyle name="Normal 12 5 2 3 2 5" xfId="18815" xr:uid="{00000000-0005-0000-0000-0000FC8B0000}"/>
    <cellStyle name="Normal 12 5 2 3 3" xfId="5341" xr:uid="{00000000-0005-0000-0000-0000FD8B0000}"/>
    <cellStyle name="Normal 12 5 2 3 3 2" xfId="12806" xr:uid="{00000000-0005-0000-0000-0000FE8B0000}"/>
    <cellStyle name="Normal 12 5 2 3 3 2 2" xfId="46965" xr:uid="{00000000-0005-0000-0000-0000FF8B0000}"/>
    <cellStyle name="Normal 12 5 2 3 3 2 3" xfId="33645" xr:uid="{00000000-0005-0000-0000-0000008C0000}"/>
    <cellStyle name="Normal 12 5 2 3 3 3" xfId="26192" xr:uid="{00000000-0005-0000-0000-0000018C0000}"/>
    <cellStyle name="Normal 12 5 2 3 3 4" xfId="39514" xr:uid="{00000000-0005-0000-0000-0000028C0000}"/>
    <cellStyle name="Normal 12 5 2 3 3 5" xfId="20338" xr:uid="{00000000-0005-0000-0000-0000038C0000}"/>
    <cellStyle name="Normal 12 5 2 3 4" xfId="6884" xr:uid="{00000000-0005-0000-0000-0000048C0000}"/>
    <cellStyle name="Normal 12 5 2 3 4 2" xfId="14349" xr:uid="{00000000-0005-0000-0000-0000058C0000}"/>
    <cellStyle name="Normal 12 5 2 3 4 2 2" xfId="48508" xr:uid="{00000000-0005-0000-0000-0000068C0000}"/>
    <cellStyle name="Normal 12 5 2 3 4 2 3" xfId="35188" xr:uid="{00000000-0005-0000-0000-0000078C0000}"/>
    <cellStyle name="Normal 12 5 2 3 4 3" xfId="27735" xr:uid="{00000000-0005-0000-0000-0000088C0000}"/>
    <cellStyle name="Normal 12 5 2 3 4 4" xfId="41057" xr:uid="{00000000-0005-0000-0000-0000098C0000}"/>
    <cellStyle name="Normal 12 5 2 3 4 5" xfId="21881" xr:uid="{00000000-0005-0000-0000-00000A8C0000}"/>
    <cellStyle name="Normal 12 5 2 3 5" xfId="9786" xr:uid="{00000000-0005-0000-0000-00000B8C0000}"/>
    <cellStyle name="Normal 12 5 2 3 5 2" xfId="30627" xr:uid="{00000000-0005-0000-0000-00000C8C0000}"/>
    <cellStyle name="Normal 12 5 2 3 5 3" xfId="43947" xr:uid="{00000000-0005-0000-0000-00000D8C0000}"/>
    <cellStyle name="Normal 12 5 2 3 5 4" xfId="17320" xr:uid="{00000000-0005-0000-0000-00000E8C0000}"/>
    <cellStyle name="Normal 12 5 2 3 6" xfId="8498" xr:uid="{00000000-0005-0000-0000-00000F8C0000}"/>
    <cellStyle name="Normal 12 5 2 3 6 2" xfId="42669" xr:uid="{00000000-0005-0000-0000-0000108C0000}"/>
    <cellStyle name="Normal 12 5 2 3 6 3" xfId="29349" xr:uid="{00000000-0005-0000-0000-0000118C0000}"/>
    <cellStyle name="Normal 12 5 2 3 7" xfId="23174" xr:uid="{00000000-0005-0000-0000-0000128C0000}"/>
    <cellStyle name="Normal 12 5 2 3 8" xfId="36496" xr:uid="{00000000-0005-0000-0000-0000138C0000}"/>
    <cellStyle name="Normal 12 5 2 3 9" xfId="16042" xr:uid="{00000000-0005-0000-0000-0000148C0000}"/>
    <cellStyle name="Normal 12 5 2 4" xfId="3291" xr:uid="{00000000-0005-0000-0000-0000158C0000}"/>
    <cellStyle name="Normal 12 5 2 4 2" xfId="4815" xr:uid="{00000000-0005-0000-0000-0000168C0000}"/>
    <cellStyle name="Normal 12 5 2 4 2 2" xfId="12280" xr:uid="{00000000-0005-0000-0000-0000178C0000}"/>
    <cellStyle name="Normal 12 5 2 4 2 2 2" xfId="46439" xr:uid="{00000000-0005-0000-0000-0000188C0000}"/>
    <cellStyle name="Normal 12 5 2 4 2 2 3" xfId="33119" xr:uid="{00000000-0005-0000-0000-0000198C0000}"/>
    <cellStyle name="Normal 12 5 2 4 2 3" xfId="25666" xr:uid="{00000000-0005-0000-0000-00001A8C0000}"/>
    <cellStyle name="Normal 12 5 2 4 2 4" xfId="38988" xr:uid="{00000000-0005-0000-0000-00001B8C0000}"/>
    <cellStyle name="Normal 12 5 2 4 2 5" xfId="19812" xr:uid="{00000000-0005-0000-0000-00001C8C0000}"/>
    <cellStyle name="Normal 12 5 2 4 3" xfId="6358" xr:uid="{00000000-0005-0000-0000-00001D8C0000}"/>
    <cellStyle name="Normal 12 5 2 4 3 2" xfId="13823" xr:uid="{00000000-0005-0000-0000-00001E8C0000}"/>
    <cellStyle name="Normal 12 5 2 4 3 2 2" xfId="47982" xr:uid="{00000000-0005-0000-0000-00001F8C0000}"/>
    <cellStyle name="Normal 12 5 2 4 3 2 3" xfId="34662" xr:uid="{00000000-0005-0000-0000-0000208C0000}"/>
    <cellStyle name="Normal 12 5 2 4 3 3" xfId="27209" xr:uid="{00000000-0005-0000-0000-0000218C0000}"/>
    <cellStyle name="Normal 12 5 2 4 3 4" xfId="40531" xr:uid="{00000000-0005-0000-0000-0000228C0000}"/>
    <cellStyle name="Normal 12 5 2 4 3 5" xfId="21355" xr:uid="{00000000-0005-0000-0000-0000238C0000}"/>
    <cellStyle name="Normal 12 5 2 4 4" xfId="10756" xr:uid="{00000000-0005-0000-0000-0000248C0000}"/>
    <cellStyle name="Normal 12 5 2 4 4 2" xfId="31596" xr:uid="{00000000-0005-0000-0000-0000258C0000}"/>
    <cellStyle name="Normal 12 5 2 4 4 3" xfId="44916" xr:uid="{00000000-0005-0000-0000-0000268C0000}"/>
    <cellStyle name="Normal 12 5 2 4 4 4" xfId="18289" xr:uid="{00000000-0005-0000-0000-0000278C0000}"/>
    <cellStyle name="Normal 12 5 2 4 5" xfId="7972" xr:uid="{00000000-0005-0000-0000-0000288C0000}"/>
    <cellStyle name="Normal 12 5 2 4 5 2" xfId="42143" xr:uid="{00000000-0005-0000-0000-0000298C0000}"/>
    <cellStyle name="Normal 12 5 2 4 5 3" xfId="28823" xr:uid="{00000000-0005-0000-0000-00002A8C0000}"/>
    <cellStyle name="Normal 12 5 2 4 6" xfId="24143" xr:uid="{00000000-0005-0000-0000-00002B8C0000}"/>
    <cellStyle name="Normal 12 5 2 4 7" xfId="37465" xr:uid="{00000000-0005-0000-0000-00002C8C0000}"/>
    <cellStyle name="Normal 12 5 2 4 8" xfId="15516" xr:uid="{00000000-0005-0000-0000-00002D8C0000}"/>
    <cellStyle name="Normal 12 5 2 5" xfId="2635" xr:uid="{00000000-0005-0000-0000-00002E8C0000}"/>
    <cellStyle name="Normal 12 5 2 5 2" xfId="10142" xr:uid="{00000000-0005-0000-0000-00002F8C0000}"/>
    <cellStyle name="Normal 12 5 2 5 2 2" xfId="44302" xr:uid="{00000000-0005-0000-0000-0000308C0000}"/>
    <cellStyle name="Normal 12 5 2 5 2 3" xfId="30982" xr:uid="{00000000-0005-0000-0000-0000318C0000}"/>
    <cellStyle name="Normal 12 5 2 5 3" xfId="23529" xr:uid="{00000000-0005-0000-0000-0000328C0000}"/>
    <cellStyle name="Normal 12 5 2 5 4" xfId="36851" xr:uid="{00000000-0005-0000-0000-0000338C0000}"/>
    <cellStyle name="Normal 12 5 2 5 5" xfId="17675" xr:uid="{00000000-0005-0000-0000-0000348C0000}"/>
    <cellStyle name="Normal 12 5 2 6" xfId="4194" xr:uid="{00000000-0005-0000-0000-0000358C0000}"/>
    <cellStyle name="Normal 12 5 2 6 2" xfId="11659" xr:uid="{00000000-0005-0000-0000-0000368C0000}"/>
    <cellStyle name="Normal 12 5 2 6 2 2" xfId="45818" xr:uid="{00000000-0005-0000-0000-0000378C0000}"/>
    <cellStyle name="Normal 12 5 2 6 2 3" xfId="32498" xr:uid="{00000000-0005-0000-0000-0000388C0000}"/>
    <cellStyle name="Normal 12 5 2 6 3" xfId="25045" xr:uid="{00000000-0005-0000-0000-0000398C0000}"/>
    <cellStyle name="Normal 12 5 2 6 4" xfId="38367" xr:uid="{00000000-0005-0000-0000-00003A8C0000}"/>
    <cellStyle name="Normal 12 5 2 6 5" xfId="19191" xr:uid="{00000000-0005-0000-0000-00003B8C0000}"/>
    <cellStyle name="Normal 12 5 2 7" xfId="5725" xr:uid="{00000000-0005-0000-0000-00003C8C0000}"/>
    <cellStyle name="Normal 12 5 2 7 2" xfId="13190" xr:uid="{00000000-0005-0000-0000-00003D8C0000}"/>
    <cellStyle name="Normal 12 5 2 7 2 2" xfId="47349" xr:uid="{00000000-0005-0000-0000-00003E8C0000}"/>
    <cellStyle name="Normal 12 5 2 7 2 3" xfId="34029" xr:uid="{00000000-0005-0000-0000-00003F8C0000}"/>
    <cellStyle name="Normal 12 5 2 7 3" xfId="26576" xr:uid="{00000000-0005-0000-0000-0000408C0000}"/>
    <cellStyle name="Normal 12 5 2 7 4" xfId="39898" xr:uid="{00000000-0005-0000-0000-0000418C0000}"/>
    <cellStyle name="Normal 12 5 2 7 5" xfId="20722" xr:uid="{00000000-0005-0000-0000-0000428C0000}"/>
    <cellStyle name="Normal 12 5 2 8" xfId="9246" xr:uid="{00000000-0005-0000-0000-0000438C0000}"/>
    <cellStyle name="Normal 12 5 2 8 2" xfId="30087" xr:uid="{00000000-0005-0000-0000-0000448C0000}"/>
    <cellStyle name="Normal 12 5 2 8 3" xfId="43407" xr:uid="{00000000-0005-0000-0000-0000458C0000}"/>
    <cellStyle name="Normal 12 5 2 8 4" xfId="16780" xr:uid="{00000000-0005-0000-0000-0000468C0000}"/>
    <cellStyle name="Normal 12 5 2 9" xfId="7351" xr:uid="{00000000-0005-0000-0000-0000478C0000}"/>
    <cellStyle name="Normal 12 5 2 9 2" xfId="41522" xr:uid="{00000000-0005-0000-0000-0000488C0000}"/>
    <cellStyle name="Normal 12 5 2 9 3" xfId="28202" xr:uid="{00000000-0005-0000-0000-0000498C0000}"/>
    <cellStyle name="Normal 12 5 3" xfId="1325" xr:uid="{00000000-0005-0000-0000-00004A8C0000}"/>
    <cellStyle name="Normal 12 5 3 2" xfId="3208" xr:uid="{00000000-0005-0000-0000-00004B8C0000}"/>
    <cellStyle name="Normal 12 5 3 2 2" xfId="10675" xr:uid="{00000000-0005-0000-0000-00004C8C0000}"/>
    <cellStyle name="Normal 12 5 3 2 2 2" xfId="44835" xr:uid="{00000000-0005-0000-0000-00004D8C0000}"/>
    <cellStyle name="Normal 12 5 3 2 2 3" xfId="31515" xr:uid="{00000000-0005-0000-0000-00004E8C0000}"/>
    <cellStyle name="Normal 12 5 3 2 3" xfId="24062" xr:uid="{00000000-0005-0000-0000-00004F8C0000}"/>
    <cellStyle name="Normal 12 5 3 2 4" xfId="37384" xr:uid="{00000000-0005-0000-0000-0000508C0000}"/>
    <cellStyle name="Normal 12 5 3 2 5" xfId="18208" xr:uid="{00000000-0005-0000-0000-0000518C0000}"/>
    <cellStyle name="Normal 12 5 3 3" xfId="4734" xr:uid="{00000000-0005-0000-0000-0000528C0000}"/>
    <cellStyle name="Normal 12 5 3 3 2" xfId="12199" xr:uid="{00000000-0005-0000-0000-0000538C0000}"/>
    <cellStyle name="Normal 12 5 3 3 2 2" xfId="46358" xr:uid="{00000000-0005-0000-0000-0000548C0000}"/>
    <cellStyle name="Normal 12 5 3 3 2 3" xfId="33038" xr:uid="{00000000-0005-0000-0000-0000558C0000}"/>
    <cellStyle name="Normal 12 5 3 3 3" xfId="25585" xr:uid="{00000000-0005-0000-0000-0000568C0000}"/>
    <cellStyle name="Normal 12 5 3 3 4" xfId="38907" xr:uid="{00000000-0005-0000-0000-0000578C0000}"/>
    <cellStyle name="Normal 12 5 3 3 5" xfId="19731" xr:uid="{00000000-0005-0000-0000-0000588C0000}"/>
    <cellStyle name="Normal 12 5 3 4" xfId="6277" xr:uid="{00000000-0005-0000-0000-0000598C0000}"/>
    <cellStyle name="Normal 12 5 3 4 2" xfId="13742" xr:uid="{00000000-0005-0000-0000-00005A8C0000}"/>
    <cellStyle name="Normal 12 5 3 4 2 2" xfId="47901" xr:uid="{00000000-0005-0000-0000-00005B8C0000}"/>
    <cellStyle name="Normal 12 5 3 4 2 3" xfId="34581" xr:uid="{00000000-0005-0000-0000-00005C8C0000}"/>
    <cellStyle name="Normal 12 5 3 4 3" xfId="27128" xr:uid="{00000000-0005-0000-0000-00005D8C0000}"/>
    <cellStyle name="Normal 12 5 3 4 4" xfId="40450" xr:uid="{00000000-0005-0000-0000-00005E8C0000}"/>
    <cellStyle name="Normal 12 5 3 4 5" xfId="21274" xr:uid="{00000000-0005-0000-0000-00005F8C0000}"/>
    <cellStyle name="Normal 12 5 3 5" xfId="9165" xr:uid="{00000000-0005-0000-0000-0000608C0000}"/>
    <cellStyle name="Normal 12 5 3 5 2" xfId="30006" xr:uid="{00000000-0005-0000-0000-0000618C0000}"/>
    <cellStyle name="Normal 12 5 3 5 3" xfId="43326" xr:uid="{00000000-0005-0000-0000-0000628C0000}"/>
    <cellStyle name="Normal 12 5 3 5 4" xfId="16699" xr:uid="{00000000-0005-0000-0000-0000638C0000}"/>
    <cellStyle name="Normal 12 5 3 6" xfId="7891" xr:uid="{00000000-0005-0000-0000-0000648C0000}"/>
    <cellStyle name="Normal 12 5 3 6 2" xfId="42062" xr:uid="{00000000-0005-0000-0000-0000658C0000}"/>
    <cellStyle name="Normal 12 5 3 6 3" xfId="28742" xr:uid="{00000000-0005-0000-0000-0000668C0000}"/>
    <cellStyle name="Normal 12 5 3 7" xfId="22552" xr:uid="{00000000-0005-0000-0000-0000678C0000}"/>
    <cellStyle name="Normal 12 5 3 8" xfId="35875" xr:uid="{00000000-0005-0000-0000-0000688C0000}"/>
    <cellStyle name="Normal 12 5 3 9" xfId="15435" xr:uid="{00000000-0005-0000-0000-0000698C0000}"/>
    <cellStyle name="Normal 12 5 4" xfId="1883" xr:uid="{00000000-0005-0000-0000-00006A8C0000}"/>
    <cellStyle name="Normal 12 5 4 2" xfId="3441" xr:uid="{00000000-0005-0000-0000-00006B8C0000}"/>
    <cellStyle name="Normal 12 5 4 2 2" xfId="10906" xr:uid="{00000000-0005-0000-0000-00006C8C0000}"/>
    <cellStyle name="Normal 12 5 4 2 2 2" xfId="45066" xr:uid="{00000000-0005-0000-0000-00006D8C0000}"/>
    <cellStyle name="Normal 12 5 4 2 2 3" xfId="31746" xr:uid="{00000000-0005-0000-0000-00006E8C0000}"/>
    <cellStyle name="Normal 12 5 4 2 3" xfId="24293" xr:uid="{00000000-0005-0000-0000-00006F8C0000}"/>
    <cellStyle name="Normal 12 5 4 2 4" xfId="37615" xr:uid="{00000000-0005-0000-0000-0000708C0000}"/>
    <cellStyle name="Normal 12 5 4 2 5" xfId="18439" xr:uid="{00000000-0005-0000-0000-0000718C0000}"/>
    <cellStyle name="Normal 12 5 4 3" xfId="4965" xr:uid="{00000000-0005-0000-0000-0000728C0000}"/>
    <cellStyle name="Normal 12 5 4 3 2" xfId="12430" xr:uid="{00000000-0005-0000-0000-0000738C0000}"/>
    <cellStyle name="Normal 12 5 4 3 2 2" xfId="46589" xr:uid="{00000000-0005-0000-0000-0000748C0000}"/>
    <cellStyle name="Normal 12 5 4 3 2 3" xfId="33269" xr:uid="{00000000-0005-0000-0000-0000758C0000}"/>
    <cellStyle name="Normal 12 5 4 3 3" xfId="25816" xr:uid="{00000000-0005-0000-0000-0000768C0000}"/>
    <cellStyle name="Normal 12 5 4 3 4" xfId="39138" xr:uid="{00000000-0005-0000-0000-0000778C0000}"/>
    <cellStyle name="Normal 12 5 4 3 5" xfId="19962" xr:uid="{00000000-0005-0000-0000-0000788C0000}"/>
    <cellStyle name="Normal 12 5 4 4" xfId="6508" xr:uid="{00000000-0005-0000-0000-0000798C0000}"/>
    <cellStyle name="Normal 12 5 4 4 2" xfId="13973" xr:uid="{00000000-0005-0000-0000-00007A8C0000}"/>
    <cellStyle name="Normal 12 5 4 4 2 2" xfId="48132" xr:uid="{00000000-0005-0000-0000-00007B8C0000}"/>
    <cellStyle name="Normal 12 5 4 4 2 3" xfId="34812" xr:uid="{00000000-0005-0000-0000-00007C8C0000}"/>
    <cellStyle name="Normal 12 5 4 4 3" xfId="27359" xr:uid="{00000000-0005-0000-0000-00007D8C0000}"/>
    <cellStyle name="Normal 12 5 4 4 4" xfId="40681" xr:uid="{00000000-0005-0000-0000-00007E8C0000}"/>
    <cellStyle name="Normal 12 5 4 4 5" xfId="21505" xr:uid="{00000000-0005-0000-0000-00007F8C0000}"/>
    <cellStyle name="Normal 12 5 4 5" xfId="9396" xr:uid="{00000000-0005-0000-0000-0000808C0000}"/>
    <cellStyle name="Normal 12 5 4 5 2" xfId="30237" xr:uid="{00000000-0005-0000-0000-0000818C0000}"/>
    <cellStyle name="Normal 12 5 4 5 3" xfId="43557" xr:uid="{00000000-0005-0000-0000-0000828C0000}"/>
    <cellStyle name="Normal 12 5 4 5 4" xfId="16930" xr:uid="{00000000-0005-0000-0000-0000838C0000}"/>
    <cellStyle name="Normal 12 5 4 6" xfId="8122" xr:uid="{00000000-0005-0000-0000-0000848C0000}"/>
    <cellStyle name="Normal 12 5 4 6 2" xfId="42293" xr:uid="{00000000-0005-0000-0000-0000858C0000}"/>
    <cellStyle name="Normal 12 5 4 6 3" xfId="28973" xr:uid="{00000000-0005-0000-0000-0000868C0000}"/>
    <cellStyle name="Normal 12 5 4 7" xfId="22784" xr:uid="{00000000-0005-0000-0000-0000878C0000}"/>
    <cellStyle name="Normal 12 5 4 8" xfId="36106" xr:uid="{00000000-0005-0000-0000-0000888C0000}"/>
    <cellStyle name="Normal 12 5 4 9" xfId="15666" xr:uid="{00000000-0005-0000-0000-0000898C0000}"/>
    <cellStyle name="Normal 12 5 5" xfId="2198" xr:uid="{00000000-0005-0000-0000-00008A8C0000}"/>
    <cellStyle name="Normal 12 5 5 2" xfId="3736" xr:uid="{00000000-0005-0000-0000-00008B8C0000}"/>
    <cellStyle name="Normal 12 5 5 2 2" xfId="11201" xr:uid="{00000000-0005-0000-0000-00008C8C0000}"/>
    <cellStyle name="Normal 12 5 5 2 2 2" xfId="45361" xr:uid="{00000000-0005-0000-0000-00008D8C0000}"/>
    <cellStyle name="Normal 12 5 5 2 2 3" xfId="32041" xr:uid="{00000000-0005-0000-0000-00008E8C0000}"/>
    <cellStyle name="Normal 12 5 5 2 3" xfId="24588" xr:uid="{00000000-0005-0000-0000-00008F8C0000}"/>
    <cellStyle name="Normal 12 5 5 2 4" xfId="37910" xr:uid="{00000000-0005-0000-0000-0000908C0000}"/>
    <cellStyle name="Normal 12 5 5 2 5" xfId="18734" xr:uid="{00000000-0005-0000-0000-0000918C0000}"/>
    <cellStyle name="Normal 12 5 5 3" xfId="5260" xr:uid="{00000000-0005-0000-0000-0000928C0000}"/>
    <cellStyle name="Normal 12 5 5 3 2" xfId="12725" xr:uid="{00000000-0005-0000-0000-0000938C0000}"/>
    <cellStyle name="Normal 12 5 5 3 2 2" xfId="46884" xr:uid="{00000000-0005-0000-0000-0000948C0000}"/>
    <cellStyle name="Normal 12 5 5 3 2 3" xfId="33564" xr:uid="{00000000-0005-0000-0000-0000958C0000}"/>
    <cellStyle name="Normal 12 5 5 3 3" xfId="26111" xr:uid="{00000000-0005-0000-0000-0000968C0000}"/>
    <cellStyle name="Normal 12 5 5 3 4" xfId="39433" xr:uid="{00000000-0005-0000-0000-0000978C0000}"/>
    <cellStyle name="Normal 12 5 5 3 5" xfId="20257" xr:uid="{00000000-0005-0000-0000-0000988C0000}"/>
    <cellStyle name="Normal 12 5 5 4" xfId="6803" xr:uid="{00000000-0005-0000-0000-0000998C0000}"/>
    <cellStyle name="Normal 12 5 5 4 2" xfId="14268" xr:uid="{00000000-0005-0000-0000-00009A8C0000}"/>
    <cellStyle name="Normal 12 5 5 4 2 2" xfId="48427" xr:uid="{00000000-0005-0000-0000-00009B8C0000}"/>
    <cellStyle name="Normal 12 5 5 4 2 3" xfId="35107" xr:uid="{00000000-0005-0000-0000-00009C8C0000}"/>
    <cellStyle name="Normal 12 5 5 4 3" xfId="27654" xr:uid="{00000000-0005-0000-0000-00009D8C0000}"/>
    <cellStyle name="Normal 12 5 5 4 4" xfId="40976" xr:uid="{00000000-0005-0000-0000-00009E8C0000}"/>
    <cellStyle name="Normal 12 5 5 4 5" xfId="21800" xr:uid="{00000000-0005-0000-0000-00009F8C0000}"/>
    <cellStyle name="Normal 12 5 5 5" xfId="9705" xr:uid="{00000000-0005-0000-0000-0000A08C0000}"/>
    <cellStyle name="Normal 12 5 5 5 2" xfId="30546" xr:uid="{00000000-0005-0000-0000-0000A18C0000}"/>
    <cellStyle name="Normal 12 5 5 5 3" xfId="43866" xr:uid="{00000000-0005-0000-0000-0000A28C0000}"/>
    <cellStyle name="Normal 12 5 5 5 4" xfId="17239" xr:uid="{00000000-0005-0000-0000-0000A38C0000}"/>
    <cellStyle name="Normal 12 5 5 6" xfId="8417" xr:uid="{00000000-0005-0000-0000-0000A48C0000}"/>
    <cellStyle name="Normal 12 5 5 6 2" xfId="42588" xr:uid="{00000000-0005-0000-0000-0000A58C0000}"/>
    <cellStyle name="Normal 12 5 5 6 3" xfId="29268" xr:uid="{00000000-0005-0000-0000-0000A68C0000}"/>
    <cellStyle name="Normal 12 5 5 7" xfId="23093" xr:uid="{00000000-0005-0000-0000-0000A78C0000}"/>
    <cellStyle name="Normal 12 5 5 8" xfId="36415" xr:uid="{00000000-0005-0000-0000-0000A88C0000}"/>
    <cellStyle name="Normal 12 5 5 9" xfId="15961" xr:uid="{00000000-0005-0000-0000-0000A98C0000}"/>
    <cellStyle name="Normal 12 5 6" xfId="3074" xr:uid="{00000000-0005-0000-0000-0000AA8C0000}"/>
    <cellStyle name="Normal 12 5 6 2" xfId="4606" xr:uid="{00000000-0005-0000-0000-0000AB8C0000}"/>
    <cellStyle name="Normal 12 5 6 2 2" xfId="12071" xr:uid="{00000000-0005-0000-0000-0000AC8C0000}"/>
    <cellStyle name="Normal 12 5 6 2 2 2" xfId="46230" xr:uid="{00000000-0005-0000-0000-0000AD8C0000}"/>
    <cellStyle name="Normal 12 5 6 2 2 3" xfId="32910" xr:uid="{00000000-0005-0000-0000-0000AE8C0000}"/>
    <cellStyle name="Normal 12 5 6 2 3" xfId="25457" xr:uid="{00000000-0005-0000-0000-0000AF8C0000}"/>
    <cellStyle name="Normal 12 5 6 2 4" xfId="38779" xr:uid="{00000000-0005-0000-0000-0000B08C0000}"/>
    <cellStyle name="Normal 12 5 6 2 5" xfId="19603" xr:uid="{00000000-0005-0000-0000-0000B18C0000}"/>
    <cellStyle name="Normal 12 5 6 3" xfId="6149" xr:uid="{00000000-0005-0000-0000-0000B28C0000}"/>
    <cellStyle name="Normal 12 5 6 3 2" xfId="13614" xr:uid="{00000000-0005-0000-0000-0000B38C0000}"/>
    <cellStyle name="Normal 12 5 6 3 2 2" xfId="47773" xr:uid="{00000000-0005-0000-0000-0000B48C0000}"/>
    <cellStyle name="Normal 12 5 6 3 2 3" xfId="34453" xr:uid="{00000000-0005-0000-0000-0000B58C0000}"/>
    <cellStyle name="Normal 12 5 6 3 3" xfId="27000" xr:uid="{00000000-0005-0000-0000-0000B68C0000}"/>
    <cellStyle name="Normal 12 5 6 3 4" xfId="40322" xr:uid="{00000000-0005-0000-0000-0000B78C0000}"/>
    <cellStyle name="Normal 12 5 6 3 5" xfId="21146" xr:uid="{00000000-0005-0000-0000-0000B88C0000}"/>
    <cellStyle name="Normal 12 5 6 4" xfId="10547" xr:uid="{00000000-0005-0000-0000-0000B98C0000}"/>
    <cellStyle name="Normal 12 5 6 4 2" xfId="31387" xr:uid="{00000000-0005-0000-0000-0000BA8C0000}"/>
    <cellStyle name="Normal 12 5 6 4 3" xfId="44707" xr:uid="{00000000-0005-0000-0000-0000BB8C0000}"/>
    <cellStyle name="Normal 12 5 6 4 4" xfId="18080" xr:uid="{00000000-0005-0000-0000-0000BC8C0000}"/>
    <cellStyle name="Normal 12 5 6 5" xfId="7763" xr:uid="{00000000-0005-0000-0000-0000BD8C0000}"/>
    <cellStyle name="Normal 12 5 6 5 2" xfId="41934" xr:uid="{00000000-0005-0000-0000-0000BE8C0000}"/>
    <cellStyle name="Normal 12 5 6 5 3" xfId="28614" xr:uid="{00000000-0005-0000-0000-0000BF8C0000}"/>
    <cellStyle name="Normal 12 5 6 6" xfId="23934" xr:uid="{00000000-0005-0000-0000-0000C08C0000}"/>
    <cellStyle name="Normal 12 5 6 7" xfId="37256" xr:uid="{00000000-0005-0000-0000-0000C18C0000}"/>
    <cellStyle name="Normal 12 5 6 8" xfId="15307" xr:uid="{00000000-0005-0000-0000-0000C28C0000}"/>
    <cellStyle name="Normal 12 5 7" xfId="2554" xr:uid="{00000000-0005-0000-0000-0000C38C0000}"/>
    <cellStyle name="Normal 12 5 7 2" xfId="10061" xr:uid="{00000000-0005-0000-0000-0000C48C0000}"/>
    <cellStyle name="Normal 12 5 7 2 2" xfId="44221" xr:uid="{00000000-0005-0000-0000-0000C58C0000}"/>
    <cellStyle name="Normal 12 5 7 2 3" xfId="30901" xr:uid="{00000000-0005-0000-0000-0000C68C0000}"/>
    <cellStyle name="Normal 12 5 7 3" xfId="23448" xr:uid="{00000000-0005-0000-0000-0000C78C0000}"/>
    <cellStyle name="Normal 12 5 7 4" xfId="36770" xr:uid="{00000000-0005-0000-0000-0000C88C0000}"/>
    <cellStyle name="Normal 12 5 7 5" xfId="17594" xr:uid="{00000000-0005-0000-0000-0000C98C0000}"/>
    <cellStyle name="Normal 12 5 8" xfId="4113" xr:uid="{00000000-0005-0000-0000-0000CA8C0000}"/>
    <cellStyle name="Normal 12 5 8 2" xfId="11578" xr:uid="{00000000-0005-0000-0000-0000CB8C0000}"/>
    <cellStyle name="Normal 12 5 8 2 2" xfId="45737" xr:uid="{00000000-0005-0000-0000-0000CC8C0000}"/>
    <cellStyle name="Normal 12 5 8 2 3" xfId="32417" xr:uid="{00000000-0005-0000-0000-0000CD8C0000}"/>
    <cellStyle name="Normal 12 5 8 3" xfId="24964" xr:uid="{00000000-0005-0000-0000-0000CE8C0000}"/>
    <cellStyle name="Normal 12 5 8 4" xfId="38286" xr:uid="{00000000-0005-0000-0000-0000CF8C0000}"/>
    <cellStyle name="Normal 12 5 8 5" xfId="19110" xr:uid="{00000000-0005-0000-0000-0000D08C0000}"/>
    <cellStyle name="Normal 12 5 9" xfId="5644" xr:uid="{00000000-0005-0000-0000-0000D18C0000}"/>
    <cellStyle name="Normal 12 5 9 2" xfId="13109" xr:uid="{00000000-0005-0000-0000-0000D28C0000}"/>
    <cellStyle name="Normal 12 5 9 2 2" xfId="47268" xr:uid="{00000000-0005-0000-0000-0000D38C0000}"/>
    <cellStyle name="Normal 12 5 9 2 3" xfId="33948" xr:uid="{00000000-0005-0000-0000-0000D48C0000}"/>
    <cellStyle name="Normal 12 5 9 3" xfId="26495" xr:uid="{00000000-0005-0000-0000-0000D58C0000}"/>
    <cellStyle name="Normal 12 5 9 4" xfId="39817" xr:uid="{00000000-0005-0000-0000-0000D68C0000}"/>
    <cellStyle name="Normal 12 5 9 5" xfId="20641" xr:uid="{00000000-0005-0000-0000-0000D78C0000}"/>
    <cellStyle name="Normal 12 6" xfId="1378" xr:uid="{00000000-0005-0000-0000-0000D88C0000}"/>
    <cellStyle name="Normal 12 7" xfId="1346" xr:uid="{00000000-0005-0000-0000-0000D98C0000}"/>
    <cellStyle name="Normal 12 7 10" xfId="22573" xr:uid="{00000000-0005-0000-0000-0000DA8C0000}"/>
    <cellStyle name="Normal 12 7 11" xfId="35896" xr:uid="{00000000-0005-0000-0000-0000DB8C0000}"/>
    <cellStyle name="Normal 12 7 12" xfId="14835" xr:uid="{00000000-0005-0000-0000-0000DC8C0000}"/>
    <cellStyle name="Normal 12 7 2" xfId="1904" xr:uid="{00000000-0005-0000-0000-0000DD8C0000}"/>
    <cellStyle name="Normal 12 7 2 2" xfId="3462" xr:uid="{00000000-0005-0000-0000-0000DE8C0000}"/>
    <cellStyle name="Normal 12 7 2 2 2" xfId="10927" xr:uid="{00000000-0005-0000-0000-0000DF8C0000}"/>
    <cellStyle name="Normal 12 7 2 2 2 2" xfId="45087" xr:uid="{00000000-0005-0000-0000-0000E08C0000}"/>
    <cellStyle name="Normal 12 7 2 2 2 3" xfId="31767" xr:uid="{00000000-0005-0000-0000-0000E18C0000}"/>
    <cellStyle name="Normal 12 7 2 2 3" xfId="24314" xr:uid="{00000000-0005-0000-0000-0000E28C0000}"/>
    <cellStyle name="Normal 12 7 2 2 4" xfId="37636" xr:uid="{00000000-0005-0000-0000-0000E38C0000}"/>
    <cellStyle name="Normal 12 7 2 2 5" xfId="18460" xr:uid="{00000000-0005-0000-0000-0000E48C0000}"/>
    <cellStyle name="Normal 12 7 2 3" xfId="4986" xr:uid="{00000000-0005-0000-0000-0000E58C0000}"/>
    <cellStyle name="Normal 12 7 2 3 2" xfId="12451" xr:uid="{00000000-0005-0000-0000-0000E68C0000}"/>
    <cellStyle name="Normal 12 7 2 3 2 2" xfId="46610" xr:uid="{00000000-0005-0000-0000-0000E78C0000}"/>
    <cellStyle name="Normal 12 7 2 3 2 3" xfId="33290" xr:uid="{00000000-0005-0000-0000-0000E88C0000}"/>
    <cellStyle name="Normal 12 7 2 3 3" xfId="25837" xr:uid="{00000000-0005-0000-0000-0000E98C0000}"/>
    <cellStyle name="Normal 12 7 2 3 4" xfId="39159" xr:uid="{00000000-0005-0000-0000-0000EA8C0000}"/>
    <cellStyle name="Normal 12 7 2 3 5" xfId="19983" xr:uid="{00000000-0005-0000-0000-0000EB8C0000}"/>
    <cellStyle name="Normal 12 7 2 4" xfId="6529" xr:uid="{00000000-0005-0000-0000-0000EC8C0000}"/>
    <cellStyle name="Normal 12 7 2 4 2" xfId="13994" xr:uid="{00000000-0005-0000-0000-0000ED8C0000}"/>
    <cellStyle name="Normal 12 7 2 4 2 2" xfId="48153" xr:uid="{00000000-0005-0000-0000-0000EE8C0000}"/>
    <cellStyle name="Normal 12 7 2 4 2 3" xfId="34833" xr:uid="{00000000-0005-0000-0000-0000EF8C0000}"/>
    <cellStyle name="Normal 12 7 2 4 3" xfId="27380" xr:uid="{00000000-0005-0000-0000-0000F08C0000}"/>
    <cellStyle name="Normal 12 7 2 4 4" xfId="40702" xr:uid="{00000000-0005-0000-0000-0000F18C0000}"/>
    <cellStyle name="Normal 12 7 2 4 5" xfId="21526" xr:uid="{00000000-0005-0000-0000-0000F28C0000}"/>
    <cellStyle name="Normal 12 7 2 5" xfId="9417" xr:uid="{00000000-0005-0000-0000-0000F38C0000}"/>
    <cellStyle name="Normal 12 7 2 5 2" xfId="30258" xr:uid="{00000000-0005-0000-0000-0000F48C0000}"/>
    <cellStyle name="Normal 12 7 2 5 3" xfId="43578" xr:uid="{00000000-0005-0000-0000-0000F58C0000}"/>
    <cellStyle name="Normal 12 7 2 5 4" xfId="16951" xr:uid="{00000000-0005-0000-0000-0000F68C0000}"/>
    <cellStyle name="Normal 12 7 2 6" xfId="8143" xr:uid="{00000000-0005-0000-0000-0000F78C0000}"/>
    <cellStyle name="Normal 12 7 2 6 2" xfId="42314" xr:uid="{00000000-0005-0000-0000-0000F88C0000}"/>
    <cellStyle name="Normal 12 7 2 6 3" xfId="28994" xr:uid="{00000000-0005-0000-0000-0000F98C0000}"/>
    <cellStyle name="Normal 12 7 2 7" xfId="22805" xr:uid="{00000000-0005-0000-0000-0000FA8C0000}"/>
    <cellStyle name="Normal 12 7 2 8" xfId="36127" xr:uid="{00000000-0005-0000-0000-0000FB8C0000}"/>
    <cellStyle name="Normal 12 7 2 9" xfId="15687" xr:uid="{00000000-0005-0000-0000-0000FC8C0000}"/>
    <cellStyle name="Normal 12 7 3" xfId="2219" xr:uid="{00000000-0005-0000-0000-0000FD8C0000}"/>
    <cellStyle name="Normal 12 7 3 2" xfId="3757" xr:uid="{00000000-0005-0000-0000-0000FE8C0000}"/>
    <cellStyle name="Normal 12 7 3 2 2" xfId="11222" xr:uid="{00000000-0005-0000-0000-0000FF8C0000}"/>
    <cellStyle name="Normal 12 7 3 2 2 2" xfId="45382" xr:uid="{00000000-0005-0000-0000-0000008D0000}"/>
    <cellStyle name="Normal 12 7 3 2 2 3" xfId="32062" xr:uid="{00000000-0005-0000-0000-0000018D0000}"/>
    <cellStyle name="Normal 12 7 3 2 3" xfId="24609" xr:uid="{00000000-0005-0000-0000-0000028D0000}"/>
    <cellStyle name="Normal 12 7 3 2 4" xfId="37931" xr:uid="{00000000-0005-0000-0000-0000038D0000}"/>
    <cellStyle name="Normal 12 7 3 2 5" xfId="18755" xr:uid="{00000000-0005-0000-0000-0000048D0000}"/>
    <cellStyle name="Normal 12 7 3 3" xfId="5281" xr:uid="{00000000-0005-0000-0000-0000058D0000}"/>
    <cellStyle name="Normal 12 7 3 3 2" xfId="12746" xr:uid="{00000000-0005-0000-0000-0000068D0000}"/>
    <cellStyle name="Normal 12 7 3 3 2 2" xfId="46905" xr:uid="{00000000-0005-0000-0000-0000078D0000}"/>
    <cellStyle name="Normal 12 7 3 3 2 3" xfId="33585" xr:uid="{00000000-0005-0000-0000-0000088D0000}"/>
    <cellStyle name="Normal 12 7 3 3 3" xfId="26132" xr:uid="{00000000-0005-0000-0000-0000098D0000}"/>
    <cellStyle name="Normal 12 7 3 3 4" xfId="39454" xr:uid="{00000000-0005-0000-0000-00000A8D0000}"/>
    <cellStyle name="Normal 12 7 3 3 5" xfId="20278" xr:uid="{00000000-0005-0000-0000-00000B8D0000}"/>
    <cellStyle name="Normal 12 7 3 4" xfId="6824" xr:uid="{00000000-0005-0000-0000-00000C8D0000}"/>
    <cellStyle name="Normal 12 7 3 4 2" xfId="14289" xr:uid="{00000000-0005-0000-0000-00000D8D0000}"/>
    <cellStyle name="Normal 12 7 3 4 2 2" xfId="48448" xr:uid="{00000000-0005-0000-0000-00000E8D0000}"/>
    <cellStyle name="Normal 12 7 3 4 2 3" xfId="35128" xr:uid="{00000000-0005-0000-0000-00000F8D0000}"/>
    <cellStyle name="Normal 12 7 3 4 3" xfId="27675" xr:uid="{00000000-0005-0000-0000-0000108D0000}"/>
    <cellStyle name="Normal 12 7 3 4 4" xfId="40997" xr:uid="{00000000-0005-0000-0000-0000118D0000}"/>
    <cellStyle name="Normal 12 7 3 4 5" xfId="21821" xr:uid="{00000000-0005-0000-0000-0000128D0000}"/>
    <cellStyle name="Normal 12 7 3 5" xfId="9726" xr:uid="{00000000-0005-0000-0000-0000138D0000}"/>
    <cellStyle name="Normal 12 7 3 5 2" xfId="30567" xr:uid="{00000000-0005-0000-0000-0000148D0000}"/>
    <cellStyle name="Normal 12 7 3 5 3" xfId="43887" xr:uid="{00000000-0005-0000-0000-0000158D0000}"/>
    <cellStyle name="Normal 12 7 3 5 4" xfId="17260" xr:uid="{00000000-0005-0000-0000-0000168D0000}"/>
    <cellStyle name="Normal 12 7 3 6" xfId="8438" xr:uid="{00000000-0005-0000-0000-0000178D0000}"/>
    <cellStyle name="Normal 12 7 3 6 2" xfId="42609" xr:uid="{00000000-0005-0000-0000-0000188D0000}"/>
    <cellStyle name="Normal 12 7 3 6 3" xfId="29289" xr:uid="{00000000-0005-0000-0000-0000198D0000}"/>
    <cellStyle name="Normal 12 7 3 7" xfId="23114" xr:uid="{00000000-0005-0000-0000-00001A8D0000}"/>
    <cellStyle name="Normal 12 7 3 8" xfId="36436" xr:uid="{00000000-0005-0000-0000-00001B8D0000}"/>
    <cellStyle name="Normal 12 7 3 9" xfId="15982" xr:uid="{00000000-0005-0000-0000-00001C8D0000}"/>
    <cellStyle name="Normal 12 7 4" xfId="3229" xr:uid="{00000000-0005-0000-0000-00001D8D0000}"/>
    <cellStyle name="Normal 12 7 4 2" xfId="4755" xr:uid="{00000000-0005-0000-0000-00001E8D0000}"/>
    <cellStyle name="Normal 12 7 4 2 2" xfId="12220" xr:uid="{00000000-0005-0000-0000-00001F8D0000}"/>
    <cellStyle name="Normal 12 7 4 2 2 2" xfId="46379" xr:uid="{00000000-0005-0000-0000-0000208D0000}"/>
    <cellStyle name="Normal 12 7 4 2 2 3" xfId="33059" xr:uid="{00000000-0005-0000-0000-0000218D0000}"/>
    <cellStyle name="Normal 12 7 4 2 3" xfId="25606" xr:uid="{00000000-0005-0000-0000-0000228D0000}"/>
    <cellStyle name="Normal 12 7 4 2 4" xfId="38928" xr:uid="{00000000-0005-0000-0000-0000238D0000}"/>
    <cellStyle name="Normal 12 7 4 2 5" xfId="19752" xr:uid="{00000000-0005-0000-0000-0000248D0000}"/>
    <cellStyle name="Normal 12 7 4 3" xfId="6298" xr:uid="{00000000-0005-0000-0000-0000258D0000}"/>
    <cellStyle name="Normal 12 7 4 3 2" xfId="13763" xr:uid="{00000000-0005-0000-0000-0000268D0000}"/>
    <cellStyle name="Normal 12 7 4 3 2 2" xfId="47922" xr:uid="{00000000-0005-0000-0000-0000278D0000}"/>
    <cellStyle name="Normal 12 7 4 3 2 3" xfId="34602" xr:uid="{00000000-0005-0000-0000-0000288D0000}"/>
    <cellStyle name="Normal 12 7 4 3 3" xfId="27149" xr:uid="{00000000-0005-0000-0000-0000298D0000}"/>
    <cellStyle name="Normal 12 7 4 3 4" xfId="40471" xr:uid="{00000000-0005-0000-0000-00002A8D0000}"/>
    <cellStyle name="Normal 12 7 4 3 5" xfId="21295" xr:uid="{00000000-0005-0000-0000-00002B8D0000}"/>
    <cellStyle name="Normal 12 7 4 4" xfId="10696" xr:uid="{00000000-0005-0000-0000-00002C8D0000}"/>
    <cellStyle name="Normal 12 7 4 4 2" xfId="31536" xr:uid="{00000000-0005-0000-0000-00002D8D0000}"/>
    <cellStyle name="Normal 12 7 4 4 3" xfId="44856" xr:uid="{00000000-0005-0000-0000-00002E8D0000}"/>
    <cellStyle name="Normal 12 7 4 4 4" xfId="18229" xr:uid="{00000000-0005-0000-0000-00002F8D0000}"/>
    <cellStyle name="Normal 12 7 4 5" xfId="7912" xr:uid="{00000000-0005-0000-0000-0000308D0000}"/>
    <cellStyle name="Normal 12 7 4 5 2" xfId="42083" xr:uid="{00000000-0005-0000-0000-0000318D0000}"/>
    <cellStyle name="Normal 12 7 4 5 3" xfId="28763" xr:uid="{00000000-0005-0000-0000-0000328D0000}"/>
    <cellStyle name="Normal 12 7 4 6" xfId="24083" xr:uid="{00000000-0005-0000-0000-0000338D0000}"/>
    <cellStyle name="Normal 12 7 4 7" xfId="37405" xr:uid="{00000000-0005-0000-0000-0000348D0000}"/>
    <cellStyle name="Normal 12 7 4 8" xfId="15456" xr:uid="{00000000-0005-0000-0000-0000358D0000}"/>
    <cellStyle name="Normal 12 7 5" xfId="2575" xr:uid="{00000000-0005-0000-0000-0000368D0000}"/>
    <cellStyle name="Normal 12 7 5 2" xfId="10082" xr:uid="{00000000-0005-0000-0000-0000378D0000}"/>
    <cellStyle name="Normal 12 7 5 2 2" xfId="44242" xr:uid="{00000000-0005-0000-0000-0000388D0000}"/>
    <cellStyle name="Normal 12 7 5 2 3" xfId="30922" xr:uid="{00000000-0005-0000-0000-0000398D0000}"/>
    <cellStyle name="Normal 12 7 5 3" xfId="23469" xr:uid="{00000000-0005-0000-0000-00003A8D0000}"/>
    <cellStyle name="Normal 12 7 5 4" xfId="36791" xr:uid="{00000000-0005-0000-0000-00003B8D0000}"/>
    <cellStyle name="Normal 12 7 5 5" xfId="17615" xr:uid="{00000000-0005-0000-0000-00003C8D0000}"/>
    <cellStyle name="Normal 12 7 6" xfId="4134" xr:uid="{00000000-0005-0000-0000-00003D8D0000}"/>
    <cellStyle name="Normal 12 7 6 2" xfId="11599" xr:uid="{00000000-0005-0000-0000-00003E8D0000}"/>
    <cellStyle name="Normal 12 7 6 2 2" xfId="45758" xr:uid="{00000000-0005-0000-0000-00003F8D0000}"/>
    <cellStyle name="Normal 12 7 6 2 3" xfId="32438" xr:uid="{00000000-0005-0000-0000-0000408D0000}"/>
    <cellStyle name="Normal 12 7 6 3" xfId="24985" xr:uid="{00000000-0005-0000-0000-0000418D0000}"/>
    <cellStyle name="Normal 12 7 6 4" xfId="38307" xr:uid="{00000000-0005-0000-0000-0000428D0000}"/>
    <cellStyle name="Normal 12 7 6 5" xfId="19131" xr:uid="{00000000-0005-0000-0000-0000438D0000}"/>
    <cellStyle name="Normal 12 7 7" xfId="5665" xr:uid="{00000000-0005-0000-0000-0000448D0000}"/>
    <cellStyle name="Normal 12 7 7 2" xfId="13130" xr:uid="{00000000-0005-0000-0000-0000458D0000}"/>
    <cellStyle name="Normal 12 7 7 2 2" xfId="47289" xr:uid="{00000000-0005-0000-0000-0000468D0000}"/>
    <cellStyle name="Normal 12 7 7 2 3" xfId="33969" xr:uid="{00000000-0005-0000-0000-0000478D0000}"/>
    <cellStyle name="Normal 12 7 7 3" xfId="26516" xr:uid="{00000000-0005-0000-0000-0000488D0000}"/>
    <cellStyle name="Normal 12 7 7 4" xfId="39838" xr:uid="{00000000-0005-0000-0000-0000498D0000}"/>
    <cellStyle name="Normal 12 7 7 5" xfId="20662" xr:uid="{00000000-0005-0000-0000-00004A8D0000}"/>
    <cellStyle name="Normal 12 7 8" xfId="9186" xr:uid="{00000000-0005-0000-0000-00004B8D0000}"/>
    <cellStyle name="Normal 12 7 8 2" xfId="30027" xr:uid="{00000000-0005-0000-0000-00004C8D0000}"/>
    <cellStyle name="Normal 12 7 8 3" xfId="43347" xr:uid="{00000000-0005-0000-0000-00004D8D0000}"/>
    <cellStyle name="Normal 12 7 8 4" xfId="16720" xr:uid="{00000000-0005-0000-0000-00004E8D0000}"/>
    <cellStyle name="Normal 12 7 9" xfId="7290" xr:uid="{00000000-0005-0000-0000-00004F8D0000}"/>
    <cellStyle name="Normal 12 7 9 2" xfId="41462" xr:uid="{00000000-0005-0000-0000-0000508D0000}"/>
    <cellStyle name="Normal 12 7 9 3" xfId="28141" xr:uid="{00000000-0005-0000-0000-0000518D0000}"/>
    <cellStyle name="Normal 12 8" xfId="1986" xr:uid="{00000000-0005-0000-0000-0000528D0000}"/>
    <cellStyle name="Normal 12 8 10" xfId="36208" xr:uid="{00000000-0005-0000-0000-0000538D0000}"/>
    <cellStyle name="Normal 12 8 11" xfId="14916" xr:uid="{00000000-0005-0000-0000-0000548D0000}"/>
    <cellStyle name="Normal 12 8 2" xfId="2300" xr:uid="{00000000-0005-0000-0000-0000558D0000}"/>
    <cellStyle name="Normal 12 8 2 2" xfId="3838" xr:uid="{00000000-0005-0000-0000-0000568D0000}"/>
    <cellStyle name="Normal 12 8 2 2 2" xfId="11303" xr:uid="{00000000-0005-0000-0000-0000578D0000}"/>
    <cellStyle name="Normal 12 8 2 2 2 2" xfId="45463" xr:uid="{00000000-0005-0000-0000-0000588D0000}"/>
    <cellStyle name="Normal 12 8 2 2 2 3" xfId="32143" xr:uid="{00000000-0005-0000-0000-0000598D0000}"/>
    <cellStyle name="Normal 12 8 2 2 3" xfId="24690" xr:uid="{00000000-0005-0000-0000-00005A8D0000}"/>
    <cellStyle name="Normal 12 8 2 2 4" xfId="38012" xr:uid="{00000000-0005-0000-0000-00005B8D0000}"/>
    <cellStyle name="Normal 12 8 2 2 5" xfId="18836" xr:uid="{00000000-0005-0000-0000-00005C8D0000}"/>
    <cellStyle name="Normal 12 8 2 3" xfId="5362" xr:uid="{00000000-0005-0000-0000-00005D8D0000}"/>
    <cellStyle name="Normal 12 8 2 3 2" xfId="12827" xr:uid="{00000000-0005-0000-0000-00005E8D0000}"/>
    <cellStyle name="Normal 12 8 2 3 2 2" xfId="46986" xr:uid="{00000000-0005-0000-0000-00005F8D0000}"/>
    <cellStyle name="Normal 12 8 2 3 2 3" xfId="33666" xr:uid="{00000000-0005-0000-0000-0000608D0000}"/>
    <cellStyle name="Normal 12 8 2 3 3" xfId="26213" xr:uid="{00000000-0005-0000-0000-0000618D0000}"/>
    <cellStyle name="Normal 12 8 2 3 4" xfId="39535" xr:uid="{00000000-0005-0000-0000-0000628D0000}"/>
    <cellStyle name="Normal 12 8 2 3 5" xfId="20359" xr:uid="{00000000-0005-0000-0000-0000638D0000}"/>
    <cellStyle name="Normal 12 8 2 4" xfId="6905" xr:uid="{00000000-0005-0000-0000-0000648D0000}"/>
    <cellStyle name="Normal 12 8 2 4 2" xfId="14370" xr:uid="{00000000-0005-0000-0000-0000658D0000}"/>
    <cellStyle name="Normal 12 8 2 4 2 2" xfId="48529" xr:uid="{00000000-0005-0000-0000-0000668D0000}"/>
    <cellStyle name="Normal 12 8 2 4 2 3" xfId="35209" xr:uid="{00000000-0005-0000-0000-0000678D0000}"/>
    <cellStyle name="Normal 12 8 2 4 3" xfId="27756" xr:uid="{00000000-0005-0000-0000-0000688D0000}"/>
    <cellStyle name="Normal 12 8 2 4 4" xfId="41078" xr:uid="{00000000-0005-0000-0000-0000698D0000}"/>
    <cellStyle name="Normal 12 8 2 4 5" xfId="21902" xr:uid="{00000000-0005-0000-0000-00006A8D0000}"/>
    <cellStyle name="Normal 12 8 2 5" xfId="9807" xr:uid="{00000000-0005-0000-0000-00006B8D0000}"/>
    <cellStyle name="Normal 12 8 2 5 2" xfId="30648" xr:uid="{00000000-0005-0000-0000-00006C8D0000}"/>
    <cellStyle name="Normal 12 8 2 5 3" xfId="43968" xr:uid="{00000000-0005-0000-0000-00006D8D0000}"/>
    <cellStyle name="Normal 12 8 2 5 4" xfId="17341" xr:uid="{00000000-0005-0000-0000-00006E8D0000}"/>
    <cellStyle name="Normal 12 8 2 6" xfId="8519" xr:uid="{00000000-0005-0000-0000-00006F8D0000}"/>
    <cellStyle name="Normal 12 8 2 6 2" xfId="42690" xr:uid="{00000000-0005-0000-0000-0000708D0000}"/>
    <cellStyle name="Normal 12 8 2 6 3" xfId="29370" xr:uid="{00000000-0005-0000-0000-0000718D0000}"/>
    <cellStyle name="Normal 12 8 2 7" xfId="23195" xr:uid="{00000000-0005-0000-0000-0000728D0000}"/>
    <cellStyle name="Normal 12 8 2 8" xfId="36517" xr:uid="{00000000-0005-0000-0000-0000738D0000}"/>
    <cellStyle name="Normal 12 8 2 9" xfId="16063" xr:uid="{00000000-0005-0000-0000-0000748D0000}"/>
    <cellStyle name="Normal 12 8 3" xfId="3543" xr:uid="{00000000-0005-0000-0000-0000758D0000}"/>
    <cellStyle name="Normal 12 8 3 2" xfId="5067" xr:uid="{00000000-0005-0000-0000-0000768D0000}"/>
    <cellStyle name="Normal 12 8 3 2 2" xfId="12532" xr:uid="{00000000-0005-0000-0000-0000778D0000}"/>
    <cellStyle name="Normal 12 8 3 2 2 2" xfId="46691" xr:uid="{00000000-0005-0000-0000-0000788D0000}"/>
    <cellStyle name="Normal 12 8 3 2 2 3" xfId="33371" xr:uid="{00000000-0005-0000-0000-0000798D0000}"/>
    <cellStyle name="Normal 12 8 3 2 3" xfId="25918" xr:uid="{00000000-0005-0000-0000-00007A8D0000}"/>
    <cellStyle name="Normal 12 8 3 2 4" xfId="39240" xr:uid="{00000000-0005-0000-0000-00007B8D0000}"/>
    <cellStyle name="Normal 12 8 3 2 5" xfId="20064" xr:uid="{00000000-0005-0000-0000-00007C8D0000}"/>
    <cellStyle name="Normal 12 8 3 3" xfId="6610" xr:uid="{00000000-0005-0000-0000-00007D8D0000}"/>
    <cellStyle name="Normal 12 8 3 3 2" xfId="14075" xr:uid="{00000000-0005-0000-0000-00007E8D0000}"/>
    <cellStyle name="Normal 12 8 3 3 2 2" xfId="48234" xr:uid="{00000000-0005-0000-0000-00007F8D0000}"/>
    <cellStyle name="Normal 12 8 3 3 2 3" xfId="34914" xr:uid="{00000000-0005-0000-0000-0000808D0000}"/>
    <cellStyle name="Normal 12 8 3 3 3" xfId="27461" xr:uid="{00000000-0005-0000-0000-0000818D0000}"/>
    <cellStyle name="Normal 12 8 3 3 4" xfId="40783" xr:uid="{00000000-0005-0000-0000-0000828D0000}"/>
    <cellStyle name="Normal 12 8 3 3 5" xfId="21607" xr:uid="{00000000-0005-0000-0000-0000838D0000}"/>
    <cellStyle name="Normal 12 8 3 4" xfId="11008" xr:uid="{00000000-0005-0000-0000-0000848D0000}"/>
    <cellStyle name="Normal 12 8 3 4 2" xfId="31848" xr:uid="{00000000-0005-0000-0000-0000858D0000}"/>
    <cellStyle name="Normal 12 8 3 4 3" xfId="45168" xr:uid="{00000000-0005-0000-0000-0000868D0000}"/>
    <cellStyle name="Normal 12 8 3 4 4" xfId="18541" xr:uid="{00000000-0005-0000-0000-0000878D0000}"/>
    <cellStyle name="Normal 12 8 3 5" xfId="8224" xr:uid="{00000000-0005-0000-0000-0000888D0000}"/>
    <cellStyle name="Normal 12 8 3 5 2" xfId="42395" xr:uid="{00000000-0005-0000-0000-0000898D0000}"/>
    <cellStyle name="Normal 12 8 3 5 3" xfId="29075" xr:uid="{00000000-0005-0000-0000-00008A8D0000}"/>
    <cellStyle name="Normal 12 8 3 6" xfId="24395" xr:uid="{00000000-0005-0000-0000-00008B8D0000}"/>
    <cellStyle name="Normal 12 8 3 7" xfId="37717" xr:uid="{00000000-0005-0000-0000-00008C8D0000}"/>
    <cellStyle name="Normal 12 8 3 8" xfId="15768" xr:uid="{00000000-0005-0000-0000-00008D8D0000}"/>
    <cellStyle name="Normal 12 8 4" xfId="2656" xr:uid="{00000000-0005-0000-0000-00008E8D0000}"/>
    <cellStyle name="Normal 12 8 4 2" xfId="10163" xr:uid="{00000000-0005-0000-0000-00008F8D0000}"/>
    <cellStyle name="Normal 12 8 4 2 2" xfId="44323" xr:uid="{00000000-0005-0000-0000-0000908D0000}"/>
    <cellStyle name="Normal 12 8 4 2 3" xfId="31003" xr:uid="{00000000-0005-0000-0000-0000918D0000}"/>
    <cellStyle name="Normal 12 8 4 3" xfId="23550" xr:uid="{00000000-0005-0000-0000-0000928D0000}"/>
    <cellStyle name="Normal 12 8 4 4" xfId="36872" xr:uid="{00000000-0005-0000-0000-0000938D0000}"/>
    <cellStyle name="Normal 12 8 4 5" xfId="17696" xr:uid="{00000000-0005-0000-0000-0000948D0000}"/>
    <cellStyle name="Normal 12 8 5" xfId="4215" xr:uid="{00000000-0005-0000-0000-0000958D0000}"/>
    <cellStyle name="Normal 12 8 5 2" xfId="11680" xr:uid="{00000000-0005-0000-0000-0000968D0000}"/>
    <cellStyle name="Normal 12 8 5 2 2" xfId="45839" xr:uid="{00000000-0005-0000-0000-0000978D0000}"/>
    <cellStyle name="Normal 12 8 5 2 3" xfId="32519" xr:uid="{00000000-0005-0000-0000-0000988D0000}"/>
    <cellStyle name="Normal 12 8 5 3" xfId="25066" xr:uid="{00000000-0005-0000-0000-0000998D0000}"/>
    <cellStyle name="Normal 12 8 5 4" xfId="38388" xr:uid="{00000000-0005-0000-0000-00009A8D0000}"/>
    <cellStyle name="Normal 12 8 5 5" xfId="19212" xr:uid="{00000000-0005-0000-0000-00009B8D0000}"/>
    <cellStyle name="Normal 12 8 6" xfId="5746" xr:uid="{00000000-0005-0000-0000-00009C8D0000}"/>
    <cellStyle name="Normal 12 8 6 2" xfId="13211" xr:uid="{00000000-0005-0000-0000-00009D8D0000}"/>
    <cellStyle name="Normal 12 8 6 2 2" xfId="47370" xr:uid="{00000000-0005-0000-0000-00009E8D0000}"/>
    <cellStyle name="Normal 12 8 6 2 3" xfId="34050" xr:uid="{00000000-0005-0000-0000-00009F8D0000}"/>
    <cellStyle name="Normal 12 8 6 3" xfId="26597" xr:uid="{00000000-0005-0000-0000-0000A08D0000}"/>
    <cellStyle name="Normal 12 8 6 4" xfId="39919" xr:uid="{00000000-0005-0000-0000-0000A18D0000}"/>
    <cellStyle name="Normal 12 8 6 5" xfId="20743" xr:uid="{00000000-0005-0000-0000-0000A28D0000}"/>
    <cellStyle name="Normal 12 8 7" xfId="9498" xr:uid="{00000000-0005-0000-0000-0000A38D0000}"/>
    <cellStyle name="Normal 12 8 7 2" xfId="30339" xr:uid="{00000000-0005-0000-0000-0000A48D0000}"/>
    <cellStyle name="Normal 12 8 7 3" xfId="43659" xr:uid="{00000000-0005-0000-0000-0000A58D0000}"/>
    <cellStyle name="Normal 12 8 7 4" xfId="17032" xr:uid="{00000000-0005-0000-0000-0000A68D0000}"/>
    <cellStyle name="Normal 12 8 8" xfId="7372" xr:uid="{00000000-0005-0000-0000-0000A78D0000}"/>
    <cellStyle name="Normal 12 8 8 2" xfId="41543" xr:uid="{00000000-0005-0000-0000-0000A88D0000}"/>
    <cellStyle name="Normal 12 8 8 3" xfId="28223" xr:uid="{00000000-0005-0000-0000-0000A98D0000}"/>
    <cellStyle name="Normal 12 8 9" xfId="22886" xr:uid="{00000000-0005-0000-0000-0000AA8D0000}"/>
    <cellStyle name="Normal 12 9" xfId="2011" xr:uid="{00000000-0005-0000-0000-0000AB8D0000}"/>
    <cellStyle name="Normal 12 9 10" xfId="36229" xr:uid="{00000000-0005-0000-0000-0000AC8D0000}"/>
    <cellStyle name="Normal 12 9 11" xfId="14937" xr:uid="{00000000-0005-0000-0000-0000AD8D0000}"/>
    <cellStyle name="Normal 12 9 2" xfId="2321" xr:uid="{00000000-0005-0000-0000-0000AE8D0000}"/>
    <cellStyle name="Normal 12 9 2 2" xfId="3859" xr:uid="{00000000-0005-0000-0000-0000AF8D0000}"/>
    <cellStyle name="Normal 12 9 2 2 2" xfId="11324" xr:uid="{00000000-0005-0000-0000-0000B08D0000}"/>
    <cellStyle name="Normal 12 9 2 2 2 2" xfId="45484" xr:uid="{00000000-0005-0000-0000-0000B18D0000}"/>
    <cellStyle name="Normal 12 9 2 2 2 3" xfId="32164" xr:uid="{00000000-0005-0000-0000-0000B28D0000}"/>
    <cellStyle name="Normal 12 9 2 2 3" xfId="24711" xr:uid="{00000000-0005-0000-0000-0000B38D0000}"/>
    <cellStyle name="Normal 12 9 2 2 4" xfId="38033" xr:uid="{00000000-0005-0000-0000-0000B48D0000}"/>
    <cellStyle name="Normal 12 9 2 2 5" xfId="18857" xr:uid="{00000000-0005-0000-0000-0000B58D0000}"/>
    <cellStyle name="Normal 12 9 2 3" xfId="5383" xr:uid="{00000000-0005-0000-0000-0000B68D0000}"/>
    <cellStyle name="Normal 12 9 2 3 2" xfId="12848" xr:uid="{00000000-0005-0000-0000-0000B78D0000}"/>
    <cellStyle name="Normal 12 9 2 3 2 2" xfId="47007" xr:uid="{00000000-0005-0000-0000-0000B88D0000}"/>
    <cellStyle name="Normal 12 9 2 3 2 3" xfId="33687" xr:uid="{00000000-0005-0000-0000-0000B98D0000}"/>
    <cellStyle name="Normal 12 9 2 3 3" xfId="26234" xr:uid="{00000000-0005-0000-0000-0000BA8D0000}"/>
    <cellStyle name="Normal 12 9 2 3 4" xfId="39556" xr:uid="{00000000-0005-0000-0000-0000BB8D0000}"/>
    <cellStyle name="Normal 12 9 2 3 5" xfId="20380" xr:uid="{00000000-0005-0000-0000-0000BC8D0000}"/>
    <cellStyle name="Normal 12 9 2 4" xfId="6926" xr:uid="{00000000-0005-0000-0000-0000BD8D0000}"/>
    <cellStyle name="Normal 12 9 2 4 2" xfId="14391" xr:uid="{00000000-0005-0000-0000-0000BE8D0000}"/>
    <cellStyle name="Normal 12 9 2 4 2 2" xfId="48550" xr:uid="{00000000-0005-0000-0000-0000BF8D0000}"/>
    <cellStyle name="Normal 12 9 2 4 2 3" xfId="35230" xr:uid="{00000000-0005-0000-0000-0000C08D0000}"/>
    <cellStyle name="Normal 12 9 2 4 3" xfId="27777" xr:uid="{00000000-0005-0000-0000-0000C18D0000}"/>
    <cellStyle name="Normal 12 9 2 4 4" xfId="41099" xr:uid="{00000000-0005-0000-0000-0000C28D0000}"/>
    <cellStyle name="Normal 12 9 2 4 5" xfId="21923" xr:uid="{00000000-0005-0000-0000-0000C38D0000}"/>
    <cellStyle name="Normal 12 9 2 5" xfId="9828" xr:uid="{00000000-0005-0000-0000-0000C48D0000}"/>
    <cellStyle name="Normal 12 9 2 5 2" xfId="30669" xr:uid="{00000000-0005-0000-0000-0000C58D0000}"/>
    <cellStyle name="Normal 12 9 2 5 3" xfId="43989" xr:uid="{00000000-0005-0000-0000-0000C68D0000}"/>
    <cellStyle name="Normal 12 9 2 5 4" xfId="17362" xr:uid="{00000000-0005-0000-0000-0000C78D0000}"/>
    <cellStyle name="Normal 12 9 2 6" xfId="8540" xr:uid="{00000000-0005-0000-0000-0000C88D0000}"/>
    <cellStyle name="Normal 12 9 2 6 2" xfId="42711" xr:uid="{00000000-0005-0000-0000-0000C98D0000}"/>
    <cellStyle name="Normal 12 9 2 6 3" xfId="29391" xr:uid="{00000000-0005-0000-0000-0000CA8D0000}"/>
    <cellStyle name="Normal 12 9 2 7" xfId="23216" xr:uid="{00000000-0005-0000-0000-0000CB8D0000}"/>
    <cellStyle name="Normal 12 9 2 8" xfId="36538" xr:uid="{00000000-0005-0000-0000-0000CC8D0000}"/>
    <cellStyle name="Normal 12 9 2 9" xfId="16084" xr:uid="{00000000-0005-0000-0000-0000CD8D0000}"/>
    <cellStyle name="Normal 12 9 3" xfId="3564" xr:uid="{00000000-0005-0000-0000-0000CE8D0000}"/>
    <cellStyle name="Normal 12 9 3 2" xfId="5088" xr:uid="{00000000-0005-0000-0000-0000CF8D0000}"/>
    <cellStyle name="Normal 12 9 3 2 2" xfId="12553" xr:uid="{00000000-0005-0000-0000-0000D08D0000}"/>
    <cellStyle name="Normal 12 9 3 2 2 2" xfId="46712" xr:uid="{00000000-0005-0000-0000-0000D18D0000}"/>
    <cellStyle name="Normal 12 9 3 2 2 3" xfId="33392" xr:uid="{00000000-0005-0000-0000-0000D28D0000}"/>
    <cellStyle name="Normal 12 9 3 2 3" xfId="25939" xr:uid="{00000000-0005-0000-0000-0000D38D0000}"/>
    <cellStyle name="Normal 12 9 3 2 4" xfId="39261" xr:uid="{00000000-0005-0000-0000-0000D48D0000}"/>
    <cellStyle name="Normal 12 9 3 2 5" xfId="20085" xr:uid="{00000000-0005-0000-0000-0000D58D0000}"/>
    <cellStyle name="Normal 12 9 3 3" xfId="6631" xr:uid="{00000000-0005-0000-0000-0000D68D0000}"/>
    <cellStyle name="Normal 12 9 3 3 2" xfId="14096" xr:uid="{00000000-0005-0000-0000-0000D78D0000}"/>
    <cellStyle name="Normal 12 9 3 3 2 2" xfId="48255" xr:uid="{00000000-0005-0000-0000-0000D88D0000}"/>
    <cellStyle name="Normal 12 9 3 3 2 3" xfId="34935" xr:uid="{00000000-0005-0000-0000-0000D98D0000}"/>
    <cellStyle name="Normal 12 9 3 3 3" xfId="27482" xr:uid="{00000000-0005-0000-0000-0000DA8D0000}"/>
    <cellStyle name="Normal 12 9 3 3 4" xfId="40804" xr:uid="{00000000-0005-0000-0000-0000DB8D0000}"/>
    <cellStyle name="Normal 12 9 3 3 5" xfId="21628" xr:uid="{00000000-0005-0000-0000-0000DC8D0000}"/>
    <cellStyle name="Normal 12 9 3 4" xfId="11029" xr:uid="{00000000-0005-0000-0000-0000DD8D0000}"/>
    <cellStyle name="Normal 12 9 3 4 2" xfId="31869" xr:uid="{00000000-0005-0000-0000-0000DE8D0000}"/>
    <cellStyle name="Normal 12 9 3 4 3" xfId="45189" xr:uid="{00000000-0005-0000-0000-0000DF8D0000}"/>
    <cellStyle name="Normal 12 9 3 4 4" xfId="18562" xr:uid="{00000000-0005-0000-0000-0000E08D0000}"/>
    <cellStyle name="Normal 12 9 3 5" xfId="8245" xr:uid="{00000000-0005-0000-0000-0000E18D0000}"/>
    <cellStyle name="Normal 12 9 3 5 2" xfId="42416" xr:uid="{00000000-0005-0000-0000-0000E28D0000}"/>
    <cellStyle name="Normal 12 9 3 5 3" xfId="29096" xr:uid="{00000000-0005-0000-0000-0000E38D0000}"/>
    <cellStyle name="Normal 12 9 3 6" xfId="24416" xr:uid="{00000000-0005-0000-0000-0000E48D0000}"/>
    <cellStyle name="Normal 12 9 3 7" xfId="37738" xr:uid="{00000000-0005-0000-0000-0000E58D0000}"/>
    <cellStyle name="Normal 12 9 3 8" xfId="15789" xr:uid="{00000000-0005-0000-0000-0000E68D0000}"/>
    <cellStyle name="Normal 12 9 4" xfId="2677" xr:uid="{00000000-0005-0000-0000-0000E78D0000}"/>
    <cellStyle name="Normal 12 9 4 2" xfId="10184" xr:uid="{00000000-0005-0000-0000-0000E88D0000}"/>
    <cellStyle name="Normal 12 9 4 2 2" xfId="44344" xr:uid="{00000000-0005-0000-0000-0000E98D0000}"/>
    <cellStyle name="Normal 12 9 4 2 3" xfId="31024" xr:uid="{00000000-0005-0000-0000-0000EA8D0000}"/>
    <cellStyle name="Normal 12 9 4 3" xfId="23571" xr:uid="{00000000-0005-0000-0000-0000EB8D0000}"/>
    <cellStyle name="Normal 12 9 4 4" xfId="36893" xr:uid="{00000000-0005-0000-0000-0000EC8D0000}"/>
    <cellStyle name="Normal 12 9 4 5" xfId="17717" xr:uid="{00000000-0005-0000-0000-0000ED8D0000}"/>
    <cellStyle name="Normal 12 9 5" xfId="4236" xr:uid="{00000000-0005-0000-0000-0000EE8D0000}"/>
    <cellStyle name="Normal 12 9 5 2" xfId="11701" xr:uid="{00000000-0005-0000-0000-0000EF8D0000}"/>
    <cellStyle name="Normal 12 9 5 2 2" xfId="45860" xr:uid="{00000000-0005-0000-0000-0000F08D0000}"/>
    <cellStyle name="Normal 12 9 5 2 3" xfId="32540" xr:uid="{00000000-0005-0000-0000-0000F18D0000}"/>
    <cellStyle name="Normal 12 9 5 3" xfId="25087" xr:uid="{00000000-0005-0000-0000-0000F28D0000}"/>
    <cellStyle name="Normal 12 9 5 4" xfId="38409" xr:uid="{00000000-0005-0000-0000-0000F38D0000}"/>
    <cellStyle name="Normal 12 9 5 5" xfId="19233" xr:uid="{00000000-0005-0000-0000-0000F48D0000}"/>
    <cellStyle name="Normal 12 9 6" xfId="5767" xr:uid="{00000000-0005-0000-0000-0000F58D0000}"/>
    <cellStyle name="Normal 12 9 6 2" xfId="13232" xr:uid="{00000000-0005-0000-0000-0000F68D0000}"/>
    <cellStyle name="Normal 12 9 6 2 2" xfId="47391" xr:uid="{00000000-0005-0000-0000-0000F78D0000}"/>
    <cellStyle name="Normal 12 9 6 2 3" xfId="34071" xr:uid="{00000000-0005-0000-0000-0000F88D0000}"/>
    <cellStyle name="Normal 12 9 6 3" xfId="26618" xr:uid="{00000000-0005-0000-0000-0000F98D0000}"/>
    <cellStyle name="Normal 12 9 6 4" xfId="39940" xr:uid="{00000000-0005-0000-0000-0000FA8D0000}"/>
    <cellStyle name="Normal 12 9 6 5" xfId="20764" xr:uid="{00000000-0005-0000-0000-0000FB8D0000}"/>
    <cellStyle name="Normal 12 9 7" xfId="9519" xr:uid="{00000000-0005-0000-0000-0000FC8D0000}"/>
    <cellStyle name="Normal 12 9 7 2" xfId="30360" xr:uid="{00000000-0005-0000-0000-0000FD8D0000}"/>
    <cellStyle name="Normal 12 9 7 3" xfId="43680" xr:uid="{00000000-0005-0000-0000-0000FE8D0000}"/>
    <cellStyle name="Normal 12 9 7 4" xfId="17053" xr:uid="{00000000-0005-0000-0000-0000FF8D0000}"/>
    <cellStyle name="Normal 12 9 8" xfId="7393" xr:uid="{00000000-0005-0000-0000-0000008E0000}"/>
    <cellStyle name="Normal 12 9 8 2" xfId="41564" xr:uid="{00000000-0005-0000-0000-0000018E0000}"/>
    <cellStyle name="Normal 12 9 8 3" xfId="28244" xr:uid="{00000000-0005-0000-0000-0000028E0000}"/>
    <cellStyle name="Normal 12 9 9" xfId="22907" xr:uid="{00000000-0005-0000-0000-0000038E0000}"/>
    <cellStyle name="Normal 120" xfId="14701" xr:uid="{00000000-0005-0000-0000-0000048E0000}"/>
    <cellStyle name="Normal 120 2" xfId="48860" xr:uid="{00000000-0005-0000-0000-0000058E0000}"/>
    <cellStyle name="Normal 121" xfId="14702" xr:uid="{00000000-0005-0000-0000-0000068E0000}"/>
    <cellStyle name="Normal 121 2" xfId="48861" xr:uid="{00000000-0005-0000-0000-0000078E0000}"/>
    <cellStyle name="Normal 122" xfId="14719" xr:uid="{00000000-0005-0000-0000-0000088E0000}"/>
    <cellStyle name="Normal 122 2" xfId="48878" xr:uid="{00000000-0005-0000-0000-0000098E0000}"/>
    <cellStyle name="Normal 123" xfId="14732" xr:uid="{00000000-0005-0000-0000-00000A8E0000}"/>
    <cellStyle name="Normal 123 2" xfId="35573" xr:uid="{00000000-0005-0000-0000-00000B8E0000}"/>
    <cellStyle name="Normal 124" xfId="14735" xr:uid="{00000000-0005-0000-0000-00000C8E0000}"/>
    <cellStyle name="Normal 125" xfId="14733" xr:uid="{00000000-0005-0000-0000-00000D8E0000}"/>
    <cellStyle name="Normal 126" xfId="14734" xr:uid="{00000000-0005-0000-0000-00000E8E0000}"/>
    <cellStyle name="Normal 127" xfId="14747" xr:uid="{00000000-0005-0000-0000-00000F8E0000}"/>
    <cellStyle name="Normal 128" xfId="48891" xr:uid="{00000000-0005-0000-0000-0000108E0000}"/>
    <cellStyle name="Normal 129" xfId="48894" xr:uid="{00000000-0005-0000-0000-0000118E0000}"/>
    <cellStyle name="Normal 13" xfId="88" xr:uid="{00000000-0005-0000-0000-0000128E0000}"/>
    <cellStyle name="Normal 13 10" xfId="22231" xr:uid="{00000000-0005-0000-0000-0000138E0000}"/>
    <cellStyle name="Normal 13 2" xfId="152" xr:uid="{00000000-0005-0000-0000-0000148E0000}"/>
    <cellStyle name="Normal 13 2 2" xfId="153" xr:uid="{00000000-0005-0000-0000-0000158E0000}"/>
    <cellStyle name="Normal 13 2 2 2" xfId="625" xr:uid="{00000000-0005-0000-0000-0000168E0000}"/>
    <cellStyle name="Normal 13 2 2 2 2" xfId="1594" xr:uid="{00000000-0005-0000-0000-0000178E0000}"/>
    <cellStyle name="Normal 13 2 2 3" xfId="990" xr:uid="{00000000-0005-0000-0000-0000188E0000}"/>
    <cellStyle name="Normal 13 2 2 4" xfId="1418" xr:uid="{00000000-0005-0000-0000-0000198E0000}"/>
    <cellStyle name="Normal 13 2 2_MONC Jan19" xfId="769" xr:uid="{00000000-0005-0000-0000-00001A8E0000}"/>
    <cellStyle name="Normal 13 2 3" xfId="624" xr:uid="{00000000-0005-0000-0000-00001B8E0000}"/>
    <cellStyle name="Normal 13 2 3 2" xfId="1593" xr:uid="{00000000-0005-0000-0000-00001C8E0000}"/>
    <cellStyle name="Normal 13 2 4" xfId="989" xr:uid="{00000000-0005-0000-0000-00001D8E0000}"/>
    <cellStyle name="Normal 13 2 5" xfId="1417" xr:uid="{00000000-0005-0000-0000-00001E8E0000}"/>
    <cellStyle name="Normal 13 2_2011 07 28 Execution Report for Vossloh" xfId="154" xr:uid="{00000000-0005-0000-0000-00001F8E0000}"/>
    <cellStyle name="Normal 13 3" xfId="155" xr:uid="{00000000-0005-0000-0000-0000208E0000}"/>
    <cellStyle name="Normal 13 3 2" xfId="626" xr:uid="{00000000-0005-0000-0000-0000218E0000}"/>
    <cellStyle name="Normal 13 3 2 2" xfId="1595" xr:uid="{00000000-0005-0000-0000-0000228E0000}"/>
    <cellStyle name="Normal 13 3 3" xfId="991" xr:uid="{00000000-0005-0000-0000-0000238E0000}"/>
    <cellStyle name="Normal 13 3 4" xfId="1419" xr:uid="{00000000-0005-0000-0000-0000248E0000}"/>
    <cellStyle name="Normal 13 3_MONC Jan19" xfId="770" xr:uid="{00000000-0005-0000-0000-0000258E0000}"/>
    <cellStyle name="Normal 13 4" xfId="151" xr:uid="{00000000-0005-0000-0000-0000268E0000}"/>
    <cellStyle name="Normal 13 4 2" xfId="1127" xr:uid="{00000000-0005-0000-0000-0000278E0000}"/>
    <cellStyle name="Normal 13 4 3" xfId="1416" xr:uid="{00000000-0005-0000-0000-0000288E0000}"/>
    <cellStyle name="Normal 13 5" xfId="988" xr:uid="{00000000-0005-0000-0000-0000298E0000}"/>
    <cellStyle name="Normal 13 6" xfId="1379" xr:uid="{00000000-0005-0000-0000-00002A8E0000}"/>
    <cellStyle name="Normal 13 7" xfId="2863" xr:uid="{00000000-0005-0000-0000-00002B8E0000}"/>
    <cellStyle name="Normal 13 8" xfId="3010" xr:uid="{00000000-0005-0000-0000-00002C8E0000}"/>
    <cellStyle name="Normal 13 9" xfId="8846" xr:uid="{00000000-0005-0000-0000-00002D8E0000}"/>
    <cellStyle name="Normal 13_2011 07 28 Execution Report for Vossloh" xfId="156" xr:uid="{00000000-0005-0000-0000-00002E8E0000}"/>
    <cellStyle name="Normal 130" xfId="48892" xr:uid="{00000000-0005-0000-0000-00002F8E0000}"/>
    <cellStyle name="Normal 131" xfId="48893" xr:uid="{00000000-0005-0000-0000-0000308E0000}"/>
    <cellStyle name="Normal 14" xfId="89" xr:uid="{00000000-0005-0000-0000-0000318E0000}"/>
    <cellStyle name="Normal 14 10" xfId="2033" xr:uid="{00000000-0005-0000-0000-0000328E0000}"/>
    <cellStyle name="Normal 14 10 10" xfId="36251" xr:uid="{00000000-0005-0000-0000-0000338E0000}"/>
    <cellStyle name="Normal 14 10 11" xfId="14959" xr:uid="{00000000-0005-0000-0000-0000348E0000}"/>
    <cellStyle name="Normal 14 10 2" xfId="2343" xr:uid="{00000000-0005-0000-0000-0000358E0000}"/>
    <cellStyle name="Normal 14 10 2 2" xfId="3881" xr:uid="{00000000-0005-0000-0000-0000368E0000}"/>
    <cellStyle name="Normal 14 10 2 2 2" xfId="11346" xr:uid="{00000000-0005-0000-0000-0000378E0000}"/>
    <cellStyle name="Normal 14 10 2 2 2 2" xfId="45506" xr:uid="{00000000-0005-0000-0000-0000388E0000}"/>
    <cellStyle name="Normal 14 10 2 2 2 3" xfId="32186" xr:uid="{00000000-0005-0000-0000-0000398E0000}"/>
    <cellStyle name="Normal 14 10 2 2 3" xfId="24733" xr:uid="{00000000-0005-0000-0000-00003A8E0000}"/>
    <cellStyle name="Normal 14 10 2 2 4" xfId="38055" xr:uid="{00000000-0005-0000-0000-00003B8E0000}"/>
    <cellStyle name="Normal 14 10 2 2 5" xfId="18879" xr:uid="{00000000-0005-0000-0000-00003C8E0000}"/>
    <cellStyle name="Normal 14 10 2 3" xfId="5405" xr:uid="{00000000-0005-0000-0000-00003D8E0000}"/>
    <cellStyle name="Normal 14 10 2 3 2" xfId="12870" xr:uid="{00000000-0005-0000-0000-00003E8E0000}"/>
    <cellStyle name="Normal 14 10 2 3 2 2" xfId="47029" xr:uid="{00000000-0005-0000-0000-00003F8E0000}"/>
    <cellStyle name="Normal 14 10 2 3 2 3" xfId="33709" xr:uid="{00000000-0005-0000-0000-0000408E0000}"/>
    <cellStyle name="Normal 14 10 2 3 3" xfId="26256" xr:uid="{00000000-0005-0000-0000-0000418E0000}"/>
    <cellStyle name="Normal 14 10 2 3 4" xfId="39578" xr:uid="{00000000-0005-0000-0000-0000428E0000}"/>
    <cellStyle name="Normal 14 10 2 3 5" xfId="20402" xr:uid="{00000000-0005-0000-0000-0000438E0000}"/>
    <cellStyle name="Normal 14 10 2 4" xfId="6948" xr:uid="{00000000-0005-0000-0000-0000448E0000}"/>
    <cellStyle name="Normal 14 10 2 4 2" xfId="14413" xr:uid="{00000000-0005-0000-0000-0000458E0000}"/>
    <cellStyle name="Normal 14 10 2 4 2 2" xfId="48572" xr:uid="{00000000-0005-0000-0000-0000468E0000}"/>
    <cellStyle name="Normal 14 10 2 4 2 3" xfId="35252" xr:uid="{00000000-0005-0000-0000-0000478E0000}"/>
    <cellStyle name="Normal 14 10 2 4 3" xfId="27799" xr:uid="{00000000-0005-0000-0000-0000488E0000}"/>
    <cellStyle name="Normal 14 10 2 4 4" xfId="41121" xr:uid="{00000000-0005-0000-0000-0000498E0000}"/>
    <cellStyle name="Normal 14 10 2 4 5" xfId="21945" xr:uid="{00000000-0005-0000-0000-00004A8E0000}"/>
    <cellStyle name="Normal 14 10 2 5" xfId="9850" xr:uid="{00000000-0005-0000-0000-00004B8E0000}"/>
    <cellStyle name="Normal 14 10 2 5 2" xfId="30691" xr:uid="{00000000-0005-0000-0000-00004C8E0000}"/>
    <cellStyle name="Normal 14 10 2 5 3" xfId="44011" xr:uid="{00000000-0005-0000-0000-00004D8E0000}"/>
    <cellStyle name="Normal 14 10 2 5 4" xfId="17384" xr:uid="{00000000-0005-0000-0000-00004E8E0000}"/>
    <cellStyle name="Normal 14 10 2 6" xfId="8562" xr:uid="{00000000-0005-0000-0000-00004F8E0000}"/>
    <cellStyle name="Normal 14 10 2 6 2" xfId="42733" xr:uid="{00000000-0005-0000-0000-0000508E0000}"/>
    <cellStyle name="Normal 14 10 2 6 3" xfId="29413" xr:uid="{00000000-0005-0000-0000-0000518E0000}"/>
    <cellStyle name="Normal 14 10 2 7" xfId="23238" xr:uid="{00000000-0005-0000-0000-0000528E0000}"/>
    <cellStyle name="Normal 14 10 2 8" xfId="36560" xr:uid="{00000000-0005-0000-0000-0000538E0000}"/>
    <cellStyle name="Normal 14 10 2 9" xfId="16106" xr:uid="{00000000-0005-0000-0000-0000548E0000}"/>
    <cellStyle name="Normal 14 10 3" xfId="3586" xr:uid="{00000000-0005-0000-0000-0000558E0000}"/>
    <cellStyle name="Normal 14 10 3 2" xfId="5110" xr:uid="{00000000-0005-0000-0000-0000568E0000}"/>
    <cellStyle name="Normal 14 10 3 2 2" xfId="12575" xr:uid="{00000000-0005-0000-0000-0000578E0000}"/>
    <cellStyle name="Normal 14 10 3 2 2 2" xfId="46734" xr:uid="{00000000-0005-0000-0000-0000588E0000}"/>
    <cellStyle name="Normal 14 10 3 2 2 3" xfId="33414" xr:uid="{00000000-0005-0000-0000-0000598E0000}"/>
    <cellStyle name="Normal 14 10 3 2 3" xfId="25961" xr:uid="{00000000-0005-0000-0000-00005A8E0000}"/>
    <cellStyle name="Normal 14 10 3 2 4" xfId="39283" xr:uid="{00000000-0005-0000-0000-00005B8E0000}"/>
    <cellStyle name="Normal 14 10 3 2 5" xfId="20107" xr:uid="{00000000-0005-0000-0000-00005C8E0000}"/>
    <cellStyle name="Normal 14 10 3 3" xfId="6653" xr:uid="{00000000-0005-0000-0000-00005D8E0000}"/>
    <cellStyle name="Normal 14 10 3 3 2" xfId="14118" xr:uid="{00000000-0005-0000-0000-00005E8E0000}"/>
    <cellStyle name="Normal 14 10 3 3 2 2" xfId="48277" xr:uid="{00000000-0005-0000-0000-00005F8E0000}"/>
    <cellStyle name="Normal 14 10 3 3 2 3" xfId="34957" xr:uid="{00000000-0005-0000-0000-0000608E0000}"/>
    <cellStyle name="Normal 14 10 3 3 3" xfId="27504" xr:uid="{00000000-0005-0000-0000-0000618E0000}"/>
    <cellStyle name="Normal 14 10 3 3 4" xfId="40826" xr:uid="{00000000-0005-0000-0000-0000628E0000}"/>
    <cellStyle name="Normal 14 10 3 3 5" xfId="21650" xr:uid="{00000000-0005-0000-0000-0000638E0000}"/>
    <cellStyle name="Normal 14 10 3 4" xfId="11051" xr:uid="{00000000-0005-0000-0000-0000648E0000}"/>
    <cellStyle name="Normal 14 10 3 4 2" xfId="31891" xr:uid="{00000000-0005-0000-0000-0000658E0000}"/>
    <cellStyle name="Normal 14 10 3 4 3" xfId="45211" xr:uid="{00000000-0005-0000-0000-0000668E0000}"/>
    <cellStyle name="Normal 14 10 3 4 4" xfId="18584" xr:uid="{00000000-0005-0000-0000-0000678E0000}"/>
    <cellStyle name="Normal 14 10 3 5" xfId="8267" xr:uid="{00000000-0005-0000-0000-0000688E0000}"/>
    <cellStyle name="Normal 14 10 3 5 2" xfId="42438" xr:uid="{00000000-0005-0000-0000-0000698E0000}"/>
    <cellStyle name="Normal 14 10 3 5 3" xfId="29118" xr:uid="{00000000-0005-0000-0000-00006A8E0000}"/>
    <cellStyle name="Normal 14 10 3 6" xfId="24438" xr:uid="{00000000-0005-0000-0000-00006B8E0000}"/>
    <cellStyle name="Normal 14 10 3 7" xfId="37760" xr:uid="{00000000-0005-0000-0000-00006C8E0000}"/>
    <cellStyle name="Normal 14 10 3 8" xfId="15811" xr:uid="{00000000-0005-0000-0000-00006D8E0000}"/>
    <cellStyle name="Normal 14 10 4" xfId="2699" xr:uid="{00000000-0005-0000-0000-00006E8E0000}"/>
    <cellStyle name="Normal 14 10 4 2" xfId="10206" xr:uid="{00000000-0005-0000-0000-00006F8E0000}"/>
    <cellStyle name="Normal 14 10 4 2 2" xfId="44366" xr:uid="{00000000-0005-0000-0000-0000708E0000}"/>
    <cellStyle name="Normal 14 10 4 2 3" xfId="31046" xr:uid="{00000000-0005-0000-0000-0000718E0000}"/>
    <cellStyle name="Normal 14 10 4 3" xfId="23593" xr:uid="{00000000-0005-0000-0000-0000728E0000}"/>
    <cellStyle name="Normal 14 10 4 4" xfId="36915" xr:uid="{00000000-0005-0000-0000-0000738E0000}"/>
    <cellStyle name="Normal 14 10 4 5" xfId="17739" xr:uid="{00000000-0005-0000-0000-0000748E0000}"/>
    <cellStyle name="Normal 14 10 5" xfId="4258" xr:uid="{00000000-0005-0000-0000-0000758E0000}"/>
    <cellStyle name="Normal 14 10 5 2" xfId="11723" xr:uid="{00000000-0005-0000-0000-0000768E0000}"/>
    <cellStyle name="Normal 14 10 5 2 2" xfId="45882" xr:uid="{00000000-0005-0000-0000-0000778E0000}"/>
    <cellStyle name="Normal 14 10 5 2 3" xfId="32562" xr:uid="{00000000-0005-0000-0000-0000788E0000}"/>
    <cellStyle name="Normal 14 10 5 3" xfId="25109" xr:uid="{00000000-0005-0000-0000-0000798E0000}"/>
    <cellStyle name="Normal 14 10 5 4" xfId="38431" xr:uid="{00000000-0005-0000-0000-00007A8E0000}"/>
    <cellStyle name="Normal 14 10 5 5" xfId="19255" xr:uid="{00000000-0005-0000-0000-00007B8E0000}"/>
    <cellStyle name="Normal 14 10 6" xfId="5789" xr:uid="{00000000-0005-0000-0000-00007C8E0000}"/>
    <cellStyle name="Normal 14 10 6 2" xfId="13254" xr:uid="{00000000-0005-0000-0000-00007D8E0000}"/>
    <cellStyle name="Normal 14 10 6 2 2" xfId="47413" xr:uid="{00000000-0005-0000-0000-00007E8E0000}"/>
    <cellStyle name="Normal 14 10 6 2 3" xfId="34093" xr:uid="{00000000-0005-0000-0000-00007F8E0000}"/>
    <cellStyle name="Normal 14 10 6 3" xfId="26640" xr:uid="{00000000-0005-0000-0000-0000808E0000}"/>
    <cellStyle name="Normal 14 10 6 4" xfId="39962" xr:uid="{00000000-0005-0000-0000-0000818E0000}"/>
    <cellStyle name="Normal 14 10 6 5" xfId="20786" xr:uid="{00000000-0005-0000-0000-0000828E0000}"/>
    <cellStyle name="Normal 14 10 7" xfId="9541" xr:uid="{00000000-0005-0000-0000-0000838E0000}"/>
    <cellStyle name="Normal 14 10 7 2" xfId="30382" xr:uid="{00000000-0005-0000-0000-0000848E0000}"/>
    <cellStyle name="Normal 14 10 7 3" xfId="43702" xr:uid="{00000000-0005-0000-0000-0000858E0000}"/>
    <cellStyle name="Normal 14 10 7 4" xfId="17075" xr:uid="{00000000-0005-0000-0000-0000868E0000}"/>
    <cellStyle name="Normal 14 10 8" xfId="7415" xr:uid="{00000000-0005-0000-0000-0000878E0000}"/>
    <cellStyle name="Normal 14 10 8 2" xfId="41586" xr:uid="{00000000-0005-0000-0000-0000888E0000}"/>
    <cellStyle name="Normal 14 10 8 3" xfId="28266" xr:uid="{00000000-0005-0000-0000-0000898E0000}"/>
    <cellStyle name="Normal 14 10 9" xfId="22929" xr:uid="{00000000-0005-0000-0000-00008A8E0000}"/>
    <cellStyle name="Normal 14 11" xfId="2057" xr:uid="{00000000-0005-0000-0000-00008B8E0000}"/>
    <cellStyle name="Normal 14 11 10" xfId="36275" xr:uid="{00000000-0005-0000-0000-00008C8E0000}"/>
    <cellStyle name="Normal 14 11 11" xfId="14983" xr:uid="{00000000-0005-0000-0000-00008D8E0000}"/>
    <cellStyle name="Normal 14 11 2" xfId="2367" xr:uid="{00000000-0005-0000-0000-00008E8E0000}"/>
    <cellStyle name="Normal 14 11 2 2" xfId="3905" xr:uid="{00000000-0005-0000-0000-00008F8E0000}"/>
    <cellStyle name="Normal 14 11 2 2 2" xfId="11370" xr:uid="{00000000-0005-0000-0000-0000908E0000}"/>
    <cellStyle name="Normal 14 11 2 2 2 2" xfId="45530" xr:uid="{00000000-0005-0000-0000-0000918E0000}"/>
    <cellStyle name="Normal 14 11 2 2 2 3" xfId="32210" xr:uid="{00000000-0005-0000-0000-0000928E0000}"/>
    <cellStyle name="Normal 14 11 2 2 3" xfId="24757" xr:uid="{00000000-0005-0000-0000-0000938E0000}"/>
    <cellStyle name="Normal 14 11 2 2 4" xfId="38079" xr:uid="{00000000-0005-0000-0000-0000948E0000}"/>
    <cellStyle name="Normal 14 11 2 2 5" xfId="18903" xr:uid="{00000000-0005-0000-0000-0000958E0000}"/>
    <cellStyle name="Normal 14 11 2 3" xfId="5429" xr:uid="{00000000-0005-0000-0000-0000968E0000}"/>
    <cellStyle name="Normal 14 11 2 3 2" xfId="12894" xr:uid="{00000000-0005-0000-0000-0000978E0000}"/>
    <cellStyle name="Normal 14 11 2 3 2 2" xfId="47053" xr:uid="{00000000-0005-0000-0000-0000988E0000}"/>
    <cellStyle name="Normal 14 11 2 3 2 3" xfId="33733" xr:uid="{00000000-0005-0000-0000-0000998E0000}"/>
    <cellStyle name="Normal 14 11 2 3 3" xfId="26280" xr:uid="{00000000-0005-0000-0000-00009A8E0000}"/>
    <cellStyle name="Normal 14 11 2 3 4" xfId="39602" xr:uid="{00000000-0005-0000-0000-00009B8E0000}"/>
    <cellStyle name="Normal 14 11 2 3 5" xfId="20426" xr:uid="{00000000-0005-0000-0000-00009C8E0000}"/>
    <cellStyle name="Normal 14 11 2 4" xfId="6972" xr:uid="{00000000-0005-0000-0000-00009D8E0000}"/>
    <cellStyle name="Normal 14 11 2 4 2" xfId="14437" xr:uid="{00000000-0005-0000-0000-00009E8E0000}"/>
    <cellStyle name="Normal 14 11 2 4 2 2" xfId="48596" xr:uid="{00000000-0005-0000-0000-00009F8E0000}"/>
    <cellStyle name="Normal 14 11 2 4 2 3" xfId="35276" xr:uid="{00000000-0005-0000-0000-0000A08E0000}"/>
    <cellStyle name="Normal 14 11 2 4 3" xfId="27823" xr:uid="{00000000-0005-0000-0000-0000A18E0000}"/>
    <cellStyle name="Normal 14 11 2 4 4" xfId="41145" xr:uid="{00000000-0005-0000-0000-0000A28E0000}"/>
    <cellStyle name="Normal 14 11 2 4 5" xfId="21969" xr:uid="{00000000-0005-0000-0000-0000A38E0000}"/>
    <cellStyle name="Normal 14 11 2 5" xfId="9874" xr:uid="{00000000-0005-0000-0000-0000A48E0000}"/>
    <cellStyle name="Normal 14 11 2 5 2" xfId="30715" xr:uid="{00000000-0005-0000-0000-0000A58E0000}"/>
    <cellStyle name="Normal 14 11 2 5 3" xfId="44035" xr:uid="{00000000-0005-0000-0000-0000A68E0000}"/>
    <cellStyle name="Normal 14 11 2 5 4" xfId="17408" xr:uid="{00000000-0005-0000-0000-0000A78E0000}"/>
    <cellStyle name="Normal 14 11 2 6" xfId="8586" xr:uid="{00000000-0005-0000-0000-0000A88E0000}"/>
    <cellStyle name="Normal 14 11 2 6 2" xfId="42757" xr:uid="{00000000-0005-0000-0000-0000A98E0000}"/>
    <cellStyle name="Normal 14 11 2 6 3" xfId="29437" xr:uid="{00000000-0005-0000-0000-0000AA8E0000}"/>
    <cellStyle name="Normal 14 11 2 7" xfId="23262" xr:uid="{00000000-0005-0000-0000-0000AB8E0000}"/>
    <cellStyle name="Normal 14 11 2 8" xfId="36584" xr:uid="{00000000-0005-0000-0000-0000AC8E0000}"/>
    <cellStyle name="Normal 14 11 2 9" xfId="16130" xr:uid="{00000000-0005-0000-0000-0000AD8E0000}"/>
    <cellStyle name="Normal 14 11 3" xfId="3610" xr:uid="{00000000-0005-0000-0000-0000AE8E0000}"/>
    <cellStyle name="Normal 14 11 3 2" xfId="5134" xr:uid="{00000000-0005-0000-0000-0000AF8E0000}"/>
    <cellStyle name="Normal 14 11 3 2 2" xfId="12599" xr:uid="{00000000-0005-0000-0000-0000B08E0000}"/>
    <cellStyle name="Normal 14 11 3 2 2 2" xfId="46758" xr:uid="{00000000-0005-0000-0000-0000B18E0000}"/>
    <cellStyle name="Normal 14 11 3 2 2 3" xfId="33438" xr:uid="{00000000-0005-0000-0000-0000B28E0000}"/>
    <cellStyle name="Normal 14 11 3 2 3" xfId="25985" xr:uid="{00000000-0005-0000-0000-0000B38E0000}"/>
    <cellStyle name="Normal 14 11 3 2 4" xfId="39307" xr:uid="{00000000-0005-0000-0000-0000B48E0000}"/>
    <cellStyle name="Normal 14 11 3 2 5" xfId="20131" xr:uid="{00000000-0005-0000-0000-0000B58E0000}"/>
    <cellStyle name="Normal 14 11 3 3" xfId="6677" xr:uid="{00000000-0005-0000-0000-0000B68E0000}"/>
    <cellStyle name="Normal 14 11 3 3 2" xfId="14142" xr:uid="{00000000-0005-0000-0000-0000B78E0000}"/>
    <cellStyle name="Normal 14 11 3 3 2 2" xfId="48301" xr:uid="{00000000-0005-0000-0000-0000B88E0000}"/>
    <cellStyle name="Normal 14 11 3 3 2 3" xfId="34981" xr:uid="{00000000-0005-0000-0000-0000B98E0000}"/>
    <cellStyle name="Normal 14 11 3 3 3" xfId="27528" xr:uid="{00000000-0005-0000-0000-0000BA8E0000}"/>
    <cellStyle name="Normal 14 11 3 3 4" xfId="40850" xr:uid="{00000000-0005-0000-0000-0000BB8E0000}"/>
    <cellStyle name="Normal 14 11 3 3 5" xfId="21674" xr:uid="{00000000-0005-0000-0000-0000BC8E0000}"/>
    <cellStyle name="Normal 14 11 3 4" xfId="11075" xr:uid="{00000000-0005-0000-0000-0000BD8E0000}"/>
    <cellStyle name="Normal 14 11 3 4 2" xfId="31915" xr:uid="{00000000-0005-0000-0000-0000BE8E0000}"/>
    <cellStyle name="Normal 14 11 3 4 3" xfId="45235" xr:uid="{00000000-0005-0000-0000-0000BF8E0000}"/>
    <cellStyle name="Normal 14 11 3 4 4" xfId="18608" xr:uid="{00000000-0005-0000-0000-0000C08E0000}"/>
    <cellStyle name="Normal 14 11 3 5" xfId="8291" xr:uid="{00000000-0005-0000-0000-0000C18E0000}"/>
    <cellStyle name="Normal 14 11 3 5 2" xfId="42462" xr:uid="{00000000-0005-0000-0000-0000C28E0000}"/>
    <cellStyle name="Normal 14 11 3 5 3" xfId="29142" xr:uid="{00000000-0005-0000-0000-0000C38E0000}"/>
    <cellStyle name="Normal 14 11 3 6" xfId="24462" xr:uid="{00000000-0005-0000-0000-0000C48E0000}"/>
    <cellStyle name="Normal 14 11 3 7" xfId="37784" xr:uid="{00000000-0005-0000-0000-0000C58E0000}"/>
    <cellStyle name="Normal 14 11 3 8" xfId="15835" xr:uid="{00000000-0005-0000-0000-0000C68E0000}"/>
    <cellStyle name="Normal 14 11 4" xfId="2723" xr:uid="{00000000-0005-0000-0000-0000C78E0000}"/>
    <cellStyle name="Normal 14 11 4 2" xfId="10230" xr:uid="{00000000-0005-0000-0000-0000C88E0000}"/>
    <cellStyle name="Normal 14 11 4 2 2" xfId="44390" xr:uid="{00000000-0005-0000-0000-0000C98E0000}"/>
    <cellStyle name="Normal 14 11 4 2 3" xfId="31070" xr:uid="{00000000-0005-0000-0000-0000CA8E0000}"/>
    <cellStyle name="Normal 14 11 4 3" xfId="23617" xr:uid="{00000000-0005-0000-0000-0000CB8E0000}"/>
    <cellStyle name="Normal 14 11 4 4" xfId="36939" xr:uid="{00000000-0005-0000-0000-0000CC8E0000}"/>
    <cellStyle name="Normal 14 11 4 5" xfId="17763" xr:uid="{00000000-0005-0000-0000-0000CD8E0000}"/>
    <cellStyle name="Normal 14 11 5" xfId="4282" xr:uid="{00000000-0005-0000-0000-0000CE8E0000}"/>
    <cellStyle name="Normal 14 11 5 2" xfId="11747" xr:uid="{00000000-0005-0000-0000-0000CF8E0000}"/>
    <cellStyle name="Normal 14 11 5 2 2" xfId="45906" xr:uid="{00000000-0005-0000-0000-0000D08E0000}"/>
    <cellStyle name="Normal 14 11 5 2 3" xfId="32586" xr:uid="{00000000-0005-0000-0000-0000D18E0000}"/>
    <cellStyle name="Normal 14 11 5 3" xfId="25133" xr:uid="{00000000-0005-0000-0000-0000D28E0000}"/>
    <cellStyle name="Normal 14 11 5 4" xfId="38455" xr:uid="{00000000-0005-0000-0000-0000D38E0000}"/>
    <cellStyle name="Normal 14 11 5 5" xfId="19279" xr:uid="{00000000-0005-0000-0000-0000D48E0000}"/>
    <cellStyle name="Normal 14 11 6" xfId="5813" xr:uid="{00000000-0005-0000-0000-0000D58E0000}"/>
    <cellStyle name="Normal 14 11 6 2" xfId="13278" xr:uid="{00000000-0005-0000-0000-0000D68E0000}"/>
    <cellStyle name="Normal 14 11 6 2 2" xfId="47437" xr:uid="{00000000-0005-0000-0000-0000D78E0000}"/>
    <cellStyle name="Normal 14 11 6 2 3" xfId="34117" xr:uid="{00000000-0005-0000-0000-0000D88E0000}"/>
    <cellStyle name="Normal 14 11 6 3" xfId="26664" xr:uid="{00000000-0005-0000-0000-0000D98E0000}"/>
    <cellStyle name="Normal 14 11 6 4" xfId="39986" xr:uid="{00000000-0005-0000-0000-0000DA8E0000}"/>
    <cellStyle name="Normal 14 11 6 5" xfId="20810" xr:uid="{00000000-0005-0000-0000-0000DB8E0000}"/>
    <cellStyle name="Normal 14 11 7" xfId="9565" xr:uid="{00000000-0005-0000-0000-0000DC8E0000}"/>
    <cellStyle name="Normal 14 11 7 2" xfId="30406" xr:uid="{00000000-0005-0000-0000-0000DD8E0000}"/>
    <cellStyle name="Normal 14 11 7 3" xfId="43726" xr:uid="{00000000-0005-0000-0000-0000DE8E0000}"/>
    <cellStyle name="Normal 14 11 7 4" xfId="17099" xr:uid="{00000000-0005-0000-0000-0000DF8E0000}"/>
    <cellStyle name="Normal 14 11 8" xfId="7439" xr:uid="{00000000-0005-0000-0000-0000E08E0000}"/>
    <cellStyle name="Normal 14 11 8 2" xfId="41610" xr:uid="{00000000-0005-0000-0000-0000E18E0000}"/>
    <cellStyle name="Normal 14 11 8 3" xfId="28290" xr:uid="{00000000-0005-0000-0000-0000E28E0000}"/>
    <cellStyle name="Normal 14 11 9" xfId="22953" xr:uid="{00000000-0005-0000-0000-0000E38E0000}"/>
    <cellStyle name="Normal 14 12" xfId="2097" xr:uid="{00000000-0005-0000-0000-0000E48E0000}"/>
    <cellStyle name="Normal 14 12 10" xfId="36315" xr:uid="{00000000-0005-0000-0000-0000E58E0000}"/>
    <cellStyle name="Normal 14 12 11" xfId="15008" xr:uid="{00000000-0005-0000-0000-0000E68E0000}"/>
    <cellStyle name="Normal 14 12 2" xfId="2392" xr:uid="{00000000-0005-0000-0000-0000E78E0000}"/>
    <cellStyle name="Normal 14 12 2 2" xfId="3930" xr:uid="{00000000-0005-0000-0000-0000E88E0000}"/>
    <cellStyle name="Normal 14 12 2 2 2" xfId="11395" xr:uid="{00000000-0005-0000-0000-0000E98E0000}"/>
    <cellStyle name="Normal 14 12 2 2 2 2" xfId="45555" xr:uid="{00000000-0005-0000-0000-0000EA8E0000}"/>
    <cellStyle name="Normal 14 12 2 2 2 3" xfId="32235" xr:uid="{00000000-0005-0000-0000-0000EB8E0000}"/>
    <cellStyle name="Normal 14 12 2 2 3" xfId="24782" xr:uid="{00000000-0005-0000-0000-0000EC8E0000}"/>
    <cellStyle name="Normal 14 12 2 2 4" xfId="38104" xr:uid="{00000000-0005-0000-0000-0000ED8E0000}"/>
    <cellStyle name="Normal 14 12 2 2 5" xfId="18928" xr:uid="{00000000-0005-0000-0000-0000EE8E0000}"/>
    <cellStyle name="Normal 14 12 2 3" xfId="5454" xr:uid="{00000000-0005-0000-0000-0000EF8E0000}"/>
    <cellStyle name="Normal 14 12 2 3 2" xfId="12919" xr:uid="{00000000-0005-0000-0000-0000F08E0000}"/>
    <cellStyle name="Normal 14 12 2 3 2 2" xfId="47078" xr:uid="{00000000-0005-0000-0000-0000F18E0000}"/>
    <cellStyle name="Normal 14 12 2 3 2 3" xfId="33758" xr:uid="{00000000-0005-0000-0000-0000F28E0000}"/>
    <cellStyle name="Normal 14 12 2 3 3" xfId="26305" xr:uid="{00000000-0005-0000-0000-0000F38E0000}"/>
    <cellStyle name="Normal 14 12 2 3 4" xfId="39627" xr:uid="{00000000-0005-0000-0000-0000F48E0000}"/>
    <cellStyle name="Normal 14 12 2 3 5" xfId="20451" xr:uid="{00000000-0005-0000-0000-0000F58E0000}"/>
    <cellStyle name="Normal 14 12 2 4" xfId="6997" xr:uid="{00000000-0005-0000-0000-0000F68E0000}"/>
    <cellStyle name="Normal 14 12 2 4 2" xfId="14462" xr:uid="{00000000-0005-0000-0000-0000F78E0000}"/>
    <cellStyle name="Normal 14 12 2 4 2 2" xfId="48621" xr:uid="{00000000-0005-0000-0000-0000F88E0000}"/>
    <cellStyle name="Normal 14 12 2 4 2 3" xfId="35301" xr:uid="{00000000-0005-0000-0000-0000F98E0000}"/>
    <cellStyle name="Normal 14 12 2 4 3" xfId="27848" xr:uid="{00000000-0005-0000-0000-0000FA8E0000}"/>
    <cellStyle name="Normal 14 12 2 4 4" xfId="41170" xr:uid="{00000000-0005-0000-0000-0000FB8E0000}"/>
    <cellStyle name="Normal 14 12 2 4 5" xfId="21994" xr:uid="{00000000-0005-0000-0000-0000FC8E0000}"/>
    <cellStyle name="Normal 14 12 2 5" xfId="9899" xr:uid="{00000000-0005-0000-0000-0000FD8E0000}"/>
    <cellStyle name="Normal 14 12 2 5 2" xfId="30740" xr:uid="{00000000-0005-0000-0000-0000FE8E0000}"/>
    <cellStyle name="Normal 14 12 2 5 3" xfId="44060" xr:uid="{00000000-0005-0000-0000-0000FF8E0000}"/>
    <cellStyle name="Normal 14 12 2 5 4" xfId="17433" xr:uid="{00000000-0005-0000-0000-0000008F0000}"/>
    <cellStyle name="Normal 14 12 2 6" xfId="8611" xr:uid="{00000000-0005-0000-0000-0000018F0000}"/>
    <cellStyle name="Normal 14 12 2 6 2" xfId="42782" xr:uid="{00000000-0005-0000-0000-0000028F0000}"/>
    <cellStyle name="Normal 14 12 2 6 3" xfId="29462" xr:uid="{00000000-0005-0000-0000-0000038F0000}"/>
    <cellStyle name="Normal 14 12 2 7" xfId="23287" xr:uid="{00000000-0005-0000-0000-0000048F0000}"/>
    <cellStyle name="Normal 14 12 2 8" xfId="36609" xr:uid="{00000000-0005-0000-0000-0000058F0000}"/>
    <cellStyle name="Normal 14 12 2 9" xfId="16155" xr:uid="{00000000-0005-0000-0000-0000068F0000}"/>
    <cellStyle name="Normal 14 12 3" xfId="3650" xr:uid="{00000000-0005-0000-0000-0000078F0000}"/>
    <cellStyle name="Normal 14 12 3 2" xfId="5174" xr:uid="{00000000-0005-0000-0000-0000088F0000}"/>
    <cellStyle name="Normal 14 12 3 2 2" xfId="12639" xr:uid="{00000000-0005-0000-0000-0000098F0000}"/>
    <cellStyle name="Normal 14 12 3 2 2 2" xfId="46798" xr:uid="{00000000-0005-0000-0000-00000A8F0000}"/>
    <cellStyle name="Normal 14 12 3 2 2 3" xfId="33478" xr:uid="{00000000-0005-0000-0000-00000B8F0000}"/>
    <cellStyle name="Normal 14 12 3 2 3" xfId="26025" xr:uid="{00000000-0005-0000-0000-00000C8F0000}"/>
    <cellStyle name="Normal 14 12 3 2 4" xfId="39347" xr:uid="{00000000-0005-0000-0000-00000D8F0000}"/>
    <cellStyle name="Normal 14 12 3 2 5" xfId="20171" xr:uid="{00000000-0005-0000-0000-00000E8F0000}"/>
    <cellStyle name="Normal 14 12 3 3" xfId="6717" xr:uid="{00000000-0005-0000-0000-00000F8F0000}"/>
    <cellStyle name="Normal 14 12 3 3 2" xfId="14182" xr:uid="{00000000-0005-0000-0000-0000108F0000}"/>
    <cellStyle name="Normal 14 12 3 3 2 2" xfId="48341" xr:uid="{00000000-0005-0000-0000-0000118F0000}"/>
    <cellStyle name="Normal 14 12 3 3 2 3" xfId="35021" xr:uid="{00000000-0005-0000-0000-0000128F0000}"/>
    <cellStyle name="Normal 14 12 3 3 3" xfId="27568" xr:uid="{00000000-0005-0000-0000-0000138F0000}"/>
    <cellStyle name="Normal 14 12 3 3 4" xfId="40890" xr:uid="{00000000-0005-0000-0000-0000148F0000}"/>
    <cellStyle name="Normal 14 12 3 3 5" xfId="21714" xr:uid="{00000000-0005-0000-0000-0000158F0000}"/>
    <cellStyle name="Normal 14 12 3 4" xfId="11115" xr:uid="{00000000-0005-0000-0000-0000168F0000}"/>
    <cellStyle name="Normal 14 12 3 4 2" xfId="31955" xr:uid="{00000000-0005-0000-0000-0000178F0000}"/>
    <cellStyle name="Normal 14 12 3 4 3" xfId="45275" xr:uid="{00000000-0005-0000-0000-0000188F0000}"/>
    <cellStyle name="Normal 14 12 3 4 4" xfId="18648" xr:uid="{00000000-0005-0000-0000-0000198F0000}"/>
    <cellStyle name="Normal 14 12 3 5" xfId="8331" xr:uid="{00000000-0005-0000-0000-00001A8F0000}"/>
    <cellStyle name="Normal 14 12 3 5 2" xfId="42502" xr:uid="{00000000-0005-0000-0000-00001B8F0000}"/>
    <cellStyle name="Normal 14 12 3 5 3" xfId="29182" xr:uid="{00000000-0005-0000-0000-00001C8F0000}"/>
    <cellStyle name="Normal 14 12 3 6" xfId="24502" xr:uid="{00000000-0005-0000-0000-00001D8F0000}"/>
    <cellStyle name="Normal 14 12 3 7" xfId="37824" xr:uid="{00000000-0005-0000-0000-00001E8F0000}"/>
    <cellStyle name="Normal 14 12 3 8" xfId="15875" xr:uid="{00000000-0005-0000-0000-00001F8F0000}"/>
    <cellStyle name="Normal 14 12 4" xfId="2748" xr:uid="{00000000-0005-0000-0000-0000208F0000}"/>
    <cellStyle name="Normal 14 12 4 2" xfId="10255" xr:uid="{00000000-0005-0000-0000-0000218F0000}"/>
    <cellStyle name="Normal 14 12 4 2 2" xfId="44415" xr:uid="{00000000-0005-0000-0000-0000228F0000}"/>
    <cellStyle name="Normal 14 12 4 2 3" xfId="31095" xr:uid="{00000000-0005-0000-0000-0000238F0000}"/>
    <cellStyle name="Normal 14 12 4 3" xfId="23642" xr:uid="{00000000-0005-0000-0000-0000248F0000}"/>
    <cellStyle name="Normal 14 12 4 4" xfId="36964" xr:uid="{00000000-0005-0000-0000-0000258F0000}"/>
    <cellStyle name="Normal 14 12 4 5" xfId="17788" xr:uid="{00000000-0005-0000-0000-0000268F0000}"/>
    <cellStyle name="Normal 14 12 5" xfId="4307" xr:uid="{00000000-0005-0000-0000-0000278F0000}"/>
    <cellStyle name="Normal 14 12 5 2" xfId="11772" xr:uid="{00000000-0005-0000-0000-0000288F0000}"/>
    <cellStyle name="Normal 14 12 5 2 2" xfId="45931" xr:uid="{00000000-0005-0000-0000-0000298F0000}"/>
    <cellStyle name="Normal 14 12 5 2 3" xfId="32611" xr:uid="{00000000-0005-0000-0000-00002A8F0000}"/>
    <cellStyle name="Normal 14 12 5 3" xfId="25158" xr:uid="{00000000-0005-0000-0000-00002B8F0000}"/>
    <cellStyle name="Normal 14 12 5 4" xfId="38480" xr:uid="{00000000-0005-0000-0000-00002C8F0000}"/>
    <cellStyle name="Normal 14 12 5 5" xfId="19304" xr:uid="{00000000-0005-0000-0000-00002D8F0000}"/>
    <cellStyle name="Normal 14 12 6" xfId="5838" xr:uid="{00000000-0005-0000-0000-00002E8F0000}"/>
    <cellStyle name="Normal 14 12 6 2" xfId="13303" xr:uid="{00000000-0005-0000-0000-00002F8F0000}"/>
    <cellStyle name="Normal 14 12 6 2 2" xfId="47462" xr:uid="{00000000-0005-0000-0000-0000308F0000}"/>
    <cellStyle name="Normal 14 12 6 2 3" xfId="34142" xr:uid="{00000000-0005-0000-0000-0000318F0000}"/>
    <cellStyle name="Normal 14 12 6 3" xfId="26689" xr:uid="{00000000-0005-0000-0000-0000328F0000}"/>
    <cellStyle name="Normal 14 12 6 4" xfId="40011" xr:uid="{00000000-0005-0000-0000-0000338F0000}"/>
    <cellStyle name="Normal 14 12 6 5" xfId="20835" xr:uid="{00000000-0005-0000-0000-0000348F0000}"/>
    <cellStyle name="Normal 14 12 7" xfId="9605" xr:uid="{00000000-0005-0000-0000-0000358F0000}"/>
    <cellStyle name="Normal 14 12 7 2" xfId="30446" xr:uid="{00000000-0005-0000-0000-0000368F0000}"/>
    <cellStyle name="Normal 14 12 7 3" xfId="43766" xr:uid="{00000000-0005-0000-0000-0000378F0000}"/>
    <cellStyle name="Normal 14 12 7 4" xfId="17139" xr:uid="{00000000-0005-0000-0000-0000388F0000}"/>
    <cellStyle name="Normal 14 12 8" xfId="7464" xr:uid="{00000000-0005-0000-0000-0000398F0000}"/>
    <cellStyle name="Normal 14 12 8 2" xfId="41635" xr:uid="{00000000-0005-0000-0000-00003A8F0000}"/>
    <cellStyle name="Normal 14 12 8 3" xfId="28315" xr:uid="{00000000-0005-0000-0000-00003B8F0000}"/>
    <cellStyle name="Normal 14 12 9" xfId="22993" xr:uid="{00000000-0005-0000-0000-00003C8F0000}"/>
    <cellStyle name="Normal 14 13" xfId="2417" xr:uid="{00000000-0005-0000-0000-00003D8F0000}"/>
    <cellStyle name="Normal 14 13 10" xfId="15033" xr:uid="{00000000-0005-0000-0000-00003E8F0000}"/>
    <cellStyle name="Normal 14 13 2" xfId="3955" xr:uid="{00000000-0005-0000-0000-00003F8F0000}"/>
    <cellStyle name="Normal 14 13 2 2" xfId="5479" xr:uid="{00000000-0005-0000-0000-0000408F0000}"/>
    <cellStyle name="Normal 14 13 2 2 2" xfId="12944" xr:uid="{00000000-0005-0000-0000-0000418F0000}"/>
    <cellStyle name="Normal 14 13 2 2 2 2" xfId="47103" xr:uid="{00000000-0005-0000-0000-0000428F0000}"/>
    <cellStyle name="Normal 14 13 2 2 2 3" xfId="33783" xr:uid="{00000000-0005-0000-0000-0000438F0000}"/>
    <cellStyle name="Normal 14 13 2 2 3" xfId="26330" xr:uid="{00000000-0005-0000-0000-0000448F0000}"/>
    <cellStyle name="Normal 14 13 2 2 4" xfId="39652" xr:uid="{00000000-0005-0000-0000-0000458F0000}"/>
    <cellStyle name="Normal 14 13 2 2 5" xfId="20476" xr:uid="{00000000-0005-0000-0000-0000468F0000}"/>
    <cellStyle name="Normal 14 13 2 3" xfId="7022" xr:uid="{00000000-0005-0000-0000-0000478F0000}"/>
    <cellStyle name="Normal 14 13 2 3 2" xfId="14487" xr:uid="{00000000-0005-0000-0000-0000488F0000}"/>
    <cellStyle name="Normal 14 13 2 3 2 2" xfId="48646" xr:uid="{00000000-0005-0000-0000-0000498F0000}"/>
    <cellStyle name="Normal 14 13 2 3 2 3" xfId="35326" xr:uid="{00000000-0005-0000-0000-00004A8F0000}"/>
    <cellStyle name="Normal 14 13 2 3 3" xfId="27873" xr:uid="{00000000-0005-0000-0000-00004B8F0000}"/>
    <cellStyle name="Normal 14 13 2 3 4" xfId="41195" xr:uid="{00000000-0005-0000-0000-00004C8F0000}"/>
    <cellStyle name="Normal 14 13 2 3 5" xfId="22019" xr:uid="{00000000-0005-0000-0000-00004D8F0000}"/>
    <cellStyle name="Normal 14 13 2 4" xfId="11420" xr:uid="{00000000-0005-0000-0000-00004E8F0000}"/>
    <cellStyle name="Normal 14 13 2 4 2" xfId="32260" xr:uid="{00000000-0005-0000-0000-00004F8F0000}"/>
    <cellStyle name="Normal 14 13 2 4 3" xfId="45580" xr:uid="{00000000-0005-0000-0000-0000508F0000}"/>
    <cellStyle name="Normal 14 13 2 4 4" xfId="18953" xr:uid="{00000000-0005-0000-0000-0000518F0000}"/>
    <cellStyle name="Normal 14 13 2 5" xfId="8636" xr:uid="{00000000-0005-0000-0000-0000528F0000}"/>
    <cellStyle name="Normal 14 13 2 5 2" xfId="42807" xr:uid="{00000000-0005-0000-0000-0000538F0000}"/>
    <cellStyle name="Normal 14 13 2 5 3" xfId="29487" xr:uid="{00000000-0005-0000-0000-0000548F0000}"/>
    <cellStyle name="Normal 14 13 2 6" xfId="24807" xr:uid="{00000000-0005-0000-0000-0000558F0000}"/>
    <cellStyle name="Normal 14 13 2 7" xfId="38129" xr:uid="{00000000-0005-0000-0000-0000568F0000}"/>
    <cellStyle name="Normal 14 13 2 8" xfId="16180" xr:uid="{00000000-0005-0000-0000-0000578F0000}"/>
    <cellStyle name="Normal 14 13 3" xfId="2773" xr:uid="{00000000-0005-0000-0000-0000588F0000}"/>
    <cellStyle name="Normal 14 13 3 2" xfId="10280" xr:uid="{00000000-0005-0000-0000-0000598F0000}"/>
    <cellStyle name="Normal 14 13 3 2 2" xfId="44440" xr:uid="{00000000-0005-0000-0000-00005A8F0000}"/>
    <cellStyle name="Normal 14 13 3 2 3" xfId="31120" xr:uid="{00000000-0005-0000-0000-00005B8F0000}"/>
    <cellStyle name="Normal 14 13 3 3" xfId="23667" xr:uid="{00000000-0005-0000-0000-00005C8F0000}"/>
    <cellStyle name="Normal 14 13 3 4" xfId="36989" xr:uid="{00000000-0005-0000-0000-00005D8F0000}"/>
    <cellStyle name="Normal 14 13 3 5" xfId="17813" xr:uid="{00000000-0005-0000-0000-00005E8F0000}"/>
    <cellStyle name="Normal 14 13 4" xfId="4332" xr:uid="{00000000-0005-0000-0000-00005F8F0000}"/>
    <cellStyle name="Normal 14 13 4 2" xfId="11797" xr:uid="{00000000-0005-0000-0000-0000608F0000}"/>
    <cellStyle name="Normal 14 13 4 2 2" xfId="45956" xr:uid="{00000000-0005-0000-0000-0000618F0000}"/>
    <cellStyle name="Normal 14 13 4 2 3" xfId="32636" xr:uid="{00000000-0005-0000-0000-0000628F0000}"/>
    <cellStyle name="Normal 14 13 4 3" xfId="25183" xr:uid="{00000000-0005-0000-0000-0000638F0000}"/>
    <cellStyle name="Normal 14 13 4 4" xfId="38505" xr:uid="{00000000-0005-0000-0000-0000648F0000}"/>
    <cellStyle name="Normal 14 13 4 5" xfId="19329" xr:uid="{00000000-0005-0000-0000-0000658F0000}"/>
    <cellStyle name="Normal 14 13 5" xfId="5863" xr:uid="{00000000-0005-0000-0000-0000668F0000}"/>
    <cellStyle name="Normal 14 13 5 2" xfId="13328" xr:uid="{00000000-0005-0000-0000-0000678F0000}"/>
    <cellStyle name="Normal 14 13 5 2 2" xfId="47487" xr:uid="{00000000-0005-0000-0000-0000688F0000}"/>
    <cellStyle name="Normal 14 13 5 2 3" xfId="34167" xr:uid="{00000000-0005-0000-0000-0000698F0000}"/>
    <cellStyle name="Normal 14 13 5 3" xfId="26714" xr:uid="{00000000-0005-0000-0000-00006A8F0000}"/>
    <cellStyle name="Normal 14 13 5 4" xfId="40036" xr:uid="{00000000-0005-0000-0000-00006B8F0000}"/>
    <cellStyle name="Normal 14 13 5 5" xfId="20860" xr:uid="{00000000-0005-0000-0000-00006C8F0000}"/>
    <cellStyle name="Normal 14 13 6" xfId="9924" xr:uid="{00000000-0005-0000-0000-00006D8F0000}"/>
    <cellStyle name="Normal 14 13 6 2" xfId="30765" xr:uid="{00000000-0005-0000-0000-00006E8F0000}"/>
    <cellStyle name="Normal 14 13 6 3" xfId="44085" xr:uid="{00000000-0005-0000-0000-00006F8F0000}"/>
    <cellStyle name="Normal 14 13 6 4" xfId="17458" xr:uid="{00000000-0005-0000-0000-0000708F0000}"/>
    <cellStyle name="Normal 14 13 7" xfId="7489" xr:uid="{00000000-0005-0000-0000-0000718F0000}"/>
    <cellStyle name="Normal 14 13 7 2" xfId="41660" xr:uid="{00000000-0005-0000-0000-0000728F0000}"/>
    <cellStyle name="Normal 14 13 7 3" xfId="28340" xr:uid="{00000000-0005-0000-0000-0000738F0000}"/>
    <cellStyle name="Normal 14 13 8" xfId="23312" xr:uid="{00000000-0005-0000-0000-0000748F0000}"/>
    <cellStyle name="Normal 14 13 9" xfId="36634" xr:uid="{00000000-0005-0000-0000-0000758F0000}"/>
    <cellStyle name="Normal 14 14" xfId="2457" xr:uid="{00000000-0005-0000-0000-0000768F0000}"/>
    <cellStyle name="Normal 14 14 10" xfId="15073" xr:uid="{00000000-0005-0000-0000-0000778F0000}"/>
    <cellStyle name="Normal 14 14 2" xfId="3995" xr:uid="{00000000-0005-0000-0000-0000788F0000}"/>
    <cellStyle name="Normal 14 14 2 2" xfId="5519" xr:uid="{00000000-0005-0000-0000-0000798F0000}"/>
    <cellStyle name="Normal 14 14 2 2 2" xfId="12984" xr:uid="{00000000-0005-0000-0000-00007A8F0000}"/>
    <cellStyle name="Normal 14 14 2 2 2 2" xfId="47143" xr:uid="{00000000-0005-0000-0000-00007B8F0000}"/>
    <cellStyle name="Normal 14 14 2 2 2 3" xfId="33823" xr:uid="{00000000-0005-0000-0000-00007C8F0000}"/>
    <cellStyle name="Normal 14 14 2 2 3" xfId="26370" xr:uid="{00000000-0005-0000-0000-00007D8F0000}"/>
    <cellStyle name="Normal 14 14 2 2 4" xfId="39692" xr:uid="{00000000-0005-0000-0000-00007E8F0000}"/>
    <cellStyle name="Normal 14 14 2 2 5" xfId="20516" xr:uid="{00000000-0005-0000-0000-00007F8F0000}"/>
    <cellStyle name="Normal 14 14 2 3" xfId="7062" xr:uid="{00000000-0005-0000-0000-0000808F0000}"/>
    <cellStyle name="Normal 14 14 2 3 2" xfId="14527" xr:uid="{00000000-0005-0000-0000-0000818F0000}"/>
    <cellStyle name="Normal 14 14 2 3 2 2" xfId="48686" xr:uid="{00000000-0005-0000-0000-0000828F0000}"/>
    <cellStyle name="Normal 14 14 2 3 2 3" xfId="35366" xr:uid="{00000000-0005-0000-0000-0000838F0000}"/>
    <cellStyle name="Normal 14 14 2 3 3" xfId="27913" xr:uid="{00000000-0005-0000-0000-0000848F0000}"/>
    <cellStyle name="Normal 14 14 2 3 4" xfId="41235" xr:uid="{00000000-0005-0000-0000-0000858F0000}"/>
    <cellStyle name="Normal 14 14 2 3 5" xfId="22059" xr:uid="{00000000-0005-0000-0000-0000868F0000}"/>
    <cellStyle name="Normal 14 14 2 4" xfId="11460" xr:uid="{00000000-0005-0000-0000-0000878F0000}"/>
    <cellStyle name="Normal 14 14 2 4 2" xfId="32300" xr:uid="{00000000-0005-0000-0000-0000888F0000}"/>
    <cellStyle name="Normal 14 14 2 4 3" xfId="45620" xr:uid="{00000000-0005-0000-0000-0000898F0000}"/>
    <cellStyle name="Normal 14 14 2 4 4" xfId="18993" xr:uid="{00000000-0005-0000-0000-00008A8F0000}"/>
    <cellStyle name="Normal 14 14 2 5" xfId="8676" xr:uid="{00000000-0005-0000-0000-00008B8F0000}"/>
    <cellStyle name="Normal 14 14 2 5 2" xfId="42847" xr:uid="{00000000-0005-0000-0000-00008C8F0000}"/>
    <cellStyle name="Normal 14 14 2 5 3" xfId="29527" xr:uid="{00000000-0005-0000-0000-00008D8F0000}"/>
    <cellStyle name="Normal 14 14 2 6" xfId="24847" xr:uid="{00000000-0005-0000-0000-00008E8F0000}"/>
    <cellStyle name="Normal 14 14 2 7" xfId="38169" xr:uid="{00000000-0005-0000-0000-00008F8F0000}"/>
    <cellStyle name="Normal 14 14 2 8" xfId="16220" xr:uid="{00000000-0005-0000-0000-0000908F0000}"/>
    <cellStyle name="Normal 14 14 3" xfId="2813" xr:uid="{00000000-0005-0000-0000-0000918F0000}"/>
    <cellStyle name="Normal 14 14 3 2" xfId="10320" xr:uid="{00000000-0005-0000-0000-0000928F0000}"/>
    <cellStyle name="Normal 14 14 3 2 2" xfId="44480" xr:uid="{00000000-0005-0000-0000-0000938F0000}"/>
    <cellStyle name="Normal 14 14 3 2 3" xfId="31160" xr:uid="{00000000-0005-0000-0000-0000948F0000}"/>
    <cellStyle name="Normal 14 14 3 3" xfId="23707" xr:uid="{00000000-0005-0000-0000-0000958F0000}"/>
    <cellStyle name="Normal 14 14 3 4" xfId="37029" xr:uid="{00000000-0005-0000-0000-0000968F0000}"/>
    <cellStyle name="Normal 14 14 3 5" xfId="17853" xr:uid="{00000000-0005-0000-0000-0000978F0000}"/>
    <cellStyle name="Normal 14 14 4" xfId="4372" xr:uid="{00000000-0005-0000-0000-0000988F0000}"/>
    <cellStyle name="Normal 14 14 4 2" xfId="11837" xr:uid="{00000000-0005-0000-0000-0000998F0000}"/>
    <cellStyle name="Normal 14 14 4 2 2" xfId="45996" xr:uid="{00000000-0005-0000-0000-00009A8F0000}"/>
    <cellStyle name="Normal 14 14 4 2 3" xfId="32676" xr:uid="{00000000-0005-0000-0000-00009B8F0000}"/>
    <cellStyle name="Normal 14 14 4 3" xfId="25223" xr:uid="{00000000-0005-0000-0000-00009C8F0000}"/>
    <cellStyle name="Normal 14 14 4 4" xfId="38545" xr:uid="{00000000-0005-0000-0000-00009D8F0000}"/>
    <cellStyle name="Normal 14 14 4 5" xfId="19369" xr:uid="{00000000-0005-0000-0000-00009E8F0000}"/>
    <cellStyle name="Normal 14 14 5" xfId="5903" xr:uid="{00000000-0005-0000-0000-00009F8F0000}"/>
    <cellStyle name="Normal 14 14 5 2" xfId="13368" xr:uid="{00000000-0005-0000-0000-0000A08F0000}"/>
    <cellStyle name="Normal 14 14 5 2 2" xfId="47527" xr:uid="{00000000-0005-0000-0000-0000A18F0000}"/>
    <cellStyle name="Normal 14 14 5 2 3" xfId="34207" xr:uid="{00000000-0005-0000-0000-0000A28F0000}"/>
    <cellStyle name="Normal 14 14 5 3" xfId="26754" xr:uid="{00000000-0005-0000-0000-0000A38F0000}"/>
    <cellStyle name="Normal 14 14 5 4" xfId="40076" xr:uid="{00000000-0005-0000-0000-0000A48F0000}"/>
    <cellStyle name="Normal 14 14 5 5" xfId="20900" xr:uid="{00000000-0005-0000-0000-0000A58F0000}"/>
    <cellStyle name="Normal 14 14 6" xfId="9964" xr:uid="{00000000-0005-0000-0000-0000A68F0000}"/>
    <cellStyle name="Normal 14 14 6 2" xfId="30805" xr:uid="{00000000-0005-0000-0000-0000A78F0000}"/>
    <cellStyle name="Normal 14 14 6 3" xfId="44125" xr:uid="{00000000-0005-0000-0000-0000A88F0000}"/>
    <cellStyle name="Normal 14 14 6 4" xfId="17498" xr:uid="{00000000-0005-0000-0000-0000A98F0000}"/>
    <cellStyle name="Normal 14 14 7" xfId="7529" xr:uid="{00000000-0005-0000-0000-0000AA8F0000}"/>
    <cellStyle name="Normal 14 14 7 2" xfId="41700" xr:uid="{00000000-0005-0000-0000-0000AB8F0000}"/>
    <cellStyle name="Normal 14 14 7 3" xfId="28380" xr:uid="{00000000-0005-0000-0000-0000AC8F0000}"/>
    <cellStyle name="Normal 14 14 8" xfId="23352" xr:uid="{00000000-0005-0000-0000-0000AD8F0000}"/>
    <cellStyle name="Normal 14 14 9" xfId="36674" xr:uid="{00000000-0005-0000-0000-0000AE8F0000}"/>
    <cellStyle name="Normal 14 15" xfId="2497" xr:uid="{00000000-0005-0000-0000-0000AF8F0000}"/>
    <cellStyle name="Normal 14 15 2" xfId="4403" xr:uid="{00000000-0005-0000-0000-0000B08F0000}"/>
    <cellStyle name="Normal 14 15 2 2" xfId="11868" xr:uid="{00000000-0005-0000-0000-0000B18F0000}"/>
    <cellStyle name="Normal 14 15 2 2 2" xfId="46027" xr:uid="{00000000-0005-0000-0000-0000B28F0000}"/>
    <cellStyle name="Normal 14 15 2 2 3" xfId="32707" xr:uid="{00000000-0005-0000-0000-0000B38F0000}"/>
    <cellStyle name="Normal 14 15 2 3" xfId="25254" xr:uid="{00000000-0005-0000-0000-0000B48F0000}"/>
    <cellStyle name="Normal 14 15 2 4" xfId="38576" xr:uid="{00000000-0005-0000-0000-0000B58F0000}"/>
    <cellStyle name="Normal 14 15 2 5" xfId="19400" xr:uid="{00000000-0005-0000-0000-0000B68F0000}"/>
    <cellStyle name="Normal 14 15 3" xfId="5946" xr:uid="{00000000-0005-0000-0000-0000B78F0000}"/>
    <cellStyle name="Normal 14 15 3 2" xfId="13411" xr:uid="{00000000-0005-0000-0000-0000B88F0000}"/>
    <cellStyle name="Normal 14 15 3 2 2" xfId="47570" xr:uid="{00000000-0005-0000-0000-0000B98F0000}"/>
    <cellStyle name="Normal 14 15 3 2 3" xfId="34250" xr:uid="{00000000-0005-0000-0000-0000BA8F0000}"/>
    <cellStyle name="Normal 14 15 3 3" xfId="26797" xr:uid="{00000000-0005-0000-0000-0000BB8F0000}"/>
    <cellStyle name="Normal 14 15 3 4" xfId="40119" xr:uid="{00000000-0005-0000-0000-0000BC8F0000}"/>
    <cellStyle name="Normal 14 15 3 5" xfId="20943" xr:uid="{00000000-0005-0000-0000-0000BD8F0000}"/>
    <cellStyle name="Normal 14 15 4" xfId="10004" xr:uid="{00000000-0005-0000-0000-0000BE8F0000}"/>
    <cellStyle name="Normal 14 15 4 2" xfId="30844" xr:uid="{00000000-0005-0000-0000-0000BF8F0000}"/>
    <cellStyle name="Normal 14 15 4 3" xfId="44164" xr:uid="{00000000-0005-0000-0000-0000C08F0000}"/>
    <cellStyle name="Normal 14 15 4 4" xfId="17537" xr:uid="{00000000-0005-0000-0000-0000C18F0000}"/>
    <cellStyle name="Normal 14 15 5" xfId="7560" xr:uid="{00000000-0005-0000-0000-0000C28F0000}"/>
    <cellStyle name="Normal 14 15 5 2" xfId="41731" xr:uid="{00000000-0005-0000-0000-0000C38F0000}"/>
    <cellStyle name="Normal 14 15 5 3" xfId="28411" xr:uid="{00000000-0005-0000-0000-0000C48F0000}"/>
    <cellStyle name="Normal 14 15 6" xfId="23391" xr:uid="{00000000-0005-0000-0000-0000C58F0000}"/>
    <cellStyle name="Normal 14 15 7" xfId="36713" xr:uid="{00000000-0005-0000-0000-0000C68F0000}"/>
    <cellStyle name="Normal 14 15 8" xfId="15104" xr:uid="{00000000-0005-0000-0000-0000C78F0000}"/>
    <cellStyle name="Normal 14 16" xfId="4009" xr:uid="{00000000-0005-0000-0000-0000C88F0000}"/>
    <cellStyle name="Normal 14 16 2" xfId="5555" xr:uid="{00000000-0005-0000-0000-0000C98F0000}"/>
    <cellStyle name="Normal 14 16 2 2" xfId="13020" xr:uid="{00000000-0005-0000-0000-0000CA8F0000}"/>
    <cellStyle name="Normal 14 16 2 2 2" xfId="47179" xr:uid="{00000000-0005-0000-0000-0000CB8F0000}"/>
    <cellStyle name="Normal 14 16 2 2 3" xfId="33859" xr:uid="{00000000-0005-0000-0000-0000CC8F0000}"/>
    <cellStyle name="Normal 14 16 2 3" xfId="26406" xr:uid="{00000000-0005-0000-0000-0000CD8F0000}"/>
    <cellStyle name="Normal 14 16 2 4" xfId="39728" xr:uid="{00000000-0005-0000-0000-0000CE8F0000}"/>
    <cellStyle name="Normal 14 16 2 5" xfId="20552" xr:uid="{00000000-0005-0000-0000-0000CF8F0000}"/>
    <cellStyle name="Normal 14 16 3" xfId="7098" xr:uid="{00000000-0005-0000-0000-0000D08F0000}"/>
    <cellStyle name="Normal 14 16 3 2" xfId="14563" xr:uid="{00000000-0005-0000-0000-0000D18F0000}"/>
    <cellStyle name="Normal 14 16 3 2 2" xfId="48722" xr:uid="{00000000-0005-0000-0000-0000D28F0000}"/>
    <cellStyle name="Normal 14 16 3 2 3" xfId="35402" xr:uid="{00000000-0005-0000-0000-0000D38F0000}"/>
    <cellStyle name="Normal 14 16 3 3" xfId="27949" xr:uid="{00000000-0005-0000-0000-0000D48F0000}"/>
    <cellStyle name="Normal 14 16 3 4" xfId="41271" xr:uid="{00000000-0005-0000-0000-0000D58F0000}"/>
    <cellStyle name="Normal 14 16 3 5" xfId="22095" xr:uid="{00000000-0005-0000-0000-0000D68F0000}"/>
    <cellStyle name="Normal 14 16 4" xfId="11474" xr:uid="{00000000-0005-0000-0000-0000D78F0000}"/>
    <cellStyle name="Normal 14 16 4 2" xfId="32314" xr:uid="{00000000-0005-0000-0000-0000D88F0000}"/>
    <cellStyle name="Normal 14 16 4 3" xfId="45634" xr:uid="{00000000-0005-0000-0000-0000D98F0000}"/>
    <cellStyle name="Normal 14 16 4 4" xfId="19007" xr:uid="{00000000-0005-0000-0000-0000DA8F0000}"/>
    <cellStyle name="Normal 14 16 5" xfId="8712" xr:uid="{00000000-0005-0000-0000-0000DB8F0000}"/>
    <cellStyle name="Normal 14 16 5 2" xfId="42883" xr:uid="{00000000-0005-0000-0000-0000DC8F0000}"/>
    <cellStyle name="Normal 14 16 5 3" xfId="29563" xr:uid="{00000000-0005-0000-0000-0000DD8F0000}"/>
    <cellStyle name="Normal 14 16 6" xfId="24861" xr:uid="{00000000-0005-0000-0000-0000DE8F0000}"/>
    <cellStyle name="Normal 14 16 7" xfId="38183" xr:uid="{00000000-0005-0000-0000-0000DF8F0000}"/>
    <cellStyle name="Normal 14 16 8" xfId="16256" xr:uid="{00000000-0005-0000-0000-0000E08F0000}"/>
    <cellStyle name="Normal 14 17" xfId="4039" xr:uid="{00000000-0005-0000-0000-0000E18F0000}"/>
    <cellStyle name="Normal 14 17 2" xfId="7132" xr:uid="{00000000-0005-0000-0000-0000E28F0000}"/>
    <cellStyle name="Normal 14 17 2 2" xfId="14597" xr:uid="{00000000-0005-0000-0000-0000E38F0000}"/>
    <cellStyle name="Normal 14 17 2 2 2" xfId="48756" xr:uid="{00000000-0005-0000-0000-0000E48F0000}"/>
    <cellStyle name="Normal 14 17 2 2 3" xfId="35436" xr:uid="{00000000-0005-0000-0000-0000E58F0000}"/>
    <cellStyle name="Normal 14 17 2 3" xfId="27983" xr:uid="{00000000-0005-0000-0000-0000E68F0000}"/>
    <cellStyle name="Normal 14 17 2 4" xfId="41305" xr:uid="{00000000-0005-0000-0000-0000E78F0000}"/>
    <cellStyle name="Normal 14 17 2 5" xfId="22129" xr:uid="{00000000-0005-0000-0000-0000E88F0000}"/>
    <cellStyle name="Normal 14 17 3" xfId="11504" xr:uid="{00000000-0005-0000-0000-0000E98F0000}"/>
    <cellStyle name="Normal 14 17 3 2" xfId="32344" xr:uid="{00000000-0005-0000-0000-0000EA8F0000}"/>
    <cellStyle name="Normal 14 17 3 3" xfId="45664" xr:uid="{00000000-0005-0000-0000-0000EB8F0000}"/>
    <cellStyle name="Normal 14 17 3 4" xfId="19037" xr:uid="{00000000-0005-0000-0000-0000EC8F0000}"/>
    <cellStyle name="Normal 14 17 4" xfId="8746" xr:uid="{00000000-0005-0000-0000-0000ED8F0000}"/>
    <cellStyle name="Normal 14 17 4 2" xfId="42917" xr:uid="{00000000-0005-0000-0000-0000EE8F0000}"/>
    <cellStyle name="Normal 14 17 4 3" xfId="29597" xr:uid="{00000000-0005-0000-0000-0000EF8F0000}"/>
    <cellStyle name="Normal 14 17 5" xfId="24891" xr:uid="{00000000-0005-0000-0000-0000F08F0000}"/>
    <cellStyle name="Normal 14 17 6" xfId="38213" xr:uid="{00000000-0005-0000-0000-0000F18F0000}"/>
    <cellStyle name="Normal 14 17 7" xfId="16290" xr:uid="{00000000-0005-0000-0000-0000F28F0000}"/>
    <cellStyle name="Normal 14 18" xfId="7176" xr:uid="{00000000-0005-0000-0000-0000F38F0000}"/>
    <cellStyle name="Normal 14 18 2" xfId="14641" xr:uid="{00000000-0005-0000-0000-0000F48F0000}"/>
    <cellStyle name="Normal 14 18 2 2" xfId="35480" xr:uid="{00000000-0005-0000-0000-0000F58F0000}"/>
    <cellStyle name="Normal 14 18 2 3" xfId="48800" xr:uid="{00000000-0005-0000-0000-0000F68F0000}"/>
    <cellStyle name="Normal 14 18 2 4" xfId="22173" xr:uid="{00000000-0005-0000-0000-0000F78F0000}"/>
    <cellStyle name="Normal 14 18 3" xfId="8777" xr:uid="{00000000-0005-0000-0000-0000F88F0000}"/>
    <cellStyle name="Normal 14 18 3 2" xfId="42948" xr:uid="{00000000-0005-0000-0000-0000F98F0000}"/>
    <cellStyle name="Normal 14 18 3 3" xfId="29628" xr:uid="{00000000-0005-0000-0000-0000FA8F0000}"/>
    <cellStyle name="Normal 14 18 4" xfId="28027" xr:uid="{00000000-0005-0000-0000-0000FB8F0000}"/>
    <cellStyle name="Normal 14 18 5" xfId="41349" xr:uid="{00000000-0005-0000-0000-0000FC8F0000}"/>
    <cellStyle name="Normal 14 18 6" xfId="16321" xr:uid="{00000000-0005-0000-0000-0000FD8F0000}"/>
    <cellStyle name="Normal 14 19" xfId="8799" xr:uid="{00000000-0005-0000-0000-0000FE8F0000}"/>
    <cellStyle name="Normal 14 19 2" xfId="29650" xr:uid="{00000000-0005-0000-0000-0000FF8F0000}"/>
    <cellStyle name="Normal 14 19 3" xfId="42970" xr:uid="{00000000-0005-0000-0000-000000900000}"/>
    <cellStyle name="Normal 14 19 4" xfId="16343" xr:uid="{00000000-0005-0000-0000-000001900000}"/>
    <cellStyle name="Normal 14 2" xfId="157" xr:uid="{00000000-0005-0000-0000-000002900000}"/>
    <cellStyle name="Normal 14 2 10" xfId="5592" xr:uid="{00000000-0005-0000-0000-000003900000}"/>
    <cellStyle name="Normal 14 2 10 2" xfId="13057" xr:uid="{00000000-0005-0000-0000-000004900000}"/>
    <cellStyle name="Normal 14 2 10 2 2" xfId="47216" xr:uid="{00000000-0005-0000-0000-000005900000}"/>
    <cellStyle name="Normal 14 2 10 2 3" xfId="33896" xr:uid="{00000000-0005-0000-0000-000006900000}"/>
    <cellStyle name="Normal 14 2 10 3" xfId="26443" xr:uid="{00000000-0005-0000-0000-000007900000}"/>
    <cellStyle name="Normal 14 2 10 4" xfId="39765" xr:uid="{00000000-0005-0000-0000-000008900000}"/>
    <cellStyle name="Normal 14 2 10 5" xfId="20589" xr:uid="{00000000-0005-0000-0000-000009900000}"/>
    <cellStyle name="Normal 14 2 11" xfId="8861" xr:uid="{00000000-0005-0000-0000-00000A900000}"/>
    <cellStyle name="Normal 14 2 11 2" xfId="29702" xr:uid="{00000000-0005-0000-0000-00000B900000}"/>
    <cellStyle name="Normal 14 2 11 3" xfId="43022" xr:uid="{00000000-0005-0000-0000-00000C900000}"/>
    <cellStyle name="Normal 14 2 11 4" xfId="16395" xr:uid="{00000000-0005-0000-0000-00000D900000}"/>
    <cellStyle name="Normal 14 2 12" xfId="7216" xr:uid="{00000000-0005-0000-0000-00000E900000}"/>
    <cellStyle name="Normal 14 2 12 2" xfId="41389" xr:uid="{00000000-0005-0000-0000-00000F900000}"/>
    <cellStyle name="Normal 14 2 12 3" xfId="28067" xr:uid="{00000000-0005-0000-0000-000010900000}"/>
    <cellStyle name="Normal 14 2 13" xfId="22246" xr:uid="{00000000-0005-0000-0000-000011900000}"/>
    <cellStyle name="Normal 14 2 14" xfId="35570" xr:uid="{00000000-0005-0000-0000-000012900000}"/>
    <cellStyle name="Normal 14 2 15" xfId="14762" xr:uid="{00000000-0005-0000-0000-000013900000}"/>
    <cellStyle name="Normal 14 2 2" xfId="609" xr:uid="{00000000-0005-0000-0000-000014900000}"/>
    <cellStyle name="Normal 14 2 2 10" xfId="7303" xr:uid="{00000000-0005-0000-0000-000015900000}"/>
    <cellStyle name="Normal 14 2 2 10 2" xfId="41475" xr:uid="{00000000-0005-0000-0000-000016900000}"/>
    <cellStyle name="Normal 14 2 2 10 3" xfId="28154" xr:uid="{00000000-0005-0000-0000-000017900000}"/>
    <cellStyle name="Normal 14 2 2 11" xfId="22370" xr:uid="{00000000-0005-0000-0000-000018900000}"/>
    <cellStyle name="Normal 14 2 2 12" xfId="35694" xr:uid="{00000000-0005-0000-0000-000019900000}"/>
    <cellStyle name="Normal 14 2 2 13" xfId="14848" xr:uid="{00000000-0005-0000-0000-00001A900000}"/>
    <cellStyle name="Normal 14 2 2 2" xfId="1420" xr:uid="{00000000-0005-0000-0000-00001B900000}"/>
    <cellStyle name="Normal 14 2 2 2 2" xfId="3244" xr:uid="{00000000-0005-0000-0000-00001C900000}"/>
    <cellStyle name="Normal 14 2 2 2 2 2" xfId="10709" xr:uid="{00000000-0005-0000-0000-00001D900000}"/>
    <cellStyle name="Normal 14 2 2 2 2 2 2" xfId="44869" xr:uid="{00000000-0005-0000-0000-00001E900000}"/>
    <cellStyle name="Normal 14 2 2 2 2 2 3" xfId="31549" xr:uid="{00000000-0005-0000-0000-00001F900000}"/>
    <cellStyle name="Normal 14 2 2 2 2 3" xfId="24096" xr:uid="{00000000-0005-0000-0000-000020900000}"/>
    <cellStyle name="Normal 14 2 2 2 2 4" xfId="37418" xr:uid="{00000000-0005-0000-0000-000021900000}"/>
    <cellStyle name="Normal 14 2 2 2 2 5" xfId="18242" xr:uid="{00000000-0005-0000-0000-000022900000}"/>
    <cellStyle name="Normal 14 2 2 2 3" xfId="4768" xr:uid="{00000000-0005-0000-0000-000023900000}"/>
    <cellStyle name="Normal 14 2 2 2 3 2" xfId="12233" xr:uid="{00000000-0005-0000-0000-000024900000}"/>
    <cellStyle name="Normal 14 2 2 2 3 2 2" xfId="46392" xr:uid="{00000000-0005-0000-0000-000025900000}"/>
    <cellStyle name="Normal 14 2 2 2 3 2 3" xfId="33072" xr:uid="{00000000-0005-0000-0000-000026900000}"/>
    <cellStyle name="Normal 14 2 2 2 3 3" xfId="25619" xr:uid="{00000000-0005-0000-0000-000027900000}"/>
    <cellStyle name="Normal 14 2 2 2 3 4" xfId="38941" xr:uid="{00000000-0005-0000-0000-000028900000}"/>
    <cellStyle name="Normal 14 2 2 2 3 5" xfId="19765" xr:uid="{00000000-0005-0000-0000-000029900000}"/>
    <cellStyle name="Normal 14 2 2 2 4" xfId="6311" xr:uid="{00000000-0005-0000-0000-00002A900000}"/>
    <cellStyle name="Normal 14 2 2 2 4 2" xfId="13776" xr:uid="{00000000-0005-0000-0000-00002B900000}"/>
    <cellStyle name="Normal 14 2 2 2 4 2 2" xfId="47935" xr:uid="{00000000-0005-0000-0000-00002C900000}"/>
    <cellStyle name="Normal 14 2 2 2 4 2 3" xfId="34615" xr:uid="{00000000-0005-0000-0000-00002D900000}"/>
    <cellStyle name="Normal 14 2 2 2 4 3" xfId="27162" xr:uid="{00000000-0005-0000-0000-00002E900000}"/>
    <cellStyle name="Normal 14 2 2 2 4 4" xfId="40484" xr:uid="{00000000-0005-0000-0000-00002F900000}"/>
    <cellStyle name="Normal 14 2 2 2 4 5" xfId="21308" xr:uid="{00000000-0005-0000-0000-000030900000}"/>
    <cellStyle name="Normal 14 2 2 2 5" xfId="9199" xr:uid="{00000000-0005-0000-0000-000031900000}"/>
    <cellStyle name="Normal 14 2 2 2 5 2" xfId="30040" xr:uid="{00000000-0005-0000-0000-000032900000}"/>
    <cellStyle name="Normal 14 2 2 2 5 3" xfId="43360" xr:uid="{00000000-0005-0000-0000-000033900000}"/>
    <cellStyle name="Normal 14 2 2 2 5 4" xfId="16733" xr:uid="{00000000-0005-0000-0000-000034900000}"/>
    <cellStyle name="Normal 14 2 2 2 6" xfId="7925" xr:uid="{00000000-0005-0000-0000-000035900000}"/>
    <cellStyle name="Normal 14 2 2 2 6 2" xfId="42096" xr:uid="{00000000-0005-0000-0000-000036900000}"/>
    <cellStyle name="Normal 14 2 2 2 6 3" xfId="28776" xr:uid="{00000000-0005-0000-0000-000037900000}"/>
    <cellStyle name="Normal 14 2 2 2 7" xfId="22587" xr:uid="{00000000-0005-0000-0000-000038900000}"/>
    <cellStyle name="Normal 14 2 2 2 8" xfId="35909" xr:uid="{00000000-0005-0000-0000-000039900000}"/>
    <cellStyle name="Normal 14 2 2 2 9" xfId="15469" xr:uid="{00000000-0005-0000-0000-00003A900000}"/>
    <cellStyle name="Normal 14 2 2 3" xfId="1918" xr:uid="{00000000-0005-0000-0000-00003B900000}"/>
    <cellStyle name="Normal 14 2 2 3 2" xfId="3475" xr:uid="{00000000-0005-0000-0000-00003C900000}"/>
    <cellStyle name="Normal 14 2 2 3 2 2" xfId="10940" xr:uid="{00000000-0005-0000-0000-00003D900000}"/>
    <cellStyle name="Normal 14 2 2 3 2 2 2" xfId="45100" xr:uid="{00000000-0005-0000-0000-00003E900000}"/>
    <cellStyle name="Normal 14 2 2 3 2 2 3" xfId="31780" xr:uid="{00000000-0005-0000-0000-00003F900000}"/>
    <cellStyle name="Normal 14 2 2 3 2 3" xfId="24327" xr:uid="{00000000-0005-0000-0000-000040900000}"/>
    <cellStyle name="Normal 14 2 2 3 2 4" xfId="37649" xr:uid="{00000000-0005-0000-0000-000041900000}"/>
    <cellStyle name="Normal 14 2 2 3 2 5" xfId="18473" xr:uid="{00000000-0005-0000-0000-000042900000}"/>
    <cellStyle name="Normal 14 2 2 3 3" xfId="4999" xr:uid="{00000000-0005-0000-0000-000043900000}"/>
    <cellStyle name="Normal 14 2 2 3 3 2" xfId="12464" xr:uid="{00000000-0005-0000-0000-000044900000}"/>
    <cellStyle name="Normal 14 2 2 3 3 2 2" xfId="46623" xr:uid="{00000000-0005-0000-0000-000045900000}"/>
    <cellStyle name="Normal 14 2 2 3 3 2 3" xfId="33303" xr:uid="{00000000-0005-0000-0000-000046900000}"/>
    <cellStyle name="Normal 14 2 2 3 3 3" xfId="25850" xr:uid="{00000000-0005-0000-0000-000047900000}"/>
    <cellStyle name="Normal 14 2 2 3 3 4" xfId="39172" xr:uid="{00000000-0005-0000-0000-000048900000}"/>
    <cellStyle name="Normal 14 2 2 3 3 5" xfId="19996" xr:uid="{00000000-0005-0000-0000-000049900000}"/>
    <cellStyle name="Normal 14 2 2 3 4" xfId="6542" xr:uid="{00000000-0005-0000-0000-00004A900000}"/>
    <cellStyle name="Normal 14 2 2 3 4 2" xfId="14007" xr:uid="{00000000-0005-0000-0000-00004B900000}"/>
    <cellStyle name="Normal 14 2 2 3 4 2 2" xfId="48166" xr:uid="{00000000-0005-0000-0000-00004C900000}"/>
    <cellStyle name="Normal 14 2 2 3 4 2 3" xfId="34846" xr:uid="{00000000-0005-0000-0000-00004D900000}"/>
    <cellStyle name="Normal 14 2 2 3 4 3" xfId="27393" xr:uid="{00000000-0005-0000-0000-00004E900000}"/>
    <cellStyle name="Normal 14 2 2 3 4 4" xfId="40715" xr:uid="{00000000-0005-0000-0000-00004F900000}"/>
    <cellStyle name="Normal 14 2 2 3 4 5" xfId="21539" xr:uid="{00000000-0005-0000-0000-000050900000}"/>
    <cellStyle name="Normal 14 2 2 3 5" xfId="9430" xr:uid="{00000000-0005-0000-0000-000051900000}"/>
    <cellStyle name="Normal 14 2 2 3 5 2" xfId="30271" xr:uid="{00000000-0005-0000-0000-000052900000}"/>
    <cellStyle name="Normal 14 2 2 3 5 3" xfId="43591" xr:uid="{00000000-0005-0000-0000-000053900000}"/>
    <cellStyle name="Normal 14 2 2 3 5 4" xfId="16964" xr:uid="{00000000-0005-0000-0000-000054900000}"/>
    <cellStyle name="Normal 14 2 2 3 6" xfId="8156" xr:uid="{00000000-0005-0000-0000-000055900000}"/>
    <cellStyle name="Normal 14 2 2 3 6 2" xfId="42327" xr:uid="{00000000-0005-0000-0000-000056900000}"/>
    <cellStyle name="Normal 14 2 2 3 6 3" xfId="29007" xr:uid="{00000000-0005-0000-0000-000057900000}"/>
    <cellStyle name="Normal 14 2 2 3 7" xfId="22818" xr:uid="{00000000-0005-0000-0000-000058900000}"/>
    <cellStyle name="Normal 14 2 2 3 8" xfId="36140" xr:uid="{00000000-0005-0000-0000-000059900000}"/>
    <cellStyle name="Normal 14 2 2 3 9" xfId="15700" xr:uid="{00000000-0005-0000-0000-00005A900000}"/>
    <cellStyle name="Normal 14 2 2 4" xfId="2232" xr:uid="{00000000-0005-0000-0000-00005B900000}"/>
    <cellStyle name="Normal 14 2 2 4 2" xfId="3770" xr:uid="{00000000-0005-0000-0000-00005C900000}"/>
    <cellStyle name="Normal 14 2 2 4 2 2" xfId="11235" xr:uid="{00000000-0005-0000-0000-00005D900000}"/>
    <cellStyle name="Normal 14 2 2 4 2 2 2" xfId="45395" xr:uid="{00000000-0005-0000-0000-00005E900000}"/>
    <cellStyle name="Normal 14 2 2 4 2 2 3" xfId="32075" xr:uid="{00000000-0005-0000-0000-00005F900000}"/>
    <cellStyle name="Normal 14 2 2 4 2 3" xfId="24622" xr:uid="{00000000-0005-0000-0000-000060900000}"/>
    <cellStyle name="Normal 14 2 2 4 2 4" xfId="37944" xr:uid="{00000000-0005-0000-0000-000061900000}"/>
    <cellStyle name="Normal 14 2 2 4 2 5" xfId="18768" xr:uid="{00000000-0005-0000-0000-000062900000}"/>
    <cellStyle name="Normal 14 2 2 4 3" xfId="5294" xr:uid="{00000000-0005-0000-0000-000063900000}"/>
    <cellStyle name="Normal 14 2 2 4 3 2" xfId="12759" xr:uid="{00000000-0005-0000-0000-000064900000}"/>
    <cellStyle name="Normal 14 2 2 4 3 2 2" xfId="46918" xr:uid="{00000000-0005-0000-0000-000065900000}"/>
    <cellStyle name="Normal 14 2 2 4 3 2 3" xfId="33598" xr:uid="{00000000-0005-0000-0000-000066900000}"/>
    <cellStyle name="Normal 14 2 2 4 3 3" xfId="26145" xr:uid="{00000000-0005-0000-0000-000067900000}"/>
    <cellStyle name="Normal 14 2 2 4 3 4" xfId="39467" xr:uid="{00000000-0005-0000-0000-000068900000}"/>
    <cellStyle name="Normal 14 2 2 4 3 5" xfId="20291" xr:uid="{00000000-0005-0000-0000-000069900000}"/>
    <cellStyle name="Normal 14 2 2 4 4" xfId="6837" xr:uid="{00000000-0005-0000-0000-00006A900000}"/>
    <cellStyle name="Normal 14 2 2 4 4 2" xfId="14302" xr:uid="{00000000-0005-0000-0000-00006B900000}"/>
    <cellStyle name="Normal 14 2 2 4 4 2 2" xfId="48461" xr:uid="{00000000-0005-0000-0000-00006C900000}"/>
    <cellStyle name="Normal 14 2 2 4 4 2 3" xfId="35141" xr:uid="{00000000-0005-0000-0000-00006D900000}"/>
    <cellStyle name="Normal 14 2 2 4 4 3" xfId="27688" xr:uid="{00000000-0005-0000-0000-00006E900000}"/>
    <cellStyle name="Normal 14 2 2 4 4 4" xfId="41010" xr:uid="{00000000-0005-0000-0000-00006F900000}"/>
    <cellStyle name="Normal 14 2 2 4 4 5" xfId="21834" xr:uid="{00000000-0005-0000-0000-000070900000}"/>
    <cellStyle name="Normal 14 2 2 4 5" xfId="9739" xr:uid="{00000000-0005-0000-0000-000071900000}"/>
    <cellStyle name="Normal 14 2 2 4 5 2" xfId="30580" xr:uid="{00000000-0005-0000-0000-000072900000}"/>
    <cellStyle name="Normal 14 2 2 4 5 3" xfId="43900" xr:uid="{00000000-0005-0000-0000-000073900000}"/>
    <cellStyle name="Normal 14 2 2 4 5 4" xfId="17273" xr:uid="{00000000-0005-0000-0000-000074900000}"/>
    <cellStyle name="Normal 14 2 2 4 6" xfId="8451" xr:uid="{00000000-0005-0000-0000-000075900000}"/>
    <cellStyle name="Normal 14 2 2 4 6 2" xfId="42622" xr:uid="{00000000-0005-0000-0000-000076900000}"/>
    <cellStyle name="Normal 14 2 2 4 6 3" xfId="29302" xr:uid="{00000000-0005-0000-0000-000077900000}"/>
    <cellStyle name="Normal 14 2 2 4 7" xfId="23127" xr:uid="{00000000-0005-0000-0000-000078900000}"/>
    <cellStyle name="Normal 14 2 2 4 8" xfId="36449" xr:uid="{00000000-0005-0000-0000-000079900000}"/>
    <cellStyle name="Normal 14 2 2 4 9" xfId="15995" xr:uid="{00000000-0005-0000-0000-00007A900000}"/>
    <cellStyle name="Normal 14 2 2 5" xfId="2882" xr:uid="{00000000-0005-0000-0000-00007B900000}"/>
    <cellStyle name="Normal 14 2 2 5 2" xfId="4443" xr:uid="{00000000-0005-0000-0000-00007C900000}"/>
    <cellStyle name="Normal 14 2 2 5 2 2" xfId="11908" xr:uid="{00000000-0005-0000-0000-00007D900000}"/>
    <cellStyle name="Normal 14 2 2 5 2 2 2" xfId="46067" xr:uid="{00000000-0005-0000-0000-00007E900000}"/>
    <cellStyle name="Normal 14 2 2 5 2 2 3" xfId="32747" xr:uid="{00000000-0005-0000-0000-00007F900000}"/>
    <cellStyle name="Normal 14 2 2 5 2 3" xfId="25294" xr:uid="{00000000-0005-0000-0000-000080900000}"/>
    <cellStyle name="Normal 14 2 2 5 2 4" xfId="38616" xr:uid="{00000000-0005-0000-0000-000081900000}"/>
    <cellStyle name="Normal 14 2 2 5 2 5" xfId="19440" xr:uid="{00000000-0005-0000-0000-000082900000}"/>
    <cellStyle name="Normal 14 2 2 5 3" xfId="5986" xr:uid="{00000000-0005-0000-0000-000083900000}"/>
    <cellStyle name="Normal 14 2 2 5 3 2" xfId="13451" xr:uid="{00000000-0005-0000-0000-000084900000}"/>
    <cellStyle name="Normal 14 2 2 5 3 2 2" xfId="47610" xr:uid="{00000000-0005-0000-0000-000085900000}"/>
    <cellStyle name="Normal 14 2 2 5 3 2 3" xfId="34290" xr:uid="{00000000-0005-0000-0000-000086900000}"/>
    <cellStyle name="Normal 14 2 2 5 3 3" xfId="26837" xr:uid="{00000000-0005-0000-0000-000087900000}"/>
    <cellStyle name="Normal 14 2 2 5 3 4" xfId="40159" xr:uid="{00000000-0005-0000-0000-000088900000}"/>
    <cellStyle name="Normal 14 2 2 5 3 5" xfId="20983" xr:uid="{00000000-0005-0000-0000-000089900000}"/>
    <cellStyle name="Normal 14 2 2 5 4" xfId="10384" xr:uid="{00000000-0005-0000-0000-00008A900000}"/>
    <cellStyle name="Normal 14 2 2 5 4 2" xfId="31224" xr:uid="{00000000-0005-0000-0000-00008B900000}"/>
    <cellStyle name="Normal 14 2 2 5 4 3" xfId="44544" xr:uid="{00000000-0005-0000-0000-00008C900000}"/>
    <cellStyle name="Normal 14 2 2 5 4 4" xfId="17917" xr:uid="{00000000-0005-0000-0000-00008D900000}"/>
    <cellStyle name="Normal 14 2 2 5 5" xfId="7600" xr:uid="{00000000-0005-0000-0000-00008E900000}"/>
    <cellStyle name="Normal 14 2 2 5 5 2" xfId="41771" xr:uid="{00000000-0005-0000-0000-00008F900000}"/>
    <cellStyle name="Normal 14 2 2 5 5 3" xfId="28451" xr:uid="{00000000-0005-0000-0000-000090900000}"/>
    <cellStyle name="Normal 14 2 2 5 6" xfId="23771" xr:uid="{00000000-0005-0000-0000-000091900000}"/>
    <cellStyle name="Normal 14 2 2 5 7" xfId="37093" xr:uid="{00000000-0005-0000-0000-000092900000}"/>
    <cellStyle name="Normal 14 2 2 5 8" xfId="15144" xr:uid="{00000000-0005-0000-0000-000093900000}"/>
    <cellStyle name="Normal 14 2 2 6" xfId="2588" xr:uid="{00000000-0005-0000-0000-000094900000}"/>
    <cellStyle name="Normal 14 2 2 6 2" xfId="10095" xr:uid="{00000000-0005-0000-0000-000095900000}"/>
    <cellStyle name="Normal 14 2 2 6 2 2" xfId="44255" xr:uid="{00000000-0005-0000-0000-000096900000}"/>
    <cellStyle name="Normal 14 2 2 6 2 3" xfId="30935" xr:uid="{00000000-0005-0000-0000-000097900000}"/>
    <cellStyle name="Normal 14 2 2 6 3" xfId="23482" xr:uid="{00000000-0005-0000-0000-000098900000}"/>
    <cellStyle name="Normal 14 2 2 6 4" xfId="36804" xr:uid="{00000000-0005-0000-0000-000099900000}"/>
    <cellStyle name="Normal 14 2 2 6 5" xfId="17628" xr:uid="{00000000-0005-0000-0000-00009A900000}"/>
    <cellStyle name="Normal 14 2 2 7" xfId="4147" xr:uid="{00000000-0005-0000-0000-00009B900000}"/>
    <cellStyle name="Normal 14 2 2 7 2" xfId="11612" xr:uid="{00000000-0005-0000-0000-00009C900000}"/>
    <cellStyle name="Normal 14 2 2 7 2 2" xfId="45771" xr:uid="{00000000-0005-0000-0000-00009D900000}"/>
    <cellStyle name="Normal 14 2 2 7 2 3" xfId="32451" xr:uid="{00000000-0005-0000-0000-00009E900000}"/>
    <cellStyle name="Normal 14 2 2 7 3" xfId="24998" xr:uid="{00000000-0005-0000-0000-00009F900000}"/>
    <cellStyle name="Normal 14 2 2 7 4" xfId="38320" xr:uid="{00000000-0005-0000-0000-0000A0900000}"/>
    <cellStyle name="Normal 14 2 2 7 5" xfId="19144" xr:uid="{00000000-0005-0000-0000-0000A1900000}"/>
    <cellStyle name="Normal 14 2 2 8" xfId="5678" xr:uid="{00000000-0005-0000-0000-0000A2900000}"/>
    <cellStyle name="Normal 14 2 2 8 2" xfId="13143" xr:uid="{00000000-0005-0000-0000-0000A3900000}"/>
    <cellStyle name="Normal 14 2 2 8 2 2" xfId="47302" xr:uid="{00000000-0005-0000-0000-0000A4900000}"/>
    <cellStyle name="Normal 14 2 2 8 2 3" xfId="33982" xr:uid="{00000000-0005-0000-0000-0000A5900000}"/>
    <cellStyle name="Normal 14 2 2 8 3" xfId="26529" xr:uid="{00000000-0005-0000-0000-0000A6900000}"/>
    <cellStyle name="Normal 14 2 2 8 4" xfId="39851" xr:uid="{00000000-0005-0000-0000-0000A7900000}"/>
    <cellStyle name="Normal 14 2 2 8 5" xfId="20675" xr:uid="{00000000-0005-0000-0000-0000A8900000}"/>
    <cellStyle name="Normal 14 2 2 9" xfId="8984" xr:uid="{00000000-0005-0000-0000-0000A9900000}"/>
    <cellStyle name="Normal 14 2 2 9 2" xfId="29825" xr:uid="{00000000-0005-0000-0000-0000AA900000}"/>
    <cellStyle name="Normal 14 2 2 9 3" xfId="43145" xr:uid="{00000000-0005-0000-0000-0000AB900000}"/>
    <cellStyle name="Normal 14 2 2 9 4" xfId="16518" xr:uid="{00000000-0005-0000-0000-0000AC900000}"/>
    <cellStyle name="Normal 14 2 3" xfId="1210" xr:uid="{00000000-0005-0000-0000-0000AD900000}"/>
    <cellStyle name="Normal 14 2 3 2" xfId="3096" xr:uid="{00000000-0005-0000-0000-0000AE900000}"/>
    <cellStyle name="Normal 14 2 3 2 2" xfId="10569" xr:uid="{00000000-0005-0000-0000-0000AF900000}"/>
    <cellStyle name="Normal 14 2 3 2 2 2" xfId="44729" xr:uid="{00000000-0005-0000-0000-0000B0900000}"/>
    <cellStyle name="Normal 14 2 3 2 2 3" xfId="31409" xr:uid="{00000000-0005-0000-0000-0000B1900000}"/>
    <cellStyle name="Normal 14 2 3 2 3" xfId="23956" xr:uid="{00000000-0005-0000-0000-0000B2900000}"/>
    <cellStyle name="Normal 14 2 3 2 4" xfId="37278" xr:uid="{00000000-0005-0000-0000-0000B3900000}"/>
    <cellStyle name="Normal 14 2 3 2 5" xfId="18102" xr:uid="{00000000-0005-0000-0000-0000B4900000}"/>
    <cellStyle name="Normal 14 2 3 3" xfId="4628" xr:uid="{00000000-0005-0000-0000-0000B5900000}"/>
    <cellStyle name="Normal 14 2 3 3 2" xfId="12093" xr:uid="{00000000-0005-0000-0000-0000B6900000}"/>
    <cellStyle name="Normal 14 2 3 3 2 2" xfId="46252" xr:uid="{00000000-0005-0000-0000-0000B7900000}"/>
    <cellStyle name="Normal 14 2 3 3 2 3" xfId="32932" xr:uid="{00000000-0005-0000-0000-0000B8900000}"/>
    <cellStyle name="Normal 14 2 3 3 3" xfId="25479" xr:uid="{00000000-0005-0000-0000-0000B9900000}"/>
    <cellStyle name="Normal 14 2 3 3 4" xfId="38801" xr:uid="{00000000-0005-0000-0000-0000BA900000}"/>
    <cellStyle name="Normal 14 2 3 3 5" xfId="19625" xr:uid="{00000000-0005-0000-0000-0000BB900000}"/>
    <cellStyle name="Normal 14 2 3 4" xfId="6171" xr:uid="{00000000-0005-0000-0000-0000BC900000}"/>
    <cellStyle name="Normal 14 2 3 4 2" xfId="13636" xr:uid="{00000000-0005-0000-0000-0000BD900000}"/>
    <cellStyle name="Normal 14 2 3 4 2 2" xfId="47795" xr:uid="{00000000-0005-0000-0000-0000BE900000}"/>
    <cellStyle name="Normal 14 2 3 4 2 3" xfId="34475" xr:uid="{00000000-0005-0000-0000-0000BF900000}"/>
    <cellStyle name="Normal 14 2 3 4 3" xfId="27022" xr:uid="{00000000-0005-0000-0000-0000C0900000}"/>
    <cellStyle name="Normal 14 2 3 4 4" xfId="40344" xr:uid="{00000000-0005-0000-0000-0000C1900000}"/>
    <cellStyle name="Normal 14 2 3 4 5" xfId="21168" xr:uid="{00000000-0005-0000-0000-0000C2900000}"/>
    <cellStyle name="Normal 14 2 3 5" xfId="9059" xr:uid="{00000000-0005-0000-0000-0000C3900000}"/>
    <cellStyle name="Normal 14 2 3 5 2" xfId="29900" xr:uid="{00000000-0005-0000-0000-0000C4900000}"/>
    <cellStyle name="Normal 14 2 3 5 3" xfId="43220" xr:uid="{00000000-0005-0000-0000-0000C5900000}"/>
    <cellStyle name="Normal 14 2 3 5 4" xfId="16593" xr:uid="{00000000-0005-0000-0000-0000C6900000}"/>
    <cellStyle name="Normal 14 2 3 6" xfId="7785" xr:uid="{00000000-0005-0000-0000-0000C7900000}"/>
    <cellStyle name="Normal 14 2 3 6 2" xfId="41956" xr:uid="{00000000-0005-0000-0000-0000C8900000}"/>
    <cellStyle name="Normal 14 2 3 6 3" xfId="28636" xr:uid="{00000000-0005-0000-0000-0000C9900000}"/>
    <cellStyle name="Normal 14 2 3 7" xfId="22446" xr:uid="{00000000-0005-0000-0000-0000CA900000}"/>
    <cellStyle name="Normal 14 2 3 8" xfId="35769" xr:uid="{00000000-0005-0000-0000-0000CB900000}"/>
    <cellStyle name="Normal 14 2 3 9" xfId="15329" xr:uid="{00000000-0005-0000-0000-0000CC900000}"/>
    <cellStyle name="Normal 14 2 4" xfId="1264" xr:uid="{00000000-0005-0000-0000-0000CD900000}"/>
    <cellStyle name="Normal 14 2 4 2" xfId="3147" xr:uid="{00000000-0005-0000-0000-0000CE900000}"/>
    <cellStyle name="Normal 14 2 4 2 2" xfId="10616" xr:uid="{00000000-0005-0000-0000-0000CF900000}"/>
    <cellStyle name="Normal 14 2 4 2 2 2" xfId="44776" xr:uid="{00000000-0005-0000-0000-0000D0900000}"/>
    <cellStyle name="Normal 14 2 4 2 2 3" xfId="31456" xr:uid="{00000000-0005-0000-0000-0000D1900000}"/>
    <cellStyle name="Normal 14 2 4 2 3" xfId="24003" xr:uid="{00000000-0005-0000-0000-0000D2900000}"/>
    <cellStyle name="Normal 14 2 4 2 4" xfId="37325" xr:uid="{00000000-0005-0000-0000-0000D3900000}"/>
    <cellStyle name="Normal 14 2 4 2 5" xfId="18149" xr:uid="{00000000-0005-0000-0000-0000D4900000}"/>
    <cellStyle name="Normal 14 2 4 3" xfId="4675" xr:uid="{00000000-0005-0000-0000-0000D5900000}"/>
    <cellStyle name="Normal 14 2 4 3 2" xfId="12140" xr:uid="{00000000-0005-0000-0000-0000D6900000}"/>
    <cellStyle name="Normal 14 2 4 3 2 2" xfId="46299" xr:uid="{00000000-0005-0000-0000-0000D7900000}"/>
    <cellStyle name="Normal 14 2 4 3 2 3" xfId="32979" xr:uid="{00000000-0005-0000-0000-0000D8900000}"/>
    <cellStyle name="Normal 14 2 4 3 3" xfId="25526" xr:uid="{00000000-0005-0000-0000-0000D9900000}"/>
    <cellStyle name="Normal 14 2 4 3 4" xfId="38848" xr:uid="{00000000-0005-0000-0000-0000DA900000}"/>
    <cellStyle name="Normal 14 2 4 3 5" xfId="19672" xr:uid="{00000000-0005-0000-0000-0000DB900000}"/>
    <cellStyle name="Normal 14 2 4 4" xfId="6218" xr:uid="{00000000-0005-0000-0000-0000DC900000}"/>
    <cellStyle name="Normal 14 2 4 4 2" xfId="13683" xr:uid="{00000000-0005-0000-0000-0000DD900000}"/>
    <cellStyle name="Normal 14 2 4 4 2 2" xfId="47842" xr:uid="{00000000-0005-0000-0000-0000DE900000}"/>
    <cellStyle name="Normal 14 2 4 4 2 3" xfId="34522" xr:uid="{00000000-0005-0000-0000-0000DF900000}"/>
    <cellStyle name="Normal 14 2 4 4 3" xfId="27069" xr:uid="{00000000-0005-0000-0000-0000E0900000}"/>
    <cellStyle name="Normal 14 2 4 4 4" xfId="40391" xr:uid="{00000000-0005-0000-0000-0000E1900000}"/>
    <cellStyle name="Normal 14 2 4 4 5" xfId="21215" xr:uid="{00000000-0005-0000-0000-0000E2900000}"/>
    <cellStyle name="Normal 14 2 4 5" xfId="9106" xr:uid="{00000000-0005-0000-0000-0000E3900000}"/>
    <cellStyle name="Normal 14 2 4 5 2" xfId="29947" xr:uid="{00000000-0005-0000-0000-0000E4900000}"/>
    <cellStyle name="Normal 14 2 4 5 3" xfId="43267" xr:uid="{00000000-0005-0000-0000-0000E5900000}"/>
    <cellStyle name="Normal 14 2 4 5 4" xfId="16640" xr:uid="{00000000-0005-0000-0000-0000E6900000}"/>
    <cellStyle name="Normal 14 2 4 6" xfId="7832" xr:uid="{00000000-0005-0000-0000-0000E7900000}"/>
    <cellStyle name="Normal 14 2 4 6 2" xfId="42003" xr:uid="{00000000-0005-0000-0000-0000E8900000}"/>
    <cellStyle name="Normal 14 2 4 6 3" xfId="28683" xr:uid="{00000000-0005-0000-0000-0000E9900000}"/>
    <cellStyle name="Normal 14 2 4 7" xfId="22493" xr:uid="{00000000-0005-0000-0000-0000EA900000}"/>
    <cellStyle name="Normal 14 2 4 8" xfId="35816" xr:uid="{00000000-0005-0000-0000-0000EB900000}"/>
    <cellStyle name="Normal 14 2 4 9" xfId="15376" xr:uid="{00000000-0005-0000-0000-0000EC900000}"/>
    <cellStyle name="Normal 14 2 5" xfId="1830" xr:uid="{00000000-0005-0000-0000-0000ED900000}"/>
    <cellStyle name="Normal 14 2 5 2" xfId="3389" xr:uid="{00000000-0005-0000-0000-0000EE900000}"/>
    <cellStyle name="Normal 14 2 5 2 2" xfId="10854" xr:uid="{00000000-0005-0000-0000-0000EF900000}"/>
    <cellStyle name="Normal 14 2 5 2 2 2" xfId="45014" xr:uid="{00000000-0005-0000-0000-0000F0900000}"/>
    <cellStyle name="Normal 14 2 5 2 2 3" xfId="31694" xr:uid="{00000000-0005-0000-0000-0000F1900000}"/>
    <cellStyle name="Normal 14 2 5 2 3" xfId="24241" xr:uid="{00000000-0005-0000-0000-0000F2900000}"/>
    <cellStyle name="Normal 14 2 5 2 4" xfId="37563" xr:uid="{00000000-0005-0000-0000-0000F3900000}"/>
    <cellStyle name="Normal 14 2 5 2 5" xfId="18387" xr:uid="{00000000-0005-0000-0000-0000F4900000}"/>
    <cellStyle name="Normal 14 2 5 3" xfId="4913" xr:uid="{00000000-0005-0000-0000-0000F5900000}"/>
    <cellStyle name="Normal 14 2 5 3 2" xfId="12378" xr:uid="{00000000-0005-0000-0000-0000F6900000}"/>
    <cellStyle name="Normal 14 2 5 3 2 2" xfId="46537" xr:uid="{00000000-0005-0000-0000-0000F7900000}"/>
    <cellStyle name="Normal 14 2 5 3 2 3" xfId="33217" xr:uid="{00000000-0005-0000-0000-0000F8900000}"/>
    <cellStyle name="Normal 14 2 5 3 3" xfId="25764" xr:uid="{00000000-0005-0000-0000-0000F9900000}"/>
    <cellStyle name="Normal 14 2 5 3 4" xfId="39086" xr:uid="{00000000-0005-0000-0000-0000FA900000}"/>
    <cellStyle name="Normal 14 2 5 3 5" xfId="19910" xr:uid="{00000000-0005-0000-0000-0000FB900000}"/>
    <cellStyle name="Normal 14 2 5 4" xfId="6456" xr:uid="{00000000-0005-0000-0000-0000FC900000}"/>
    <cellStyle name="Normal 14 2 5 4 2" xfId="13921" xr:uid="{00000000-0005-0000-0000-0000FD900000}"/>
    <cellStyle name="Normal 14 2 5 4 2 2" xfId="48080" xr:uid="{00000000-0005-0000-0000-0000FE900000}"/>
    <cellStyle name="Normal 14 2 5 4 2 3" xfId="34760" xr:uid="{00000000-0005-0000-0000-0000FF900000}"/>
    <cellStyle name="Normal 14 2 5 4 3" xfId="27307" xr:uid="{00000000-0005-0000-0000-000000910000}"/>
    <cellStyle name="Normal 14 2 5 4 4" xfId="40629" xr:uid="{00000000-0005-0000-0000-000001910000}"/>
    <cellStyle name="Normal 14 2 5 4 5" xfId="21453" xr:uid="{00000000-0005-0000-0000-000002910000}"/>
    <cellStyle name="Normal 14 2 5 5" xfId="9344" xr:uid="{00000000-0005-0000-0000-000003910000}"/>
    <cellStyle name="Normal 14 2 5 5 2" xfId="30185" xr:uid="{00000000-0005-0000-0000-000004910000}"/>
    <cellStyle name="Normal 14 2 5 5 3" xfId="43505" xr:uid="{00000000-0005-0000-0000-000005910000}"/>
    <cellStyle name="Normal 14 2 5 5 4" xfId="16878" xr:uid="{00000000-0005-0000-0000-000006910000}"/>
    <cellStyle name="Normal 14 2 5 6" xfId="8070" xr:uid="{00000000-0005-0000-0000-000007910000}"/>
    <cellStyle name="Normal 14 2 5 6 2" xfId="42241" xr:uid="{00000000-0005-0000-0000-000008910000}"/>
    <cellStyle name="Normal 14 2 5 6 3" xfId="28921" xr:uid="{00000000-0005-0000-0000-000009910000}"/>
    <cellStyle name="Normal 14 2 5 7" xfId="22732" xr:uid="{00000000-0005-0000-0000-00000A910000}"/>
    <cellStyle name="Normal 14 2 5 8" xfId="36054" xr:uid="{00000000-0005-0000-0000-00000B910000}"/>
    <cellStyle name="Normal 14 2 5 9" xfId="15614" xr:uid="{00000000-0005-0000-0000-00000C910000}"/>
    <cellStyle name="Normal 14 2 6" xfId="2133" xr:uid="{00000000-0005-0000-0000-00000D910000}"/>
    <cellStyle name="Normal 14 2 6 2" xfId="3676" xr:uid="{00000000-0005-0000-0000-00000E910000}"/>
    <cellStyle name="Normal 14 2 6 2 2" xfId="11141" xr:uid="{00000000-0005-0000-0000-00000F910000}"/>
    <cellStyle name="Normal 14 2 6 2 2 2" xfId="45301" xr:uid="{00000000-0005-0000-0000-000010910000}"/>
    <cellStyle name="Normal 14 2 6 2 2 3" xfId="31981" xr:uid="{00000000-0005-0000-0000-000011910000}"/>
    <cellStyle name="Normal 14 2 6 2 3" xfId="24528" xr:uid="{00000000-0005-0000-0000-000012910000}"/>
    <cellStyle name="Normal 14 2 6 2 4" xfId="37850" xr:uid="{00000000-0005-0000-0000-000013910000}"/>
    <cellStyle name="Normal 14 2 6 2 5" xfId="18674" xr:uid="{00000000-0005-0000-0000-000014910000}"/>
    <cellStyle name="Normal 14 2 6 3" xfId="5200" xr:uid="{00000000-0005-0000-0000-000015910000}"/>
    <cellStyle name="Normal 14 2 6 3 2" xfId="12665" xr:uid="{00000000-0005-0000-0000-000016910000}"/>
    <cellStyle name="Normal 14 2 6 3 2 2" xfId="46824" xr:uid="{00000000-0005-0000-0000-000017910000}"/>
    <cellStyle name="Normal 14 2 6 3 2 3" xfId="33504" xr:uid="{00000000-0005-0000-0000-000018910000}"/>
    <cellStyle name="Normal 14 2 6 3 3" xfId="26051" xr:uid="{00000000-0005-0000-0000-000019910000}"/>
    <cellStyle name="Normal 14 2 6 3 4" xfId="39373" xr:uid="{00000000-0005-0000-0000-00001A910000}"/>
    <cellStyle name="Normal 14 2 6 3 5" xfId="20197" xr:uid="{00000000-0005-0000-0000-00001B910000}"/>
    <cellStyle name="Normal 14 2 6 4" xfId="6743" xr:uid="{00000000-0005-0000-0000-00001C910000}"/>
    <cellStyle name="Normal 14 2 6 4 2" xfId="14208" xr:uid="{00000000-0005-0000-0000-00001D910000}"/>
    <cellStyle name="Normal 14 2 6 4 2 2" xfId="48367" xr:uid="{00000000-0005-0000-0000-00001E910000}"/>
    <cellStyle name="Normal 14 2 6 4 2 3" xfId="35047" xr:uid="{00000000-0005-0000-0000-00001F910000}"/>
    <cellStyle name="Normal 14 2 6 4 3" xfId="27594" xr:uid="{00000000-0005-0000-0000-000020910000}"/>
    <cellStyle name="Normal 14 2 6 4 4" xfId="40916" xr:uid="{00000000-0005-0000-0000-000021910000}"/>
    <cellStyle name="Normal 14 2 6 4 5" xfId="21740" xr:uid="{00000000-0005-0000-0000-000022910000}"/>
    <cellStyle name="Normal 14 2 6 5" xfId="9640" xr:uid="{00000000-0005-0000-0000-000023910000}"/>
    <cellStyle name="Normal 14 2 6 5 2" xfId="30481" xr:uid="{00000000-0005-0000-0000-000024910000}"/>
    <cellStyle name="Normal 14 2 6 5 3" xfId="43801" xr:uid="{00000000-0005-0000-0000-000025910000}"/>
    <cellStyle name="Normal 14 2 6 5 4" xfId="17174" xr:uid="{00000000-0005-0000-0000-000026910000}"/>
    <cellStyle name="Normal 14 2 6 6" xfId="8357" xr:uid="{00000000-0005-0000-0000-000027910000}"/>
    <cellStyle name="Normal 14 2 6 6 2" xfId="42528" xr:uid="{00000000-0005-0000-0000-000028910000}"/>
    <cellStyle name="Normal 14 2 6 6 3" xfId="29208" xr:uid="{00000000-0005-0000-0000-000029910000}"/>
    <cellStyle name="Normal 14 2 6 7" xfId="23028" xr:uid="{00000000-0005-0000-0000-00002A910000}"/>
    <cellStyle name="Normal 14 2 6 8" xfId="36350" xr:uid="{00000000-0005-0000-0000-00002B910000}"/>
    <cellStyle name="Normal 14 2 6 9" xfId="15901" xr:uid="{00000000-0005-0000-0000-00002C910000}"/>
    <cellStyle name="Normal 14 2 7" xfId="2890" xr:uid="{00000000-0005-0000-0000-00002D910000}"/>
    <cellStyle name="Normal 14 2 7 2" xfId="4450" xr:uid="{00000000-0005-0000-0000-00002E910000}"/>
    <cellStyle name="Normal 14 2 7 2 2" xfId="11915" xr:uid="{00000000-0005-0000-0000-00002F910000}"/>
    <cellStyle name="Normal 14 2 7 2 2 2" xfId="46074" xr:uid="{00000000-0005-0000-0000-000030910000}"/>
    <cellStyle name="Normal 14 2 7 2 2 3" xfId="32754" xr:uid="{00000000-0005-0000-0000-000031910000}"/>
    <cellStyle name="Normal 14 2 7 2 3" xfId="25301" xr:uid="{00000000-0005-0000-0000-000032910000}"/>
    <cellStyle name="Normal 14 2 7 2 4" xfId="38623" xr:uid="{00000000-0005-0000-0000-000033910000}"/>
    <cellStyle name="Normal 14 2 7 2 5" xfId="19447" xr:uid="{00000000-0005-0000-0000-000034910000}"/>
    <cellStyle name="Normal 14 2 7 3" xfId="5993" xr:uid="{00000000-0005-0000-0000-000035910000}"/>
    <cellStyle name="Normal 14 2 7 3 2" xfId="13458" xr:uid="{00000000-0005-0000-0000-000036910000}"/>
    <cellStyle name="Normal 14 2 7 3 2 2" xfId="47617" xr:uid="{00000000-0005-0000-0000-000037910000}"/>
    <cellStyle name="Normal 14 2 7 3 2 3" xfId="34297" xr:uid="{00000000-0005-0000-0000-000038910000}"/>
    <cellStyle name="Normal 14 2 7 3 3" xfId="26844" xr:uid="{00000000-0005-0000-0000-000039910000}"/>
    <cellStyle name="Normal 14 2 7 3 4" xfId="40166" xr:uid="{00000000-0005-0000-0000-00003A910000}"/>
    <cellStyle name="Normal 14 2 7 3 5" xfId="20990" xr:uid="{00000000-0005-0000-0000-00003B910000}"/>
    <cellStyle name="Normal 14 2 7 4" xfId="10391" xr:uid="{00000000-0005-0000-0000-00003C910000}"/>
    <cellStyle name="Normal 14 2 7 4 2" xfId="31231" xr:uid="{00000000-0005-0000-0000-00003D910000}"/>
    <cellStyle name="Normal 14 2 7 4 3" xfId="44551" xr:uid="{00000000-0005-0000-0000-00003E910000}"/>
    <cellStyle name="Normal 14 2 7 4 4" xfId="17924" xr:uid="{00000000-0005-0000-0000-00003F910000}"/>
    <cellStyle name="Normal 14 2 7 5" xfId="7607" xr:uid="{00000000-0005-0000-0000-000040910000}"/>
    <cellStyle name="Normal 14 2 7 5 2" xfId="41778" xr:uid="{00000000-0005-0000-0000-000041910000}"/>
    <cellStyle name="Normal 14 2 7 5 3" xfId="28458" xr:uid="{00000000-0005-0000-0000-000042910000}"/>
    <cellStyle name="Normal 14 2 7 6" xfId="23778" xr:uid="{00000000-0005-0000-0000-000043910000}"/>
    <cellStyle name="Normal 14 2 7 7" xfId="37100" xr:uid="{00000000-0005-0000-0000-000044910000}"/>
    <cellStyle name="Normal 14 2 7 8" xfId="15151" xr:uid="{00000000-0005-0000-0000-000045910000}"/>
    <cellStyle name="Normal 14 2 8" xfId="2529" xr:uid="{00000000-0005-0000-0000-000046910000}"/>
    <cellStyle name="Normal 14 2 8 2" xfId="10036" xr:uid="{00000000-0005-0000-0000-000047910000}"/>
    <cellStyle name="Normal 14 2 8 2 2" xfId="44196" xr:uid="{00000000-0005-0000-0000-000048910000}"/>
    <cellStyle name="Normal 14 2 8 2 3" xfId="30876" xr:uid="{00000000-0005-0000-0000-000049910000}"/>
    <cellStyle name="Normal 14 2 8 3" xfId="23423" xr:uid="{00000000-0005-0000-0000-00004A910000}"/>
    <cellStyle name="Normal 14 2 8 4" xfId="36745" xr:uid="{00000000-0005-0000-0000-00004B910000}"/>
    <cellStyle name="Normal 14 2 8 5" xfId="17569" xr:uid="{00000000-0005-0000-0000-00004C910000}"/>
    <cellStyle name="Normal 14 2 9" xfId="4043" xr:uid="{00000000-0005-0000-0000-00004D910000}"/>
    <cellStyle name="Normal 14 2 9 2" xfId="11508" xr:uid="{00000000-0005-0000-0000-00004E910000}"/>
    <cellStyle name="Normal 14 2 9 2 2" xfId="45668" xr:uid="{00000000-0005-0000-0000-00004F910000}"/>
    <cellStyle name="Normal 14 2 9 2 3" xfId="32348" xr:uid="{00000000-0005-0000-0000-000050910000}"/>
    <cellStyle name="Normal 14 2 9 3" xfId="24895" xr:uid="{00000000-0005-0000-0000-000051910000}"/>
    <cellStyle name="Normal 14 2 9 4" xfId="38217" xr:uid="{00000000-0005-0000-0000-000052910000}"/>
    <cellStyle name="Normal 14 2 9 5" xfId="19041" xr:uid="{00000000-0005-0000-0000-000053910000}"/>
    <cellStyle name="Normal 14 20" xfId="14685" xr:uid="{00000000-0005-0000-0000-000054910000}"/>
    <cellStyle name="Normal 14 20 2" xfId="48844" xr:uid="{00000000-0005-0000-0000-000055910000}"/>
    <cellStyle name="Normal 14 20 3" xfId="35516" xr:uid="{00000000-0005-0000-0000-000056910000}"/>
    <cellStyle name="Normal 14 21" xfId="14723" xr:uid="{00000000-0005-0000-0000-000057910000}"/>
    <cellStyle name="Normal 14 21 2" xfId="48882" xr:uid="{00000000-0005-0000-0000-000058910000}"/>
    <cellStyle name="Normal 14 21 3" xfId="35533" xr:uid="{00000000-0005-0000-0000-000059910000}"/>
    <cellStyle name="Normal 14 3" xfId="496" xr:uid="{00000000-0005-0000-0000-00005A910000}"/>
    <cellStyle name="Normal 14 3 10" xfId="5608" xr:uid="{00000000-0005-0000-0000-00005B910000}"/>
    <cellStyle name="Normal 14 3 10 2" xfId="13073" xr:uid="{00000000-0005-0000-0000-00005C910000}"/>
    <cellStyle name="Normal 14 3 10 2 2" xfId="47232" xr:uid="{00000000-0005-0000-0000-00005D910000}"/>
    <cellStyle name="Normal 14 3 10 2 3" xfId="33912" xr:uid="{00000000-0005-0000-0000-00005E910000}"/>
    <cellStyle name="Normal 14 3 10 3" xfId="26459" xr:uid="{00000000-0005-0000-0000-00005F910000}"/>
    <cellStyle name="Normal 14 3 10 4" xfId="39781" xr:uid="{00000000-0005-0000-0000-000060910000}"/>
    <cellStyle name="Normal 14 3 10 5" xfId="20605" xr:uid="{00000000-0005-0000-0000-000061910000}"/>
    <cellStyle name="Normal 14 3 11" xfId="8877" xr:uid="{00000000-0005-0000-0000-000062910000}"/>
    <cellStyle name="Normal 14 3 11 2" xfId="29718" xr:uid="{00000000-0005-0000-0000-000063910000}"/>
    <cellStyle name="Normal 14 3 11 3" xfId="43038" xr:uid="{00000000-0005-0000-0000-000064910000}"/>
    <cellStyle name="Normal 14 3 11 4" xfId="16411" xr:uid="{00000000-0005-0000-0000-000065910000}"/>
    <cellStyle name="Normal 14 3 12" xfId="7232" xr:uid="{00000000-0005-0000-0000-000066910000}"/>
    <cellStyle name="Normal 14 3 12 2" xfId="41405" xr:uid="{00000000-0005-0000-0000-000067910000}"/>
    <cellStyle name="Normal 14 3 12 3" xfId="28083" xr:uid="{00000000-0005-0000-0000-000068910000}"/>
    <cellStyle name="Normal 14 3 13" xfId="22263" xr:uid="{00000000-0005-0000-0000-000069910000}"/>
    <cellStyle name="Normal 14 3 14" xfId="35587" xr:uid="{00000000-0005-0000-0000-00006A910000}"/>
    <cellStyle name="Normal 14 3 15" xfId="14778" xr:uid="{00000000-0005-0000-0000-00006B910000}"/>
    <cellStyle name="Normal 14 3 2" xfId="971" xr:uid="{00000000-0005-0000-0000-00006C910000}"/>
    <cellStyle name="Normal 14 3 2 10" xfId="7319" xr:uid="{00000000-0005-0000-0000-00006D910000}"/>
    <cellStyle name="Normal 14 3 2 10 2" xfId="41490" xr:uid="{00000000-0005-0000-0000-00006E910000}"/>
    <cellStyle name="Normal 14 3 2 10 3" xfId="28170" xr:uid="{00000000-0005-0000-0000-00006F910000}"/>
    <cellStyle name="Normal 14 3 2 11" xfId="22393" xr:uid="{00000000-0005-0000-0000-000070910000}"/>
    <cellStyle name="Normal 14 3 2 12" xfId="35716" xr:uid="{00000000-0005-0000-0000-000071910000}"/>
    <cellStyle name="Normal 14 3 2 13" xfId="14863" xr:uid="{00000000-0005-0000-0000-000072910000}"/>
    <cellStyle name="Normal 14 3 2 2" xfId="1562" xr:uid="{00000000-0005-0000-0000-000073910000}"/>
    <cellStyle name="Normal 14 3 2 2 2" xfId="3259" xr:uid="{00000000-0005-0000-0000-000074910000}"/>
    <cellStyle name="Normal 14 3 2 2 2 2" xfId="10724" xr:uid="{00000000-0005-0000-0000-000075910000}"/>
    <cellStyle name="Normal 14 3 2 2 2 2 2" xfId="44884" xr:uid="{00000000-0005-0000-0000-000076910000}"/>
    <cellStyle name="Normal 14 3 2 2 2 2 3" xfId="31564" xr:uid="{00000000-0005-0000-0000-000077910000}"/>
    <cellStyle name="Normal 14 3 2 2 2 3" xfId="24111" xr:uid="{00000000-0005-0000-0000-000078910000}"/>
    <cellStyle name="Normal 14 3 2 2 2 4" xfId="37433" xr:uid="{00000000-0005-0000-0000-000079910000}"/>
    <cellStyle name="Normal 14 3 2 2 2 5" xfId="18257" xr:uid="{00000000-0005-0000-0000-00007A910000}"/>
    <cellStyle name="Normal 14 3 2 2 3" xfId="4783" xr:uid="{00000000-0005-0000-0000-00007B910000}"/>
    <cellStyle name="Normal 14 3 2 2 3 2" xfId="12248" xr:uid="{00000000-0005-0000-0000-00007C910000}"/>
    <cellStyle name="Normal 14 3 2 2 3 2 2" xfId="46407" xr:uid="{00000000-0005-0000-0000-00007D910000}"/>
    <cellStyle name="Normal 14 3 2 2 3 2 3" xfId="33087" xr:uid="{00000000-0005-0000-0000-00007E910000}"/>
    <cellStyle name="Normal 14 3 2 2 3 3" xfId="25634" xr:uid="{00000000-0005-0000-0000-00007F910000}"/>
    <cellStyle name="Normal 14 3 2 2 3 4" xfId="38956" xr:uid="{00000000-0005-0000-0000-000080910000}"/>
    <cellStyle name="Normal 14 3 2 2 3 5" xfId="19780" xr:uid="{00000000-0005-0000-0000-000081910000}"/>
    <cellStyle name="Normal 14 3 2 2 4" xfId="6326" xr:uid="{00000000-0005-0000-0000-000082910000}"/>
    <cellStyle name="Normal 14 3 2 2 4 2" xfId="13791" xr:uid="{00000000-0005-0000-0000-000083910000}"/>
    <cellStyle name="Normal 14 3 2 2 4 2 2" xfId="47950" xr:uid="{00000000-0005-0000-0000-000084910000}"/>
    <cellStyle name="Normal 14 3 2 2 4 2 3" xfId="34630" xr:uid="{00000000-0005-0000-0000-000085910000}"/>
    <cellStyle name="Normal 14 3 2 2 4 3" xfId="27177" xr:uid="{00000000-0005-0000-0000-000086910000}"/>
    <cellStyle name="Normal 14 3 2 2 4 4" xfId="40499" xr:uid="{00000000-0005-0000-0000-000087910000}"/>
    <cellStyle name="Normal 14 3 2 2 4 5" xfId="21323" xr:uid="{00000000-0005-0000-0000-000088910000}"/>
    <cellStyle name="Normal 14 3 2 2 5" xfId="9214" xr:uid="{00000000-0005-0000-0000-000089910000}"/>
    <cellStyle name="Normal 14 3 2 2 5 2" xfId="30055" xr:uid="{00000000-0005-0000-0000-00008A910000}"/>
    <cellStyle name="Normal 14 3 2 2 5 3" xfId="43375" xr:uid="{00000000-0005-0000-0000-00008B910000}"/>
    <cellStyle name="Normal 14 3 2 2 5 4" xfId="16748" xr:uid="{00000000-0005-0000-0000-00008C910000}"/>
    <cellStyle name="Normal 14 3 2 2 6" xfId="7940" xr:uid="{00000000-0005-0000-0000-00008D910000}"/>
    <cellStyle name="Normal 14 3 2 2 6 2" xfId="42111" xr:uid="{00000000-0005-0000-0000-00008E910000}"/>
    <cellStyle name="Normal 14 3 2 2 6 3" xfId="28791" xr:uid="{00000000-0005-0000-0000-00008F910000}"/>
    <cellStyle name="Normal 14 3 2 2 7" xfId="22602" xr:uid="{00000000-0005-0000-0000-000090910000}"/>
    <cellStyle name="Normal 14 3 2 2 8" xfId="35924" xr:uid="{00000000-0005-0000-0000-000091910000}"/>
    <cellStyle name="Normal 14 3 2 2 9" xfId="15484" xr:uid="{00000000-0005-0000-0000-000092910000}"/>
    <cellStyle name="Normal 14 3 2 3" xfId="1933" xr:uid="{00000000-0005-0000-0000-000093910000}"/>
    <cellStyle name="Normal 14 3 2 3 2" xfId="3490" xr:uid="{00000000-0005-0000-0000-000094910000}"/>
    <cellStyle name="Normal 14 3 2 3 2 2" xfId="10955" xr:uid="{00000000-0005-0000-0000-000095910000}"/>
    <cellStyle name="Normal 14 3 2 3 2 2 2" xfId="45115" xr:uid="{00000000-0005-0000-0000-000096910000}"/>
    <cellStyle name="Normal 14 3 2 3 2 2 3" xfId="31795" xr:uid="{00000000-0005-0000-0000-000097910000}"/>
    <cellStyle name="Normal 14 3 2 3 2 3" xfId="24342" xr:uid="{00000000-0005-0000-0000-000098910000}"/>
    <cellStyle name="Normal 14 3 2 3 2 4" xfId="37664" xr:uid="{00000000-0005-0000-0000-000099910000}"/>
    <cellStyle name="Normal 14 3 2 3 2 5" xfId="18488" xr:uid="{00000000-0005-0000-0000-00009A910000}"/>
    <cellStyle name="Normal 14 3 2 3 3" xfId="5014" xr:uid="{00000000-0005-0000-0000-00009B910000}"/>
    <cellStyle name="Normal 14 3 2 3 3 2" xfId="12479" xr:uid="{00000000-0005-0000-0000-00009C910000}"/>
    <cellStyle name="Normal 14 3 2 3 3 2 2" xfId="46638" xr:uid="{00000000-0005-0000-0000-00009D910000}"/>
    <cellStyle name="Normal 14 3 2 3 3 2 3" xfId="33318" xr:uid="{00000000-0005-0000-0000-00009E910000}"/>
    <cellStyle name="Normal 14 3 2 3 3 3" xfId="25865" xr:uid="{00000000-0005-0000-0000-00009F910000}"/>
    <cellStyle name="Normal 14 3 2 3 3 4" xfId="39187" xr:uid="{00000000-0005-0000-0000-0000A0910000}"/>
    <cellStyle name="Normal 14 3 2 3 3 5" xfId="20011" xr:uid="{00000000-0005-0000-0000-0000A1910000}"/>
    <cellStyle name="Normal 14 3 2 3 4" xfId="6557" xr:uid="{00000000-0005-0000-0000-0000A2910000}"/>
    <cellStyle name="Normal 14 3 2 3 4 2" xfId="14022" xr:uid="{00000000-0005-0000-0000-0000A3910000}"/>
    <cellStyle name="Normal 14 3 2 3 4 2 2" xfId="48181" xr:uid="{00000000-0005-0000-0000-0000A4910000}"/>
    <cellStyle name="Normal 14 3 2 3 4 2 3" xfId="34861" xr:uid="{00000000-0005-0000-0000-0000A5910000}"/>
    <cellStyle name="Normal 14 3 2 3 4 3" xfId="27408" xr:uid="{00000000-0005-0000-0000-0000A6910000}"/>
    <cellStyle name="Normal 14 3 2 3 4 4" xfId="40730" xr:uid="{00000000-0005-0000-0000-0000A7910000}"/>
    <cellStyle name="Normal 14 3 2 3 4 5" xfId="21554" xr:uid="{00000000-0005-0000-0000-0000A8910000}"/>
    <cellStyle name="Normal 14 3 2 3 5" xfId="9445" xr:uid="{00000000-0005-0000-0000-0000A9910000}"/>
    <cellStyle name="Normal 14 3 2 3 5 2" xfId="30286" xr:uid="{00000000-0005-0000-0000-0000AA910000}"/>
    <cellStyle name="Normal 14 3 2 3 5 3" xfId="43606" xr:uid="{00000000-0005-0000-0000-0000AB910000}"/>
    <cellStyle name="Normal 14 3 2 3 5 4" xfId="16979" xr:uid="{00000000-0005-0000-0000-0000AC910000}"/>
    <cellStyle name="Normal 14 3 2 3 6" xfId="8171" xr:uid="{00000000-0005-0000-0000-0000AD910000}"/>
    <cellStyle name="Normal 14 3 2 3 6 2" xfId="42342" xr:uid="{00000000-0005-0000-0000-0000AE910000}"/>
    <cellStyle name="Normal 14 3 2 3 6 3" xfId="29022" xr:uid="{00000000-0005-0000-0000-0000AF910000}"/>
    <cellStyle name="Normal 14 3 2 3 7" xfId="22833" xr:uid="{00000000-0005-0000-0000-0000B0910000}"/>
    <cellStyle name="Normal 14 3 2 3 8" xfId="36155" xr:uid="{00000000-0005-0000-0000-0000B1910000}"/>
    <cellStyle name="Normal 14 3 2 3 9" xfId="15715" xr:uid="{00000000-0005-0000-0000-0000B2910000}"/>
    <cellStyle name="Normal 14 3 2 4" xfId="2247" xr:uid="{00000000-0005-0000-0000-0000B3910000}"/>
    <cellStyle name="Normal 14 3 2 4 2" xfId="3785" xr:uid="{00000000-0005-0000-0000-0000B4910000}"/>
    <cellStyle name="Normal 14 3 2 4 2 2" xfId="11250" xr:uid="{00000000-0005-0000-0000-0000B5910000}"/>
    <cellStyle name="Normal 14 3 2 4 2 2 2" xfId="45410" xr:uid="{00000000-0005-0000-0000-0000B6910000}"/>
    <cellStyle name="Normal 14 3 2 4 2 2 3" xfId="32090" xr:uid="{00000000-0005-0000-0000-0000B7910000}"/>
    <cellStyle name="Normal 14 3 2 4 2 3" xfId="24637" xr:uid="{00000000-0005-0000-0000-0000B8910000}"/>
    <cellStyle name="Normal 14 3 2 4 2 4" xfId="37959" xr:uid="{00000000-0005-0000-0000-0000B9910000}"/>
    <cellStyle name="Normal 14 3 2 4 2 5" xfId="18783" xr:uid="{00000000-0005-0000-0000-0000BA910000}"/>
    <cellStyle name="Normal 14 3 2 4 3" xfId="5309" xr:uid="{00000000-0005-0000-0000-0000BB910000}"/>
    <cellStyle name="Normal 14 3 2 4 3 2" xfId="12774" xr:uid="{00000000-0005-0000-0000-0000BC910000}"/>
    <cellStyle name="Normal 14 3 2 4 3 2 2" xfId="46933" xr:uid="{00000000-0005-0000-0000-0000BD910000}"/>
    <cellStyle name="Normal 14 3 2 4 3 2 3" xfId="33613" xr:uid="{00000000-0005-0000-0000-0000BE910000}"/>
    <cellStyle name="Normal 14 3 2 4 3 3" xfId="26160" xr:uid="{00000000-0005-0000-0000-0000BF910000}"/>
    <cellStyle name="Normal 14 3 2 4 3 4" xfId="39482" xr:uid="{00000000-0005-0000-0000-0000C0910000}"/>
    <cellStyle name="Normal 14 3 2 4 3 5" xfId="20306" xr:uid="{00000000-0005-0000-0000-0000C1910000}"/>
    <cellStyle name="Normal 14 3 2 4 4" xfId="6852" xr:uid="{00000000-0005-0000-0000-0000C2910000}"/>
    <cellStyle name="Normal 14 3 2 4 4 2" xfId="14317" xr:uid="{00000000-0005-0000-0000-0000C3910000}"/>
    <cellStyle name="Normal 14 3 2 4 4 2 2" xfId="48476" xr:uid="{00000000-0005-0000-0000-0000C4910000}"/>
    <cellStyle name="Normal 14 3 2 4 4 2 3" xfId="35156" xr:uid="{00000000-0005-0000-0000-0000C5910000}"/>
    <cellStyle name="Normal 14 3 2 4 4 3" xfId="27703" xr:uid="{00000000-0005-0000-0000-0000C6910000}"/>
    <cellStyle name="Normal 14 3 2 4 4 4" xfId="41025" xr:uid="{00000000-0005-0000-0000-0000C7910000}"/>
    <cellStyle name="Normal 14 3 2 4 4 5" xfId="21849" xr:uid="{00000000-0005-0000-0000-0000C8910000}"/>
    <cellStyle name="Normal 14 3 2 4 5" xfId="9754" xr:uid="{00000000-0005-0000-0000-0000C9910000}"/>
    <cellStyle name="Normal 14 3 2 4 5 2" xfId="30595" xr:uid="{00000000-0005-0000-0000-0000CA910000}"/>
    <cellStyle name="Normal 14 3 2 4 5 3" xfId="43915" xr:uid="{00000000-0005-0000-0000-0000CB910000}"/>
    <cellStyle name="Normal 14 3 2 4 5 4" xfId="17288" xr:uid="{00000000-0005-0000-0000-0000CC910000}"/>
    <cellStyle name="Normal 14 3 2 4 6" xfId="8466" xr:uid="{00000000-0005-0000-0000-0000CD910000}"/>
    <cellStyle name="Normal 14 3 2 4 6 2" xfId="42637" xr:uid="{00000000-0005-0000-0000-0000CE910000}"/>
    <cellStyle name="Normal 14 3 2 4 6 3" xfId="29317" xr:uid="{00000000-0005-0000-0000-0000CF910000}"/>
    <cellStyle name="Normal 14 3 2 4 7" xfId="23142" xr:uid="{00000000-0005-0000-0000-0000D0910000}"/>
    <cellStyle name="Normal 14 3 2 4 8" xfId="36464" xr:uid="{00000000-0005-0000-0000-0000D1910000}"/>
    <cellStyle name="Normal 14 3 2 4 9" xfId="16010" xr:uid="{00000000-0005-0000-0000-0000D2910000}"/>
    <cellStyle name="Normal 14 3 2 5" xfId="3043" xr:uid="{00000000-0005-0000-0000-0000D3910000}"/>
    <cellStyle name="Normal 14 3 2 5 2" xfId="4575" xr:uid="{00000000-0005-0000-0000-0000D4910000}"/>
    <cellStyle name="Normal 14 3 2 5 2 2" xfId="12040" xr:uid="{00000000-0005-0000-0000-0000D5910000}"/>
    <cellStyle name="Normal 14 3 2 5 2 2 2" xfId="46199" xr:uid="{00000000-0005-0000-0000-0000D6910000}"/>
    <cellStyle name="Normal 14 3 2 5 2 2 3" xfId="32879" xr:uid="{00000000-0005-0000-0000-0000D7910000}"/>
    <cellStyle name="Normal 14 3 2 5 2 3" xfId="25426" xr:uid="{00000000-0005-0000-0000-0000D8910000}"/>
    <cellStyle name="Normal 14 3 2 5 2 4" xfId="38748" xr:uid="{00000000-0005-0000-0000-0000D9910000}"/>
    <cellStyle name="Normal 14 3 2 5 2 5" xfId="19572" xr:uid="{00000000-0005-0000-0000-0000DA910000}"/>
    <cellStyle name="Normal 14 3 2 5 3" xfId="6118" xr:uid="{00000000-0005-0000-0000-0000DB910000}"/>
    <cellStyle name="Normal 14 3 2 5 3 2" xfId="13583" xr:uid="{00000000-0005-0000-0000-0000DC910000}"/>
    <cellStyle name="Normal 14 3 2 5 3 2 2" xfId="47742" xr:uid="{00000000-0005-0000-0000-0000DD910000}"/>
    <cellStyle name="Normal 14 3 2 5 3 2 3" xfId="34422" xr:uid="{00000000-0005-0000-0000-0000DE910000}"/>
    <cellStyle name="Normal 14 3 2 5 3 3" xfId="26969" xr:uid="{00000000-0005-0000-0000-0000DF910000}"/>
    <cellStyle name="Normal 14 3 2 5 3 4" xfId="40291" xr:uid="{00000000-0005-0000-0000-0000E0910000}"/>
    <cellStyle name="Normal 14 3 2 5 3 5" xfId="21115" xr:uid="{00000000-0005-0000-0000-0000E1910000}"/>
    <cellStyle name="Normal 14 3 2 5 4" xfId="10516" xr:uid="{00000000-0005-0000-0000-0000E2910000}"/>
    <cellStyle name="Normal 14 3 2 5 4 2" xfId="31356" xr:uid="{00000000-0005-0000-0000-0000E3910000}"/>
    <cellStyle name="Normal 14 3 2 5 4 3" xfId="44676" xr:uid="{00000000-0005-0000-0000-0000E4910000}"/>
    <cellStyle name="Normal 14 3 2 5 4 4" xfId="18049" xr:uid="{00000000-0005-0000-0000-0000E5910000}"/>
    <cellStyle name="Normal 14 3 2 5 5" xfId="7732" xr:uid="{00000000-0005-0000-0000-0000E6910000}"/>
    <cellStyle name="Normal 14 3 2 5 5 2" xfId="41903" xr:uid="{00000000-0005-0000-0000-0000E7910000}"/>
    <cellStyle name="Normal 14 3 2 5 5 3" xfId="28583" xr:uid="{00000000-0005-0000-0000-0000E8910000}"/>
    <cellStyle name="Normal 14 3 2 5 6" xfId="23903" xr:uid="{00000000-0005-0000-0000-0000E9910000}"/>
    <cellStyle name="Normal 14 3 2 5 7" xfId="37225" xr:uid="{00000000-0005-0000-0000-0000EA910000}"/>
    <cellStyle name="Normal 14 3 2 5 8" xfId="15276" xr:uid="{00000000-0005-0000-0000-0000EB910000}"/>
    <cellStyle name="Normal 14 3 2 6" xfId="2603" xr:uid="{00000000-0005-0000-0000-0000EC910000}"/>
    <cellStyle name="Normal 14 3 2 6 2" xfId="10110" xr:uid="{00000000-0005-0000-0000-0000ED910000}"/>
    <cellStyle name="Normal 14 3 2 6 2 2" xfId="44270" xr:uid="{00000000-0005-0000-0000-0000EE910000}"/>
    <cellStyle name="Normal 14 3 2 6 2 3" xfId="30950" xr:uid="{00000000-0005-0000-0000-0000EF910000}"/>
    <cellStyle name="Normal 14 3 2 6 3" xfId="23497" xr:uid="{00000000-0005-0000-0000-0000F0910000}"/>
    <cellStyle name="Normal 14 3 2 6 4" xfId="36819" xr:uid="{00000000-0005-0000-0000-0000F1910000}"/>
    <cellStyle name="Normal 14 3 2 6 5" xfId="17643" xr:uid="{00000000-0005-0000-0000-0000F2910000}"/>
    <cellStyle name="Normal 14 3 2 7" xfId="4162" xr:uid="{00000000-0005-0000-0000-0000F3910000}"/>
    <cellStyle name="Normal 14 3 2 7 2" xfId="11627" xr:uid="{00000000-0005-0000-0000-0000F4910000}"/>
    <cellStyle name="Normal 14 3 2 7 2 2" xfId="45786" xr:uid="{00000000-0005-0000-0000-0000F5910000}"/>
    <cellStyle name="Normal 14 3 2 7 2 3" xfId="32466" xr:uid="{00000000-0005-0000-0000-0000F6910000}"/>
    <cellStyle name="Normal 14 3 2 7 3" xfId="25013" xr:uid="{00000000-0005-0000-0000-0000F7910000}"/>
    <cellStyle name="Normal 14 3 2 7 4" xfId="38335" xr:uid="{00000000-0005-0000-0000-0000F8910000}"/>
    <cellStyle name="Normal 14 3 2 7 5" xfId="19159" xr:uid="{00000000-0005-0000-0000-0000F9910000}"/>
    <cellStyle name="Normal 14 3 2 8" xfId="5693" xr:uid="{00000000-0005-0000-0000-0000FA910000}"/>
    <cellStyle name="Normal 14 3 2 8 2" xfId="13158" xr:uid="{00000000-0005-0000-0000-0000FB910000}"/>
    <cellStyle name="Normal 14 3 2 8 2 2" xfId="47317" xr:uid="{00000000-0005-0000-0000-0000FC910000}"/>
    <cellStyle name="Normal 14 3 2 8 2 3" xfId="33997" xr:uid="{00000000-0005-0000-0000-0000FD910000}"/>
    <cellStyle name="Normal 14 3 2 8 3" xfId="26544" xr:uid="{00000000-0005-0000-0000-0000FE910000}"/>
    <cellStyle name="Normal 14 3 2 8 4" xfId="39866" xr:uid="{00000000-0005-0000-0000-0000FF910000}"/>
    <cellStyle name="Normal 14 3 2 8 5" xfId="20690" xr:uid="{00000000-0005-0000-0000-000000920000}"/>
    <cellStyle name="Normal 14 3 2 9" xfId="9006" xr:uid="{00000000-0005-0000-0000-000001920000}"/>
    <cellStyle name="Normal 14 3 2 9 2" xfId="29847" xr:uid="{00000000-0005-0000-0000-000002920000}"/>
    <cellStyle name="Normal 14 3 2 9 3" xfId="43167" xr:uid="{00000000-0005-0000-0000-000003920000}"/>
    <cellStyle name="Normal 14 3 2 9 4" xfId="16540" xr:uid="{00000000-0005-0000-0000-000004920000}"/>
    <cellStyle name="Normal 14 3 3" xfId="1234" xr:uid="{00000000-0005-0000-0000-000005920000}"/>
    <cellStyle name="Normal 14 3 3 2" xfId="3119" xr:uid="{00000000-0005-0000-0000-000006920000}"/>
    <cellStyle name="Normal 14 3 3 2 2" xfId="10592" xr:uid="{00000000-0005-0000-0000-000007920000}"/>
    <cellStyle name="Normal 14 3 3 2 2 2" xfId="44752" xr:uid="{00000000-0005-0000-0000-000008920000}"/>
    <cellStyle name="Normal 14 3 3 2 2 3" xfId="31432" xr:uid="{00000000-0005-0000-0000-000009920000}"/>
    <cellStyle name="Normal 14 3 3 2 3" xfId="23979" xr:uid="{00000000-0005-0000-0000-00000A920000}"/>
    <cellStyle name="Normal 14 3 3 2 4" xfId="37301" xr:uid="{00000000-0005-0000-0000-00000B920000}"/>
    <cellStyle name="Normal 14 3 3 2 5" xfId="18125" xr:uid="{00000000-0005-0000-0000-00000C920000}"/>
    <cellStyle name="Normal 14 3 3 3" xfId="4651" xr:uid="{00000000-0005-0000-0000-00000D920000}"/>
    <cellStyle name="Normal 14 3 3 3 2" xfId="12116" xr:uid="{00000000-0005-0000-0000-00000E920000}"/>
    <cellStyle name="Normal 14 3 3 3 2 2" xfId="46275" xr:uid="{00000000-0005-0000-0000-00000F920000}"/>
    <cellStyle name="Normal 14 3 3 3 2 3" xfId="32955" xr:uid="{00000000-0005-0000-0000-000010920000}"/>
    <cellStyle name="Normal 14 3 3 3 3" xfId="25502" xr:uid="{00000000-0005-0000-0000-000011920000}"/>
    <cellStyle name="Normal 14 3 3 3 4" xfId="38824" xr:uid="{00000000-0005-0000-0000-000012920000}"/>
    <cellStyle name="Normal 14 3 3 3 5" xfId="19648" xr:uid="{00000000-0005-0000-0000-000013920000}"/>
    <cellStyle name="Normal 14 3 3 4" xfId="6194" xr:uid="{00000000-0005-0000-0000-000014920000}"/>
    <cellStyle name="Normal 14 3 3 4 2" xfId="13659" xr:uid="{00000000-0005-0000-0000-000015920000}"/>
    <cellStyle name="Normal 14 3 3 4 2 2" xfId="47818" xr:uid="{00000000-0005-0000-0000-000016920000}"/>
    <cellStyle name="Normal 14 3 3 4 2 3" xfId="34498" xr:uid="{00000000-0005-0000-0000-000017920000}"/>
    <cellStyle name="Normal 14 3 3 4 3" xfId="27045" xr:uid="{00000000-0005-0000-0000-000018920000}"/>
    <cellStyle name="Normal 14 3 3 4 4" xfId="40367" xr:uid="{00000000-0005-0000-0000-000019920000}"/>
    <cellStyle name="Normal 14 3 3 4 5" xfId="21191" xr:uid="{00000000-0005-0000-0000-00001A920000}"/>
    <cellStyle name="Normal 14 3 3 5" xfId="9082" xr:uid="{00000000-0005-0000-0000-00001B920000}"/>
    <cellStyle name="Normal 14 3 3 5 2" xfId="29923" xr:uid="{00000000-0005-0000-0000-00001C920000}"/>
    <cellStyle name="Normal 14 3 3 5 3" xfId="43243" xr:uid="{00000000-0005-0000-0000-00001D920000}"/>
    <cellStyle name="Normal 14 3 3 5 4" xfId="16616" xr:uid="{00000000-0005-0000-0000-00001E920000}"/>
    <cellStyle name="Normal 14 3 3 6" xfId="7808" xr:uid="{00000000-0005-0000-0000-00001F920000}"/>
    <cellStyle name="Normal 14 3 3 6 2" xfId="41979" xr:uid="{00000000-0005-0000-0000-000020920000}"/>
    <cellStyle name="Normal 14 3 3 6 3" xfId="28659" xr:uid="{00000000-0005-0000-0000-000021920000}"/>
    <cellStyle name="Normal 14 3 3 7" xfId="22469" xr:uid="{00000000-0005-0000-0000-000022920000}"/>
    <cellStyle name="Normal 14 3 3 8" xfId="35792" xr:uid="{00000000-0005-0000-0000-000023920000}"/>
    <cellStyle name="Normal 14 3 3 9" xfId="15352" xr:uid="{00000000-0005-0000-0000-000024920000}"/>
    <cellStyle name="Normal 14 3 4" xfId="1283" xr:uid="{00000000-0005-0000-0000-000025920000}"/>
    <cellStyle name="Normal 14 3 4 2" xfId="3166" xr:uid="{00000000-0005-0000-0000-000026920000}"/>
    <cellStyle name="Normal 14 3 4 2 2" xfId="10635" xr:uid="{00000000-0005-0000-0000-000027920000}"/>
    <cellStyle name="Normal 14 3 4 2 2 2" xfId="44795" xr:uid="{00000000-0005-0000-0000-000028920000}"/>
    <cellStyle name="Normal 14 3 4 2 2 3" xfId="31475" xr:uid="{00000000-0005-0000-0000-000029920000}"/>
    <cellStyle name="Normal 14 3 4 2 3" xfId="24022" xr:uid="{00000000-0005-0000-0000-00002A920000}"/>
    <cellStyle name="Normal 14 3 4 2 4" xfId="37344" xr:uid="{00000000-0005-0000-0000-00002B920000}"/>
    <cellStyle name="Normal 14 3 4 2 5" xfId="18168" xr:uid="{00000000-0005-0000-0000-00002C920000}"/>
    <cellStyle name="Normal 14 3 4 3" xfId="4694" xr:uid="{00000000-0005-0000-0000-00002D920000}"/>
    <cellStyle name="Normal 14 3 4 3 2" xfId="12159" xr:uid="{00000000-0005-0000-0000-00002E920000}"/>
    <cellStyle name="Normal 14 3 4 3 2 2" xfId="46318" xr:uid="{00000000-0005-0000-0000-00002F920000}"/>
    <cellStyle name="Normal 14 3 4 3 2 3" xfId="32998" xr:uid="{00000000-0005-0000-0000-000030920000}"/>
    <cellStyle name="Normal 14 3 4 3 3" xfId="25545" xr:uid="{00000000-0005-0000-0000-000031920000}"/>
    <cellStyle name="Normal 14 3 4 3 4" xfId="38867" xr:uid="{00000000-0005-0000-0000-000032920000}"/>
    <cellStyle name="Normal 14 3 4 3 5" xfId="19691" xr:uid="{00000000-0005-0000-0000-000033920000}"/>
    <cellStyle name="Normal 14 3 4 4" xfId="6237" xr:uid="{00000000-0005-0000-0000-000034920000}"/>
    <cellStyle name="Normal 14 3 4 4 2" xfId="13702" xr:uid="{00000000-0005-0000-0000-000035920000}"/>
    <cellStyle name="Normal 14 3 4 4 2 2" xfId="47861" xr:uid="{00000000-0005-0000-0000-000036920000}"/>
    <cellStyle name="Normal 14 3 4 4 2 3" xfId="34541" xr:uid="{00000000-0005-0000-0000-000037920000}"/>
    <cellStyle name="Normal 14 3 4 4 3" xfId="27088" xr:uid="{00000000-0005-0000-0000-000038920000}"/>
    <cellStyle name="Normal 14 3 4 4 4" xfId="40410" xr:uid="{00000000-0005-0000-0000-000039920000}"/>
    <cellStyle name="Normal 14 3 4 4 5" xfId="21234" xr:uid="{00000000-0005-0000-0000-00003A920000}"/>
    <cellStyle name="Normal 14 3 4 5" xfId="9125" xr:uid="{00000000-0005-0000-0000-00003B920000}"/>
    <cellStyle name="Normal 14 3 4 5 2" xfId="29966" xr:uid="{00000000-0005-0000-0000-00003C920000}"/>
    <cellStyle name="Normal 14 3 4 5 3" xfId="43286" xr:uid="{00000000-0005-0000-0000-00003D920000}"/>
    <cellStyle name="Normal 14 3 4 5 4" xfId="16659" xr:uid="{00000000-0005-0000-0000-00003E920000}"/>
    <cellStyle name="Normal 14 3 4 6" xfId="7851" xr:uid="{00000000-0005-0000-0000-00003F920000}"/>
    <cellStyle name="Normal 14 3 4 6 2" xfId="42022" xr:uid="{00000000-0005-0000-0000-000040920000}"/>
    <cellStyle name="Normal 14 3 4 6 3" xfId="28702" xr:uid="{00000000-0005-0000-0000-000041920000}"/>
    <cellStyle name="Normal 14 3 4 7" xfId="22512" xr:uid="{00000000-0005-0000-0000-000042920000}"/>
    <cellStyle name="Normal 14 3 4 8" xfId="35835" xr:uid="{00000000-0005-0000-0000-000043920000}"/>
    <cellStyle name="Normal 14 3 4 9" xfId="15395" xr:uid="{00000000-0005-0000-0000-000044920000}"/>
    <cellStyle name="Normal 14 3 5" xfId="1846" xr:uid="{00000000-0005-0000-0000-000045920000}"/>
    <cellStyle name="Normal 14 3 5 2" xfId="3405" xr:uid="{00000000-0005-0000-0000-000046920000}"/>
    <cellStyle name="Normal 14 3 5 2 2" xfId="10870" xr:uid="{00000000-0005-0000-0000-000047920000}"/>
    <cellStyle name="Normal 14 3 5 2 2 2" xfId="45030" xr:uid="{00000000-0005-0000-0000-000048920000}"/>
    <cellStyle name="Normal 14 3 5 2 2 3" xfId="31710" xr:uid="{00000000-0005-0000-0000-000049920000}"/>
    <cellStyle name="Normal 14 3 5 2 3" xfId="24257" xr:uid="{00000000-0005-0000-0000-00004A920000}"/>
    <cellStyle name="Normal 14 3 5 2 4" xfId="37579" xr:uid="{00000000-0005-0000-0000-00004B920000}"/>
    <cellStyle name="Normal 14 3 5 2 5" xfId="18403" xr:uid="{00000000-0005-0000-0000-00004C920000}"/>
    <cellStyle name="Normal 14 3 5 3" xfId="4929" xr:uid="{00000000-0005-0000-0000-00004D920000}"/>
    <cellStyle name="Normal 14 3 5 3 2" xfId="12394" xr:uid="{00000000-0005-0000-0000-00004E920000}"/>
    <cellStyle name="Normal 14 3 5 3 2 2" xfId="46553" xr:uid="{00000000-0005-0000-0000-00004F920000}"/>
    <cellStyle name="Normal 14 3 5 3 2 3" xfId="33233" xr:uid="{00000000-0005-0000-0000-000050920000}"/>
    <cellStyle name="Normal 14 3 5 3 3" xfId="25780" xr:uid="{00000000-0005-0000-0000-000051920000}"/>
    <cellStyle name="Normal 14 3 5 3 4" xfId="39102" xr:uid="{00000000-0005-0000-0000-000052920000}"/>
    <cellStyle name="Normal 14 3 5 3 5" xfId="19926" xr:uid="{00000000-0005-0000-0000-000053920000}"/>
    <cellStyle name="Normal 14 3 5 4" xfId="6472" xr:uid="{00000000-0005-0000-0000-000054920000}"/>
    <cellStyle name="Normal 14 3 5 4 2" xfId="13937" xr:uid="{00000000-0005-0000-0000-000055920000}"/>
    <cellStyle name="Normal 14 3 5 4 2 2" xfId="48096" xr:uid="{00000000-0005-0000-0000-000056920000}"/>
    <cellStyle name="Normal 14 3 5 4 2 3" xfId="34776" xr:uid="{00000000-0005-0000-0000-000057920000}"/>
    <cellStyle name="Normal 14 3 5 4 3" xfId="27323" xr:uid="{00000000-0005-0000-0000-000058920000}"/>
    <cellStyle name="Normal 14 3 5 4 4" xfId="40645" xr:uid="{00000000-0005-0000-0000-000059920000}"/>
    <cellStyle name="Normal 14 3 5 4 5" xfId="21469" xr:uid="{00000000-0005-0000-0000-00005A920000}"/>
    <cellStyle name="Normal 14 3 5 5" xfId="9360" xr:uid="{00000000-0005-0000-0000-00005B920000}"/>
    <cellStyle name="Normal 14 3 5 5 2" xfId="30201" xr:uid="{00000000-0005-0000-0000-00005C920000}"/>
    <cellStyle name="Normal 14 3 5 5 3" xfId="43521" xr:uid="{00000000-0005-0000-0000-00005D920000}"/>
    <cellStyle name="Normal 14 3 5 5 4" xfId="16894" xr:uid="{00000000-0005-0000-0000-00005E920000}"/>
    <cellStyle name="Normal 14 3 5 6" xfId="8086" xr:uid="{00000000-0005-0000-0000-00005F920000}"/>
    <cellStyle name="Normal 14 3 5 6 2" xfId="42257" xr:uid="{00000000-0005-0000-0000-000060920000}"/>
    <cellStyle name="Normal 14 3 5 6 3" xfId="28937" xr:uid="{00000000-0005-0000-0000-000061920000}"/>
    <cellStyle name="Normal 14 3 5 7" xfId="22748" xr:uid="{00000000-0005-0000-0000-000062920000}"/>
    <cellStyle name="Normal 14 3 5 8" xfId="36070" xr:uid="{00000000-0005-0000-0000-000063920000}"/>
    <cellStyle name="Normal 14 3 5 9" xfId="15630" xr:uid="{00000000-0005-0000-0000-000064920000}"/>
    <cellStyle name="Normal 14 3 6" xfId="2162" xr:uid="{00000000-0005-0000-0000-000065920000}"/>
    <cellStyle name="Normal 14 3 6 2" xfId="3704" xr:uid="{00000000-0005-0000-0000-000066920000}"/>
    <cellStyle name="Normal 14 3 6 2 2" xfId="11169" xr:uid="{00000000-0005-0000-0000-000067920000}"/>
    <cellStyle name="Normal 14 3 6 2 2 2" xfId="45329" xr:uid="{00000000-0005-0000-0000-000068920000}"/>
    <cellStyle name="Normal 14 3 6 2 2 3" xfId="32009" xr:uid="{00000000-0005-0000-0000-000069920000}"/>
    <cellStyle name="Normal 14 3 6 2 3" xfId="24556" xr:uid="{00000000-0005-0000-0000-00006A920000}"/>
    <cellStyle name="Normal 14 3 6 2 4" xfId="37878" xr:uid="{00000000-0005-0000-0000-00006B920000}"/>
    <cellStyle name="Normal 14 3 6 2 5" xfId="18702" xr:uid="{00000000-0005-0000-0000-00006C920000}"/>
    <cellStyle name="Normal 14 3 6 3" xfId="5228" xr:uid="{00000000-0005-0000-0000-00006D920000}"/>
    <cellStyle name="Normal 14 3 6 3 2" xfId="12693" xr:uid="{00000000-0005-0000-0000-00006E920000}"/>
    <cellStyle name="Normal 14 3 6 3 2 2" xfId="46852" xr:uid="{00000000-0005-0000-0000-00006F920000}"/>
    <cellStyle name="Normal 14 3 6 3 2 3" xfId="33532" xr:uid="{00000000-0005-0000-0000-000070920000}"/>
    <cellStyle name="Normal 14 3 6 3 3" xfId="26079" xr:uid="{00000000-0005-0000-0000-000071920000}"/>
    <cellStyle name="Normal 14 3 6 3 4" xfId="39401" xr:uid="{00000000-0005-0000-0000-000072920000}"/>
    <cellStyle name="Normal 14 3 6 3 5" xfId="20225" xr:uid="{00000000-0005-0000-0000-000073920000}"/>
    <cellStyle name="Normal 14 3 6 4" xfId="6771" xr:uid="{00000000-0005-0000-0000-000074920000}"/>
    <cellStyle name="Normal 14 3 6 4 2" xfId="14236" xr:uid="{00000000-0005-0000-0000-000075920000}"/>
    <cellStyle name="Normal 14 3 6 4 2 2" xfId="48395" xr:uid="{00000000-0005-0000-0000-000076920000}"/>
    <cellStyle name="Normal 14 3 6 4 2 3" xfId="35075" xr:uid="{00000000-0005-0000-0000-000077920000}"/>
    <cellStyle name="Normal 14 3 6 4 3" xfId="27622" xr:uid="{00000000-0005-0000-0000-000078920000}"/>
    <cellStyle name="Normal 14 3 6 4 4" xfId="40944" xr:uid="{00000000-0005-0000-0000-000079920000}"/>
    <cellStyle name="Normal 14 3 6 4 5" xfId="21768" xr:uid="{00000000-0005-0000-0000-00007A920000}"/>
    <cellStyle name="Normal 14 3 6 5" xfId="9669" xr:uid="{00000000-0005-0000-0000-00007B920000}"/>
    <cellStyle name="Normal 14 3 6 5 2" xfId="30510" xr:uid="{00000000-0005-0000-0000-00007C920000}"/>
    <cellStyle name="Normal 14 3 6 5 3" xfId="43830" xr:uid="{00000000-0005-0000-0000-00007D920000}"/>
    <cellStyle name="Normal 14 3 6 5 4" xfId="17203" xr:uid="{00000000-0005-0000-0000-00007E920000}"/>
    <cellStyle name="Normal 14 3 6 6" xfId="8385" xr:uid="{00000000-0005-0000-0000-00007F920000}"/>
    <cellStyle name="Normal 14 3 6 6 2" xfId="42556" xr:uid="{00000000-0005-0000-0000-000080920000}"/>
    <cellStyle name="Normal 14 3 6 6 3" xfId="29236" xr:uid="{00000000-0005-0000-0000-000081920000}"/>
    <cellStyle name="Normal 14 3 6 7" xfId="23057" xr:uid="{00000000-0005-0000-0000-000082920000}"/>
    <cellStyle name="Normal 14 3 6 8" xfId="36379" xr:uid="{00000000-0005-0000-0000-000083920000}"/>
    <cellStyle name="Normal 14 3 6 9" xfId="15929" xr:uid="{00000000-0005-0000-0000-000084920000}"/>
    <cellStyle name="Normal 14 3 7" xfId="2949" xr:uid="{00000000-0005-0000-0000-000085920000}"/>
    <cellStyle name="Normal 14 3 7 2" xfId="4499" xr:uid="{00000000-0005-0000-0000-000086920000}"/>
    <cellStyle name="Normal 14 3 7 2 2" xfId="11964" xr:uid="{00000000-0005-0000-0000-000087920000}"/>
    <cellStyle name="Normal 14 3 7 2 2 2" xfId="46123" xr:uid="{00000000-0005-0000-0000-000088920000}"/>
    <cellStyle name="Normal 14 3 7 2 2 3" xfId="32803" xr:uid="{00000000-0005-0000-0000-000089920000}"/>
    <cellStyle name="Normal 14 3 7 2 3" xfId="25350" xr:uid="{00000000-0005-0000-0000-00008A920000}"/>
    <cellStyle name="Normal 14 3 7 2 4" xfId="38672" xr:uid="{00000000-0005-0000-0000-00008B920000}"/>
    <cellStyle name="Normal 14 3 7 2 5" xfId="19496" xr:uid="{00000000-0005-0000-0000-00008C920000}"/>
    <cellStyle name="Normal 14 3 7 3" xfId="6042" xr:uid="{00000000-0005-0000-0000-00008D920000}"/>
    <cellStyle name="Normal 14 3 7 3 2" xfId="13507" xr:uid="{00000000-0005-0000-0000-00008E920000}"/>
    <cellStyle name="Normal 14 3 7 3 2 2" xfId="47666" xr:uid="{00000000-0005-0000-0000-00008F920000}"/>
    <cellStyle name="Normal 14 3 7 3 2 3" xfId="34346" xr:uid="{00000000-0005-0000-0000-000090920000}"/>
    <cellStyle name="Normal 14 3 7 3 3" xfId="26893" xr:uid="{00000000-0005-0000-0000-000091920000}"/>
    <cellStyle name="Normal 14 3 7 3 4" xfId="40215" xr:uid="{00000000-0005-0000-0000-000092920000}"/>
    <cellStyle name="Normal 14 3 7 3 5" xfId="21039" xr:uid="{00000000-0005-0000-0000-000093920000}"/>
    <cellStyle name="Normal 14 3 7 4" xfId="10440" xr:uid="{00000000-0005-0000-0000-000094920000}"/>
    <cellStyle name="Normal 14 3 7 4 2" xfId="31280" xr:uid="{00000000-0005-0000-0000-000095920000}"/>
    <cellStyle name="Normal 14 3 7 4 3" xfId="44600" xr:uid="{00000000-0005-0000-0000-000096920000}"/>
    <cellStyle name="Normal 14 3 7 4 4" xfId="17973" xr:uid="{00000000-0005-0000-0000-000097920000}"/>
    <cellStyle name="Normal 14 3 7 5" xfId="7656" xr:uid="{00000000-0005-0000-0000-000098920000}"/>
    <cellStyle name="Normal 14 3 7 5 2" xfId="41827" xr:uid="{00000000-0005-0000-0000-000099920000}"/>
    <cellStyle name="Normal 14 3 7 5 3" xfId="28507" xr:uid="{00000000-0005-0000-0000-00009A920000}"/>
    <cellStyle name="Normal 14 3 7 6" xfId="23827" xr:uid="{00000000-0005-0000-0000-00009B920000}"/>
    <cellStyle name="Normal 14 3 7 7" xfId="37149" xr:uid="{00000000-0005-0000-0000-00009C920000}"/>
    <cellStyle name="Normal 14 3 7 8" xfId="15200" xr:uid="{00000000-0005-0000-0000-00009D920000}"/>
    <cellStyle name="Normal 14 3 8" xfId="2520" xr:uid="{00000000-0005-0000-0000-00009E920000}"/>
    <cellStyle name="Normal 14 3 8 2" xfId="10027" xr:uid="{00000000-0005-0000-0000-00009F920000}"/>
    <cellStyle name="Normal 14 3 8 2 2" xfId="44187" xr:uid="{00000000-0005-0000-0000-0000A0920000}"/>
    <cellStyle name="Normal 14 3 8 2 3" xfId="30867" xr:uid="{00000000-0005-0000-0000-0000A1920000}"/>
    <cellStyle name="Normal 14 3 8 3" xfId="23414" xr:uid="{00000000-0005-0000-0000-0000A2920000}"/>
    <cellStyle name="Normal 14 3 8 4" xfId="36736" xr:uid="{00000000-0005-0000-0000-0000A3920000}"/>
    <cellStyle name="Normal 14 3 8 5" xfId="17560" xr:uid="{00000000-0005-0000-0000-0000A4920000}"/>
    <cellStyle name="Normal 14 3 9" xfId="4082" xr:uid="{00000000-0005-0000-0000-0000A5920000}"/>
    <cellStyle name="Normal 14 3 9 2" xfId="11547" xr:uid="{00000000-0005-0000-0000-0000A6920000}"/>
    <cellStyle name="Normal 14 3 9 2 2" xfId="45707" xr:uid="{00000000-0005-0000-0000-0000A7920000}"/>
    <cellStyle name="Normal 14 3 9 2 3" xfId="32387" xr:uid="{00000000-0005-0000-0000-0000A8920000}"/>
    <cellStyle name="Normal 14 3 9 3" xfId="24934" xr:uid="{00000000-0005-0000-0000-0000A9920000}"/>
    <cellStyle name="Normal 14 3 9 4" xfId="38256" xr:uid="{00000000-0005-0000-0000-0000AA920000}"/>
    <cellStyle name="Normal 14 3 9 5" xfId="19080" xr:uid="{00000000-0005-0000-0000-0000AB920000}"/>
    <cellStyle name="Normal 14 4" xfId="604" xr:uid="{00000000-0005-0000-0000-0000AC920000}"/>
    <cellStyle name="Normal 14 4 10" xfId="8979" xr:uid="{00000000-0005-0000-0000-0000AD920000}"/>
    <cellStyle name="Normal 14 4 10 2" xfId="29820" xr:uid="{00000000-0005-0000-0000-0000AE920000}"/>
    <cellStyle name="Normal 14 4 10 3" xfId="43140" xr:uid="{00000000-0005-0000-0000-0000AF920000}"/>
    <cellStyle name="Normal 14 4 10 4" xfId="16513" xr:uid="{00000000-0005-0000-0000-0000B0920000}"/>
    <cellStyle name="Normal 14 4 11" xfId="7248" xr:uid="{00000000-0005-0000-0000-0000B1920000}"/>
    <cellStyle name="Normal 14 4 11 2" xfId="41421" xr:uid="{00000000-0005-0000-0000-0000B2920000}"/>
    <cellStyle name="Normal 14 4 11 3" xfId="28099" xr:uid="{00000000-0005-0000-0000-0000B3920000}"/>
    <cellStyle name="Normal 14 4 12" xfId="22365" xr:uid="{00000000-0005-0000-0000-0000B4920000}"/>
    <cellStyle name="Normal 14 4 13" xfId="35689" xr:uid="{00000000-0005-0000-0000-0000B5920000}"/>
    <cellStyle name="Normal 14 4 14" xfId="14794" xr:uid="{00000000-0005-0000-0000-0000B6920000}"/>
    <cellStyle name="Normal 14 4 2" xfId="1198" xr:uid="{00000000-0005-0000-0000-0000B7920000}"/>
    <cellStyle name="Normal 14 4 2 10" xfId="7334" xr:uid="{00000000-0005-0000-0000-0000B8920000}"/>
    <cellStyle name="Normal 14 4 2 10 2" xfId="41505" xr:uid="{00000000-0005-0000-0000-0000B9920000}"/>
    <cellStyle name="Normal 14 4 2 10 3" xfId="28185" xr:uid="{00000000-0005-0000-0000-0000BA920000}"/>
    <cellStyle name="Normal 14 4 2 11" xfId="22434" xr:uid="{00000000-0005-0000-0000-0000BB920000}"/>
    <cellStyle name="Normal 14 4 2 12" xfId="35757" xr:uid="{00000000-0005-0000-0000-0000BC920000}"/>
    <cellStyle name="Normal 14 4 2 13" xfId="14878" xr:uid="{00000000-0005-0000-0000-0000BD920000}"/>
    <cellStyle name="Normal 14 4 2 2" xfId="1582" xr:uid="{00000000-0005-0000-0000-0000BE920000}"/>
    <cellStyle name="Normal 14 4 2 2 2" xfId="3274" xr:uid="{00000000-0005-0000-0000-0000BF920000}"/>
    <cellStyle name="Normal 14 4 2 2 2 2" xfId="10739" xr:uid="{00000000-0005-0000-0000-0000C0920000}"/>
    <cellStyle name="Normal 14 4 2 2 2 2 2" xfId="44899" xr:uid="{00000000-0005-0000-0000-0000C1920000}"/>
    <cellStyle name="Normal 14 4 2 2 2 2 3" xfId="31579" xr:uid="{00000000-0005-0000-0000-0000C2920000}"/>
    <cellStyle name="Normal 14 4 2 2 2 3" xfId="24126" xr:uid="{00000000-0005-0000-0000-0000C3920000}"/>
    <cellStyle name="Normal 14 4 2 2 2 4" xfId="37448" xr:uid="{00000000-0005-0000-0000-0000C4920000}"/>
    <cellStyle name="Normal 14 4 2 2 2 5" xfId="18272" xr:uid="{00000000-0005-0000-0000-0000C5920000}"/>
    <cellStyle name="Normal 14 4 2 2 3" xfId="4798" xr:uid="{00000000-0005-0000-0000-0000C6920000}"/>
    <cellStyle name="Normal 14 4 2 2 3 2" xfId="12263" xr:uid="{00000000-0005-0000-0000-0000C7920000}"/>
    <cellStyle name="Normal 14 4 2 2 3 2 2" xfId="46422" xr:uid="{00000000-0005-0000-0000-0000C8920000}"/>
    <cellStyle name="Normal 14 4 2 2 3 2 3" xfId="33102" xr:uid="{00000000-0005-0000-0000-0000C9920000}"/>
    <cellStyle name="Normal 14 4 2 2 3 3" xfId="25649" xr:uid="{00000000-0005-0000-0000-0000CA920000}"/>
    <cellStyle name="Normal 14 4 2 2 3 4" xfId="38971" xr:uid="{00000000-0005-0000-0000-0000CB920000}"/>
    <cellStyle name="Normal 14 4 2 2 3 5" xfId="19795" xr:uid="{00000000-0005-0000-0000-0000CC920000}"/>
    <cellStyle name="Normal 14 4 2 2 4" xfId="6341" xr:uid="{00000000-0005-0000-0000-0000CD920000}"/>
    <cellStyle name="Normal 14 4 2 2 4 2" xfId="13806" xr:uid="{00000000-0005-0000-0000-0000CE920000}"/>
    <cellStyle name="Normal 14 4 2 2 4 2 2" xfId="47965" xr:uid="{00000000-0005-0000-0000-0000CF920000}"/>
    <cellStyle name="Normal 14 4 2 2 4 2 3" xfId="34645" xr:uid="{00000000-0005-0000-0000-0000D0920000}"/>
    <cellStyle name="Normal 14 4 2 2 4 3" xfId="27192" xr:uid="{00000000-0005-0000-0000-0000D1920000}"/>
    <cellStyle name="Normal 14 4 2 2 4 4" xfId="40514" xr:uid="{00000000-0005-0000-0000-0000D2920000}"/>
    <cellStyle name="Normal 14 4 2 2 4 5" xfId="21338" xr:uid="{00000000-0005-0000-0000-0000D3920000}"/>
    <cellStyle name="Normal 14 4 2 2 5" xfId="9229" xr:uid="{00000000-0005-0000-0000-0000D4920000}"/>
    <cellStyle name="Normal 14 4 2 2 5 2" xfId="30070" xr:uid="{00000000-0005-0000-0000-0000D5920000}"/>
    <cellStyle name="Normal 14 4 2 2 5 3" xfId="43390" xr:uid="{00000000-0005-0000-0000-0000D6920000}"/>
    <cellStyle name="Normal 14 4 2 2 5 4" xfId="16763" xr:uid="{00000000-0005-0000-0000-0000D7920000}"/>
    <cellStyle name="Normal 14 4 2 2 6" xfId="7955" xr:uid="{00000000-0005-0000-0000-0000D8920000}"/>
    <cellStyle name="Normal 14 4 2 2 6 2" xfId="42126" xr:uid="{00000000-0005-0000-0000-0000D9920000}"/>
    <cellStyle name="Normal 14 4 2 2 6 3" xfId="28806" xr:uid="{00000000-0005-0000-0000-0000DA920000}"/>
    <cellStyle name="Normal 14 4 2 2 7" xfId="22617" xr:uid="{00000000-0005-0000-0000-0000DB920000}"/>
    <cellStyle name="Normal 14 4 2 2 8" xfId="35939" xr:uid="{00000000-0005-0000-0000-0000DC920000}"/>
    <cellStyle name="Normal 14 4 2 2 9" xfId="15499" xr:uid="{00000000-0005-0000-0000-0000DD920000}"/>
    <cellStyle name="Normal 14 4 2 3" xfId="1948" xr:uid="{00000000-0005-0000-0000-0000DE920000}"/>
    <cellStyle name="Normal 14 4 2 3 2" xfId="3505" xr:uid="{00000000-0005-0000-0000-0000DF920000}"/>
    <cellStyle name="Normal 14 4 2 3 2 2" xfId="10970" xr:uid="{00000000-0005-0000-0000-0000E0920000}"/>
    <cellStyle name="Normal 14 4 2 3 2 2 2" xfId="45130" xr:uid="{00000000-0005-0000-0000-0000E1920000}"/>
    <cellStyle name="Normal 14 4 2 3 2 2 3" xfId="31810" xr:uid="{00000000-0005-0000-0000-0000E2920000}"/>
    <cellStyle name="Normal 14 4 2 3 2 3" xfId="24357" xr:uid="{00000000-0005-0000-0000-0000E3920000}"/>
    <cellStyle name="Normal 14 4 2 3 2 4" xfId="37679" xr:uid="{00000000-0005-0000-0000-0000E4920000}"/>
    <cellStyle name="Normal 14 4 2 3 2 5" xfId="18503" xr:uid="{00000000-0005-0000-0000-0000E5920000}"/>
    <cellStyle name="Normal 14 4 2 3 3" xfId="5029" xr:uid="{00000000-0005-0000-0000-0000E6920000}"/>
    <cellStyle name="Normal 14 4 2 3 3 2" xfId="12494" xr:uid="{00000000-0005-0000-0000-0000E7920000}"/>
    <cellStyle name="Normal 14 4 2 3 3 2 2" xfId="46653" xr:uid="{00000000-0005-0000-0000-0000E8920000}"/>
    <cellStyle name="Normal 14 4 2 3 3 2 3" xfId="33333" xr:uid="{00000000-0005-0000-0000-0000E9920000}"/>
    <cellStyle name="Normal 14 4 2 3 3 3" xfId="25880" xr:uid="{00000000-0005-0000-0000-0000EA920000}"/>
    <cellStyle name="Normal 14 4 2 3 3 4" xfId="39202" xr:uid="{00000000-0005-0000-0000-0000EB920000}"/>
    <cellStyle name="Normal 14 4 2 3 3 5" xfId="20026" xr:uid="{00000000-0005-0000-0000-0000EC920000}"/>
    <cellStyle name="Normal 14 4 2 3 4" xfId="6572" xr:uid="{00000000-0005-0000-0000-0000ED920000}"/>
    <cellStyle name="Normal 14 4 2 3 4 2" xfId="14037" xr:uid="{00000000-0005-0000-0000-0000EE920000}"/>
    <cellStyle name="Normal 14 4 2 3 4 2 2" xfId="48196" xr:uid="{00000000-0005-0000-0000-0000EF920000}"/>
    <cellStyle name="Normal 14 4 2 3 4 2 3" xfId="34876" xr:uid="{00000000-0005-0000-0000-0000F0920000}"/>
    <cellStyle name="Normal 14 4 2 3 4 3" xfId="27423" xr:uid="{00000000-0005-0000-0000-0000F1920000}"/>
    <cellStyle name="Normal 14 4 2 3 4 4" xfId="40745" xr:uid="{00000000-0005-0000-0000-0000F2920000}"/>
    <cellStyle name="Normal 14 4 2 3 4 5" xfId="21569" xr:uid="{00000000-0005-0000-0000-0000F3920000}"/>
    <cellStyle name="Normal 14 4 2 3 5" xfId="9460" xr:uid="{00000000-0005-0000-0000-0000F4920000}"/>
    <cellStyle name="Normal 14 4 2 3 5 2" xfId="30301" xr:uid="{00000000-0005-0000-0000-0000F5920000}"/>
    <cellStyle name="Normal 14 4 2 3 5 3" xfId="43621" xr:uid="{00000000-0005-0000-0000-0000F6920000}"/>
    <cellStyle name="Normal 14 4 2 3 5 4" xfId="16994" xr:uid="{00000000-0005-0000-0000-0000F7920000}"/>
    <cellStyle name="Normal 14 4 2 3 6" xfId="8186" xr:uid="{00000000-0005-0000-0000-0000F8920000}"/>
    <cellStyle name="Normal 14 4 2 3 6 2" xfId="42357" xr:uid="{00000000-0005-0000-0000-0000F9920000}"/>
    <cellStyle name="Normal 14 4 2 3 6 3" xfId="29037" xr:uid="{00000000-0005-0000-0000-0000FA920000}"/>
    <cellStyle name="Normal 14 4 2 3 7" xfId="22848" xr:uid="{00000000-0005-0000-0000-0000FB920000}"/>
    <cellStyle name="Normal 14 4 2 3 8" xfId="36170" xr:uid="{00000000-0005-0000-0000-0000FC920000}"/>
    <cellStyle name="Normal 14 4 2 3 9" xfId="15730" xr:uid="{00000000-0005-0000-0000-0000FD920000}"/>
    <cellStyle name="Normal 14 4 2 4" xfId="2262" xr:uid="{00000000-0005-0000-0000-0000FE920000}"/>
    <cellStyle name="Normal 14 4 2 4 2" xfId="3800" xr:uid="{00000000-0005-0000-0000-0000FF920000}"/>
    <cellStyle name="Normal 14 4 2 4 2 2" xfId="11265" xr:uid="{00000000-0005-0000-0000-000000930000}"/>
    <cellStyle name="Normal 14 4 2 4 2 2 2" xfId="45425" xr:uid="{00000000-0005-0000-0000-000001930000}"/>
    <cellStyle name="Normal 14 4 2 4 2 2 3" xfId="32105" xr:uid="{00000000-0005-0000-0000-000002930000}"/>
    <cellStyle name="Normal 14 4 2 4 2 3" xfId="24652" xr:uid="{00000000-0005-0000-0000-000003930000}"/>
    <cellStyle name="Normal 14 4 2 4 2 4" xfId="37974" xr:uid="{00000000-0005-0000-0000-000004930000}"/>
    <cellStyle name="Normal 14 4 2 4 2 5" xfId="18798" xr:uid="{00000000-0005-0000-0000-000005930000}"/>
    <cellStyle name="Normal 14 4 2 4 3" xfId="5324" xr:uid="{00000000-0005-0000-0000-000006930000}"/>
    <cellStyle name="Normal 14 4 2 4 3 2" xfId="12789" xr:uid="{00000000-0005-0000-0000-000007930000}"/>
    <cellStyle name="Normal 14 4 2 4 3 2 2" xfId="46948" xr:uid="{00000000-0005-0000-0000-000008930000}"/>
    <cellStyle name="Normal 14 4 2 4 3 2 3" xfId="33628" xr:uid="{00000000-0005-0000-0000-000009930000}"/>
    <cellStyle name="Normal 14 4 2 4 3 3" xfId="26175" xr:uid="{00000000-0005-0000-0000-00000A930000}"/>
    <cellStyle name="Normal 14 4 2 4 3 4" xfId="39497" xr:uid="{00000000-0005-0000-0000-00000B930000}"/>
    <cellStyle name="Normal 14 4 2 4 3 5" xfId="20321" xr:uid="{00000000-0005-0000-0000-00000C930000}"/>
    <cellStyle name="Normal 14 4 2 4 4" xfId="6867" xr:uid="{00000000-0005-0000-0000-00000D930000}"/>
    <cellStyle name="Normal 14 4 2 4 4 2" xfId="14332" xr:uid="{00000000-0005-0000-0000-00000E930000}"/>
    <cellStyle name="Normal 14 4 2 4 4 2 2" xfId="48491" xr:uid="{00000000-0005-0000-0000-00000F930000}"/>
    <cellStyle name="Normal 14 4 2 4 4 2 3" xfId="35171" xr:uid="{00000000-0005-0000-0000-000010930000}"/>
    <cellStyle name="Normal 14 4 2 4 4 3" xfId="27718" xr:uid="{00000000-0005-0000-0000-000011930000}"/>
    <cellStyle name="Normal 14 4 2 4 4 4" xfId="41040" xr:uid="{00000000-0005-0000-0000-000012930000}"/>
    <cellStyle name="Normal 14 4 2 4 4 5" xfId="21864" xr:uid="{00000000-0005-0000-0000-000013930000}"/>
    <cellStyle name="Normal 14 4 2 4 5" xfId="9769" xr:uid="{00000000-0005-0000-0000-000014930000}"/>
    <cellStyle name="Normal 14 4 2 4 5 2" xfId="30610" xr:uid="{00000000-0005-0000-0000-000015930000}"/>
    <cellStyle name="Normal 14 4 2 4 5 3" xfId="43930" xr:uid="{00000000-0005-0000-0000-000016930000}"/>
    <cellStyle name="Normal 14 4 2 4 5 4" xfId="17303" xr:uid="{00000000-0005-0000-0000-000017930000}"/>
    <cellStyle name="Normal 14 4 2 4 6" xfId="8481" xr:uid="{00000000-0005-0000-0000-000018930000}"/>
    <cellStyle name="Normal 14 4 2 4 6 2" xfId="42652" xr:uid="{00000000-0005-0000-0000-000019930000}"/>
    <cellStyle name="Normal 14 4 2 4 6 3" xfId="29332" xr:uid="{00000000-0005-0000-0000-00001A930000}"/>
    <cellStyle name="Normal 14 4 2 4 7" xfId="23157" xr:uid="{00000000-0005-0000-0000-00001B930000}"/>
    <cellStyle name="Normal 14 4 2 4 8" xfId="36479" xr:uid="{00000000-0005-0000-0000-00001C930000}"/>
    <cellStyle name="Normal 14 4 2 4 9" xfId="16025" xr:uid="{00000000-0005-0000-0000-00001D930000}"/>
    <cellStyle name="Normal 14 4 2 5" xfId="3084" xr:uid="{00000000-0005-0000-0000-00001E930000}"/>
    <cellStyle name="Normal 14 4 2 5 2" xfId="4616" xr:uid="{00000000-0005-0000-0000-00001F930000}"/>
    <cellStyle name="Normal 14 4 2 5 2 2" xfId="12081" xr:uid="{00000000-0005-0000-0000-000020930000}"/>
    <cellStyle name="Normal 14 4 2 5 2 2 2" xfId="46240" xr:uid="{00000000-0005-0000-0000-000021930000}"/>
    <cellStyle name="Normal 14 4 2 5 2 2 3" xfId="32920" xr:uid="{00000000-0005-0000-0000-000022930000}"/>
    <cellStyle name="Normal 14 4 2 5 2 3" xfId="25467" xr:uid="{00000000-0005-0000-0000-000023930000}"/>
    <cellStyle name="Normal 14 4 2 5 2 4" xfId="38789" xr:uid="{00000000-0005-0000-0000-000024930000}"/>
    <cellStyle name="Normal 14 4 2 5 2 5" xfId="19613" xr:uid="{00000000-0005-0000-0000-000025930000}"/>
    <cellStyle name="Normal 14 4 2 5 3" xfId="6159" xr:uid="{00000000-0005-0000-0000-000026930000}"/>
    <cellStyle name="Normal 14 4 2 5 3 2" xfId="13624" xr:uid="{00000000-0005-0000-0000-000027930000}"/>
    <cellStyle name="Normal 14 4 2 5 3 2 2" xfId="47783" xr:uid="{00000000-0005-0000-0000-000028930000}"/>
    <cellStyle name="Normal 14 4 2 5 3 2 3" xfId="34463" xr:uid="{00000000-0005-0000-0000-000029930000}"/>
    <cellStyle name="Normal 14 4 2 5 3 3" xfId="27010" xr:uid="{00000000-0005-0000-0000-00002A930000}"/>
    <cellStyle name="Normal 14 4 2 5 3 4" xfId="40332" xr:uid="{00000000-0005-0000-0000-00002B930000}"/>
    <cellStyle name="Normal 14 4 2 5 3 5" xfId="21156" xr:uid="{00000000-0005-0000-0000-00002C930000}"/>
    <cellStyle name="Normal 14 4 2 5 4" xfId="10557" xr:uid="{00000000-0005-0000-0000-00002D930000}"/>
    <cellStyle name="Normal 14 4 2 5 4 2" xfId="31397" xr:uid="{00000000-0005-0000-0000-00002E930000}"/>
    <cellStyle name="Normal 14 4 2 5 4 3" xfId="44717" xr:uid="{00000000-0005-0000-0000-00002F930000}"/>
    <cellStyle name="Normal 14 4 2 5 4 4" xfId="18090" xr:uid="{00000000-0005-0000-0000-000030930000}"/>
    <cellStyle name="Normal 14 4 2 5 5" xfId="7773" xr:uid="{00000000-0005-0000-0000-000031930000}"/>
    <cellStyle name="Normal 14 4 2 5 5 2" xfId="41944" xr:uid="{00000000-0005-0000-0000-000032930000}"/>
    <cellStyle name="Normal 14 4 2 5 5 3" xfId="28624" xr:uid="{00000000-0005-0000-0000-000033930000}"/>
    <cellStyle name="Normal 14 4 2 5 6" xfId="23944" xr:uid="{00000000-0005-0000-0000-000034930000}"/>
    <cellStyle name="Normal 14 4 2 5 7" xfId="37266" xr:uid="{00000000-0005-0000-0000-000035930000}"/>
    <cellStyle name="Normal 14 4 2 5 8" xfId="15317" xr:uid="{00000000-0005-0000-0000-000036930000}"/>
    <cellStyle name="Normal 14 4 2 6" xfId="2618" xr:uid="{00000000-0005-0000-0000-000037930000}"/>
    <cellStyle name="Normal 14 4 2 6 2" xfId="10125" xr:uid="{00000000-0005-0000-0000-000038930000}"/>
    <cellStyle name="Normal 14 4 2 6 2 2" xfId="44285" xr:uid="{00000000-0005-0000-0000-000039930000}"/>
    <cellStyle name="Normal 14 4 2 6 2 3" xfId="30965" xr:uid="{00000000-0005-0000-0000-00003A930000}"/>
    <cellStyle name="Normal 14 4 2 6 3" xfId="23512" xr:uid="{00000000-0005-0000-0000-00003B930000}"/>
    <cellStyle name="Normal 14 4 2 6 4" xfId="36834" xr:uid="{00000000-0005-0000-0000-00003C930000}"/>
    <cellStyle name="Normal 14 4 2 6 5" xfId="17658" xr:uid="{00000000-0005-0000-0000-00003D930000}"/>
    <cellStyle name="Normal 14 4 2 7" xfId="4177" xr:uid="{00000000-0005-0000-0000-00003E930000}"/>
    <cellStyle name="Normal 14 4 2 7 2" xfId="11642" xr:uid="{00000000-0005-0000-0000-00003F930000}"/>
    <cellStyle name="Normal 14 4 2 7 2 2" xfId="45801" xr:uid="{00000000-0005-0000-0000-000040930000}"/>
    <cellStyle name="Normal 14 4 2 7 2 3" xfId="32481" xr:uid="{00000000-0005-0000-0000-000041930000}"/>
    <cellStyle name="Normal 14 4 2 7 3" xfId="25028" xr:uid="{00000000-0005-0000-0000-000042930000}"/>
    <cellStyle name="Normal 14 4 2 7 4" xfId="38350" xr:uid="{00000000-0005-0000-0000-000043930000}"/>
    <cellStyle name="Normal 14 4 2 7 5" xfId="19174" xr:uid="{00000000-0005-0000-0000-000044930000}"/>
    <cellStyle name="Normal 14 4 2 8" xfId="5708" xr:uid="{00000000-0005-0000-0000-000045930000}"/>
    <cellStyle name="Normal 14 4 2 8 2" xfId="13173" xr:uid="{00000000-0005-0000-0000-000046930000}"/>
    <cellStyle name="Normal 14 4 2 8 2 2" xfId="47332" xr:uid="{00000000-0005-0000-0000-000047930000}"/>
    <cellStyle name="Normal 14 4 2 8 2 3" xfId="34012" xr:uid="{00000000-0005-0000-0000-000048930000}"/>
    <cellStyle name="Normal 14 4 2 8 3" xfId="26559" xr:uid="{00000000-0005-0000-0000-000049930000}"/>
    <cellStyle name="Normal 14 4 2 8 4" xfId="39881" xr:uid="{00000000-0005-0000-0000-00004A930000}"/>
    <cellStyle name="Normal 14 4 2 8 5" xfId="20705" xr:uid="{00000000-0005-0000-0000-00004B930000}"/>
    <cellStyle name="Normal 14 4 2 9" xfId="9047" xr:uid="{00000000-0005-0000-0000-00004C930000}"/>
    <cellStyle name="Normal 14 4 2 9 2" xfId="29888" xr:uid="{00000000-0005-0000-0000-00004D930000}"/>
    <cellStyle name="Normal 14 4 2 9 3" xfId="43208" xr:uid="{00000000-0005-0000-0000-00004E930000}"/>
    <cellStyle name="Normal 14 4 2 9 4" xfId="16581" xr:uid="{00000000-0005-0000-0000-00004F930000}"/>
    <cellStyle name="Normal 14 4 3" xfId="1299" xr:uid="{00000000-0005-0000-0000-000050930000}"/>
    <cellStyle name="Normal 14 4 3 2" xfId="3182" xr:uid="{00000000-0005-0000-0000-000051930000}"/>
    <cellStyle name="Normal 14 4 3 2 2" xfId="10651" xr:uid="{00000000-0005-0000-0000-000052930000}"/>
    <cellStyle name="Normal 14 4 3 2 2 2" xfId="44811" xr:uid="{00000000-0005-0000-0000-000053930000}"/>
    <cellStyle name="Normal 14 4 3 2 2 3" xfId="31491" xr:uid="{00000000-0005-0000-0000-000054930000}"/>
    <cellStyle name="Normal 14 4 3 2 3" xfId="24038" xr:uid="{00000000-0005-0000-0000-000055930000}"/>
    <cellStyle name="Normal 14 4 3 2 4" xfId="37360" xr:uid="{00000000-0005-0000-0000-000056930000}"/>
    <cellStyle name="Normal 14 4 3 2 5" xfId="18184" xr:uid="{00000000-0005-0000-0000-000057930000}"/>
    <cellStyle name="Normal 14 4 3 3" xfId="4710" xr:uid="{00000000-0005-0000-0000-000058930000}"/>
    <cellStyle name="Normal 14 4 3 3 2" xfId="12175" xr:uid="{00000000-0005-0000-0000-000059930000}"/>
    <cellStyle name="Normal 14 4 3 3 2 2" xfId="46334" xr:uid="{00000000-0005-0000-0000-00005A930000}"/>
    <cellStyle name="Normal 14 4 3 3 2 3" xfId="33014" xr:uid="{00000000-0005-0000-0000-00005B930000}"/>
    <cellStyle name="Normal 14 4 3 3 3" xfId="25561" xr:uid="{00000000-0005-0000-0000-00005C930000}"/>
    <cellStyle name="Normal 14 4 3 3 4" xfId="38883" xr:uid="{00000000-0005-0000-0000-00005D930000}"/>
    <cellStyle name="Normal 14 4 3 3 5" xfId="19707" xr:uid="{00000000-0005-0000-0000-00005E930000}"/>
    <cellStyle name="Normal 14 4 3 4" xfId="6253" xr:uid="{00000000-0005-0000-0000-00005F930000}"/>
    <cellStyle name="Normal 14 4 3 4 2" xfId="13718" xr:uid="{00000000-0005-0000-0000-000060930000}"/>
    <cellStyle name="Normal 14 4 3 4 2 2" xfId="47877" xr:uid="{00000000-0005-0000-0000-000061930000}"/>
    <cellStyle name="Normal 14 4 3 4 2 3" xfId="34557" xr:uid="{00000000-0005-0000-0000-000062930000}"/>
    <cellStyle name="Normal 14 4 3 4 3" xfId="27104" xr:uid="{00000000-0005-0000-0000-000063930000}"/>
    <cellStyle name="Normal 14 4 3 4 4" xfId="40426" xr:uid="{00000000-0005-0000-0000-000064930000}"/>
    <cellStyle name="Normal 14 4 3 4 5" xfId="21250" xr:uid="{00000000-0005-0000-0000-000065930000}"/>
    <cellStyle name="Normal 14 4 3 5" xfId="9141" xr:uid="{00000000-0005-0000-0000-000066930000}"/>
    <cellStyle name="Normal 14 4 3 5 2" xfId="29982" xr:uid="{00000000-0005-0000-0000-000067930000}"/>
    <cellStyle name="Normal 14 4 3 5 3" xfId="43302" xr:uid="{00000000-0005-0000-0000-000068930000}"/>
    <cellStyle name="Normal 14 4 3 5 4" xfId="16675" xr:uid="{00000000-0005-0000-0000-000069930000}"/>
    <cellStyle name="Normal 14 4 3 6" xfId="7867" xr:uid="{00000000-0005-0000-0000-00006A930000}"/>
    <cellStyle name="Normal 14 4 3 6 2" xfId="42038" xr:uid="{00000000-0005-0000-0000-00006B930000}"/>
    <cellStyle name="Normal 14 4 3 6 3" xfId="28718" xr:uid="{00000000-0005-0000-0000-00006C930000}"/>
    <cellStyle name="Normal 14 4 3 7" xfId="22528" xr:uid="{00000000-0005-0000-0000-00006D930000}"/>
    <cellStyle name="Normal 14 4 3 8" xfId="35851" xr:uid="{00000000-0005-0000-0000-00006E930000}"/>
    <cellStyle name="Normal 14 4 3 9" xfId="15411" xr:uid="{00000000-0005-0000-0000-00006F930000}"/>
    <cellStyle name="Normal 14 4 4" xfId="1862" xr:uid="{00000000-0005-0000-0000-000070930000}"/>
    <cellStyle name="Normal 14 4 4 2" xfId="3421" xr:uid="{00000000-0005-0000-0000-000071930000}"/>
    <cellStyle name="Normal 14 4 4 2 2" xfId="10886" xr:uid="{00000000-0005-0000-0000-000072930000}"/>
    <cellStyle name="Normal 14 4 4 2 2 2" xfId="45046" xr:uid="{00000000-0005-0000-0000-000073930000}"/>
    <cellStyle name="Normal 14 4 4 2 2 3" xfId="31726" xr:uid="{00000000-0005-0000-0000-000074930000}"/>
    <cellStyle name="Normal 14 4 4 2 3" xfId="24273" xr:uid="{00000000-0005-0000-0000-000075930000}"/>
    <cellStyle name="Normal 14 4 4 2 4" xfId="37595" xr:uid="{00000000-0005-0000-0000-000076930000}"/>
    <cellStyle name="Normal 14 4 4 2 5" xfId="18419" xr:uid="{00000000-0005-0000-0000-000077930000}"/>
    <cellStyle name="Normal 14 4 4 3" xfId="4945" xr:uid="{00000000-0005-0000-0000-000078930000}"/>
    <cellStyle name="Normal 14 4 4 3 2" xfId="12410" xr:uid="{00000000-0005-0000-0000-000079930000}"/>
    <cellStyle name="Normal 14 4 4 3 2 2" xfId="46569" xr:uid="{00000000-0005-0000-0000-00007A930000}"/>
    <cellStyle name="Normal 14 4 4 3 2 3" xfId="33249" xr:uid="{00000000-0005-0000-0000-00007B930000}"/>
    <cellStyle name="Normal 14 4 4 3 3" xfId="25796" xr:uid="{00000000-0005-0000-0000-00007C930000}"/>
    <cellStyle name="Normal 14 4 4 3 4" xfId="39118" xr:uid="{00000000-0005-0000-0000-00007D930000}"/>
    <cellStyle name="Normal 14 4 4 3 5" xfId="19942" xr:uid="{00000000-0005-0000-0000-00007E930000}"/>
    <cellStyle name="Normal 14 4 4 4" xfId="6488" xr:uid="{00000000-0005-0000-0000-00007F930000}"/>
    <cellStyle name="Normal 14 4 4 4 2" xfId="13953" xr:uid="{00000000-0005-0000-0000-000080930000}"/>
    <cellStyle name="Normal 14 4 4 4 2 2" xfId="48112" xr:uid="{00000000-0005-0000-0000-000081930000}"/>
    <cellStyle name="Normal 14 4 4 4 2 3" xfId="34792" xr:uid="{00000000-0005-0000-0000-000082930000}"/>
    <cellStyle name="Normal 14 4 4 4 3" xfId="27339" xr:uid="{00000000-0005-0000-0000-000083930000}"/>
    <cellStyle name="Normal 14 4 4 4 4" xfId="40661" xr:uid="{00000000-0005-0000-0000-000084930000}"/>
    <cellStyle name="Normal 14 4 4 4 5" xfId="21485" xr:uid="{00000000-0005-0000-0000-000085930000}"/>
    <cellStyle name="Normal 14 4 4 5" xfId="9376" xr:uid="{00000000-0005-0000-0000-000086930000}"/>
    <cellStyle name="Normal 14 4 4 5 2" xfId="30217" xr:uid="{00000000-0005-0000-0000-000087930000}"/>
    <cellStyle name="Normal 14 4 4 5 3" xfId="43537" xr:uid="{00000000-0005-0000-0000-000088930000}"/>
    <cellStyle name="Normal 14 4 4 5 4" xfId="16910" xr:uid="{00000000-0005-0000-0000-000089930000}"/>
    <cellStyle name="Normal 14 4 4 6" xfId="8102" xr:uid="{00000000-0005-0000-0000-00008A930000}"/>
    <cellStyle name="Normal 14 4 4 6 2" xfId="42273" xr:uid="{00000000-0005-0000-0000-00008B930000}"/>
    <cellStyle name="Normal 14 4 4 6 3" xfId="28953" xr:uid="{00000000-0005-0000-0000-00008C930000}"/>
    <cellStyle name="Normal 14 4 4 7" xfId="22764" xr:uid="{00000000-0005-0000-0000-00008D930000}"/>
    <cellStyle name="Normal 14 4 4 8" xfId="36086" xr:uid="{00000000-0005-0000-0000-00008E930000}"/>
    <cellStyle name="Normal 14 4 4 9" xfId="15646" xr:uid="{00000000-0005-0000-0000-00008F930000}"/>
    <cellStyle name="Normal 14 4 5" xfId="2178" xr:uid="{00000000-0005-0000-0000-000090930000}"/>
    <cellStyle name="Normal 14 4 5 2" xfId="3719" xr:uid="{00000000-0005-0000-0000-000091930000}"/>
    <cellStyle name="Normal 14 4 5 2 2" xfId="11184" xr:uid="{00000000-0005-0000-0000-000092930000}"/>
    <cellStyle name="Normal 14 4 5 2 2 2" xfId="45344" xr:uid="{00000000-0005-0000-0000-000093930000}"/>
    <cellStyle name="Normal 14 4 5 2 2 3" xfId="32024" xr:uid="{00000000-0005-0000-0000-000094930000}"/>
    <cellStyle name="Normal 14 4 5 2 3" xfId="24571" xr:uid="{00000000-0005-0000-0000-000095930000}"/>
    <cellStyle name="Normal 14 4 5 2 4" xfId="37893" xr:uid="{00000000-0005-0000-0000-000096930000}"/>
    <cellStyle name="Normal 14 4 5 2 5" xfId="18717" xr:uid="{00000000-0005-0000-0000-000097930000}"/>
    <cellStyle name="Normal 14 4 5 3" xfId="5243" xr:uid="{00000000-0005-0000-0000-000098930000}"/>
    <cellStyle name="Normal 14 4 5 3 2" xfId="12708" xr:uid="{00000000-0005-0000-0000-000099930000}"/>
    <cellStyle name="Normal 14 4 5 3 2 2" xfId="46867" xr:uid="{00000000-0005-0000-0000-00009A930000}"/>
    <cellStyle name="Normal 14 4 5 3 2 3" xfId="33547" xr:uid="{00000000-0005-0000-0000-00009B930000}"/>
    <cellStyle name="Normal 14 4 5 3 3" xfId="26094" xr:uid="{00000000-0005-0000-0000-00009C930000}"/>
    <cellStyle name="Normal 14 4 5 3 4" xfId="39416" xr:uid="{00000000-0005-0000-0000-00009D930000}"/>
    <cellStyle name="Normal 14 4 5 3 5" xfId="20240" xr:uid="{00000000-0005-0000-0000-00009E930000}"/>
    <cellStyle name="Normal 14 4 5 4" xfId="6786" xr:uid="{00000000-0005-0000-0000-00009F930000}"/>
    <cellStyle name="Normal 14 4 5 4 2" xfId="14251" xr:uid="{00000000-0005-0000-0000-0000A0930000}"/>
    <cellStyle name="Normal 14 4 5 4 2 2" xfId="48410" xr:uid="{00000000-0005-0000-0000-0000A1930000}"/>
    <cellStyle name="Normal 14 4 5 4 2 3" xfId="35090" xr:uid="{00000000-0005-0000-0000-0000A2930000}"/>
    <cellStyle name="Normal 14 4 5 4 3" xfId="27637" xr:uid="{00000000-0005-0000-0000-0000A3930000}"/>
    <cellStyle name="Normal 14 4 5 4 4" xfId="40959" xr:uid="{00000000-0005-0000-0000-0000A4930000}"/>
    <cellStyle name="Normal 14 4 5 4 5" xfId="21783" xr:uid="{00000000-0005-0000-0000-0000A5930000}"/>
    <cellStyle name="Normal 14 4 5 5" xfId="9685" xr:uid="{00000000-0005-0000-0000-0000A6930000}"/>
    <cellStyle name="Normal 14 4 5 5 2" xfId="30526" xr:uid="{00000000-0005-0000-0000-0000A7930000}"/>
    <cellStyle name="Normal 14 4 5 5 3" xfId="43846" xr:uid="{00000000-0005-0000-0000-0000A8930000}"/>
    <cellStyle name="Normal 14 4 5 5 4" xfId="17219" xr:uid="{00000000-0005-0000-0000-0000A9930000}"/>
    <cellStyle name="Normal 14 4 5 6" xfId="8400" xr:uid="{00000000-0005-0000-0000-0000AA930000}"/>
    <cellStyle name="Normal 14 4 5 6 2" xfId="42571" xr:uid="{00000000-0005-0000-0000-0000AB930000}"/>
    <cellStyle name="Normal 14 4 5 6 3" xfId="29251" xr:uid="{00000000-0005-0000-0000-0000AC930000}"/>
    <cellStyle name="Normal 14 4 5 7" xfId="23073" xr:uid="{00000000-0005-0000-0000-0000AD930000}"/>
    <cellStyle name="Normal 14 4 5 8" xfId="36395" xr:uid="{00000000-0005-0000-0000-0000AE930000}"/>
    <cellStyle name="Normal 14 4 5 9" xfId="15944" xr:uid="{00000000-0005-0000-0000-0000AF930000}"/>
    <cellStyle name="Normal 14 4 6" xfId="2843" xr:uid="{00000000-0005-0000-0000-0000B0930000}"/>
    <cellStyle name="Normal 14 4 6 2" xfId="4408" xr:uid="{00000000-0005-0000-0000-0000B1930000}"/>
    <cellStyle name="Normal 14 4 6 2 2" xfId="11873" xr:uid="{00000000-0005-0000-0000-0000B2930000}"/>
    <cellStyle name="Normal 14 4 6 2 2 2" xfId="46032" xr:uid="{00000000-0005-0000-0000-0000B3930000}"/>
    <cellStyle name="Normal 14 4 6 2 2 3" xfId="32712" xr:uid="{00000000-0005-0000-0000-0000B4930000}"/>
    <cellStyle name="Normal 14 4 6 2 3" xfId="25259" xr:uid="{00000000-0005-0000-0000-0000B5930000}"/>
    <cellStyle name="Normal 14 4 6 2 4" xfId="38581" xr:uid="{00000000-0005-0000-0000-0000B6930000}"/>
    <cellStyle name="Normal 14 4 6 2 5" xfId="19405" xr:uid="{00000000-0005-0000-0000-0000B7930000}"/>
    <cellStyle name="Normal 14 4 6 3" xfId="5951" xr:uid="{00000000-0005-0000-0000-0000B8930000}"/>
    <cellStyle name="Normal 14 4 6 3 2" xfId="13416" xr:uid="{00000000-0005-0000-0000-0000B9930000}"/>
    <cellStyle name="Normal 14 4 6 3 2 2" xfId="47575" xr:uid="{00000000-0005-0000-0000-0000BA930000}"/>
    <cellStyle name="Normal 14 4 6 3 2 3" xfId="34255" xr:uid="{00000000-0005-0000-0000-0000BB930000}"/>
    <cellStyle name="Normal 14 4 6 3 3" xfId="26802" xr:uid="{00000000-0005-0000-0000-0000BC930000}"/>
    <cellStyle name="Normal 14 4 6 3 4" xfId="40124" xr:uid="{00000000-0005-0000-0000-0000BD930000}"/>
    <cellStyle name="Normal 14 4 6 3 5" xfId="20948" xr:uid="{00000000-0005-0000-0000-0000BE930000}"/>
    <cellStyle name="Normal 14 4 6 4" xfId="10349" xr:uid="{00000000-0005-0000-0000-0000BF930000}"/>
    <cellStyle name="Normal 14 4 6 4 2" xfId="31189" xr:uid="{00000000-0005-0000-0000-0000C0930000}"/>
    <cellStyle name="Normal 14 4 6 4 3" xfId="44509" xr:uid="{00000000-0005-0000-0000-0000C1930000}"/>
    <cellStyle name="Normal 14 4 6 4 4" xfId="17882" xr:uid="{00000000-0005-0000-0000-0000C2930000}"/>
    <cellStyle name="Normal 14 4 6 5" xfId="7565" xr:uid="{00000000-0005-0000-0000-0000C3930000}"/>
    <cellStyle name="Normal 14 4 6 5 2" xfId="41736" xr:uid="{00000000-0005-0000-0000-0000C4930000}"/>
    <cellStyle name="Normal 14 4 6 5 3" xfId="28416" xr:uid="{00000000-0005-0000-0000-0000C5930000}"/>
    <cellStyle name="Normal 14 4 6 6" xfId="23736" xr:uid="{00000000-0005-0000-0000-0000C6930000}"/>
    <cellStyle name="Normal 14 4 6 7" xfId="37058" xr:uid="{00000000-0005-0000-0000-0000C7930000}"/>
    <cellStyle name="Normal 14 4 6 8" xfId="15109" xr:uid="{00000000-0005-0000-0000-0000C8930000}"/>
    <cellStyle name="Normal 14 4 7" xfId="2518" xr:uid="{00000000-0005-0000-0000-0000C9930000}"/>
    <cellStyle name="Normal 14 4 7 2" xfId="10025" xr:uid="{00000000-0005-0000-0000-0000CA930000}"/>
    <cellStyle name="Normal 14 4 7 2 2" xfId="44185" xr:uid="{00000000-0005-0000-0000-0000CB930000}"/>
    <cellStyle name="Normal 14 4 7 2 3" xfId="30865" xr:uid="{00000000-0005-0000-0000-0000CC930000}"/>
    <cellStyle name="Normal 14 4 7 3" xfId="23412" xr:uid="{00000000-0005-0000-0000-0000CD930000}"/>
    <cellStyle name="Normal 14 4 7 4" xfId="36734" xr:uid="{00000000-0005-0000-0000-0000CE930000}"/>
    <cellStyle name="Normal 14 4 7 5" xfId="17558" xr:uid="{00000000-0005-0000-0000-0000CF930000}"/>
    <cellStyle name="Normal 14 4 8" xfId="4072" xr:uid="{00000000-0005-0000-0000-0000D0930000}"/>
    <cellStyle name="Normal 14 4 8 2" xfId="11537" xr:uid="{00000000-0005-0000-0000-0000D1930000}"/>
    <cellStyle name="Normal 14 4 8 2 2" xfId="45697" xr:uid="{00000000-0005-0000-0000-0000D2930000}"/>
    <cellStyle name="Normal 14 4 8 2 3" xfId="32377" xr:uid="{00000000-0005-0000-0000-0000D3930000}"/>
    <cellStyle name="Normal 14 4 8 3" xfId="24924" xr:uid="{00000000-0005-0000-0000-0000D4930000}"/>
    <cellStyle name="Normal 14 4 8 4" xfId="38246" xr:uid="{00000000-0005-0000-0000-0000D5930000}"/>
    <cellStyle name="Normal 14 4 8 5" xfId="19070" xr:uid="{00000000-0005-0000-0000-0000D6930000}"/>
    <cellStyle name="Normal 14 4 9" xfId="5624" xr:uid="{00000000-0005-0000-0000-0000D7930000}"/>
    <cellStyle name="Normal 14 4 9 2" xfId="13089" xr:uid="{00000000-0005-0000-0000-0000D8930000}"/>
    <cellStyle name="Normal 14 4 9 2 2" xfId="47248" xr:uid="{00000000-0005-0000-0000-0000D9930000}"/>
    <cellStyle name="Normal 14 4 9 2 3" xfId="33928" xr:uid="{00000000-0005-0000-0000-0000DA930000}"/>
    <cellStyle name="Normal 14 4 9 3" xfId="26475" xr:uid="{00000000-0005-0000-0000-0000DB930000}"/>
    <cellStyle name="Normal 14 4 9 4" xfId="39797" xr:uid="{00000000-0005-0000-0000-0000DC930000}"/>
    <cellStyle name="Normal 14 4 9 5" xfId="20621" xr:uid="{00000000-0005-0000-0000-0000DD930000}"/>
    <cellStyle name="Normal 14 5" xfId="1194" xr:uid="{00000000-0005-0000-0000-0000DE930000}"/>
    <cellStyle name="Normal 14 5 10" xfId="9043" xr:uid="{00000000-0005-0000-0000-0000DF930000}"/>
    <cellStyle name="Normal 14 5 10 2" xfId="29884" xr:uid="{00000000-0005-0000-0000-0000E0930000}"/>
    <cellStyle name="Normal 14 5 10 3" xfId="43204" xr:uid="{00000000-0005-0000-0000-0000E1930000}"/>
    <cellStyle name="Normal 14 5 10 4" xfId="16577" xr:uid="{00000000-0005-0000-0000-0000E2930000}"/>
    <cellStyle name="Normal 14 5 11" xfId="7270" xr:uid="{00000000-0005-0000-0000-0000E3930000}"/>
    <cellStyle name="Normal 14 5 11 2" xfId="41442" xr:uid="{00000000-0005-0000-0000-0000E4930000}"/>
    <cellStyle name="Normal 14 5 11 3" xfId="28121" xr:uid="{00000000-0005-0000-0000-0000E5930000}"/>
    <cellStyle name="Normal 14 5 12" xfId="22430" xr:uid="{00000000-0005-0000-0000-0000E6930000}"/>
    <cellStyle name="Normal 14 5 13" xfId="35753" xr:uid="{00000000-0005-0000-0000-0000E7930000}"/>
    <cellStyle name="Normal 14 5 14" xfId="14815" xr:uid="{00000000-0005-0000-0000-0000E8930000}"/>
    <cellStyle name="Normal 14 5 2" xfId="1731" xr:uid="{00000000-0005-0000-0000-0000E9930000}"/>
    <cellStyle name="Normal 14 5 2 10" xfId="22635" xr:uid="{00000000-0005-0000-0000-0000EA930000}"/>
    <cellStyle name="Normal 14 5 2 11" xfId="35957" xr:uid="{00000000-0005-0000-0000-0000EB930000}"/>
    <cellStyle name="Normal 14 5 2 12" xfId="14896" xr:uid="{00000000-0005-0000-0000-0000EC930000}"/>
    <cellStyle name="Normal 14 5 2 2" xfId="1966" xr:uid="{00000000-0005-0000-0000-0000ED930000}"/>
    <cellStyle name="Normal 14 5 2 2 2" xfId="3523" xr:uid="{00000000-0005-0000-0000-0000EE930000}"/>
    <cellStyle name="Normal 14 5 2 2 2 2" xfId="10988" xr:uid="{00000000-0005-0000-0000-0000EF930000}"/>
    <cellStyle name="Normal 14 5 2 2 2 2 2" xfId="45148" xr:uid="{00000000-0005-0000-0000-0000F0930000}"/>
    <cellStyle name="Normal 14 5 2 2 2 2 3" xfId="31828" xr:uid="{00000000-0005-0000-0000-0000F1930000}"/>
    <cellStyle name="Normal 14 5 2 2 2 3" xfId="24375" xr:uid="{00000000-0005-0000-0000-0000F2930000}"/>
    <cellStyle name="Normal 14 5 2 2 2 4" xfId="37697" xr:uid="{00000000-0005-0000-0000-0000F3930000}"/>
    <cellStyle name="Normal 14 5 2 2 2 5" xfId="18521" xr:uid="{00000000-0005-0000-0000-0000F4930000}"/>
    <cellStyle name="Normal 14 5 2 2 3" xfId="5047" xr:uid="{00000000-0005-0000-0000-0000F5930000}"/>
    <cellStyle name="Normal 14 5 2 2 3 2" xfId="12512" xr:uid="{00000000-0005-0000-0000-0000F6930000}"/>
    <cellStyle name="Normal 14 5 2 2 3 2 2" xfId="46671" xr:uid="{00000000-0005-0000-0000-0000F7930000}"/>
    <cellStyle name="Normal 14 5 2 2 3 2 3" xfId="33351" xr:uid="{00000000-0005-0000-0000-0000F8930000}"/>
    <cellStyle name="Normal 14 5 2 2 3 3" xfId="25898" xr:uid="{00000000-0005-0000-0000-0000F9930000}"/>
    <cellStyle name="Normal 14 5 2 2 3 4" xfId="39220" xr:uid="{00000000-0005-0000-0000-0000FA930000}"/>
    <cellStyle name="Normal 14 5 2 2 3 5" xfId="20044" xr:uid="{00000000-0005-0000-0000-0000FB930000}"/>
    <cellStyle name="Normal 14 5 2 2 4" xfId="6590" xr:uid="{00000000-0005-0000-0000-0000FC930000}"/>
    <cellStyle name="Normal 14 5 2 2 4 2" xfId="14055" xr:uid="{00000000-0005-0000-0000-0000FD930000}"/>
    <cellStyle name="Normal 14 5 2 2 4 2 2" xfId="48214" xr:uid="{00000000-0005-0000-0000-0000FE930000}"/>
    <cellStyle name="Normal 14 5 2 2 4 2 3" xfId="34894" xr:uid="{00000000-0005-0000-0000-0000FF930000}"/>
    <cellStyle name="Normal 14 5 2 2 4 3" xfId="27441" xr:uid="{00000000-0005-0000-0000-000000940000}"/>
    <cellStyle name="Normal 14 5 2 2 4 4" xfId="40763" xr:uid="{00000000-0005-0000-0000-000001940000}"/>
    <cellStyle name="Normal 14 5 2 2 4 5" xfId="21587" xr:uid="{00000000-0005-0000-0000-000002940000}"/>
    <cellStyle name="Normal 14 5 2 2 5" xfId="9478" xr:uid="{00000000-0005-0000-0000-000003940000}"/>
    <cellStyle name="Normal 14 5 2 2 5 2" xfId="30319" xr:uid="{00000000-0005-0000-0000-000004940000}"/>
    <cellStyle name="Normal 14 5 2 2 5 3" xfId="43639" xr:uid="{00000000-0005-0000-0000-000005940000}"/>
    <cellStyle name="Normal 14 5 2 2 5 4" xfId="17012" xr:uid="{00000000-0005-0000-0000-000006940000}"/>
    <cellStyle name="Normal 14 5 2 2 6" xfId="8204" xr:uid="{00000000-0005-0000-0000-000007940000}"/>
    <cellStyle name="Normal 14 5 2 2 6 2" xfId="42375" xr:uid="{00000000-0005-0000-0000-000008940000}"/>
    <cellStyle name="Normal 14 5 2 2 6 3" xfId="29055" xr:uid="{00000000-0005-0000-0000-000009940000}"/>
    <cellStyle name="Normal 14 5 2 2 7" xfId="22866" xr:uid="{00000000-0005-0000-0000-00000A940000}"/>
    <cellStyle name="Normal 14 5 2 2 8" xfId="36188" xr:uid="{00000000-0005-0000-0000-00000B940000}"/>
    <cellStyle name="Normal 14 5 2 2 9" xfId="15748" xr:uid="{00000000-0005-0000-0000-00000C940000}"/>
    <cellStyle name="Normal 14 5 2 3" xfId="2280" xr:uid="{00000000-0005-0000-0000-00000D940000}"/>
    <cellStyle name="Normal 14 5 2 3 2" xfId="3818" xr:uid="{00000000-0005-0000-0000-00000E940000}"/>
    <cellStyle name="Normal 14 5 2 3 2 2" xfId="11283" xr:uid="{00000000-0005-0000-0000-00000F940000}"/>
    <cellStyle name="Normal 14 5 2 3 2 2 2" xfId="45443" xr:uid="{00000000-0005-0000-0000-000010940000}"/>
    <cellStyle name="Normal 14 5 2 3 2 2 3" xfId="32123" xr:uid="{00000000-0005-0000-0000-000011940000}"/>
    <cellStyle name="Normal 14 5 2 3 2 3" xfId="24670" xr:uid="{00000000-0005-0000-0000-000012940000}"/>
    <cellStyle name="Normal 14 5 2 3 2 4" xfId="37992" xr:uid="{00000000-0005-0000-0000-000013940000}"/>
    <cellStyle name="Normal 14 5 2 3 2 5" xfId="18816" xr:uid="{00000000-0005-0000-0000-000014940000}"/>
    <cellStyle name="Normal 14 5 2 3 3" xfId="5342" xr:uid="{00000000-0005-0000-0000-000015940000}"/>
    <cellStyle name="Normal 14 5 2 3 3 2" xfId="12807" xr:uid="{00000000-0005-0000-0000-000016940000}"/>
    <cellStyle name="Normal 14 5 2 3 3 2 2" xfId="46966" xr:uid="{00000000-0005-0000-0000-000017940000}"/>
    <cellStyle name="Normal 14 5 2 3 3 2 3" xfId="33646" xr:uid="{00000000-0005-0000-0000-000018940000}"/>
    <cellStyle name="Normal 14 5 2 3 3 3" xfId="26193" xr:uid="{00000000-0005-0000-0000-000019940000}"/>
    <cellStyle name="Normal 14 5 2 3 3 4" xfId="39515" xr:uid="{00000000-0005-0000-0000-00001A940000}"/>
    <cellStyle name="Normal 14 5 2 3 3 5" xfId="20339" xr:uid="{00000000-0005-0000-0000-00001B940000}"/>
    <cellStyle name="Normal 14 5 2 3 4" xfId="6885" xr:uid="{00000000-0005-0000-0000-00001C940000}"/>
    <cellStyle name="Normal 14 5 2 3 4 2" xfId="14350" xr:uid="{00000000-0005-0000-0000-00001D940000}"/>
    <cellStyle name="Normal 14 5 2 3 4 2 2" xfId="48509" xr:uid="{00000000-0005-0000-0000-00001E940000}"/>
    <cellStyle name="Normal 14 5 2 3 4 2 3" xfId="35189" xr:uid="{00000000-0005-0000-0000-00001F940000}"/>
    <cellStyle name="Normal 14 5 2 3 4 3" xfId="27736" xr:uid="{00000000-0005-0000-0000-000020940000}"/>
    <cellStyle name="Normal 14 5 2 3 4 4" xfId="41058" xr:uid="{00000000-0005-0000-0000-000021940000}"/>
    <cellStyle name="Normal 14 5 2 3 4 5" xfId="21882" xr:uid="{00000000-0005-0000-0000-000022940000}"/>
    <cellStyle name="Normal 14 5 2 3 5" xfId="9787" xr:uid="{00000000-0005-0000-0000-000023940000}"/>
    <cellStyle name="Normal 14 5 2 3 5 2" xfId="30628" xr:uid="{00000000-0005-0000-0000-000024940000}"/>
    <cellStyle name="Normal 14 5 2 3 5 3" xfId="43948" xr:uid="{00000000-0005-0000-0000-000025940000}"/>
    <cellStyle name="Normal 14 5 2 3 5 4" xfId="17321" xr:uid="{00000000-0005-0000-0000-000026940000}"/>
    <cellStyle name="Normal 14 5 2 3 6" xfId="8499" xr:uid="{00000000-0005-0000-0000-000027940000}"/>
    <cellStyle name="Normal 14 5 2 3 6 2" xfId="42670" xr:uid="{00000000-0005-0000-0000-000028940000}"/>
    <cellStyle name="Normal 14 5 2 3 6 3" xfId="29350" xr:uid="{00000000-0005-0000-0000-000029940000}"/>
    <cellStyle name="Normal 14 5 2 3 7" xfId="23175" xr:uid="{00000000-0005-0000-0000-00002A940000}"/>
    <cellStyle name="Normal 14 5 2 3 8" xfId="36497" xr:uid="{00000000-0005-0000-0000-00002B940000}"/>
    <cellStyle name="Normal 14 5 2 3 9" xfId="16043" xr:uid="{00000000-0005-0000-0000-00002C940000}"/>
    <cellStyle name="Normal 14 5 2 4" xfId="3292" xr:uid="{00000000-0005-0000-0000-00002D940000}"/>
    <cellStyle name="Normal 14 5 2 4 2" xfId="4816" xr:uid="{00000000-0005-0000-0000-00002E940000}"/>
    <cellStyle name="Normal 14 5 2 4 2 2" xfId="12281" xr:uid="{00000000-0005-0000-0000-00002F940000}"/>
    <cellStyle name="Normal 14 5 2 4 2 2 2" xfId="46440" xr:uid="{00000000-0005-0000-0000-000030940000}"/>
    <cellStyle name="Normal 14 5 2 4 2 2 3" xfId="33120" xr:uid="{00000000-0005-0000-0000-000031940000}"/>
    <cellStyle name="Normal 14 5 2 4 2 3" xfId="25667" xr:uid="{00000000-0005-0000-0000-000032940000}"/>
    <cellStyle name="Normal 14 5 2 4 2 4" xfId="38989" xr:uid="{00000000-0005-0000-0000-000033940000}"/>
    <cellStyle name="Normal 14 5 2 4 2 5" xfId="19813" xr:uid="{00000000-0005-0000-0000-000034940000}"/>
    <cellStyle name="Normal 14 5 2 4 3" xfId="6359" xr:uid="{00000000-0005-0000-0000-000035940000}"/>
    <cellStyle name="Normal 14 5 2 4 3 2" xfId="13824" xr:uid="{00000000-0005-0000-0000-000036940000}"/>
    <cellStyle name="Normal 14 5 2 4 3 2 2" xfId="47983" xr:uid="{00000000-0005-0000-0000-000037940000}"/>
    <cellStyle name="Normal 14 5 2 4 3 2 3" xfId="34663" xr:uid="{00000000-0005-0000-0000-000038940000}"/>
    <cellStyle name="Normal 14 5 2 4 3 3" xfId="27210" xr:uid="{00000000-0005-0000-0000-000039940000}"/>
    <cellStyle name="Normal 14 5 2 4 3 4" xfId="40532" xr:uid="{00000000-0005-0000-0000-00003A940000}"/>
    <cellStyle name="Normal 14 5 2 4 3 5" xfId="21356" xr:uid="{00000000-0005-0000-0000-00003B940000}"/>
    <cellStyle name="Normal 14 5 2 4 4" xfId="10757" xr:uid="{00000000-0005-0000-0000-00003C940000}"/>
    <cellStyle name="Normal 14 5 2 4 4 2" xfId="31597" xr:uid="{00000000-0005-0000-0000-00003D940000}"/>
    <cellStyle name="Normal 14 5 2 4 4 3" xfId="44917" xr:uid="{00000000-0005-0000-0000-00003E940000}"/>
    <cellStyle name="Normal 14 5 2 4 4 4" xfId="18290" xr:uid="{00000000-0005-0000-0000-00003F940000}"/>
    <cellStyle name="Normal 14 5 2 4 5" xfId="7973" xr:uid="{00000000-0005-0000-0000-000040940000}"/>
    <cellStyle name="Normal 14 5 2 4 5 2" xfId="42144" xr:uid="{00000000-0005-0000-0000-000041940000}"/>
    <cellStyle name="Normal 14 5 2 4 5 3" xfId="28824" xr:uid="{00000000-0005-0000-0000-000042940000}"/>
    <cellStyle name="Normal 14 5 2 4 6" xfId="24144" xr:uid="{00000000-0005-0000-0000-000043940000}"/>
    <cellStyle name="Normal 14 5 2 4 7" xfId="37466" xr:uid="{00000000-0005-0000-0000-000044940000}"/>
    <cellStyle name="Normal 14 5 2 4 8" xfId="15517" xr:uid="{00000000-0005-0000-0000-000045940000}"/>
    <cellStyle name="Normal 14 5 2 5" xfId="2636" xr:uid="{00000000-0005-0000-0000-000046940000}"/>
    <cellStyle name="Normal 14 5 2 5 2" xfId="10143" xr:uid="{00000000-0005-0000-0000-000047940000}"/>
    <cellStyle name="Normal 14 5 2 5 2 2" xfId="44303" xr:uid="{00000000-0005-0000-0000-000048940000}"/>
    <cellStyle name="Normal 14 5 2 5 2 3" xfId="30983" xr:uid="{00000000-0005-0000-0000-000049940000}"/>
    <cellStyle name="Normal 14 5 2 5 3" xfId="23530" xr:uid="{00000000-0005-0000-0000-00004A940000}"/>
    <cellStyle name="Normal 14 5 2 5 4" xfId="36852" xr:uid="{00000000-0005-0000-0000-00004B940000}"/>
    <cellStyle name="Normal 14 5 2 5 5" xfId="17676" xr:uid="{00000000-0005-0000-0000-00004C940000}"/>
    <cellStyle name="Normal 14 5 2 6" xfId="4195" xr:uid="{00000000-0005-0000-0000-00004D940000}"/>
    <cellStyle name="Normal 14 5 2 6 2" xfId="11660" xr:uid="{00000000-0005-0000-0000-00004E940000}"/>
    <cellStyle name="Normal 14 5 2 6 2 2" xfId="45819" xr:uid="{00000000-0005-0000-0000-00004F940000}"/>
    <cellStyle name="Normal 14 5 2 6 2 3" xfId="32499" xr:uid="{00000000-0005-0000-0000-000050940000}"/>
    <cellStyle name="Normal 14 5 2 6 3" xfId="25046" xr:uid="{00000000-0005-0000-0000-000051940000}"/>
    <cellStyle name="Normal 14 5 2 6 4" xfId="38368" xr:uid="{00000000-0005-0000-0000-000052940000}"/>
    <cellStyle name="Normal 14 5 2 6 5" xfId="19192" xr:uid="{00000000-0005-0000-0000-000053940000}"/>
    <cellStyle name="Normal 14 5 2 7" xfId="5726" xr:uid="{00000000-0005-0000-0000-000054940000}"/>
    <cellStyle name="Normal 14 5 2 7 2" xfId="13191" xr:uid="{00000000-0005-0000-0000-000055940000}"/>
    <cellStyle name="Normal 14 5 2 7 2 2" xfId="47350" xr:uid="{00000000-0005-0000-0000-000056940000}"/>
    <cellStyle name="Normal 14 5 2 7 2 3" xfId="34030" xr:uid="{00000000-0005-0000-0000-000057940000}"/>
    <cellStyle name="Normal 14 5 2 7 3" xfId="26577" xr:uid="{00000000-0005-0000-0000-000058940000}"/>
    <cellStyle name="Normal 14 5 2 7 4" xfId="39899" xr:uid="{00000000-0005-0000-0000-000059940000}"/>
    <cellStyle name="Normal 14 5 2 7 5" xfId="20723" xr:uid="{00000000-0005-0000-0000-00005A940000}"/>
    <cellStyle name="Normal 14 5 2 8" xfId="9247" xr:uid="{00000000-0005-0000-0000-00005B940000}"/>
    <cellStyle name="Normal 14 5 2 8 2" xfId="30088" xr:uid="{00000000-0005-0000-0000-00005C940000}"/>
    <cellStyle name="Normal 14 5 2 8 3" xfId="43408" xr:uid="{00000000-0005-0000-0000-00005D940000}"/>
    <cellStyle name="Normal 14 5 2 8 4" xfId="16781" xr:uid="{00000000-0005-0000-0000-00005E940000}"/>
    <cellStyle name="Normal 14 5 2 9" xfId="7352" xr:uid="{00000000-0005-0000-0000-00005F940000}"/>
    <cellStyle name="Normal 14 5 2 9 2" xfId="41523" xr:uid="{00000000-0005-0000-0000-000060940000}"/>
    <cellStyle name="Normal 14 5 2 9 3" xfId="28203" xr:uid="{00000000-0005-0000-0000-000061940000}"/>
    <cellStyle name="Normal 14 5 3" xfId="1326" xr:uid="{00000000-0005-0000-0000-000062940000}"/>
    <cellStyle name="Normal 14 5 3 2" xfId="3209" xr:uid="{00000000-0005-0000-0000-000063940000}"/>
    <cellStyle name="Normal 14 5 3 2 2" xfId="10676" xr:uid="{00000000-0005-0000-0000-000064940000}"/>
    <cellStyle name="Normal 14 5 3 2 2 2" xfId="44836" xr:uid="{00000000-0005-0000-0000-000065940000}"/>
    <cellStyle name="Normal 14 5 3 2 2 3" xfId="31516" xr:uid="{00000000-0005-0000-0000-000066940000}"/>
    <cellStyle name="Normal 14 5 3 2 3" xfId="24063" xr:uid="{00000000-0005-0000-0000-000067940000}"/>
    <cellStyle name="Normal 14 5 3 2 4" xfId="37385" xr:uid="{00000000-0005-0000-0000-000068940000}"/>
    <cellStyle name="Normal 14 5 3 2 5" xfId="18209" xr:uid="{00000000-0005-0000-0000-000069940000}"/>
    <cellStyle name="Normal 14 5 3 3" xfId="4735" xr:uid="{00000000-0005-0000-0000-00006A940000}"/>
    <cellStyle name="Normal 14 5 3 3 2" xfId="12200" xr:uid="{00000000-0005-0000-0000-00006B940000}"/>
    <cellStyle name="Normal 14 5 3 3 2 2" xfId="46359" xr:uid="{00000000-0005-0000-0000-00006C940000}"/>
    <cellStyle name="Normal 14 5 3 3 2 3" xfId="33039" xr:uid="{00000000-0005-0000-0000-00006D940000}"/>
    <cellStyle name="Normal 14 5 3 3 3" xfId="25586" xr:uid="{00000000-0005-0000-0000-00006E940000}"/>
    <cellStyle name="Normal 14 5 3 3 4" xfId="38908" xr:uid="{00000000-0005-0000-0000-00006F940000}"/>
    <cellStyle name="Normal 14 5 3 3 5" xfId="19732" xr:uid="{00000000-0005-0000-0000-000070940000}"/>
    <cellStyle name="Normal 14 5 3 4" xfId="6278" xr:uid="{00000000-0005-0000-0000-000071940000}"/>
    <cellStyle name="Normal 14 5 3 4 2" xfId="13743" xr:uid="{00000000-0005-0000-0000-000072940000}"/>
    <cellStyle name="Normal 14 5 3 4 2 2" xfId="47902" xr:uid="{00000000-0005-0000-0000-000073940000}"/>
    <cellStyle name="Normal 14 5 3 4 2 3" xfId="34582" xr:uid="{00000000-0005-0000-0000-000074940000}"/>
    <cellStyle name="Normal 14 5 3 4 3" xfId="27129" xr:uid="{00000000-0005-0000-0000-000075940000}"/>
    <cellStyle name="Normal 14 5 3 4 4" xfId="40451" xr:uid="{00000000-0005-0000-0000-000076940000}"/>
    <cellStyle name="Normal 14 5 3 4 5" xfId="21275" xr:uid="{00000000-0005-0000-0000-000077940000}"/>
    <cellStyle name="Normal 14 5 3 5" xfId="9166" xr:uid="{00000000-0005-0000-0000-000078940000}"/>
    <cellStyle name="Normal 14 5 3 5 2" xfId="30007" xr:uid="{00000000-0005-0000-0000-000079940000}"/>
    <cellStyle name="Normal 14 5 3 5 3" xfId="43327" xr:uid="{00000000-0005-0000-0000-00007A940000}"/>
    <cellStyle name="Normal 14 5 3 5 4" xfId="16700" xr:uid="{00000000-0005-0000-0000-00007B940000}"/>
    <cellStyle name="Normal 14 5 3 6" xfId="7892" xr:uid="{00000000-0005-0000-0000-00007C940000}"/>
    <cellStyle name="Normal 14 5 3 6 2" xfId="42063" xr:uid="{00000000-0005-0000-0000-00007D940000}"/>
    <cellStyle name="Normal 14 5 3 6 3" xfId="28743" xr:uid="{00000000-0005-0000-0000-00007E940000}"/>
    <cellStyle name="Normal 14 5 3 7" xfId="22553" xr:uid="{00000000-0005-0000-0000-00007F940000}"/>
    <cellStyle name="Normal 14 5 3 8" xfId="35876" xr:uid="{00000000-0005-0000-0000-000080940000}"/>
    <cellStyle name="Normal 14 5 3 9" xfId="15436" xr:uid="{00000000-0005-0000-0000-000081940000}"/>
    <cellStyle name="Normal 14 5 4" xfId="1884" xr:uid="{00000000-0005-0000-0000-000082940000}"/>
    <cellStyle name="Normal 14 5 4 2" xfId="3442" xr:uid="{00000000-0005-0000-0000-000083940000}"/>
    <cellStyle name="Normal 14 5 4 2 2" xfId="10907" xr:uid="{00000000-0005-0000-0000-000084940000}"/>
    <cellStyle name="Normal 14 5 4 2 2 2" xfId="45067" xr:uid="{00000000-0005-0000-0000-000085940000}"/>
    <cellStyle name="Normal 14 5 4 2 2 3" xfId="31747" xr:uid="{00000000-0005-0000-0000-000086940000}"/>
    <cellStyle name="Normal 14 5 4 2 3" xfId="24294" xr:uid="{00000000-0005-0000-0000-000087940000}"/>
    <cellStyle name="Normal 14 5 4 2 4" xfId="37616" xr:uid="{00000000-0005-0000-0000-000088940000}"/>
    <cellStyle name="Normal 14 5 4 2 5" xfId="18440" xr:uid="{00000000-0005-0000-0000-000089940000}"/>
    <cellStyle name="Normal 14 5 4 3" xfId="4966" xr:uid="{00000000-0005-0000-0000-00008A940000}"/>
    <cellStyle name="Normal 14 5 4 3 2" xfId="12431" xr:uid="{00000000-0005-0000-0000-00008B940000}"/>
    <cellStyle name="Normal 14 5 4 3 2 2" xfId="46590" xr:uid="{00000000-0005-0000-0000-00008C940000}"/>
    <cellStyle name="Normal 14 5 4 3 2 3" xfId="33270" xr:uid="{00000000-0005-0000-0000-00008D940000}"/>
    <cellStyle name="Normal 14 5 4 3 3" xfId="25817" xr:uid="{00000000-0005-0000-0000-00008E940000}"/>
    <cellStyle name="Normal 14 5 4 3 4" xfId="39139" xr:uid="{00000000-0005-0000-0000-00008F940000}"/>
    <cellStyle name="Normal 14 5 4 3 5" xfId="19963" xr:uid="{00000000-0005-0000-0000-000090940000}"/>
    <cellStyle name="Normal 14 5 4 4" xfId="6509" xr:uid="{00000000-0005-0000-0000-000091940000}"/>
    <cellStyle name="Normal 14 5 4 4 2" xfId="13974" xr:uid="{00000000-0005-0000-0000-000092940000}"/>
    <cellStyle name="Normal 14 5 4 4 2 2" xfId="48133" xr:uid="{00000000-0005-0000-0000-000093940000}"/>
    <cellStyle name="Normal 14 5 4 4 2 3" xfId="34813" xr:uid="{00000000-0005-0000-0000-000094940000}"/>
    <cellStyle name="Normal 14 5 4 4 3" xfId="27360" xr:uid="{00000000-0005-0000-0000-000095940000}"/>
    <cellStyle name="Normal 14 5 4 4 4" xfId="40682" xr:uid="{00000000-0005-0000-0000-000096940000}"/>
    <cellStyle name="Normal 14 5 4 4 5" xfId="21506" xr:uid="{00000000-0005-0000-0000-000097940000}"/>
    <cellStyle name="Normal 14 5 4 5" xfId="9397" xr:uid="{00000000-0005-0000-0000-000098940000}"/>
    <cellStyle name="Normal 14 5 4 5 2" xfId="30238" xr:uid="{00000000-0005-0000-0000-000099940000}"/>
    <cellStyle name="Normal 14 5 4 5 3" xfId="43558" xr:uid="{00000000-0005-0000-0000-00009A940000}"/>
    <cellStyle name="Normal 14 5 4 5 4" xfId="16931" xr:uid="{00000000-0005-0000-0000-00009B940000}"/>
    <cellStyle name="Normal 14 5 4 6" xfId="8123" xr:uid="{00000000-0005-0000-0000-00009C940000}"/>
    <cellStyle name="Normal 14 5 4 6 2" xfId="42294" xr:uid="{00000000-0005-0000-0000-00009D940000}"/>
    <cellStyle name="Normal 14 5 4 6 3" xfId="28974" xr:uid="{00000000-0005-0000-0000-00009E940000}"/>
    <cellStyle name="Normal 14 5 4 7" xfId="22785" xr:uid="{00000000-0005-0000-0000-00009F940000}"/>
    <cellStyle name="Normal 14 5 4 8" xfId="36107" xr:uid="{00000000-0005-0000-0000-0000A0940000}"/>
    <cellStyle name="Normal 14 5 4 9" xfId="15667" xr:uid="{00000000-0005-0000-0000-0000A1940000}"/>
    <cellStyle name="Normal 14 5 5" xfId="2199" xr:uid="{00000000-0005-0000-0000-0000A2940000}"/>
    <cellStyle name="Normal 14 5 5 2" xfId="3737" xr:uid="{00000000-0005-0000-0000-0000A3940000}"/>
    <cellStyle name="Normal 14 5 5 2 2" xfId="11202" xr:uid="{00000000-0005-0000-0000-0000A4940000}"/>
    <cellStyle name="Normal 14 5 5 2 2 2" xfId="45362" xr:uid="{00000000-0005-0000-0000-0000A5940000}"/>
    <cellStyle name="Normal 14 5 5 2 2 3" xfId="32042" xr:uid="{00000000-0005-0000-0000-0000A6940000}"/>
    <cellStyle name="Normal 14 5 5 2 3" xfId="24589" xr:uid="{00000000-0005-0000-0000-0000A7940000}"/>
    <cellStyle name="Normal 14 5 5 2 4" xfId="37911" xr:uid="{00000000-0005-0000-0000-0000A8940000}"/>
    <cellStyle name="Normal 14 5 5 2 5" xfId="18735" xr:uid="{00000000-0005-0000-0000-0000A9940000}"/>
    <cellStyle name="Normal 14 5 5 3" xfId="5261" xr:uid="{00000000-0005-0000-0000-0000AA940000}"/>
    <cellStyle name="Normal 14 5 5 3 2" xfId="12726" xr:uid="{00000000-0005-0000-0000-0000AB940000}"/>
    <cellStyle name="Normal 14 5 5 3 2 2" xfId="46885" xr:uid="{00000000-0005-0000-0000-0000AC940000}"/>
    <cellStyle name="Normal 14 5 5 3 2 3" xfId="33565" xr:uid="{00000000-0005-0000-0000-0000AD940000}"/>
    <cellStyle name="Normal 14 5 5 3 3" xfId="26112" xr:uid="{00000000-0005-0000-0000-0000AE940000}"/>
    <cellStyle name="Normal 14 5 5 3 4" xfId="39434" xr:uid="{00000000-0005-0000-0000-0000AF940000}"/>
    <cellStyle name="Normal 14 5 5 3 5" xfId="20258" xr:uid="{00000000-0005-0000-0000-0000B0940000}"/>
    <cellStyle name="Normal 14 5 5 4" xfId="6804" xr:uid="{00000000-0005-0000-0000-0000B1940000}"/>
    <cellStyle name="Normal 14 5 5 4 2" xfId="14269" xr:uid="{00000000-0005-0000-0000-0000B2940000}"/>
    <cellStyle name="Normal 14 5 5 4 2 2" xfId="48428" xr:uid="{00000000-0005-0000-0000-0000B3940000}"/>
    <cellStyle name="Normal 14 5 5 4 2 3" xfId="35108" xr:uid="{00000000-0005-0000-0000-0000B4940000}"/>
    <cellStyle name="Normal 14 5 5 4 3" xfId="27655" xr:uid="{00000000-0005-0000-0000-0000B5940000}"/>
    <cellStyle name="Normal 14 5 5 4 4" xfId="40977" xr:uid="{00000000-0005-0000-0000-0000B6940000}"/>
    <cellStyle name="Normal 14 5 5 4 5" xfId="21801" xr:uid="{00000000-0005-0000-0000-0000B7940000}"/>
    <cellStyle name="Normal 14 5 5 5" xfId="9706" xr:uid="{00000000-0005-0000-0000-0000B8940000}"/>
    <cellStyle name="Normal 14 5 5 5 2" xfId="30547" xr:uid="{00000000-0005-0000-0000-0000B9940000}"/>
    <cellStyle name="Normal 14 5 5 5 3" xfId="43867" xr:uid="{00000000-0005-0000-0000-0000BA940000}"/>
    <cellStyle name="Normal 14 5 5 5 4" xfId="17240" xr:uid="{00000000-0005-0000-0000-0000BB940000}"/>
    <cellStyle name="Normal 14 5 5 6" xfId="8418" xr:uid="{00000000-0005-0000-0000-0000BC940000}"/>
    <cellStyle name="Normal 14 5 5 6 2" xfId="42589" xr:uid="{00000000-0005-0000-0000-0000BD940000}"/>
    <cellStyle name="Normal 14 5 5 6 3" xfId="29269" xr:uid="{00000000-0005-0000-0000-0000BE940000}"/>
    <cellStyle name="Normal 14 5 5 7" xfId="23094" xr:uid="{00000000-0005-0000-0000-0000BF940000}"/>
    <cellStyle name="Normal 14 5 5 8" xfId="36416" xr:uid="{00000000-0005-0000-0000-0000C0940000}"/>
    <cellStyle name="Normal 14 5 5 9" xfId="15962" xr:uid="{00000000-0005-0000-0000-0000C1940000}"/>
    <cellStyle name="Normal 14 5 6" xfId="3080" xr:uid="{00000000-0005-0000-0000-0000C2940000}"/>
    <cellStyle name="Normal 14 5 6 2" xfId="4612" xr:uid="{00000000-0005-0000-0000-0000C3940000}"/>
    <cellStyle name="Normal 14 5 6 2 2" xfId="12077" xr:uid="{00000000-0005-0000-0000-0000C4940000}"/>
    <cellStyle name="Normal 14 5 6 2 2 2" xfId="46236" xr:uid="{00000000-0005-0000-0000-0000C5940000}"/>
    <cellStyle name="Normal 14 5 6 2 2 3" xfId="32916" xr:uid="{00000000-0005-0000-0000-0000C6940000}"/>
    <cellStyle name="Normal 14 5 6 2 3" xfId="25463" xr:uid="{00000000-0005-0000-0000-0000C7940000}"/>
    <cellStyle name="Normal 14 5 6 2 4" xfId="38785" xr:uid="{00000000-0005-0000-0000-0000C8940000}"/>
    <cellStyle name="Normal 14 5 6 2 5" xfId="19609" xr:uid="{00000000-0005-0000-0000-0000C9940000}"/>
    <cellStyle name="Normal 14 5 6 3" xfId="6155" xr:uid="{00000000-0005-0000-0000-0000CA940000}"/>
    <cellStyle name="Normal 14 5 6 3 2" xfId="13620" xr:uid="{00000000-0005-0000-0000-0000CB940000}"/>
    <cellStyle name="Normal 14 5 6 3 2 2" xfId="47779" xr:uid="{00000000-0005-0000-0000-0000CC940000}"/>
    <cellStyle name="Normal 14 5 6 3 2 3" xfId="34459" xr:uid="{00000000-0005-0000-0000-0000CD940000}"/>
    <cellStyle name="Normal 14 5 6 3 3" xfId="27006" xr:uid="{00000000-0005-0000-0000-0000CE940000}"/>
    <cellStyle name="Normal 14 5 6 3 4" xfId="40328" xr:uid="{00000000-0005-0000-0000-0000CF940000}"/>
    <cellStyle name="Normal 14 5 6 3 5" xfId="21152" xr:uid="{00000000-0005-0000-0000-0000D0940000}"/>
    <cellStyle name="Normal 14 5 6 4" xfId="10553" xr:uid="{00000000-0005-0000-0000-0000D1940000}"/>
    <cellStyle name="Normal 14 5 6 4 2" xfId="31393" xr:uid="{00000000-0005-0000-0000-0000D2940000}"/>
    <cellStyle name="Normal 14 5 6 4 3" xfId="44713" xr:uid="{00000000-0005-0000-0000-0000D3940000}"/>
    <cellStyle name="Normal 14 5 6 4 4" xfId="18086" xr:uid="{00000000-0005-0000-0000-0000D4940000}"/>
    <cellStyle name="Normal 14 5 6 5" xfId="7769" xr:uid="{00000000-0005-0000-0000-0000D5940000}"/>
    <cellStyle name="Normal 14 5 6 5 2" xfId="41940" xr:uid="{00000000-0005-0000-0000-0000D6940000}"/>
    <cellStyle name="Normal 14 5 6 5 3" xfId="28620" xr:uid="{00000000-0005-0000-0000-0000D7940000}"/>
    <cellStyle name="Normal 14 5 6 6" xfId="23940" xr:uid="{00000000-0005-0000-0000-0000D8940000}"/>
    <cellStyle name="Normal 14 5 6 7" xfId="37262" xr:uid="{00000000-0005-0000-0000-0000D9940000}"/>
    <cellStyle name="Normal 14 5 6 8" xfId="15313" xr:uid="{00000000-0005-0000-0000-0000DA940000}"/>
    <cellStyle name="Normal 14 5 7" xfId="2555" xr:uid="{00000000-0005-0000-0000-0000DB940000}"/>
    <cellStyle name="Normal 14 5 7 2" xfId="10062" xr:uid="{00000000-0005-0000-0000-0000DC940000}"/>
    <cellStyle name="Normal 14 5 7 2 2" xfId="44222" xr:uid="{00000000-0005-0000-0000-0000DD940000}"/>
    <cellStyle name="Normal 14 5 7 2 3" xfId="30902" xr:uid="{00000000-0005-0000-0000-0000DE940000}"/>
    <cellStyle name="Normal 14 5 7 3" xfId="23449" xr:uid="{00000000-0005-0000-0000-0000DF940000}"/>
    <cellStyle name="Normal 14 5 7 4" xfId="36771" xr:uid="{00000000-0005-0000-0000-0000E0940000}"/>
    <cellStyle name="Normal 14 5 7 5" xfId="17595" xr:uid="{00000000-0005-0000-0000-0000E1940000}"/>
    <cellStyle name="Normal 14 5 8" xfId="4114" xr:uid="{00000000-0005-0000-0000-0000E2940000}"/>
    <cellStyle name="Normal 14 5 8 2" xfId="11579" xr:uid="{00000000-0005-0000-0000-0000E3940000}"/>
    <cellStyle name="Normal 14 5 8 2 2" xfId="45738" xr:uid="{00000000-0005-0000-0000-0000E4940000}"/>
    <cellStyle name="Normal 14 5 8 2 3" xfId="32418" xr:uid="{00000000-0005-0000-0000-0000E5940000}"/>
    <cellStyle name="Normal 14 5 8 3" xfId="24965" xr:uid="{00000000-0005-0000-0000-0000E6940000}"/>
    <cellStyle name="Normal 14 5 8 4" xfId="38287" xr:uid="{00000000-0005-0000-0000-0000E7940000}"/>
    <cellStyle name="Normal 14 5 8 5" xfId="19111" xr:uid="{00000000-0005-0000-0000-0000E8940000}"/>
    <cellStyle name="Normal 14 5 9" xfId="5645" xr:uid="{00000000-0005-0000-0000-0000E9940000}"/>
    <cellStyle name="Normal 14 5 9 2" xfId="13110" xr:uid="{00000000-0005-0000-0000-0000EA940000}"/>
    <cellStyle name="Normal 14 5 9 2 2" xfId="47269" xr:uid="{00000000-0005-0000-0000-0000EB940000}"/>
    <cellStyle name="Normal 14 5 9 2 3" xfId="33949" xr:uid="{00000000-0005-0000-0000-0000EC940000}"/>
    <cellStyle name="Normal 14 5 9 3" xfId="26496" xr:uid="{00000000-0005-0000-0000-0000ED940000}"/>
    <cellStyle name="Normal 14 5 9 4" xfId="39818" xr:uid="{00000000-0005-0000-0000-0000EE940000}"/>
    <cellStyle name="Normal 14 5 9 5" xfId="20642" xr:uid="{00000000-0005-0000-0000-0000EF940000}"/>
    <cellStyle name="Normal 14 6" xfId="1380" xr:uid="{00000000-0005-0000-0000-0000F0940000}"/>
    <cellStyle name="Normal 14 7" xfId="1347" xr:uid="{00000000-0005-0000-0000-0000F1940000}"/>
    <cellStyle name="Normal 14 7 10" xfId="22574" xr:uid="{00000000-0005-0000-0000-0000F2940000}"/>
    <cellStyle name="Normal 14 7 11" xfId="35897" xr:uid="{00000000-0005-0000-0000-0000F3940000}"/>
    <cellStyle name="Normal 14 7 12" xfId="14836" xr:uid="{00000000-0005-0000-0000-0000F4940000}"/>
    <cellStyle name="Normal 14 7 2" xfId="1905" xr:uid="{00000000-0005-0000-0000-0000F5940000}"/>
    <cellStyle name="Normal 14 7 2 2" xfId="3463" xr:uid="{00000000-0005-0000-0000-0000F6940000}"/>
    <cellStyle name="Normal 14 7 2 2 2" xfId="10928" xr:uid="{00000000-0005-0000-0000-0000F7940000}"/>
    <cellStyle name="Normal 14 7 2 2 2 2" xfId="45088" xr:uid="{00000000-0005-0000-0000-0000F8940000}"/>
    <cellStyle name="Normal 14 7 2 2 2 3" xfId="31768" xr:uid="{00000000-0005-0000-0000-0000F9940000}"/>
    <cellStyle name="Normal 14 7 2 2 3" xfId="24315" xr:uid="{00000000-0005-0000-0000-0000FA940000}"/>
    <cellStyle name="Normal 14 7 2 2 4" xfId="37637" xr:uid="{00000000-0005-0000-0000-0000FB940000}"/>
    <cellStyle name="Normal 14 7 2 2 5" xfId="18461" xr:uid="{00000000-0005-0000-0000-0000FC940000}"/>
    <cellStyle name="Normal 14 7 2 3" xfId="4987" xr:uid="{00000000-0005-0000-0000-0000FD940000}"/>
    <cellStyle name="Normal 14 7 2 3 2" xfId="12452" xr:uid="{00000000-0005-0000-0000-0000FE940000}"/>
    <cellStyle name="Normal 14 7 2 3 2 2" xfId="46611" xr:uid="{00000000-0005-0000-0000-0000FF940000}"/>
    <cellStyle name="Normal 14 7 2 3 2 3" xfId="33291" xr:uid="{00000000-0005-0000-0000-000000950000}"/>
    <cellStyle name="Normal 14 7 2 3 3" xfId="25838" xr:uid="{00000000-0005-0000-0000-000001950000}"/>
    <cellStyle name="Normal 14 7 2 3 4" xfId="39160" xr:uid="{00000000-0005-0000-0000-000002950000}"/>
    <cellStyle name="Normal 14 7 2 3 5" xfId="19984" xr:uid="{00000000-0005-0000-0000-000003950000}"/>
    <cellStyle name="Normal 14 7 2 4" xfId="6530" xr:uid="{00000000-0005-0000-0000-000004950000}"/>
    <cellStyle name="Normal 14 7 2 4 2" xfId="13995" xr:uid="{00000000-0005-0000-0000-000005950000}"/>
    <cellStyle name="Normal 14 7 2 4 2 2" xfId="48154" xr:uid="{00000000-0005-0000-0000-000006950000}"/>
    <cellStyle name="Normal 14 7 2 4 2 3" xfId="34834" xr:uid="{00000000-0005-0000-0000-000007950000}"/>
    <cellStyle name="Normal 14 7 2 4 3" xfId="27381" xr:uid="{00000000-0005-0000-0000-000008950000}"/>
    <cellStyle name="Normal 14 7 2 4 4" xfId="40703" xr:uid="{00000000-0005-0000-0000-000009950000}"/>
    <cellStyle name="Normal 14 7 2 4 5" xfId="21527" xr:uid="{00000000-0005-0000-0000-00000A950000}"/>
    <cellStyle name="Normal 14 7 2 5" xfId="9418" xr:uid="{00000000-0005-0000-0000-00000B950000}"/>
    <cellStyle name="Normal 14 7 2 5 2" xfId="30259" xr:uid="{00000000-0005-0000-0000-00000C950000}"/>
    <cellStyle name="Normal 14 7 2 5 3" xfId="43579" xr:uid="{00000000-0005-0000-0000-00000D950000}"/>
    <cellStyle name="Normal 14 7 2 5 4" xfId="16952" xr:uid="{00000000-0005-0000-0000-00000E950000}"/>
    <cellStyle name="Normal 14 7 2 6" xfId="8144" xr:uid="{00000000-0005-0000-0000-00000F950000}"/>
    <cellStyle name="Normal 14 7 2 6 2" xfId="42315" xr:uid="{00000000-0005-0000-0000-000010950000}"/>
    <cellStyle name="Normal 14 7 2 6 3" xfId="28995" xr:uid="{00000000-0005-0000-0000-000011950000}"/>
    <cellStyle name="Normal 14 7 2 7" xfId="22806" xr:uid="{00000000-0005-0000-0000-000012950000}"/>
    <cellStyle name="Normal 14 7 2 8" xfId="36128" xr:uid="{00000000-0005-0000-0000-000013950000}"/>
    <cellStyle name="Normal 14 7 2 9" xfId="15688" xr:uid="{00000000-0005-0000-0000-000014950000}"/>
    <cellStyle name="Normal 14 7 3" xfId="2220" xr:uid="{00000000-0005-0000-0000-000015950000}"/>
    <cellStyle name="Normal 14 7 3 2" xfId="3758" xr:uid="{00000000-0005-0000-0000-000016950000}"/>
    <cellStyle name="Normal 14 7 3 2 2" xfId="11223" xr:uid="{00000000-0005-0000-0000-000017950000}"/>
    <cellStyle name="Normal 14 7 3 2 2 2" xfId="45383" xr:uid="{00000000-0005-0000-0000-000018950000}"/>
    <cellStyle name="Normal 14 7 3 2 2 3" xfId="32063" xr:uid="{00000000-0005-0000-0000-000019950000}"/>
    <cellStyle name="Normal 14 7 3 2 3" xfId="24610" xr:uid="{00000000-0005-0000-0000-00001A950000}"/>
    <cellStyle name="Normal 14 7 3 2 4" xfId="37932" xr:uid="{00000000-0005-0000-0000-00001B950000}"/>
    <cellStyle name="Normal 14 7 3 2 5" xfId="18756" xr:uid="{00000000-0005-0000-0000-00001C950000}"/>
    <cellStyle name="Normal 14 7 3 3" xfId="5282" xr:uid="{00000000-0005-0000-0000-00001D950000}"/>
    <cellStyle name="Normal 14 7 3 3 2" xfId="12747" xr:uid="{00000000-0005-0000-0000-00001E950000}"/>
    <cellStyle name="Normal 14 7 3 3 2 2" xfId="46906" xr:uid="{00000000-0005-0000-0000-00001F950000}"/>
    <cellStyle name="Normal 14 7 3 3 2 3" xfId="33586" xr:uid="{00000000-0005-0000-0000-000020950000}"/>
    <cellStyle name="Normal 14 7 3 3 3" xfId="26133" xr:uid="{00000000-0005-0000-0000-000021950000}"/>
    <cellStyle name="Normal 14 7 3 3 4" xfId="39455" xr:uid="{00000000-0005-0000-0000-000022950000}"/>
    <cellStyle name="Normal 14 7 3 3 5" xfId="20279" xr:uid="{00000000-0005-0000-0000-000023950000}"/>
    <cellStyle name="Normal 14 7 3 4" xfId="6825" xr:uid="{00000000-0005-0000-0000-000024950000}"/>
    <cellStyle name="Normal 14 7 3 4 2" xfId="14290" xr:uid="{00000000-0005-0000-0000-000025950000}"/>
    <cellStyle name="Normal 14 7 3 4 2 2" xfId="48449" xr:uid="{00000000-0005-0000-0000-000026950000}"/>
    <cellStyle name="Normal 14 7 3 4 2 3" xfId="35129" xr:uid="{00000000-0005-0000-0000-000027950000}"/>
    <cellStyle name="Normal 14 7 3 4 3" xfId="27676" xr:uid="{00000000-0005-0000-0000-000028950000}"/>
    <cellStyle name="Normal 14 7 3 4 4" xfId="40998" xr:uid="{00000000-0005-0000-0000-000029950000}"/>
    <cellStyle name="Normal 14 7 3 4 5" xfId="21822" xr:uid="{00000000-0005-0000-0000-00002A950000}"/>
    <cellStyle name="Normal 14 7 3 5" xfId="9727" xr:uid="{00000000-0005-0000-0000-00002B950000}"/>
    <cellStyle name="Normal 14 7 3 5 2" xfId="30568" xr:uid="{00000000-0005-0000-0000-00002C950000}"/>
    <cellStyle name="Normal 14 7 3 5 3" xfId="43888" xr:uid="{00000000-0005-0000-0000-00002D950000}"/>
    <cellStyle name="Normal 14 7 3 5 4" xfId="17261" xr:uid="{00000000-0005-0000-0000-00002E950000}"/>
    <cellStyle name="Normal 14 7 3 6" xfId="8439" xr:uid="{00000000-0005-0000-0000-00002F950000}"/>
    <cellStyle name="Normal 14 7 3 6 2" xfId="42610" xr:uid="{00000000-0005-0000-0000-000030950000}"/>
    <cellStyle name="Normal 14 7 3 6 3" xfId="29290" xr:uid="{00000000-0005-0000-0000-000031950000}"/>
    <cellStyle name="Normal 14 7 3 7" xfId="23115" xr:uid="{00000000-0005-0000-0000-000032950000}"/>
    <cellStyle name="Normal 14 7 3 8" xfId="36437" xr:uid="{00000000-0005-0000-0000-000033950000}"/>
    <cellStyle name="Normal 14 7 3 9" xfId="15983" xr:uid="{00000000-0005-0000-0000-000034950000}"/>
    <cellStyle name="Normal 14 7 4" xfId="3230" xr:uid="{00000000-0005-0000-0000-000035950000}"/>
    <cellStyle name="Normal 14 7 4 2" xfId="4756" xr:uid="{00000000-0005-0000-0000-000036950000}"/>
    <cellStyle name="Normal 14 7 4 2 2" xfId="12221" xr:uid="{00000000-0005-0000-0000-000037950000}"/>
    <cellStyle name="Normal 14 7 4 2 2 2" xfId="46380" xr:uid="{00000000-0005-0000-0000-000038950000}"/>
    <cellStyle name="Normal 14 7 4 2 2 3" xfId="33060" xr:uid="{00000000-0005-0000-0000-000039950000}"/>
    <cellStyle name="Normal 14 7 4 2 3" xfId="25607" xr:uid="{00000000-0005-0000-0000-00003A950000}"/>
    <cellStyle name="Normal 14 7 4 2 4" xfId="38929" xr:uid="{00000000-0005-0000-0000-00003B950000}"/>
    <cellStyle name="Normal 14 7 4 2 5" xfId="19753" xr:uid="{00000000-0005-0000-0000-00003C950000}"/>
    <cellStyle name="Normal 14 7 4 3" xfId="6299" xr:uid="{00000000-0005-0000-0000-00003D950000}"/>
    <cellStyle name="Normal 14 7 4 3 2" xfId="13764" xr:uid="{00000000-0005-0000-0000-00003E950000}"/>
    <cellStyle name="Normal 14 7 4 3 2 2" xfId="47923" xr:uid="{00000000-0005-0000-0000-00003F950000}"/>
    <cellStyle name="Normal 14 7 4 3 2 3" xfId="34603" xr:uid="{00000000-0005-0000-0000-000040950000}"/>
    <cellStyle name="Normal 14 7 4 3 3" xfId="27150" xr:uid="{00000000-0005-0000-0000-000041950000}"/>
    <cellStyle name="Normal 14 7 4 3 4" xfId="40472" xr:uid="{00000000-0005-0000-0000-000042950000}"/>
    <cellStyle name="Normal 14 7 4 3 5" xfId="21296" xr:uid="{00000000-0005-0000-0000-000043950000}"/>
    <cellStyle name="Normal 14 7 4 4" xfId="10697" xr:uid="{00000000-0005-0000-0000-000044950000}"/>
    <cellStyle name="Normal 14 7 4 4 2" xfId="31537" xr:uid="{00000000-0005-0000-0000-000045950000}"/>
    <cellStyle name="Normal 14 7 4 4 3" xfId="44857" xr:uid="{00000000-0005-0000-0000-000046950000}"/>
    <cellStyle name="Normal 14 7 4 4 4" xfId="18230" xr:uid="{00000000-0005-0000-0000-000047950000}"/>
    <cellStyle name="Normal 14 7 4 5" xfId="7913" xr:uid="{00000000-0005-0000-0000-000048950000}"/>
    <cellStyle name="Normal 14 7 4 5 2" xfId="42084" xr:uid="{00000000-0005-0000-0000-000049950000}"/>
    <cellStyle name="Normal 14 7 4 5 3" xfId="28764" xr:uid="{00000000-0005-0000-0000-00004A950000}"/>
    <cellStyle name="Normal 14 7 4 6" xfId="24084" xr:uid="{00000000-0005-0000-0000-00004B950000}"/>
    <cellStyle name="Normal 14 7 4 7" xfId="37406" xr:uid="{00000000-0005-0000-0000-00004C950000}"/>
    <cellStyle name="Normal 14 7 4 8" xfId="15457" xr:uid="{00000000-0005-0000-0000-00004D950000}"/>
    <cellStyle name="Normal 14 7 5" xfId="2576" xr:uid="{00000000-0005-0000-0000-00004E950000}"/>
    <cellStyle name="Normal 14 7 5 2" xfId="10083" xr:uid="{00000000-0005-0000-0000-00004F950000}"/>
    <cellStyle name="Normal 14 7 5 2 2" xfId="44243" xr:uid="{00000000-0005-0000-0000-000050950000}"/>
    <cellStyle name="Normal 14 7 5 2 3" xfId="30923" xr:uid="{00000000-0005-0000-0000-000051950000}"/>
    <cellStyle name="Normal 14 7 5 3" xfId="23470" xr:uid="{00000000-0005-0000-0000-000052950000}"/>
    <cellStyle name="Normal 14 7 5 4" xfId="36792" xr:uid="{00000000-0005-0000-0000-000053950000}"/>
    <cellStyle name="Normal 14 7 5 5" xfId="17616" xr:uid="{00000000-0005-0000-0000-000054950000}"/>
    <cellStyle name="Normal 14 7 6" xfId="4135" xr:uid="{00000000-0005-0000-0000-000055950000}"/>
    <cellStyle name="Normal 14 7 6 2" xfId="11600" xr:uid="{00000000-0005-0000-0000-000056950000}"/>
    <cellStyle name="Normal 14 7 6 2 2" xfId="45759" xr:uid="{00000000-0005-0000-0000-000057950000}"/>
    <cellStyle name="Normal 14 7 6 2 3" xfId="32439" xr:uid="{00000000-0005-0000-0000-000058950000}"/>
    <cellStyle name="Normal 14 7 6 3" xfId="24986" xr:uid="{00000000-0005-0000-0000-000059950000}"/>
    <cellStyle name="Normal 14 7 6 4" xfId="38308" xr:uid="{00000000-0005-0000-0000-00005A950000}"/>
    <cellStyle name="Normal 14 7 6 5" xfId="19132" xr:uid="{00000000-0005-0000-0000-00005B950000}"/>
    <cellStyle name="Normal 14 7 7" xfId="5666" xr:uid="{00000000-0005-0000-0000-00005C950000}"/>
    <cellStyle name="Normal 14 7 7 2" xfId="13131" xr:uid="{00000000-0005-0000-0000-00005D950000}"/>
    <cellStyle name="Normal 14 7 7 2 2" xfId="47290" xr:uid="{00000000-0005-0000-0000-00005E950000}"/>
    <cellStyle name="Normal 14 7 7 2 3" xfId="33970" xr:uid="{00000000-0005-0000-0000-00005F950000}"/>
    <cellStyle name="Normal 14 7 7 3" xfId="26517" xr:uid="{00000000-0005-0000-0000-000060950000}"/>
    <cellStyle name="Normal 14 7 7 4" xfId="39839" xr:uid="{00000000-0005-0000-0000-000061950000}"/>
    <cellStyle name="Normal 14 7 7 5" xfId="20663" xr:uid="{00000000-0005-0000-0000-000062950000}"/>
    <cellStyle name="Normal 14 7 8" xfId="9187" xr:uid="{00000000-0005-0000-0000-000063950000}"/>
    <cellStyle name="Normal 14 7 8 2" xfId="30028" xr:uid="{00000000-0005-0000-0000-000064950000}"/>
    <cellStyle name="Normal 14 7 8 3" xfId="43348" xr:uid="{00000000-0005-0000-0000-000065950000}"/>
    <cellStyle name="Normal 14 7 8 4" xfId="16721" xr:uid="{00000000-0005-0000-0000-000066950000}"/>
    <cellStyle name="Normal 14 7 9" xfId="7291" xr:uid="{00000000-0005-0000-0000-000067950000}"/>
    <cellStyle name="Normal 14 7 9 2" xfId="41463" xr:uid="{00000000-0005-0000-0000-000068950000}"/>
    <cellStyle name="Normal 14 7 9 3" xfId="28142" xr:uid="{00000000-0005-0000-0000-000069950000}"/>
    <cellStyle name="Normal 14 8" xfId="1987" xr:uid="{00000000-0005-0000-0000-00006A950000}"/>
    <cellStyle name="Normal 14 8 10" xfId="36209" xr:uid="{00000000-0005-0000-0000-00006B950000}"/>
    <cellStyle name="Normal 14 8 11" xfId="14917" xr:uid="{00000000-0005-0000-0000-00006C950000}"/>
    <cellStyle name="Normal 14 8 2" xfId="2301" xr:uid="{00000000-0005-0000-0000-00006D950000}"/>
    <cellStyle name="Normal 14 8 2 2" xfId="3839" xr:uid="{00000000-0005-0000-0000-00006E950000}"/>
    <cellStyle name="Normal 14 8 2 2 2" xfId="11304" xr:uid="{00000000-0005-0000-0000-00006F950000}"/>
    <cellStyle name="Normal 14 8 2 2 2 2" xfId="45464" xr:uid="{00000000-0005-0000-0000-000070950000}"/>
    <cellStyle name="Normal 14 8 2 2 2 3" xfId="32144" xr:uid="{00000000-0005-0000-0000-000071950000}"/>
    <cellStyle name="Normal 14 8 2 2 3" xfId="24691" xr:uid="{00000000-0005-0000-0000-000072950000}"/>
    <cellStyle name="Normal 14 8 2 2 4" xfId="38013" xr:uid="{00000000-0005-0000-0000-000073950000}"/>
    <cellStyle name="Normal 14 8 2 2 5" xfId="18837" xr:uid="{00000000-0005-0000-0000-000074950000}"/>
    <cellStyle name="Normal 14 8 2 3" xfId="5363" xr:uid="{00000000-0005-0000-0000-000075950000}"/>
    <cellStyle name="Normal 14 8 2 3 2" xfId="12828" xr:uid="{00000000-0005-0000-0000-000076950000}"/>
    <cellStyle name="Normal 14 8 2 3 2 2" xfId="46987" xr:uid="{00000000-0005-0000-0000-000077950000}"/>
    <cellStyle name="Normal 14 8 2 3 2 3" xfId="33667" xr:uid="{00000000-0005-0000-0000-000078950000}"/>
    <cellStyle name="Normal 14 8 2 3 3" xfId="26214" xr:uid="{00000000-0005-0000-0000-000079950000}"/>
    <cellStyle name="Normal 14 8 2 3 4" xfId="39536" xr:uid="{00000000-0005-0000-0000-00007A950000}"/>
    <cellStyle name="Normal 14 8 2 3 5" xfId="20360" xr:uid="{00000000-0005-0000-0000-00007B950000}"/>
    <cellStyle name="Normal 14 8 2 4" xfId="6906" xr:uid="{00000000-0005-0000-0000-00007C950000}"/>
    <cellStyle name="Normal 14 8 2 4 2" xfId="14371" xr:uid="{00000000-0005-0000-0000-00007D950000}"/>
    <cellStyle name="Normal 14 8 2 4 2 2" xfId="48530" xr:uid="{00000000-0005-0000-0000-00007E950000}"/>
    <cellStyle name="Normal 14 8 2 4 2 3" xfId="35210" xr:uid="{00000000-0005-0000-0000-00007F950000}"/>
    <cellStyle name="Normal 14 8 2 4 3" xfId="27757" xr:uid="{00000000-0005-0000-0000-000080950000}"/>
    <cellStyle name="Normal 14 8 2 4 4" xfId="41079" xr:uid="{00000000-0005-0000-0000-000081950000}"/>
    <cellStyle name="Normal 14 8 2 4 5" xfId="21903" xr:uid="{00000000-0005-0000-0000-000082950000}"/>
    <cellStyle name="Normal 14 8 2 5" xfId="9808" xr:uid="{00000000-0005-0000-0000-000083950000}"/>
    <cellStyle name="Normal 14 8 2 5 2" xfId="30649" xr:uid="{00000000-0005-0000-0000-000084950000}"/>
    <cellStyle name="Normal 14 8 2 5 3" xfId="43969" xr:uid="{00000000-0005-0000-0000-000085950000}"/>
    <cellStyle name="Normal 14 8 2 5 4" xfId="17342" xr:uid="{00000000-0005-0000-0000-000086950000}"/>
    <cellStyle name="Normal 14 8 2 6" xfId="8520" xr:uid="{00000000-0005-0000-0000-000087950000}"/>
    <cellStyle name="Normal 14 8 2 6 2" xfId="42691" xr:uid="{00000000-0005-0000-0000-000088950000}"/>
    <cellStyle name="Normal 14 8 2 6 3" xfId="29371" xr:uid="{00000000-0005-0000-0000-000089950000}"/>
    <cellStyle name="Normal 14 8 2 7" xfId="23196" xr:uid="{00000000-0005-0000-0000-00008A950000}"/>
    <cellStyle name="Normal 14 8 2 8" xfId="36518" xr:uid="{00000000-0005-0000-0000-00008B950000}"/>
    <cellStyle name="Normal 14 8 2 9" xfId="16064" xr:uid="{00000000-0005-0000-0000-00008C950000}"/>
    <cellStyle name="Normal 14 8 3" xfId="3544" xr:uid="{00000000-0005-0000-0000-00008D950000}"/>
    <cellStyle name="Normal 14 8 3 2" xfId="5068" xr:uid="{00000000-0005-0000-0000-00008E950000}"/>
    <cellStyle name="Normal 14 8 3 2 2" xfId="12533" xr:uid="{00000000-0005-0000-0000-00008F950000}"/>
    <cellStyle name="Normal 14 8 3 2 2 2" xfId="46692" xr:uid="{00000000-0005-0000-0000-000090950000}"/>
    <cellStyle name="Normal 14 8 3 2 2 3" xfId="33372" xr:uid="{00000000-0005-0000-0000-000091950000}"/>
    <cellStyle name="Normal 14 8 3 2 3" xfId="25919" xr:uid="{00000000-0005-0000-0000-000092950000}"/>
    <cellStyle name="Normal 14 8 3 2 4" xfId="39241" xr:uid="{00000000-0005-0000-0000-000093950000}"/>
    <cellStyle name="Normal 14 8 3 2 5" xfId="20065" xr:uid="{00000000-0005-0000-0000-000094950000}"/>
    <cellStyle name="Normal 14 8 3 3" xfId="6611" xr:uid="{00000000-0005-0000-0000-000095950000}"/>
    <cellStyle name="Normal 14 8 3 3 2" xfId="14076" xr:uid="{00000000-0005-0000-0000-000096950000}"/>
    <cellStyle name="Normal 14 8 3 3 2 2" xfId="48235" xr:uid="{00000000-0005-0000-0000-000097950000}"/>
    <cellStyle name="Normal 14 8 3 3 2 3" xfId="34915" xr:uid="{00000000-0005-0000-0000-000098950000}"/>
    <cellStyle name="Normal 14 8 3 3 3" xfId="27462" xr:uid="{00000000-0005-0000-0000-000099950000}"/>
    <cellStyle name="Normal 14 8 3 3 4" xfId="40784" xr:uid="{00000000-0005-0000-0000-00009A950000}"/>
    <cellStyle name="Normal 14 8 3 3 5" xfId="21608" xr:uid="{00000000-0005-0000-0000-00009B950000}"/>
    <cellStyle name="Normal 14 8 3 4" xfId="11009" xr:uid="{00000000-0005-0000-0000-00009C950000}"/>
    <cellStyle name="Normal 14 8 3 4 2" xfId="31849" xr:uid="{00000000-0005-0000-0000-00009D950000}"/>
    <cellStyle name="Normal 14 8 3 4 3" xfId="45169" xr:uid="{00000000-0005-0000-0000-00009E950000}"/>
    <cellStyle name="Normal 14 8 3 4 4" xfId="18542" xr:uid="{00000000-0005-0000-0000-00009F950000}"/>
    <cellStyle name="Normal 14 8 3 5" xfId="8225" xr:uid="{00000000-0005-0000-0000-0000A0950000}"/>
    <cellStyle name="Normal 14 8 3 5 2" xfId="42396" xr:uid="{00000000-0005-0000-0000-0000A1950000}"/>
    <cellStyle name="Normal 14 8 3 5 3" xfId="29076" xr:uid="{00000000-0005-0000-0000-0000A2950000}"/>
    <cellStyle name="Normal 14 8 3 6" xfId="24396" xr:uid="{00000000-0005-0000-0000-0000A3950000}"/>
    <cellStyle name="Normal 14 8 3 7" xfId="37718" xr:uid="{00000000-0005-0000-0000-0000A4950000}"/>
    <cellStyle name="Normal 14 8 3 8" xfId="15769" xr:uid="{00000000-0005-0000-0000-0000A5950000}"/>
    <cellStyle name="Normal 14 8 4" xfId="2657" xr:uid="{00000000-0005-0000-0000-0000A6950000}"/>
    <cellStyle name="Normal 14 8 4 2" xfId="10164" xr:uid="{00000000-0005-0000-0000-0000A7950000}"/>
    <cellStyle name="Normal 14 8 4 2 2" xfId="44324" xr:uid="{00000000-0005-0000-0000-0000A8950000}"/>
    <cellStyle name="Normal 14 8 4 2 3" xfId="31004" xr:uid="{00000000-0005-0000-0000-0000A9950000}"/>
    <cellStyle name="Normal 14 8 4 3" xfId="23551" xr:uid="{00000000-0005-0000-0000-0000AA950000}"/>
    <cellStyle name="Normal 14 8 4 4" xfId="36873" xr:uid="{00000000-0005-0000-0000-0000AB950000}"/>
    <cellStyle name="Normal 14 8 4 5" xfId="17697" xr:uid="{00000000-0005-0000-0000-0000AC950000}"/>
    <cellStyle name="Normal 14 8 5" xfId="4216" xr:uid="{00000000-0005-0000-0000-0000AD950000}"/>
    <cellStyle name="Normal 14 8 5 2" xfId="11681" xr:uid="{00000000-0005-0000-0000-0000AE950000}"/>
    <cellStyle name="Normal 14 8 5 2 2" xfId="45840" xr:uid="{00000000-0005-0000-0000-0000AF950000}"/>
    <cellStyle name="Normal 14 8 5 2 3" xfId="32520" xr:uid="{00000000-0005-0000-0000-0000B0950000}"/>
    <cellStyle name="Normal 14 8 5 3" xfId="25067" xr:uid="{00000000-0005-0000-0000-0000B1950000}"/>
    <cellStyle name="Normal 14 8 5 4" xfId="38389" xr:uid="{00000000-0005-0000-0000-0000B2950000}"/>
    <cellStyle name="Normal 14 8 5 5" xfId="19213" xr:uid="{00000000-0005-0000-0000-0000B3950000}"/>
    <cellStyle name="Normal 14 8 6" xfId="5747" xr:uid="{00000000-0005-0000-0000-0000B4950000}"/>
    <cellStyle name="Normal 14 8 6 2" xfId="13212" xr:uid="{00000000-0005-0000-0000-0000B5950000}"/>
    <cellStyle name="Normal 14 8 6 2 2" xfId="47371" xr:uid="{00000000-0005-0000-0000-0000B6950000}"/>
    <cellStyle name="Normal 14 8 6 2 3" xfId="34051" xr:uid="{00000000-0005-0000-0000-0000B7950000}"/>
    <cellStyle name="Normal 14 8 6 3" xfId="26598" xr:uid="{00000000-0005-0000-0000-0000B8950000}"/>
    <cellStyle name="Normal 14 8 6 4" xfId="39920" xr:uid="{00000000-0005-0000-0000-0000B9950000}"/>
    <cellStyle name="Normal 14 8 6 5" xfId="20744" xr:uid="{00000000-0005-0000-0000-0000BA950000}"/>
    <cellStyle name="Normal 14 8 7" xfId="9499" xr:uid="{00000000-0005-0000-0000-0000BB950000}"/>
    <cellStyle name="Normal 14 8 7 2" xfId="30340" xr:uid="{00000000-0005-0000-0000-0000BC950000}"/>
    <cellStyle name="Normal 14 8 7 3" xfId="43660" xr:uid="{00000000-0005-0000-0000-0000BD950000}"/>
    <cellStyle name="Normal 14 8 7 4" xfId="17033" xr:uid="{00000000-0005-0000-0000-0000BE950000}"/>
    <cellStyle name="Normal 14 8 8" xfId="7373" xr:uid="{00000000-0005-0000-0000-0000BF950000}"/>
    <cellStyle name="Normal 14 8 8 2" xfId="41544" xr:uid="{00000000-0005-0000-0000-0000C0950000}"/>
    <cellStyle name="Normal 14 8 8 3" xfId="28224" xr:uid="{00000000-0005-0000-0000-0000C1950000}"/>
    <cellStyle name="Normal 14 8 9" xfId="22887" xr:uid="{00000000-0005-0000-0000-0000C2950000}"/>
    <cellStyle name="Normal 14 9" xfId="2012" xr:uid="{00000000-0005-0000-0000-0000C3950000}"/>
    <cellStyle name="Normal 14 9 10" xfId="36230" xr:uid="{00000000-0005-0000-0000-0000C4950000}"/>
    <cellStyle name="Normal 14 9 11" xfId="14938" xr:uid="{00000000-0005-0000-0000-0000C5950000}"/>
    <cellStyle name="Normal 14 9 2" xfId="2322" xr:uid="{00000000-0005-0000-0000-0000C6950000}"/>
    <cellStyle name="Normal 14 9 2 2" xfId="3860" xr:uid="{00000000-0005-0000-0000-0000C7950000}"/>
    <cellStyle name="Normal 14 9 2 2 2" xfId="11325" xr:uid="{00000000-0005-0000-0000-0000C8950000}"/>
    <cellStyle name="Normal 14 9 2 2 2 2" xfId="45485" xr:uid="{00000000-0005-0000-0000-0000C9950000}"/>
    <cellStyle name="Normal 14 9 2 2 2 3" xfId="32165" xr:uid="{00000000-0005-0000-0000-0000CA950000}"/>
    <cellStyle name="Normal 14 9 2 2 3" xfId="24712" xr:uid="{00000000-0005-0000-0000-0000CB950000}"/>
    <cellStyle name="Normal 14 9 2 2 4" xfId="38034" xr:uid="{00000000-0005-0000-0000-0000CC950000}"/>
    <cellStyle name="Normal 14 9 2 2 5" xfId="18858" xr:uid="{00000000-0005-0000-0000-0000CD950000}"/>
    <cellStyle name="Normal 14 9 2 3" xfId="5384" xr:uid="{00000000-0005-0000-0000-0000CE950000}"/>
    <cellStyle name="Normal 14 9 2 3 2" xfId="12849" xr:uid="{00000000-0005-0000-0000-0000CF950000}"/>
    <cellStyle name="Normal 14 9 2 3 2 2" xfId="47008" xr:uid="{00000000-0005-0000-0000-0000D0950000}"/>
    <cellStyle name="Normal 14 9 2 3 2 3" xfId="33688" xr:uid="{00000000-0005-0000-0000-0000D1950000}"/>
    <cellStyle name="Normal 14 9 2 3 3" xfId="26235" xr:uid="{00000000-0005-0000-0000-0000D2950000}"/>
    <cellStyle name="Normal 14 9 2 3 4" xfId="39557" xr:uid="{00000000-0005-0000-0000-0000D3950000}"/>
    <cellStyle name="Normal 14 9 2 3 5" xfId="20381" xr:uid="{00000000-0005-0000-0000-0000D4950000}"/>
    <cellStyle name="Normal 14 9 2 4" xfId="6927" xr:uid="{00000000-0005-0000-0000-0000D5950000}"/>
    <cellStyle name="Normal 14 9 2 4 2" xfId="14392" xr:uid="{00000000-0005-0000-0000-0000D6950000}"/>
    <cellStyle name="Normal 14 9 2 4 2 2" xfId="48551" xr:uid="{00000000-0005-0000-0000-0000D7950000}"/>
    <cellStyle name="Normal 14 9 2 4 2 3" xfId="35231" xr:uid="{00000000-0005-0000-0000-0000D8950000}"/>
    <cellStyle name="Normal 14 9 2 4 3" xfId="27778" xr:uid="{00000000-0005-0000-0000-0000D9950000}"/>
    <cellStyle name="Normal 14 9 2 4 4" xfId="41100" xr:uid="{00000000-0005-0000-0000-0000DA950000}"/>
    <cellStyle name="Normal 14 9 2 4 5" xfId="21924" xr:uid="{00000000-0005-0000-0000-0000DB950000}"/>
    <cellStyle name="Normal 14 9 2 5" xfId="9829" xr:uid="{00000000-0005-0000-0000-0000DC950000}"/>
    <cellStyle name="Normal 14 9 2 5 2" xfId="30670" xr:uid="{00000000-0005-0000-0000-0000DD950000}"/>
    <cellStyle name="Normal 14 9 2 5 3" xfId="43990" xr:uid="{00000000-0005-0000-0000-0000DE950000}"/>
    <cellStyle name="Normal 14 9 2 5 4" xfId="17363" xr:uid="{00000000-0005-0000-0000-0000DF950000}"/>
    <cellStyle name="Normal 14 9 2 6" xfId="8541" xr:uid="{00000000-0005-0000-0000-0000E0950000}"/>
    <cellStyle name="Normal 14 9 2 6 2" xfId="42712" xr:uid="{00000000-0005-0000-0000-0000E1950000}"/>
    <cellStyle name="Normal 14 9 2 6 3" xfId="29392" xr:uid="{00000000-0005-0000-0000-0000E2950000}"/>
    <cellStyle name="Normal 14 9 2 7" xfId="23217" xr:uid="{00000000-0005-0000-0000-0000E3950000}"/>
    <cellStyle name="Normal 14 9 2 8" xfId="36539" xr:uid="{00000000-0005-0000-0000-0000E4950000}"/>
    <cellStyle name="Normal 14 9 2 9" xfId="16085" xr:uid="{00000000-0005-0000-0000-0000E5950000}"/>
    <cellStyle name="Normal 14 9 3" xfId="3565" xr:uid="{00000000-0005-0000-0000-0000E6950000}"/>
    <cellStyle name="Normal 14 9 3 2" xfId="5089" xr:uid="{00000000-0005-0000-0000-0000E7950000}"/>
    <cellStyle name="Normal 14 9 3 2 2" xfId="12554" xr:uid="{00000000-0005-0000-0000-0000E8950000}"/>
    <cellStyle name="Normal 14 9 3 2 2 2" xfId="46713" xr:uid="{00000000-0005-0000-0000-0000E9950000}"/>
    <cellStyle name="Normal 14 9 3 2 2 3" xfId="33393" xr:uid="{00000000-0005-0000-0000-0000EA950000}"/>
    <cellStyle name="Normal 14 9 3 2 3" xfId="25940" xr:uid="{00000000-0005-0000-0000-0000EB950000}"/>
    <cellStyle name="Normal 14 9 3 2 4" xfId="39262" xr:uid="{00000000-0005-0000-0000-0000EC950000}"/>
    <cellStyle name="Normal 14 9 3 2 5" xfId="20086" xr:uid="{00000000-0005-0000-0000-0000ED950000}"/>
    <cellStyle name="Normal 14 9 3 3" xfId="6632" xr:uid="{00000000-0005-0000-0000-0000EE950000}"/>
    <cellStyle name="Normal 14 9 3 3 2" xfId="14097" xr:uid="{00000000-0005-0000-0000-0000EF950000}"/>
    <cellStyle name="Normal 14 9 3 3 2 2" xfId="48256" xr:uid="{00000000-0005-0000-0000-0000F0950000}"/>
    <cellStyle name="Normal 14 9 3 3 2 3" xfId="34936" xr:uid="{00000000-0005-0000-0000-0000F1950000}"/>
    <cellStyle name="Normal 14 9 3 3 3" xfId="27483" xr:uid="{00000000-0005-0000-0000-0000F2950000}"/>
    <cellStyle name="Normal 14 9 3 3 4" xfId="40805" xr:uid="{00000000-0005-0000-0000-0000F3950000}"/>
    <cellStyle name="Normal 14 9 3 3 5" xfId="21629" xr:uid="{00000000-0005-0000-0000-0000F4950000}"/>
    <cellStyle name="Normal 14 9 3 4" xfId="11030" xr:uid="{00000000-0005-0000-0000-0000F5950000}"/>
    <cellStyle name="Normal 14 9 3 4 2" xfId="31870" xr:uid="{00000000-0005-0000-0000-0000F6950000}"/>
    <cellStyle name="Normal 14 9 3 4 3" xfId="45190" xr:uid="{00000000-0005-0000-0000-0000F7950000}"/>
    <cellStyle name="Normal 14 9 3 4 4" xfId="18563" xr:uid="{00000000-0005-0000-0000-0000F8950000}"/>
    <cellStyle name="Normal 14 9 3 5" xfId="8246" xr:uid="{00000000-0005-0000-0000-0000F9950000}"/>
    <cellStyle name="Normal 14 9 3 5 2" xfId="42417" xr:uid="{00000000-0005-0000-0000-0000FA950000}"/>
    <cellStyle name="Normal 14 9 3 5 3" xfId="29097" xr:uid="{00000000-0005-0000-0000-0000FB950000}"/>
    <cellStyle name="Normal 14 9 3 6" xfId="24417" xr:uid="{00000000-0005-0000-0000-0000FC950000}"/>
    <cellStyle name="Normal 14 9 3 7" xfId="37739" xr:uid="{00000000-0005-0000-0000-0000FD950000}"/>
    <cellStyle name="Normal 14 9 3 8" xfId="15790" xr:uid="{00000000-0005-0000-0000-0000FE950000}"/>
    <cellStyle name="Normal 14 9 4" xfId="2678" xr:uid="{00000000-0005-0000-0000-0000FF950000}"/>
    <cellStyle name="Normal 14 9 4 2" xfId="10185" xr:uid="{00000000-0005-0000-0000-000000960000}"/>
    <cellStyle name="Normal 14 9 4 2 2" xfId="44345" xr:uid="{00000000-0005-0000-0000-000001960000}"/>
    <cellStyle name="Normal 14 9 4 2 3" xfId="31025" xr:uid="{00000000-0005-0000-0000-000002960000}"/>
    <cellStyle name="Normal 14 9 4 3" xfId="23572" xr:uid="{00000000-0005-0000-0000-000003960000}"/>
    <cellStyle name="Normal 14 9 4 4" xfId="36894" xr:uid="{00000000-0005-0000-0000-000004960000}"/>
    <cellStyle name="Normal 14 9 4 5" xfId="17718" xr:uid="{00000000-0005-0000-0000-000005960000}"/>
    <cellStyle name="Normal 14 9 5" xfId="4237" xr:uid="{00000000-0005-0000-0000-000006960000}"/>
    <cellStyle name="Normal 14 9 5 2" xfId="11702" xr:uid="{00000000-0005-0000-0000-000007960000}"/>
    <cellStyle name="Normal 14 9 5 2 2" xfId="45861" xr:uid="{00000000-0005-0000-0000-000008960000}"/>
    <cellStyle name="Normal 14 9 5 2 3" xfId="32541" xr:uid="{00000000-0005-0000-0000-000009960000}"/>
    <cellStyle name="Normal 14 9 5 3" xfId="25088" xr:uid="{00000000-0005-0000-0000-00000A960000}"/>
    <cellStyle name="Normal 14 9 5 4" xfId="38410" xr:uid="{00000000-0005-0000-0000-00000B960000}"/>
    <cellStyle name="Normal 14 9 5 5" xfId="19234" xr:uid="{00000000-0005-0000-0000-00000C960000}"/>
    <cellStyle name="Normal 14 9 6" xfId="5768" xr:uid="{00000000-0005-0000-0000-00000D960000}"/>
    <cellStyle name="Normal 14 9 6 2" xfId="13233" xr:uid="{00000000-0005-0000-0000-00000E960000}"/>
    <cellStyle name="Normal 14 9 6 2 2" xfId="47392" xr:uid="{00000000-0005-0000-0000-00000F960000}"/>
    <cellStyle name="Normal 14 9 6 2 3" xfId="34072" xr:uid="{00000000-0005-0000-0000-000010960000}"/>
    <cellStyle name="Normal 14 9 6 3" xfId="26619" xr:uid="{00000000-0005-0000-0000-000011960000}"/>
    <cellStyle name="Normal 14 9 6 4" xfId="39941" xr:uid="{00000000-0005-0000-0000-000012960000}"/>
    <cellStyle name="Normal 14 9 6 5" xfId="20765" xr:uid="{00000000-0005-0000-0000-000013960000}"/>
    <cellStyle name="Normal 14 9 7" xfId="9520" xr:uid="{00000000-0005-0000-0000-000014960000}"/>
    <cellStyle name="Normal 14 9 7 2" xfId="30361" xr:uid="{00000000-0005-0000-0000-000015960000}"/>
    <cellStyle name="Normal 14 9 7 3" xfId="43681" xr:uid="{00000000-0005-0000-0000-000016960000}"/>
    <cellStyle name="Normal 14 9 7 4" xfId="17054" xr:uid="{00000000-0005-0000-0000-000017960000}"/>
    <cellStyle name="Normal 14 9 8" xfId="7394" xr:uid="{00000000-0005-0000-0000-000018960000}"/>
    <cellStyle name="Normal 14 9 8 2" xfId="41565" xr:uid="{00000000-0005-0000-0000-000019960000}"/>
    <cellStyle name="Normal 14 9 8 3" xfId="28245" xr:uid="{00000000-0005-0000-0000-00001A960000}"/>
    <cellStyle name="Normal 14 9 9" xfId="22908" xr:uid="{00000000-0005-0000-0000-00001B960000}"/>
    <cellStyle name="Normal 15" xfId="90" xr:uid="{00000000-0005-0000-0000-00001C960000}"/>
    <cellStyle name="Normal 15 10" xfId="22249" xr:uid="{00000000-0005-0000-0000-00001D960000}"/>
    <cellStyle name="Normal 15 2" xfId="159" xr:uid="{00000000-0005-0000-0000-00001E960000}"/>
    <cellStyle name="Normal 15 2 2" xfId="627" xr:uid="{00000000-0005-0000-0000-00001F960000}"/>
    <cellStyle name="Normal 15 2 2 2" xfId="1596" xr:uid="{00000000-0005-0000-0000-000020960000}"/>
    <cellStyle name="Normal 15 2 3" xfId="993" xr:uid="{00000000-0005-0000-0000-000021960000}"/>
    <cellStyle name="Normal 15 2 4" xfId="1422" xr:uid="{00000000-0005-0000-0000-000022960000}"/>
    <cellStyle name="Normal 15 2_MONC Jan19" xfId="771" xr:uid="{00000000-0005-0000-0000-000023960000}"/>
    <cellStyle name="Normal 15 3" xfId="158" xr:uid="{00000000-0005-0000-0000-000024960000}"/>
    <cellStyle name="Normal 15 3 2" xfId="1128" xr:uid="{00000000-0005-0000-0000-000025960000}"/>
    <cellStyle name="Normal 15 3 3" xfId="1421" xr:uid="{00000000-0005-0000-0000-000026960000}"/>
    <cellStyle name="Normal 15 4" xfId="992" xr:uid="{00000000-0005-0000-0000-000027960000}"/>
    <cellStyle name="Normal 15 5" xfId="1381" xr:uid="{00000000-0005-0000-0000-000028960000}"/>
    <cellStyle name="Normal 15 6" xfId="2928" xr:uid="{00000000-0005-0000-0000-000029960000}"/>
    <cellStyle name="Normal 15 7" xfId="3023" xr:uid="{00000000-0005-0000-0000-00002A960000}"/>
    <cellStyle name="Normal 15 8" xfId="8847" xr:uid="{00000000-0005-0000-0000-00002B960000}"/>
    <cellStyle name="Normal 15 9" xfId="22232" xr:uid="{00000000-0005-0000-0000-00002C960000}"/>
    <cellStyle name="Normal 15_2011 07 28 Execution Report for Vossloh" xfId="160" xr:uid="{00000000-0005-0000-0000-00002D960000}"/>
    <cellStyle name="Normal 16" xfId="91" xr:uid="{00000000-0005-0000-0000-00002E960000}"/>
    <cellStyle name="Normal 16 10" xfId="2034" xr:uid="{00000000-0005-0000-0000-00002F960000}"/>
    <cellStyle name="Normal 16 10 10" xfId="36252" xr:uid="{00000000-0005-0000-0000-000030960000}"/>
    <cellStyle name="Normal 16 10 11" xfId="14960" xr:uid="{00000000-0005-0000-0000-000031960000}"/>
    <cellStyle name="Normal 16 10 2" xfId="2344" xr:uid="{00000000-0005-0000-0000-000032960000}"/>
    <cellStyle name="Normal 16 10 2 2" xfId="3882" xr:uid="{00000000-0005-0000-0000-000033960000}"/>
    <cellStyle name="Normal 16 10 2 2 2" xfId="11347" xr:uid="{00000000-0005-0000-0000-000034960000}"/>
    <cellStyle name="Normal 16 10 2 2 2 2" xfId="45507" xr:uid="{00000000-0005-0000-0000-000035960000}"/>
    <cellStyle name="Normal 16 10 2 2 2 3" xfId="32187" xr:uid="{00000000-0005-0000-0000-000036960000}"/>
    <cellStyle name="Normal 16 10 2 2 3" xfId="24734" xr:uid="{00000000-0005-0000-0000-000037960000}"/>
    <cellStyle name="Normal 16 10 2 2 4" xfId="38056" xr:uid="{00000000-0005-0000-0000-000038960000}"/>
    <cellStyle name="Normal 16 10 2 2 5" xfId="18880" xr:uid="{00000000-0005-0000-0000-000039960000}"/>
    <cellStyle name="Normal 16 10 2 3" xfId="5406" xr:uid="{00000000-0005-0000-0000-00003A960000}"/>
    <cellStyle name="Normal 16 10 2 3 2" xfId="12871" xr:uid="{00000000-0005-0000-0000-00003B960000}"/>
    <cellStyle name="Normal 16 10 2 3 2 2" xfId="47030" xr:uid="{00000000-0005-0000-0000-00003C960000}"/>
    <cellStyle name="Normal 16 10 2 3 2 3" xfId="33710" xr:uid="{00000000-0005-0000-0000-00003D960000}"/>
    <cellStyle name="Normal 16 10 2 3 3" xfId="26257" xr:uid="{00000000-0005-0000-0000-00003E960000}"/>
    <cellStyle name="Normal 16 10 2 3 4" xfId="39579" xr:uid="{00000000-0005-0000-0000-00003F960000}"/>
    <cellStyle name="Normal 16 10 2 3 5" xfId="20403" xr:uid="{00000000-0005-0000-0000-000040960000}"/>
    <cellStyle name="Normal 16 10 2 4" xfId="6949" xr:uid="{00000000-0005-0000-0000-000041960000}"/>
    <cellStyle name="Normal 16 10 2 4 2" xfId="14414" xr:uid="{00000000-0005-0000-0000-000042960000}"/>
    <cellStyle name="Normal 16 10 2 4 2 2" xfId="48573" xr:uid="{00000000-0005-0000-0000-000043960000}"/>
    <cellStyle name="Normal 16 10 2 4 2 3" xfId="35253" xr:uid="{00000000-0005-0000-0000-000044960000}"/>
    <cellStyle name="Normal 16 10 2 4 3" xfId="27800" xr:uid="{00000000-0005-0000-0000-000045960000}"/>
    <cellStyle name="Normal 16 10 2 4 4" xfId="41122" xr:uid="{00000000-0005-0000-0000-000046960000}"/>
    <cellStyle name="Normal 16 10 2 4 5" xfId="21946" xr:uid="{00000000-0005-0000-0000-000047960000}"/>
    <cellStyle name="Normal 16 10 2 5" xfId="9851" xr:uid="{00000000-0005-0000-0000-000048960000}"/>
    <cellStyle name="Normal 16 10 2 5 2" xfId="30692" xr:uid="{00000000-0005-0000-0000-000049960000}"/>
    <cellStyle name="Normal 16 10 2 5 3" xfId="44012" xr:uid="{00000000-0005-0000-0000-00004A960000}"/>
    <cellStyle name="Normal 16 10 2 5 4" xfId="17385" xr:uid="{00000000-0005-0000-0000-00004B960000}"/>
    <cellStyle name="Normal 16 10 2 6" xfId="8563" xr:uid="{00000000-0005-0000-0000-00004C960000}"/>
    <cellStyle name="Normal 16 10 2 6 2" xfId="42734" xr:uid="{00000000-0005-0000-0000-00004D960000}"/>
    <cellStyle name="Normal 16 10 2 6 3" xfId="29414" xr:uid="{00000000-0005-0000-0000-00004E960000}"/>
    <cellStyle name="Normal 16 10 2 7" xfId="23239" xr:uid="{00000000-0005-0000-0000-00004F960000}"/>
    <cellStyle name="Normal 16 10 2 8" xfId="36561" xr:uid="{00000000-0005-0000-0000-000050960000}"/>
    <cellStyle name="Normal 16 10 2 9" xfId="16107" xr:uid="{00000000-0005-0000-0000-000051960000}"/>
    <cellStyle name="Normal 16 10 3" xfId="3587" xr:uid="{00000000-0005-0000-0000-000052960000}"/>
    <cellStyle name="Normal 16 10 3 2" xfId="5111" xr:uid="{00000000-0005-0000-0000-000053960000}"/>
    <cellStyle name="Normal 16 10 3 2 2" xfId="12576" xr:uid="{00000000-0005-0000-0000-000054960000}"/>
    <cellStyle name="Normal 16 10 3 2 2 2" xfId="46735" xr:uid="{00000000-0005-0000-0000-000055960000}"/>
    <cellStyle name="Normal 16 10 3 2 2 3" xfId="33415" xr:uid="{00000000-0005-0000-0000-000056960000}"/>
    <cellStyle name="Normal 16 10 3 2 3" xfId="25962" xr:uid="{00000000-0005-0000-0000-000057960000}"/>
    <cellStyle name="Normal 16 10 3 2 4" xfId="39284" xr:uid="{00000000-0005-0000-0000-000058960000}"/>
    <cellStyle name="Normal 16 10 3 2 5" xfId="20108" xr:uid="{00000000-0005-0000-0000-000059960000}"/>
    <cellStyle name="Normal 16 10 3 3" xfId="6654" xr:uid="{00000000-0005-0000-0000-00005A960000}"/>
    <cellStyle name="Normal 16 10 3 3 2" xfId="14119" xr:uid="{00000000-0005-0000-0000-00005B960000}"/>
    <cellStyle name="Normal 16 10 3 3 2 2" xfId="48278" xr:uid="{00000000-0005-0000-0000-00005C960000}"/>
    <cellStyle name="Normal 16 10 3 3 2 3" xfId="34958" xr:uid="{00000000-0005-0000-0000-00005D960000}"/>
    <cellStyle name="Normal 16 10 3 3 3" xfId="27505" xr:uid="{00000000-0005-0000-0000-00005E960000}"/>
    <cellStyle name="Normal 16 10 3 3 4" xfId="40827" xr:uid="{00000000-0005-0000-0000-00005F960000}"/>
    <cellStyle name="Normal 16 10 3 3 5" xfId="21651" xr:uid="{00000000-0005-0000-0000-000060960000}"/>
    <cellStyle name="Normal 16 10 3 4" xfId="11052" xr:uid="{00000000-0005-0000-0000-000061960000}"/>
    <cellStyle name="Normal 16 10 3 4 2" xfId="31892" xr:uid="{00000000-0005-0000-0000-000062960000}"/>
    <cellStyle name="Normal 16 10 3 4 3" xfId="45212" xr:uid="{00000000-0005-0000-0000-000063960000}"/>
    <cellStyle name="Normal 16 10 3 4 4" xfId="18585" xr:uid="{00000000-0005-0000-0000-000064960000}"/>
    <cellStyle name="Normal 16 10 3 5" xfId="8268" xr:uid="{00000000-0005-0000-0000-000065960000}"/>
    <cellStyle name="Normal 16 10 3 5 2" xfId="42439" xr:uid="{00000000-0005-0000-0000-000066960000}"/>
    <cellStyle name="Normal 16 10 3 5 3" xfId="29119" xr:uid="{00000000-0005-0000-0000-000067960000}"/>
    <cellStyle name="Normal 16 10 3 6" xfId="24439" xr:uid="{00000000-0005-0000-0000-000068960000}"/>
    <cellStyle name="Normal 16 10 3 7" xfId="37761" xr:uid="{00000000-0005-0000-0000-000069960000}"/>
    <cellStyle name="Normal 16 10 3 8" xfId="15812" xr:uid="{00000000-0005-0000-0000-00006A960000}"/>
    <cellStyle name="Normal 16 10 4" xfId="2700" xr:uid="{00000000-0005-0000-0000-00006B960000}"/>
    <cellStyle name="Normal 16 10 4 2" xfId="10207" xr:uid="{00000000-0005-0000-0000-00006C960000}"/>
    <cellStyle name="Normal 16 10 4 2 2" xfId="44367" xr:uid="{00000000-0005-0000-0000-00006D960000}"/>
    <cellStyle name="Normal 16 10 4 2 3" xfId="31047" xr:uid="{00000000-0005-0000-0000-00006E960000}"/>
    <cellStyle name="Normal 16 10 4 3" xfId="23594" xr:uid="{00000000-0005-0000-0000-00006F960000}"/>
    <cellStyle name="Normal 16 10 4 4" xfId="36916" xr:uid="{00000000-0005-0000-0000-000070960000}"/>
    <cellStyle name="Normal 16 10 4 5" xfId="17740" xr:uid="{00000000-0005-0000-0000-000071960000}"/>
    <cellStyle name="Normal 16 10 5" xfId="4259" xr:uid="{00000000-0005-0000-0000-000072960000}"/>
    <cellStyle name="Normal 16 10 5 2" xfId="11724" xr:uid="{00000000-0005-0000-0000-000073960000}"/>
    <cellStyle name="Normal 16 10 5 2 2" xfId="45883" xr:uid="{00000000-0005-0000-0000-000074960000}"/>
    <cellStyle name="Normal 16 10 5 2 3" xfId="32563" xr:uid="{00000000-0005-0000-0000-000075960000}"/>
    <cellStyle name="Normal 16 10 5 3" xfId="25110" xr:uid="{00000000-0005-0000-0000-000076960000}"/>
    <cellStyle name="Normal 16 10 5 4" xfId="38432" xr:uid="{00000000-0005-0000-0000-000077960000}"/>
    <cellStyle name="Normal 16 10 5 5" xfId="19256" xr:uid="{00000000-0005-0000-0000-000078960000}"/>
    <cellStyle name="Normal 16 10 6" xfId="5790" xr:uid="{00000000-0005-0000-0000-000079960000}"/>
    <cellStyle name="Normal 16 10 6 2" xfId="13255" xr:uid="{00000000-0005-0000-0000-00007A960000}"/>
    <cellStyle name="Normal 16 10 6 2 2" xfId="47414" xr:uid="{00000000-0005-0000-0000-00007B960000}"/>
    <cellStyle name="Normal 16 10 6 2 3" xfId="34094" xr:uid="{00000000-0005-0000-0000-00007C960000}"/>
    <cellStyle name="Normal 16 10 6 3" xfId="26641" xr:uid="{00000000-0005-0000-0000-00007D960000}"/>
    <cellStyle name="Normal 16 10 6 4" xfId="39963" xr:uid="{00000000-0005-0000-0000-00007E960000}"/>
    <cellStyle name="Normal 16 10 6 5" xfId="20787" xr:uid="{00000000-0005-0000-0000-00007F960000}"/>
    <cellStyle name="Normal 16 10 7" xfId="9542" xr:uid="{00000000-0005-0000-0000-000080960000}"/>
    <cellStyle name="Normal 16 10 7 2" xfId="30383" xr:uid="{00000000-0005-0000-0000-000081960000}"/>
    <cellStyle name="Normal 16 10 7 3" xfId="43703" xr:uid="{00000000-0005-0000-0000-000082960000}"/>
    <cellStyle name="Normal 16 10 7 4" xfId="17076" xr:uid="{00000000-0005-0000-0000-000083960000}"/>
    <cellStyle name="Normal 16 10 8" xfId="7416" xr:uid="{00000000-0005-0000-0000-000084960000}"/>
    <cellStyle name="Normal 16 10 8 2" xfId="41587" xr:uid="{00000000-0005-0000-0000-000085960000}"/>
    <cellStyle name="Normal 16 10 8 3" xfId="28267" xr:uid="{00000000-0005-0000-0000-000086960000}"/>
    <cellStyle name="Normal 16 10 9" xfId="22930" xr:uid="{00000000-0005-0000-0000-000087960000}"/>
    <cellStyle name="Normal 16 11" xfId="2058" xr:uid="{00000000-0005-0000-0000-000088960000}"/>
    <cellStyle name="Normal 16 11 10" xfId="36276" xr:uid="{00000000-0005-0000-0000-000089960000}"/>
    <cellStyle name="Normal 16 11 11" xfId="14984" xr:uid="{00000000-0005-0000-0000-00008A960000}"/>
    <cellStyle name="Normal 16 11 2" xfId="2368" xr:uid="{00000000-0005-0000-0000-00008B960000}"/>
    <cellStyle name="Normal 16 11 2 2" xfId="3906" xr:uid="{00000000-0005-0000-0000-00008C960000}"/>
    <cellStyle name="Normal 16 11 2 2 2" xfId="11371" xr:uid="{00000000-0005-0000-0000-00008D960000}"/>
    <cellStyle name="Normal 16 11 2 2 2 2" xfId="45531" xr:uid="{00000000-0005-0000-0000-00008E960000}"/>
    <cellStyle name="Normal 16 11 2 2 2 3" xfId="32211" xr:uid="{00000000-0005-0000-0000-00008F960000}"/>
    <cellStyle name="Normal 16 11 2 2 3" xfId="24758" xr:uid="{00000000-0005-0000-0000-000090960000}"/>
    <cellStyle name="Normal 16 11 2 2 4" xfId="38080" xr:uid="{00000000-0005-0000-0000-000091960000}"/>
    <cellStyle name="Normal 16 11 2 2 5" xfId="18904" xr:uid="{00000000-0005-0000-0000-000092960000}"/>
    <cellStyle name="Normal 16 11 2 3" xfId="5430" xr:uid="{00000000-0005-0000-0000-000093960000}"/>
    <cellStyle name="Normal 16 11 2 3 2" xfId="12895" xr:uid="{00000000-0005-0000-0000-000094960000}"/>
    <cellStyle name="Normal 16 11 2 3 2 2" xfId="47054" xr:uid="{00000000-0005-0000-0000-000095960000}"/>
    <cellStyle name="Normal 16 11 2 3 2 3" xfId="33734" xr:uid="{00000000-0005-0000-0000-000096960000}"/>
    <cellStyle name="Normal 16 11 2 3 3" xfId="26281" xr:uid="{00000000-0005-0000-0000-000097960000}"/>
    <cellStyle name="Normal 16 11 2 3 4" xfId="39603" xr:uid="{00000000-0005-0000-0000-000098960000}"/>
    <cellStyle name="Normal 16 11 2 3 5" xfId="20427" xr:uid="{00000000-0005-0000-0000-000099960000}"/>
    <cellStyle name="Normal 16 11 2 4" xfId="6973" xr:uid="{00000000-0005-0000-0000-00009A960000}"/>
    <cellStyle name="Normal 16 11 2 4 2" xfId="14438" xr:uid="{00000000-0005-0000-0000-00009B960000}"/>
    <cellStyle name="Normal 16 11 2 4 2 2" xfId="48597" xr:uid="{00000000-0005-0000-0000-00009C960000}"/>
    <cellStyle name="Normal 16 11 2 4 2 3" xfId="35277" xr:uid="{00000000-0005-0000-0000-00009D960000}"/>
    <cellStyle name="Normal 16 11 2 4 3" xfId="27824" xr:uid="{00000000-0005-0000-0000-00009E960000}"/>
    <cellStyle name="Normal 16 11 2 4 4" xfId="41146" xr:uid="{00000000-0005-0000-0000-00009F960000}"/>
    <cellStyle name="Normal 16 11 2 4 5" xfId="21970" xr:uid="{00000000-0005-0000-0000-0000A0960000}"/>
    <cellStyle name="Normal 16 11 2 5" xfId="9875" xr:uid="{00000000-0005-0000-0000-0000A1960000}"/>
    <cellStyle name="Normal 16 11 2 5 2" xfId="30716" xr:uid="{00000000-0005-0000-0000-0000A2960000}"/>
    <cellStyle name="Normal 16 11 2 5 3" xfId="44036" xr:uid="{00000000-0005-0000-0000-0000A3960000}"/>
    <cellStyle name="Normal 16 11 2 5 4" xfId="17409" xr:uid="{00000000-0005-0000-0000-0000A4960000}"/>
    <cellStyle name="Normal 16 11 2 6" xfId="8587" xr:uid="{00000000-0005-0000-0000-0000A5960000}"/>
    <cellStyle name="Normal 16 11 2 6 2" xfId="42758" xr:uid="{00000000-0005-0000-0000-0000A6960000}"/>
    <cellStyle name="Normal 16 11 2 6 3" xfId="29438" xr:uid="{00000000-0005-0000-0000-0000A7960000}"/>
    <cellStyle name="Normal 16 11 2 7" xfId="23263" xr:uid="{00000000-0005-0000-0000-0000A8960000}"/>
    <cellStyle name="Normal 16 11 2 8" xfId="36585" xr:uid="{00000000-0005-0000-0000-0000A9960000}"/>
    <cellStyle name="Normal 16 11 2 9" xfId="16131" xr:uid="{00000000-0005-0000-0000-0000AA960000}"/>
    <cellStyle name="Normal 16 11 3" xfId="3611" xr:uid="{00000000-0005-0000-0000-0000AB960000}"/>
    <cellStyle name="Normal 16 11 3 2" xfId="5135" xr:uid="{00000000-0005-0000-0000-0000AC960000}"/>
    <cellStyle name="Normal 16 11 3 2 2" xfId="12600" xr:uid="{00000000-0005-0000-0000-0000AD960000}"/>
    <cellStyle name="Normal 16 11 3 2 2 2" xfId="46759" xr:uid="{00000000-0005-0000-0000-0000AE960000}"/>
    <cellStyle name="Normal 16 11 3 2 2 3" xfId="33439" xr:uid="{00000000-0005-0000-0000-0000AF960000}"/>
    <cellStyle name="Normal 16 11 3 2 3" xfId="25986" xr:uid="{00000000-0005-0000-0000-0000B0960000}"/>
    <cellStyle name="Normal 16 11 3 2 4" xfId="39308" xr:uid="{00000000-0005-0000-0000-0000B1960000}"/>
    <cellStyle name="Normal 16 11 3 2 5" xfId="20132" xr:uid="{00000000-0005-0000-0000-0000B2960000}"/>
    <cellStyle name="Normal 16 11 3 3" xfId="6678" xr:uid="{00000000-0005-0000-0000-0000B3960000}"/>
    <cellStyle name="Normal 16 11 3 3 2" xfId="14143" xr:uid="{00000000-0005-0000-0000-0000B4960000}"/>
    <cellStyle name="Normal 16 11 3 3 2 2" xfId="48302" xr:uid="{00000000-0005-0000-0000-0000B5960000}"/>
    <cellStyle name="Normal 16 11 3 3 2 3" xfId="34982" xr:uid="{00000000-0005-0000-0000-0000B6960000}"/>
    <cellStyle name="Normal 16 11 3 3 3" xfId="27529" xr:uid="{00000000-0005-0000-0000-0000B7960000}"/>
    <cellStyle name="Normal 16 11 3 3 4" xfId="40851" xr:uid="{00000000-0005-0000-0000-0000B8960000}"/>
    <cellStyle name="Normal 16 11 3 3 5" xfId="21675" xr:uid="{00000000-0005-0000-0000-0000B9960000}"/>
    <cellStyle name="Normal 16 11 3 4" xfId="11076" xr:uid="{00000000-0005-0000-0000-0000BA960000}"/>
    <cellStyle name="Normal 16 11 3 4 2" xfId="31916" xr:uid="{00000000-0005-0000-0000-0000BB960000}"/>
    <cellStyle name="Normal 16 11 3 4 3" xfId="45236" xr:uid="{00000000-0005-0000-0000-0000BC960000}"/>
    <cellStyle name="Normal 16 11 3 4 4" xfId="18609" xr:uid="{00000000-0005-0000-0000-0000BD960000}"/>
    <cellStyle name="Normal 16 11 3 5" xfId="8292" xr:uid="{00000000-0005-0000-0000-0000BE960000}"/>
    <cellStyle name="Normal 16 11 3 5 2" xfId="42463" xr:uid="{00000000-0005-0000-0000-0000BF960000}"/>
    <cellStyle name="Normal 16 11 3 5 3" xfId="29143" xr:uid="{00000000-0005-0000-0000-0000C0960000}"/>
    <cellStyle name="Normal 16 11 3 6" xfId="24463" xr:uid="{00000000-0005-0000-0000-0000C1960000}"/>
    <cellStyle name="Normal 16 11 3 7" xfId="37785" xr:uid="{00000000-0005-0000-0000-0000C2960000}"/>
    <cellStyle name="Normal 16 11 3 8" xfId="15836" xr:uid="{00000000-0005-0000-0000-0000C3960000}"/>
    <cellStyle name="Normal 16 11 4" xfId="2724" xr:uid="{00000000-0005-0000-0000-0000C4960000}"/>
    <cellStyle name="Normal 16 11 4 2" xfId="10231" xr:uid="{00000000-0005-0000-0000-0000C5960000}"/>
    <cellStyle name="Normal 16 11 4 2 2" xfId="44391" xr:uid="{00000000-0005-0000-0000-0000C6960000}"/>
    <cellStyle name="Normal 16 11 4 2 3" xfId="31071" xr:uid="{00000000-0005-0000-0000-0000C7960000}"/>
    <cellStyle name="Normal 16 11 4 3" xfId="23618" xr:uid="{00000000-0005-0000-0000-0000C8960000}"/>
    <cellStyle name="Normal 16 11 4 4" xfId="36940" xr:uid="{00000000-0005-0000-0000-0000C9960000}"/>
    <cellStyle name="Normal 16 11 4 5" xfId="17764" xr:uid="{00000000-0005-0000-0000-0000CA960000}"/>
    <cellStyle name="Normal 16 11 5" xfId="4283" xr:uid="{00000000-0005-0000-0000-0000CB960000}"/>
    <cellStyle name="Normal 16 11 5 2" xfId="11748" xr:uid="{00000000-0005-0000-0000-0000CC960000}"/>
    <cellStyle name="Normal 16 11 5 2 2" xfId="45907" xr:uid="{00000000-0005-0000-0000-0000CD960000}"/>
    <cellStyle name="Normal 16 11 5 2 3" xfId="32587" xr:uid="{00000000-0005-0000-0000-0000CE960000}"/>
    <cellStyle name="Normal 16 11 5 3" xfId="25134" xr:uid="{00000000-0005-0000-0000-0000CF960000}"/>
    <cellStyle name="Normal 16 11 5 4" xfId="38456" xr:uid="{00000000-0005-0000-0000-0000D0960000}"/>
    <cellStyle name="Normal 16 11 5 5" xfId="19280" xr:uid="{00000000-0005-0000-0000-0000D1960000}"/>
    <cellStyle name="Normal 16 11 6" xfId="5814" xr:uid="{00000000-0005-0000-0000-0000D2960000}"/>
    <cellStyle name="Normal 16 11 6 2" xfId="13279" xr:uid="{00000000-0005-0000-0000-0000D3960000}"/>
    <cellStyle name="Normal 16 11 6 2 2" xfId="47438" xr:uid="{00000000-0005-0000-0000-0000D4960000}"/>
    <cellStyle name="Normal 16 11 6 2 3" xfId="34118" xr:uid="{00000000-0005-0000-0000-0000D5960000}"/>
    <cellStyle name="Normal 16 11 6 3" xfId="26665" xr:uid="{00000000-0005-0000-0000-0000D6960000}"/>
    <cellStyle name="Normal 16 11 6 4" xfId="39987" xr:uid="{00000000-0005-0000-0000-0000D7960000}"/>
    <cellStyle name="Normal 16 11 6 5" xfId="20811" xr:uid="{00000000-0005-0000-0000-0000D8960000}"/>
    <cellStyle name="Normal 16 11 7" xfId="9566" xr:uid="{00000000-0005-0000-0000-0000D9960000}"/>
    <cellStyle name="Normal 16 11 7 2" xfId="30407" xr:uid="{00000000-0005-0000-0000-0000DA960000}"/>
    <cellStyle name="Normal 16 11 7 3" xfId="43727" xr:uid="{00000000-0005-0000-0000-0000DB960000}"/>
    <cellStyle name="Normal 16 11 7 4" xfId="17100" xr:uid="{00000000-0005-0000-0000-0000DC960000}"/>
    <cellStyle name="Normal 16 11 8" xfId="7440" xr:uid="{00000000-0005-0000-0000-0000DD960000}"/>
    <cellStyle name="Normal 16 11 8 2" xfId="41611" xr:uid="{00000000-0005-0000-0000-0000DE960000}"/>
    <cellStyle name="Normal 16 11 8 3" xfId="28291" xr:uid="{00000000-0005-0000-0000-0000DF960000}"/>
    <cellStyle name="Normal 16 11 9" xfId="22954" xr:uid="{00000000-0005-0000-0000-0000E0960000}"/>
    <cellStyle name="Normal 16 12" xfId="2098" xr:uid="{00000000-0005-0000-0000-0000E1960000}"/>
    <cellStyle name="Normal 16 12 10" xfId="36316" xr:uid="{00000000-0005-0000-0000-0000E2960000}"/>
    <cellStyle name="Normal 16 12 11" xfId="15009" xr:uid="{00000000-0005-0000-0000-0000E3960000}"/>
    <cellStyle name="Normal 16 12 2" xfId="2393" xr:uid="{00000000-0005-0000-0000-0000E4960000}"/>
    <cellStyle name="Normal 16 12 2 2" xfId="3931" xr:uid="{00000000-0005-0000-0000-0000E5960000}"/>
    <cellStyle name="Normal 16 12 2 2 2" xfId="11396" xr:uid="{00000000-0005-0000-0000-0000E6960000}"/>
    <cellStyle name="Normal 16 12 2 2 2 2" xfId="45556" xr:uid="{00000000-0005-0000-0000-0000E7960000}"/>
    <cellStyle name="Normal 16 12 2 2 2 3" xfId="32236" xr:uid="{00000000-0005-0000-0000-0000E8960000}"/>
    <cellStyle name="Normal 16 12 2 2 3" xfId="24783" xr:uid="{00000000-0005-0000-0000-0000E9960000}"/>
    <cellStyle name="Normal 16 12 2 2 4" xfId="38105" xr:uid="{00000000-0005-0000-0000-0000EA960000}"/>
    <cellStyle name="Normal 16 12 2 2 5" xfId="18929" xr:uid="{00000000-0005-0000-0000-0000EB960000}"/>
    <cellStyle name="Normal 16 12 2 3" xfId="5455" xr:uid="{00000000-0005-0000-0000-0000EC960000}"/>
    <cellStyle name="Normal 16 12 2 3 2" xfId="12920" xr:uid="{00000000-0005-0000-0000-0000ED960000}"/>
    <cellStyle name="Normal 16 12 2 3 2 2" xfId="47079" xr:uid="{00000000-0005-0000-0000-0000EE960000}"/>
    <cellStyle name="Normal 16 12 2 3 2 3" xfId="33759" xr:uid="{00000000-0005-0000-0000-0000EF960000}"/>
    <cellStyle name="Normal 16 12 2 3 3" xfId="26306" xr:uid="{00000000-0005-0000-0000-0000F0960000}"/>
    <cellStyle name="Normal 16 12 2 3 4" xfId="39628" xr:uid="{00000000-0005-0000-0000-0000F1960000}"/>
    <cellStyle name="Normal 16 12 2 3 5" xfId="20452" xr:uid="{00000000-0005-0000-0000-0000F2960000}"/>
    <cellStyle name="Normal 16 12 2 4" xfId="6998" xr:uid="{00000000-0005-0000-0000-0000F3960000}"/>
    <cellStyle name="Normal 16 12 2 4 2" xfId="14463" xr:uid="{00000000-0005-0000-0000-0000F4960000}"/>
    <cellStyle name="Normal 16 12 2 4 2 2" xfId="48622" xr:uid="{00000000-0005-0000-0000-0000F5960000}"/>
    <cellStyle name="Normal 16 12 2 4 2 3" xfId="35302" xr:uid="{00000000-0005-0000-0000-0000F6960000}"/>
    <cellStyle name="Normal 16 12 2 4 3" xfId="27849" xr:uid="{00000000-0005-0000-0000-0000F7960000}"/>
    <cellStyle name="Normal 16 12 2 4 4" xfId="41171" xr:uid="{00000000-0005-0000-0000-0000F8960000}"/>
    <cellStyle name="Normal 16 12 2 4 5" xfId="21995" xr:uid="{00000000-0005-0000-0000-0000F9960000}"/>
    <cellStyle name="Normal 16 12 2 5" xfId="9900" xr:uid="{00000000-0005-0000-0000-0000FA960000}"/>
    <cellStyle name="Normal 16 12 2 5 2" xfId="30741" xr:uid="{00000000-0005-0000-0000-0000FB960000}"/>
    <cellStyle name="Normal 16 12 2 5 3" xfId="44061" xr:uid="{00000000-0005-0000-0000-0000FC960000}"/>
    <cellStyle name="Normal 16 12 2 5 4" xfId="17434" xr:uid="{00000000-0005-0000-0000-0000FD960000}"/>
    <cellStyle name="Normal 16 12 2 6" xfId="8612" xr:uid="{00000000-0005-0000-0000-0000FE960000}"/>
    <cellStyle name="Normal 16 12 2 6 2" xfId="42783" xr:uid="{00000000-0005-0000-0000-0000FF960000}"/>
    <cellStyle name="Normal 16 12 2 6 3" xfId="29463" xr:uid="{00000000-0005-0000-0000-000000970000}"/>
    <cellStyle name="Normal 16 12 2 7" xfId="23288" xr:uid="{00000000-0005-0000-0000-000001970000}"/>
    <cellStyle name="Normal 16 12 2 8" xfId="36610" xr:uid="{00000000-0005-0000-0000-000002970000}"/>
    <cellStyle name="Normal 16 12 2 9" xfId="16156" xr:uid="{00000000-0005-0000-0000-000003970000}"/>
    <cellStyle name="Normal 16 12 3" xfId="3651" xr:uid="{00000000-0005-0000-0000-000004970000}"/>
    <cellStyle name="Normal 16 12 3 2" xfId="5175" xr:uid="{00000000-0005-0000-0000-000005970000}"/>
    <cellStyle name="Normal 16 12 3 2 2" xfId="12640" xr:uid="{00000000-0005-0000-0000-000006970000}"/>
    <cellStyle name="Normal 16 12 3 2 2 2" xfId="46799" xr:uid="{00000000-0005-0000-0000-000007970000}"/>
    <cellStyle name="Normal 16 12 3 2 2 3" xfId="33479" xr:uid="{00000000-0005-0000-0000-000008970000}"/>
    <cellStyle name="Normal 16 12 3 2 3" xfId="26026" xr:uid="{00000000-0005-0000-0000-000009970000}"/>
    <cellStyle name="Normal 16 12 3 2 4" xfId="39348" xr:uid="{00000000-0005-0000-0000-00000A970000}"/>
    <cellStyle name="Normal 16 12 3 2 5" xfId="20172" xr:uid="{00000000-0005-0000-0000-00000B970000}"/>
    <cellStyle name="Normal 16 12 3 3" xfId="6718" xr:uid="{00000000-0005-0000-0000-00000C970000}"/>
    <cellStyle name="Normal 16 12 3 3 2" xfId="14183" xr:uid="{00000000-0005-0000-0000-00000D970000}"/>
    <cellStyle name="Normal 16 12 3 3 2 2" xfId="48342" xr:uid="{00000000-0005-0000-0000-00000E970000}"/>
    <cellStyle name="Normal 16 12 3 3 2 3" xfId="35022" xr:uid="{00000000-0005-0000-0000-00000F970000}"/>
    <cellStyle name="Normal 16 12 3 3 3" xfId="27569" xr:uid="{00000000-0005-0000-0000-000010970000}"/>
    <cellStyle name="Normal 16 12 3 3 4" xfId="40891" xr:uid="{00000000-0005-0000-0000-000011970000}"/>
    <cellStyle name="Normal 16 12 3 3 5" xfId="21715" xr:uid="{00000000-0005-0000-0000-000012970000}"/>
    <cellStyle name="Normal 16 12 3 4" xfId="11116" xr:uid="{00000000-0005-0000-0000-000013970000}"/>
    <cellStyle name="Normal 16 12 3 4 2" xfId="31956" xr:uid="{00000000-0005-0000-0000-000014970000}"/>
    <cellStyle name="Normal 16 12 3 4 3" xfId="45276" xr:uid="{00000000-0005-0000-0000-000015970000}"/>
    <cellStyle name="Normal 16 12 3 4 4" xfId="18649" xr:uid="{00000000-0005-0000-0000-000016970000}"/>
    <cellStyle name="Normal 16 12 3 5" xfId="8332" xr:uid="{00000000-0005-0000-0000-000017970000}"/>
    <cellStyle name="Normal 16 12 3 5 2" xfId="42503" xr:uid="{00000000-0005-0000-0000-000018970000}"/>
    <cellStyle name="Normal 16 12 3 5 3" xfId="29183" xr:uid="{00000000-0005-0000-0000-000019970000}"/>
    <cellStyle name="Normal 16 12 3 6" xfId="24503" xr:uid="{00000000-0005-0000-0000-00001A970000}"/>
    <cellStyle name="Normal 16 12 3 7" xfId="37825" xr:uid="{00000000-0005-0000-0000-00001B970000}"/>
    <cellStyle name="Normal 16 12 3 8" xfId="15876" xr:uid="{00000000-0005-0000-0000-00001C970000}"/>
    <cellStyle name="Normal 16 12 4" xfId="2749" xr:uid="{00000000-0005-0000-0000-00001D970000}"/>
    <cellStyle name="Normal 16 12 4 2" xfId="10256" xr:uid="{00000000-0005-0000-0000-00001E970000}"/>
    <cellStyle name="Normal 16 12 4 2 2" xfId="44416" xr:uid="{00000000-0005-0000-0000-00001F970000}"/>
    <cellStyle name="Normal 16 12 4 2 3" xfId="31096" xr:uid="{00000000-0005-0000-0000-000020970000}"/>
    <cellStyle name="Normal 16 12 4 3" xfId="23643" xr:uid="{00000000-0005-0000-0000-000021970000}"/>
    <cellStyle name="Normal 16 12 4 4" xfId="36965" xr:uid="{00000000-0005-0000-0000-000022970000}"/>
    <cellStyle name="Normal 16 12 4 5" xfId="17789" xr:uid="{00000000-0005-0000-0000-000023970000}"/>
    <cellStyle name="Normal 16 12 5" xfId="4308" xr:uid="{00000000-0005-0000-0000-000024970000}"/>
    <cellStyle name="Normal 16 12 5 2" xfId="11773" xr:uid="{00000000-0005-0000-0000-000025970000}"/>
    <cellStyle name="Normal 16 12 5 2 2" xfId="45932" xr:uid="{00000000-0005-0000-0000-000026970000}"/>
    <cellStyle name="Normal 16 12 5 2 3" xfId="32612" xr:uid="{00000000-0005-0000-0000-000027970000}"/>
    <cellStyle name="Normal 16 12 5 3" xfId="25159" xr:uid="{00000000-0005-0000-0000-000028970000}"/>
    <cellStyle name="Normal 16 12 5 4" xfId="38481" xr:uid="{00000000-0005-0000-0000-000029970000}"/>
    <cellStyle name="Normal 16 12 5 5" xfId="19305" xr:uid="{00000000-0005-0000-0000-00002A970000}"/>
    <cellStyle name="Normal 16 12 6" xfId="5839" xr:uid="{00000000-0005-0000-0000-00002B970000}"/>
    <cellStyle name="Normal 16 12 6 2" xfId="13304" xr:uid="{00000000-0005-0000-0000-00002C970000}"/>
    <cellStyle name="Normal 16 12 6 2 2" xfId="47463" xr:uid="{00000000-0005-0000-0000-00002D970000}"/>
    <cellStyle name="Normal 16 12 6 2 3" xfId="34143" xr:uid="{00000000-0005-0000-0000-00002E970000}"/>
    <cellStyle name="Normal 16 12 6 3" xfId="26690" xr:uid="{00000000-0005-0000-0000-00002F970000}"/>
    <cellStyle name="Normal 16 12 6 4" xfId="40012" xr:uid="{00000000-0005-0000-0000-000030970000}"/>
    <cellStyle name="Normal 16 12 6 5" xfId="20836" xr:uid="{00000000-0005-0000-0000-000031970000}"/>
    <cellStyle name="Normal 16 12 7" xfId="9606" xr:uid="{00000000-0005-0000-0000-000032970000}"/>
    <cellStyle name="Normal 16 12 7 2" xfId="30447" xr:uid="{00000000-0005-0000-0000-000033970000}"/>
    <cellStyle name="Normal 16 12 7 3" xfId="43767" xr:uid="{00000000-0005-0000-0000-000034970000}"/>
    <cellStyle name="Normal 16 12 7 4" xfId="17140" xr:uid="{00000000-0005-0000-0000-000035970000}"/>
    <cellStyle name="Normal 16 12 8" xfId="7465" xr:uid="{00000000-0005-0000-0000-000036970000}"/>
    <cellStyle name="Normal 16 12 8 2" xfId="41636" xr:uid="{00000000-0005-0000-0000-000037970000}"/>
    <cellStyle name="Normal 16 12 8 3" xfId="28316" xr:uid="{00000000-0005-0000-0000-000038970000}"/>
    <cellStyle name="Normal 16 12 9" xfId="22994" xr:uid="{00000000-0005-0000-0000-000039970000}"/>
    <cellStyle name="Normal 16 13" xfId="2418" xr:uid="{00000000-0005-0000-0000-00003A970000}"/>
    <cellStyle name="Normal 16 13 10" xfId="15034" xr:uid="{00000000-0005-0000-0000-00003B970000}"/>
    <cellStyle name="Normal 16 13 2" xfId="3956" xr:uid="{00000000-0005-0000-0000-00003C970000}"/>
    <cellStyle name="Normal 16 13 2 2" xfId="5480" xr:uid="{00000000-0005-0000-0000-00003D970000}"/>
    <cellStyle name="Normal 16 13 2 2 2" xfId="12945" xr:uid="{00000000-0005-0000-0000-00003E970000}"/>
    <cellStyle name="Normal 16 13 2 2 2 2" xfId="47104" xr:uid="{00000000-0005-0000-0000-00003F970000}"/>
    <cellStyle name="Normal 16 13 2 2 2 3" xfId="33784" xr:uid="{00000000-0005-0000-0000-000040970000}"/>
    <cellStyle name="Normal 16 13 2 2 3" xfId="26331" xr:uid="{00000000-0005-0000-0000-000041970000}"/>
    <cellStyle name="Normal 16 13 2 2 4" xfId="39653" xr:uid="{00000000-0005-0000-0000-000042970000}"/>
    <cellStyle name="Normal 16 13 2 2 5" xfId="20477" xr:uid="{00000000-0005-0000-0000-000043970000}"/>
    <cellStyle name="Normal 16 13 2 3" xfId="7023" xr:uid="{00000000-0005-0000-0000-000044970000}"/>
    <cellStyle name="Normal 16 13 2 3 2" xfId="14488" xr:uid="{00000000-0005-0000-0000-000045970000}"/>
    <cellStyle name="Normal 16 13 2 3 2 2" xfId="48647" xr:uid="{00000000-0005-0000-0000-000046970000}"/>
    <cellStyle name="Normal 16 13 2 3 2 3" xfId="35327" xr:uid="{00000000-0005-0000-0000-000047970000}"/>
    <cellStyle name="Normal 16 13 2 3 3" xfId="27874" xr:uid="{00000000-0005-0000-0000-000048970000}"/>
    <cellStyle name="Normal 16 13 2 3 4" xfId="41196" xr:uid="{00000000-0005-0000-0000-000049970000}"/>
    <cellStyle name="Normal 16 13 2 3 5" xfId="22020" xr:uid="{00000000-0005-0000-0000-00004A970000}"/>
    <cellStyle name="Normal 16 13 2 4" xfId="11421" xr:uid="{00000000-0005-0000-0000-00004B970000}"/>
    <cellStyle name="Normal 16 13 2 4 2" xfId="32261" xr:uid="{00000000-0005-0000-0000-00004C970000}"/>
    <cellStyle name="Normal 16 13 2 4 3" xfId="45581" xr:uid="{00000000-0005-0000-0000-00004D970000}"/>
    <cellStyle name="Normal 16 13 2 4 4" xfId="18954" xr:uid="{00000000-0005-0000-0000-00004E970000}"/>
    <cellStyle name="Normal 16 13 2 5" xfId="8637" xr:uid="{00000000-0005-0000-0000-00004F970000}"/>
    <cellStyle name="Normal 16 13 2 5 2" xfId="42808" xr:uid="{00000000-0005-0000-0000-000050970000}"/>
    <cellStyle name="Normal 16 13 2 5 3" xfId="29488" xr:uid="{00000000-0005-0000-0000-000051970000}"/>
    <cellStyle name="Normal 16 13 2 6" xfId="24808" xr:uid="{00000000-0005-0000-0000-000052970000}"/>
    <cellStyle name="Normal 16 13 2 7" xfId="38130" xr:uid="{00000000-0005-0000-0000-000053970000}"/>
    <cellStyle name="Normal 16 13 2 8" xfId="16181" xr:uid="{00000000-0005-0000-0000-000054970000}"/>
    <cellStyle name="Normal 16 13 3" xfId="2774" xr:uid="{00000000-0005-0000-0000-000055970000}"/>
    <cellStyle name="Normal 16 13 3 2" xfId="10281" xr:uid="{00000000-0005-0000-0000-000056970000}"/>
    <cellStyle name="Normal 16 13 3 2 2" xfId="44441" xr:uid="{00000000-0005-0000-0000-000057970000}"/>
    <cellStyle name="Normal 16 13 3 2 3" xfId="31121" xr:uid="{00000000-0005-0000-0000-000058970000}"/>
    <cellStyle name="Normal 16 13 3 3" xfId="23668" xr:uid="{00000000-0005-0000-0000-000059970000}"/>
    <cellStyle name="Normal 16 13 3 4" xfId="36990" xr:uid="{00000000-0005-0000-0000-00005A970000}"/>
    <cellStyle name="Normal 16 13 3 5" xfId="17814" xr:uid="{00000000-0005-0000-0000-00005B970000}"/>
    <cellStyle name="Normal 16 13 4" xfId="4333" xr:uid="{00000000-0005-0000-0000-00005C970000}"/>
    <cellStyle name="Normal 16 13 4 2" xfId="11798" xr:uid="{00000000-0005-0000-0000-00005D970000}"/>
    <cellStyle name="Normal 16 13 4 2 2" xfId="45957" xr:uid="{00000000-0005-0000-0000-00005E970000}"/>
    <cellStyle name="Normal 16 13 4 2 3" xfId="32637" xr:uid="{00000000-0005-0000-0000-00005F970000}"/>
    <cellStyle name="Normal 16 13 4 3" xfId="25184" xr:uid="{00000000-0005-0000-0000-000060970000}"/>
    <cellStyle name="Normal 16 13 4 4" xfId="38506" xr:uid="{00000000-0005-0000-0000-000061970000}"/>
    <cellStyle name="Normal 16 13 4 5" xfId="19330" xr:uid="{00000000-0005-0000-0000-000062970000}"/>
    <cellStyle name="Normal 16 13 5" xfId="5864" xr:uid="{00000000-0005-0000-0000-000063970000}"/>
    <cellStyle name="Normal 16 13 5 2" xfId="13329" xr:uid="{00000000-0005-0000-0000-000064970000}"/>
    <cellStyle name="Normal 16 13 5 2 2" xfId="47488" xr:uid="{00000000-0005-0000-0000-000065970000}"/>
    <cellStyle name="Normal 16 13 5 2 3" xfId="34168" xr:uid="{00000000-0005-0000-0000-000066970000}"/>
    <cellStyle name="Normal 16 13 5 3" xfId="26715" xr:uid="{00000000-0005-0000-0000-000067970000}"/>
    <cellStyle name="Normal 16 13 5 4" xfId="40037" xr:uid="{00000000-0005-0000-0000-000068970000}"/>
    <cellStyle name="Normal 16 13 5 5" xfId="20861" xr:uid="{00000000-0005-0000-0000-000069970000}"/>
    <cellStyle name="Normal 16 13 6" xfId="9925" xr:uid="{00000000-0005-0000-0000-00006A970000}"/>
    <cellStyle name="Normal 16 13 6 2" xfId="30766" xr:uid="{00000000-0005-0000-0000-00006B970000}"/>
    <cellStyle name="Normal 16 13 6 3" xfId="44086" xr:uid="{00000000-0005-0000-0000-00006C970000}"/>
    <cellStyle name="Normal 16 13 6 4" xfId="17459" xr:uid="{00000000-0005-0000-0000-00006D970000}"/>
    <cellStyle name="Normal 16 13 7" xfId="7490" xr:uid="{00000000-0005-0000-0000-00006E970000}"/>
    <cellStyle name="Normal 16 13 7 2" xfId="41661" xr:uid="{00000000-0005-0000-0000-00006F970000}"/>
    <cellStyle name="Normal 16 13 7 3" xfId="28341" xr:uid="{00000000-0005-0000-0000-000070970000}"/>
    <cellStyle name="Normal 16 13 8" xfId="23313" xr:uid="{00000000-0005-0000-0000-000071970000}"/>
    <cellStyle name="Normal 16 13 9" xfId="36635" xr:uid="{00000000-0005-0000-0000-000072970000}"/>
    <cellStyle name="Normal 16 14" xfId="2458" xr:uid="{00000000-0005-0000-0000-000073970000}"/>
    <cellStyle name="Normal 16 14 10" xfId="15074" xr:uid="{00000000-0005-0000-0000-000074970000}"/>
    <cellStyle name="Normal 16 14 2" xfId="3996" xr:uid="{00000000-0005-0000-0000-000075970000}"/>
    <cellStyle name="Normal 16 14 2 2" xfId="5520" xr:uid="{00000000-0005-0000-0000-000076970000}"/>
    <cellStyle name="Normal 16 14 2 2 2" xfId="12985" xr:uid="{00000000-0005-0000-0000-000077970000}"/>
    <cellStyle name="Normal 16 14 2 2 2 2" xfId="47144" xr:uid="{00000000-0005-0000-0000-000078970000}"/>
    <cellStyle name="Normal 16 14 2 2 2 3" xfId="33824" xr:uid="{00000000-0005-0000-0000-000079970000}"/>
    <cellStyle name="Normal 16 14 2 2 3" xfId="26371" xr:uid="{00000000-0005-0000-0000-00007A970000}"/>
    <cellStyle name="Normal 16 14 2 2 4" xfId="39693" xr:uid="{00000000-0005-0000-0000-00007B970000}"/>
    <cellStyle name="Normal 16 14 2 2 5" xfId="20517" xr:uid="{00000000-0005-0000-0000-00007C970000}"/>
    <cellStyle name="Normal 16 14 2 3" xfId="7063" xr:uid="{00000000-0005-0000-0000-00007D970000}"/>
    <cellStyle name="Normal 16 14 2 3 2" xfId="14528" xr:uid="{00000000-0005-0000-0000-00007E970000}"/>
    <cellStyle name="Normal 16 14 2 3 2 2" xfId="48687" xr:uid="{00000000-0005-0000-0000-00007F970000}"/>
    <cellStyle name="Normal 16 14 2 3 2 3" xfId="35367" xr:uid="{00000000-0005-0000-0000-000080970000}"/>
    <cellStyle name="Normal 16 14 2 3 3" xfId="27914" xr:uid="{00000000-0005-0000-0000-000081970000}"/>
    <cellStyle name="Normal 16 14 2 3 4" xfId="41236" xr:uid="{00000000-0005-0000-0000-000082970000}"/>
    <cellStyle name="Normal 16 14 2 3 5" xfId="22060" xr:uid="{00000000-0005-0000-0000-000083970000}"/>
    <cellStyle name="Normal 16 14 2 4" xfId="11461" xr:uid="{00000000-0005-0000-0000-000084970000}"/>
    <cellStyle name="Normal 16 14 2 4 2" xfId="32301" xr:uid="{00000000-0005-0000-0000-000085970000}"/>
    <cellStyle name="Normal 16 14 2 4 3" xfId="45621" xr:uid="{00000000-0005-0000-0000-000086970000}"/>
    <cellStyle name="Normal 16 14 2 4 4" xfId="18994" xr:uid="{00000000-0005-0000-0000-000087970000}"/>
    <cellStyle name="Normal 16 14 2 5" xfId="8677" xr:uid="{00000000-0005-0000-0000-000088970000}"/>
    <cellStyle name="Normal 16 14 2 5 2" xfId="42848" xr:uid="{00000000-0005-0000-0000-000089970000}"/>
    <cellStyle name="Normal 16 14 2 5 3" xfId="29528" xr:uid="{00000000-0005-0000-0000-00008A970000}"/>
    <cellStyle name="Normal 16 14 2 6" xfId="24848" xr:uid="{00000000-0005-0000-0000-00008B970000}"/>
    <cellStyle name="Normal 16 14 2 7" xfId="38170" xr:uid="{00000000-0005-0000-0000-00008C970000}"/>
    <cellStyle name="Normal 16 14 2 8" xfId="16221" xr:uid="{00000000-0005-0000-0000-00008D970000}"/>
    <cellStyle name="Normal 16 14 3" xfId="2814" xr:uid="{00000000-0005-0000-0000-00008E970000}"/>
    <cellStyle name="Normal 16 14 3 2" xfId="10321" xr:uid="{00000000-0005-0000-0000-00008F970000}"/>
    <cellStyle name="Normal 16 14 3 2 2" xfId="44481" xr:uid="{00000000-0005-0000-0000-000090970000}"/>
    <cellStyle name="Normal 16 14 3 2 3" xfId="31161" xr:uid="{00000000-0005-0000-0000-000091970000}"/>
    <cellStyle name="Normal 16 14 3 3" xfId="23708" xr:uid="{00000000-0005-0000-0000-000092970000}"/>
    <cellStyle name="Normal 16 14 3 4" xfId="37030" xr:uid="{00000000-0005-0000-0000-000093970000}"/>
    <cellStyle name="Normal 16 14 3 5" xfId="17854" xr:uid="{00000000-0005-0000-0000-000094970000}"/>
    <cellStyle name="Normal 16 14 4" xfId="4373" xr:uid="{00000000-0005-0000-0000-000095970000}"/>
    <cellStyle name="Normal 16 14 4 2" xfId="11838" xr:uid="{00000000-0005-0000-0000-000096970000}"/>
    <cellStyle name="Normal 16 14 4 2 2" xfId="45997" xr:uid="{00000000-0005-0000-0000-000097970000}"/>
    <cellStyle name="Normal 16 14 4 2 3" xfId="32677" xr:uid="{00000000-0005-0000-0000-000098970000}"/>
    <cellStyle name="Normal 16 14 4 3" xfId="25224" xr:uid="{00000000-0005-0000-0000-000099970000}"/>
    <cellStyle name="Normal 16 14 4 4" xfId="38546" xr:uid="{00000000-0005-0000-0000-00009A970000}"/>
    <cellStyle name="Normal 16 14 4 5" xfId="19370" xr:uid="{00000000-0005-0000-0000-00009B970000}"/>
    <cellStyle name="Normal 16 14 5" xfId="5904" xr:uid="{00000000-0005-0000-0000-00009C970000}"/>
    <cellStyle name="Normal 16 14 5 2" xfId="13369" xr:uid="{00000000-0005-0000-0000-00009D970000}"/>
    <cellStyle name="Normal 16 14 5 2 2" xfId="47528" xr:uid="{00000000-0005-0000-0000-00009E970000}"/>
    <cellStyle name="Normal 16 14 5 2 3" xfId="34208" xr:uid="{00000000-0005-0000-0000-00009F970000}"/>
    <cellStyle name="Normal 16 14 5 3" xfId="26755" xr:uid="{00000000-0005-0000-0000-0000A0970000}"/>
    <cellStyle name="Normal 16 14 5 4" xfId="40077" xr:uid="{00000000-0005-0000-0000-0000A1970000}"/>
    <cellStyle name="Normal 16 14 5 5" xfId="20901" xr:uid="{00000000-0005-0000-0000-0000A2970000}"/>
    <cellStyle name="Normal 16 14 6" xfId="9965" xr:uid="{00000000-0005-0000-0000-0000A3970000}"/>
    <cellStyle name="Normal 16 14 6 2" xfId="30806" xr:uid="{00000000-0005-0000-0000-0000A4970000}"/>
    <cellStyle name="Normal 16 14 6 3" xfId="44126" xr:uid="{00000000-0005-0000-0000-0000A5970000}"/>
    <cellStyle name="Normal 16 14 6 4" xfId="17499" xr:uid="{00000000-0005-0000-0000-0000A6970000}"/>
    <cellStyle name="Normal 16 14 7" xfId="7530" xr:uid="{00000000-0005-0000-0000-0000A7970000}"/>
    <cellStyle name="Normal 16 14 7 2" xfId="41701" xr:uid="{00000000-0005-0000-0000-0000A8970000}"/>
    <cellStyle name="Normal 16 14 7 3" xfId="28381" xr:uid="{00000000-0005-0000-0000-0000A9970000}"/>
    <cellStyle name="Normal 16 14 8" xfId="23353" xr:uid="{00000000-0005-0000-0000-0000AA970000}"/>
    <cellStyle name="Normal 16 14 9" xfId="36675" xr:uid="{00000000-0005-0000-0000-0000AB970000}"/>
    <cellStyle name="Normal 16 15" xfId="2498" xr:uid="{00000000-0005-0000-0000-0000AC970000}"/>
    <cellStyle name="Normal 16 15 2" xfId="4405" xr:uid="{00000000-0005-0000-0000-0000AD970000}"/>
    <cellStyle name="Normal 16 15 2 2" xfId="11870" xr:uid="{00000000-0005-0000-0000-0000AE970000}"/>
    <cellStyle name="Normal 16 15 2 2 2" xfId="46029" xr:uid="{00000000-0005-0000-0000-0000AF970000}"/>
    <cellStyle name="Normal 16 15 2 2 3" xfId="32709" xr:uid="{00000000-0005-0000-0000-0000B0970000}"/>
    <cellStyle name="Normal 16 15 2 3" xfId="25256" xr:uid="{00000000-0005-0000-0000-0000B1970000}"/>
    <cellStyle name="Normal 16 15 2 4" xfId="38578" xr:uid="{00000000-0005-0000-0000-0000B2970000}"/>
    <cellStyle name="Normal 16 15 2 5" xfId="19402" xr:uid="{00000000-0005-0000-0000-0000B3970000}"/>
    <cellStyle name="Normal 16 15 3" xfId="5948" xr:uid="{00000000-0005-0000-0000-0000B4970000}"/>
    <cellStyle name="Normal 16 15 3 2" xfId="13413" xr:uid="{00000000-0005-0000-0000-0000B5970000}"/>
    <cellStyle name="Normal 16 15 3 2 2" xfId="47572" xr:uid="{00000000-0005-0000-0000-0000B6970000}"/>
    <cellStyle name="Normal 16 15 3 2 3" xfId="34252" xr:uid="{00000000-0005-0000-0000-0000B7970000}"/>
    <cellStyle name="Normal 16 15 3 3" xfId="26799" xr:uid="{00000000-0005-0000-0000-0000B8970000}"/>
    <cellStyle name="Normal 16 15 3 4" xfId="40121" xr:uid="{00000000-0005-0000-0000-0000B9970000}"/>
    <cellStyle name="Normal 16 15 3 5" xfId="20945" xr:uid="{00000000-0005-0000-0000-0000BA970000}"/>
    <cellStyle name="Normal 16 15 4" xfId="10005" xr:uid="{00000000-0005-0000-0000-0000BB970000}"/>
    <cellStyle name="Normal 16 15 4 2" xfId="30845" xr:uid="{00000000-0005-0000-0000-0000BC970000}"/>
    <cellStyle name="Normal 16 15 4 3" xfId="44165" xr:uid="{00000000-0005-0000-0000-0000BD970000}"/>
    <cellStyle name="Normal 16 15 4 4" xfId="17538" xr:uid="{00000000-0005-0000-0000-0000BE970000}"/>
    <cellStyle name="Normal 16 15 5" xfId="7562" xr:uid="{00000000-0005-0000-0000-0000BF970000}"/>
    <cellStyle name="Normal 16 15 5 2" xfId="41733" xr:uid="{00000000-0005-0000-0000-0000C0970000}"/>
    <cellStyle name="Normal 16 15 5 3" xfId="28413" xr:uid="{00000000-0005-0000-0000-0000C1970000}"/>
    <cellStyle name="Normal 16 15 6" xfId="23392" xr:uid="{00000000-0005-0000-0000-0000C2970000}"/>
    <cellStyle name="Normal 16 15 7" xfId="36714" xr:uid="{00000000-0005-0000-0000-0000C3970000}"/>
    <cellStyle name="Normal 16 15 8" xfId="15106" xr:uid="{00000000-0005-0000-0000-0000C4970000}"/>
    <cellStyle name="Normal 16 16" xfId="4010" xr:uid="{00000000-0005-0000-0000-0000C5970000}"/>
    <cellStyle name="Normal 16 16 2" xfId="5556" xr:uid="{00000000-0005-0000-0000-0000C6970000}"/>
    <cellStyle name="Normal 16 16 2 2" xfId="13021" xr:uid="{00000000-0005-0000-0000-0000C7970000}"/>
    <cellStyle name="Normal 16 16 2 2 2" xfId="47180" xr:uid="{00000000-0005-0000-0000-0000C8970000}"/>
    <cellStyle name="Normal 16 16 2 2 3" xfId="33860" xr:uid="{00000000-0005-0000-0000-0000C9970000}"/>
    <cellStyle name="Normal 16 16 2 3" xfId="26407" xr:uid="{00000000-0005-0000-0000-0000CA970000}"/>
    <cellStyle name="Normal 16 16 2 4" xfId="39729" xr:uid="{00000000-0005-0000-0000-0000CB970000}"/>
    <cellStyle name="Normal 16 16 2 5" xfId="20553" xr:uid="{00000000-0005-0000-0000-0000CC970000}"/>
    <cellStyle name="Normal 16 16 3" xfId="7099" xr:uid="{00000000-0005-0000-0000-0000CD970000}"/>
    <cellStyle name="Normal 16 16 3 2" xfId="14564" xr:uid="{00000000-0005-0000-0000-0000CE970000}"/>
    <cellStyle name="Normal 16 16 3 2 2" xfId="48723" xr:uid="{00000000-0005-0000-0000-0000CF970000}"/>
    <cellStyle name="Normal 16 16 3 2 3" xfId="35403" xr:uid="{00000000-0005-0000-0000-0000D0970000}"/>
    <cellStyle name="Normal 16 16 3 3" xfId="27950" xr:uid="{00000000-0005-0000-0000-0000D1970000}"/>
    <cellStyle name="Normal 16 16 3 4" xfId="41272" xr:uid="{00000000-0005-0000-0000-0000D2970000}"/>
    <cellStyle name="Normal 16 16 3 5" xfId="22096" xr:uid="{00000000-0005-0000-0000-0000D3970000}"/>
    <cellStyle name="Normal 16 16 4" xfId="11475" xr:uid="{00000000-0005-0000-0000-0000D4970000}"/>
    <cellStyle name="Normal 16 16 4 2" xfId="32315" xr:uid="{00000000-0005-0000-0000-0000D5970000}"/>
    <cellStyle name="Normal 16 16 4 3" xfId="45635" xr:uid="{00000000-0005-0000-0000-0000D6970000}"/>
    <cellStyle name="Normal 16 16 4 4" xfId="19008" xr:uid="{00000000-0005-0000-0000-0000D7970000}"/>
    <cellStyle name="Normal 16 16 5" xfId="8713" xr:uid="{00000000-0005-0000-0000-0000D8970000}"/>
    <cellStyle name="Normal 16 16 5 2" xfId="42884" xr:uid="{00000000-0005-0000-0000-0000D9970000}"/>
    <cellStyle name="Normal 16 16 5 3" xfId="29564" xr:uid="{00000000-0005-0000-0000-0000DA970000}"/>
    <cellStyle name="Normal 16 16 6" xfId="24862" xr:uid="{00000000-0005-0000-0000-0000DB970000}"/>
    <cellStyle name="Normal 16 16 7" xfId="38184" xr:uid="{00000000-0005-0000-0000-0000DC970000}"/>
    <cellStyle name="Normal 16 16 8" xfId="16257" xr:uid="{00000000-0005-0000-0000-0000DD970000}"/>
    <cellStyle name="Normal 16 17" xfId="4040" xr:uid="{00000000-0005-0000-0000-0000DE970000}"/>
    <cellStyle name="Normal 16 17 2" xfId="7133" xr:uid="{00000000-0005-0000-0000-0000DF970000}"/>
    <cellStyle name="Normal 16 17 2 2" xfId="14598" xr:uid="{00000000-0005-0000-0000-0000E0970000}"/>
    <cellStyle name="Normal 16 17 2 2 2" xfId="48757" xr:uid="{00000000-0005-0000-0000-0000E1970000}"/>
    <cellStyle name="Normal 16 17 2 2 3" xfId="35437" xr:uid="{00000000-0005-0000-0000-0000E2970000}"/>
    <cellStyle name="Normal 16 17 2 3" xfId="27984" xr:uid="{00000000-0005-0000-0000-0000E3970000}"/>
    <cellStyle name="Normal 16 17 2 4" xfId="41306" xr:uid="{00000000-0005-0000-0000-0000E4970000}"/>
    <cellStyle name="Normal 16 17 2 5" xfId="22130" xr:uid="{00000000-0005-0000-0000-0000E5970000}"/>
    <cellStyle name="Normal 16 17 3" xfId="11505" xr:uid="{00000000-0005-0000-0000-0000E6970000}"/>
    <cellStyle name="Normal 16 17 3 2" xfId="32345" xr:uid="{00000000-0005-0000-0000-0000E7970000}"/>
    <cellStyle name="Normal 16 17 3 3" xfId="45665" xr:uid="{00000000-0005-0000-0000-0000E8970000}"/>
    <cellStyle name="Normal 16 17 3 4" xfId="19038" xr:uid="{00000000-0005-0000-0000-0000E9970000}"/>
    <cellStyle name="Normal 16 17 4" xfId="8747" xr:uid="{00000000-0005-0000-0000-0000EA970000}"/>
    <cellStyle name="Normal 16 17 4 2" xfId="42918" xr:uid="{00000000-0005-0000-0000-0000EB970000}"/>
    <cellStyle name="Normal 16 17 4 3" xfId="29598" xr:uid="{00000000-0005-0000-0000-0000EC970000}"/>
    <cellStyle name="Normal 16 17 5" xfId="24892" xr:uid="{00000000-0005-0000-0000-0000ED970000}"/>
    <cellStyle name="Normal 16 17 6" xfId="38214" xr:uid="{00000000-0005-0000-0000-0000EE970000}"/>
    <cellStyle name="Normal 16 17 7" xfId="16291" xr:uid="{00000000-0005-0000-0000-0000EF970000}"/>
    <cellStyle name="Normal 16 18" xfId="7177" xr:uid="{00000000-0005-0000-0000-0000F0970000}"/>
    <cellStyle name="Normal 16 18 2" xfId="14642" xr:uid="{00000000-0005-0000-0000-0000F1970000}"/>
    <cellStyle name="Normal 16 18 2 2" xfId="35481" xr:uid="{00000000-0005-0000-0000-0000F2970000}"/>
    <cellStyle name="Normal 16 18 2 3" xfId="48801" xr:uid="{00000000-0005-0000-0000-0000F3970000}"/>
    <cellStyle name="Normal 16 18 2 4" xfId="22174" xr:uid="{00000000-0005-0000-0000-0000F4970000}"/>
    <cellStyle name="Normal 16 18 3" xfId="8778" xr:uid="{00000000-0005-0000-0000-0000F5970000}"/>
    <cellStyle name="Normal 16 18 3 2" xfId="42949" xr:uid="{00000000-0005-0000-0000-0000F6970000}"/>
    <cellStyle name="Normal 16 18 3 3" xfId="29629" xr:uid="{00000000-0005-0000-0000-0000F7970000}"/>
    <cellStyle name="Normal 16 18 4" xfId="28028" xr:uid="{00000000-0005-0000-0000-0000F8970000}"/>
    <cellStyle name="Normal 16 18 5" xfId="41350" xr:uid="{00000000-0005-0000-0000-0000F9970000}"/>
    <cellStyle name="Normal 16 18 6" xfId="16322" xr:uid="{00000000-0005-0000-0000-0000FA970000}"/>
    <cellStyle name="Normal 16 19" xfId="8800" xr:uid="{00000000-0005-0000-0000-0000FB970000}"/>
    <cellStyle name="Normal 16 19 2" xfId="29651" xr:uid="{00000000-0005-0000-0000-0000FC970000}"/>
    <cellStyle name="Normal 16 19 3" xfId="42971" xr:uid="{00000000-0005-0000-0000-0000FD970000}"/>
    <cellStyle name="Normal 16 19 4" xfId="16344" xr:uid="{00000000-0005-0000-0000-0000FE970000}"/>
    <cellStyle name="Normal 16 2" xfId="161" xr:uid="{00000000-0005-0000-0000-0000FF970000}"/>
    <cellStyle name="Normal 16 2 10" xfId="5593" xr:uid="{00000000-0005-0000-0000-000000980000}"/>
    <cellStyle name="Normal 16 2 10 2" xfId="13058" xr:uid="{00000000-0005-0000-0000-000001980000}"/>
    <cellStyle name="Normal 16 2 10 2 2" xfId="47217" xr:uid="{00000000-0005-0000-0000-000002980000}"/>
    <cellStyle name="Normal 16 2 10 2 3" xfId="33897" xr:uid="{00000000-0005-0000-0000-000003980000}"/>
    <cellStyle name="Normal 16 2 10 3" xfId="26444" xr:uid="{00000000-0005-0000-0000-000004980000}"/>
    <cellStyle name="Normal 16 2 10 4" xfId="39766" xr:uid="{00000000-0005-0000-0000-000005980000}"/>
    <cellStyle name="Normal 16 2 10 5" xfId="20590" xr:uid="{00000000-0005-0000-0000-000006980000}"/>
    <cellStyle name="Normal 16 2 11" xfId="8862" xr:uid="{00000000-0005-0000-0000-000007980000}"/>
    <cellStyle name="Normal 16 2 11 2" xfId="29703" xr:uid="{00000000-0005-0000-0000-000008980000}"/>
    <cellStyle name="Normal 16 2 11 3" xfId="43023" xr:uid="{00000000-0005-0000-0000-000009980000}"/>
    <cellStyle name="Normal 16 2 11 4" xfId="16396" xr:uid="{00000000-0005-0000-0000-00000A980000}"/>
    <cellStyle name="Normal 16 2 12" xfId="7217" xr:uid="{00000000-0005-0000-0000-00000B980000}"/>
    <cellStyle name="Normal 16 2 12 2" xfId="41390" xr:uid="{00000000-0005-0000-0000-00000C980000}"/>
    <cellStyle name="Normal 16 2 12 3" xfId="28068" xr:uid="{00000000-0005-0000-0000-00000D980000}"/>
    <cellStyle name="Normal 16 2 13" xfId="22247" xr:uid="{00000000-0005-0000-0000-00000E980000}"/>
    <cellStyle name="Normal 16 2 14" xfId="35571" xr:uid="{00000000-0005-0000-0000-00000F980000}"/>
    <cellStyle name="Normal 16 2 15" xfId="14763" xr:uid="{00000000-0005-0000-0000-000010980000}"/>
    <cellStyle name="Normal 16 2 2" xfId="608" xr:uid="{00000000-0005-0000-0000-000011980000}"/>
    <cellStyle name="Normal 16 2 2 10" xfId="7304" xr:uid="{00000000-0005-0000-0000-000012980000}"/>
    <cellStyle name="Normal 16 2 2 10 2" xfId="41476" xr:uid="{00000000-0005-0000-0000-000013980000}"/>
    <cellStyle name="Normal 16 2 2 10 3" xfId="28155" xr:uid="{00000000-0005-0000-0000-000014980000}"/>
    <cellStyle name="Normal 16 2 2 11" xfId="22369" xr:uid="{00000000-0005-0000-0000-000015980000}"/>
    <cellStyle name="Normal 16 2 2 12" xfId="35693" xr:uid="{00000000-0005-0000-0000-000016980000}"/>
    <cellStyle name="Normal 16 2 2 13" xfId="14849" xr:uid="{00000000-0005-0000-0000-000017980000}"/>
    <cellStyle name="Normal 16 2 2 2" xfId="1423" xr:uid="{00000000-0005-0000-0000-000018980000}"/>
    <cellStyle name="Normal 16 2 2 2 2" xfId="3245" xr:uid="{00000000-0005-0000-0000-000019980000}"/>
    <cellStyle name="Normal 16 2 2 2 2 2" xfId="10710" xr:uid="{00000000-0005-0000-0000-00001A980000}"/>
    <cellStyle name="Normal 16 2 2 2 2 2 2" xfId="44870" xr:uid="{00000000-0005-0000-0000-00001B980000}"/>
    <cellStyle name="Normal 16 2 2 2 2 2 3" xfId="31550" xr:uid="{00000000-0005-0000-0000-00001C980000}"/>
    <cellStyle name="Normal 16 2 2 2 2 3" xfId="24097" xr:uid="{00000000-0005-0000-0000-00001D980000}"/>
    <cellStyle name="Normal 16 2 2 2 2 4" xfId="37419" xr:uid="{00000000-0005-0000-0000-00001E980000}"/>
    <cellStyle name="Normal 16 2 2 2 2 5" xfId="18243" xr:uid="{00000000-0005-0000-0000-00001F980000}"/>
    <cellStyle name="Normal 16 2 2 2 3" xfId="4769" xr:uid="{00000000-0005-0000-0000-000020980000}"/>
    <cellStyle name="Normal 16 2 2 2 3 2" xfId="12234" xr:uid="{00000000-0005-0000-0000-000021980000}"/>
    <cellStyle name="Normal 16 2 2 2 3 2 2" xfId="46393" xr:uid="{00000000-0005-0000-0000-000022980000}"/>
    <cellStyle name="Normal 16 2 2 2 3 2 3" xfId="33073" xr:uid="{00000000-0005-0000-0000-000023980000}"/>
    <cellStyle name="Normal 16 2 2 2 3 3" xfId="25620" xr:uid="{00000000-0005-0000-0000-000024980000}"/>
    <cellStyle name="Normal 16 2 2 2 3 4" xfId="38942" xr:uid="{00000000-0005-0000-0000-000025980000}"/>
    <cellStyle name="Normal 16 2 2 2 3 5" xfId="19766" xr:uid="{00000000-0005-0000-0000-000026980000}"/>
    <cellStyle name="Normal 16 2 2 2 4" xfId="6312" xr:uid="{00000000-0005-0000-0000-000027980000}"/>
    <cellStyle name="Normal 16 2 2 2 4 2" xfId="13777" xr:uid="{00000000-0005-0000-0000-000028980000}"/>
    <cellStyle name="Normal 16 2 2 2 4 2 2" xfId="47936" xr:uid="{00000000-0005-0000-0000-000029980000}"/>
    <cellStyle name="Normal 16 2 2 2 4 2 3" xfId="34616" xr:uid="{00000000-0005-0000-0000-00002A980000}"/>
    <cellStyle name="Normal 16 2 2 2 4 3" xfId="27163" xr:uid="{00000000-0005-0000-0000-00002B980000}"/>
    <cellStyle name="Normal 16 2 2 2 4 4" xfId="40485" xr:uid="{00000000-0005-0000-0000-00002C980000}"/>
    <cellStyle name="Normal 16 2 2 2 4 5" xfId="21309" xr:uid="{00000000-0005-0000-0000-00002D980000}"/>
    <cellStyle name="Normal 16 2 2 2 5" xfId="9200" xr:uid="{00000000-0005-0000-0000-00002E980000}"/>
    <cellStyle name="Normal 16 2 2 2 5 2" xfId="30041" xr:uid="{00000000-0005-0000-0000-00002F980000}"/>
    <cellStyle name="Normal 16 2 2 2 5 3" xfId="43361" xr:uid="{00000000-0005-0000-0000-000030980000}"/>
    <cellStyle name="Normal 16 2 2 2 5 4" xfId="16734" xr:uid="{00000000-0005-0000-0000-000031980000}"/>
    <cellStyle name="Normal 16 2 2 2 6" xfId="7926" xr:uid="{00000000-0005-0000-0000-000032980000}"/>
    <cellStyle name="Normal 16 2 2 2 6 2" xfId="42097" xr:uid="{00000000-0005-0000-0000-000033980000}"/>
    <cellStyle name="Normal 16 2 2 2 6 3" xfId="28777" xr:uid="{00000000-0005-0000-0000-000034980000}"/>
    <cellStyle name="Normal 16 2 2 2 7" xfId="22588" xr:uid="{00000000-0005-0000-0000-000035980000}"/>
    <cellStyle name="Normal 16 2 2 2 8" xfId="35910" xr:uid="{00000000-0005-0000-0000-000036980000}"/>
    <cellStyle name="Normal 16 2 2 2 9" xfId="15470" xr:uid="{00000000-0005-0000-0000-000037980000}"/>
    <cellStyle name="Normal 16 2 2 3" xfId="1919" xr:uid="{00000000-0005-0000-0000-000038980000}"/>
    <cellStyle name="Normal 16 2 2 3 2" xfId="3476" xr:uid="{00000000-0005-0000-0000-000039980000}"/>
    <cellStyle name="Normal 16 2 2 3 2 2" xfId="10941" xr:uid="{00000000-0005-0000-0000-00003A980000}"/>
    <cellStyle name="Normal 16 2 2 3 2 2 2" xfId="45101" xr:uid="{00000000-0005-0000-0000-00003B980000}"/>
    <cellStyle name="Normal 16 2 2 3 2 2 3" xfId="31781" xr:uid="{00000000-0005-0000-0000-00003C980000}"/>
    <cellStyle name="Normal 16 2 2 3 2 3" xfId="24328" xr:uid="{00000000-0005-0000-0000-00003D980000}"/>
    <cellStyle name="Normal 16 2 2 3 2 4" xfId="37650" xr:uid="{00000000-0005-0000-0000-00003E980000}"/>
    <cellStyle name="Normal 16 2 2 3 2 5" xfId="18474" xr:uid="{00000000-0005-0000-0000-00003F980000}"/>
    <cellStyle name="Normal 16 2 2 3 3" xfId="5000" xr:uid="{00000000-0005-0000-0000-000040980000}"/>
    <cellStyle name="Normal 16 2 2 3 3 2" xfId="12465" xr:uid="{00000000-0005-0000-0000-000041980000}"/>
    <cellStyle name="Normal 16 2 2 3 3 2 2" xfId="46624" xr:uid="{00000000-0005-0000-0000-000042980000}"/>
    <cellStyle name="Normal 16 2 2 3 3 2 3" xfId="33304" xr:uid="{00000000-0005-0000-0000-000043980000}"/>
    <cellStyle name="Normal 16 2 2 3 3 3" xfId="25851" xr:uid="{00000000-0005-0000-0000-000044980000}"/>
    <cellStyle name="Normal 16 2 2 3 3 4" xfId="39173" xr:uid="{00000000-0005-0000-0000-000045980000}"/>
    <cellStyle name="Normal 16 2 2 3 3 5" xfId="19997" xr:uid="{00000000-0005-0000-0000-000046980000}"/>
    <cellStyle name="Normal 16 2 2 3 4" xfId="6543" xr:uid="{00000000-0005-0000-0000-000047980000}"/>
    <cellStyle name="Normal 16 2 2 3 4 2" xfId="14008" xr:uid="{00000000-0005-0000-0000-000048980000}"/>
    <cellStyle name="Normal 16 2 2 3 4 2 2" xfId="48167" xr:uid="{00000000-0005-0000-0000-000049980000}"/>
    <cellStyle name="Normal 16 2 2 3 4 2 3" xfId="34847" xr:uid="{00000000-0005-0000-0000-00004A980000}"/>
    <cellStyle name="Normal 16 2 2 3 4 3" xfId="27394" xr:uid="{00000000-0005-0000-0000-00004B980000}"/>
    <cellStyle name="Normal 16 2 2 3 4 4" xfId="40716" xr:uid="{00000000-0005-0000-0000-00004C980000}"/>
    <cellStyle name="Normal 16 2 2 3 4 5" xfId="21540" xr:uid="{00000000-0005-0000-0000-00004D980000}"/>
    <cellStyle name="Normal 16 2 2 3 5" xfId="9431" xr:uid="{00000000-0005-0000-0000-00004E980000}"/>
    <cellStyle name="Normal 16 2 2 3 5 2" xfId="30272" xr:uid="{00000000-0005-0000-0000-00004F980000}"/>
    <cellStyle name="Normal 16 2 2 3 5 3" xfId="43592" xr:uid="{00000000-0005-0000-0000-000050980000}"/>
    <cellStyle name="Normal 16 2 2 3 5 4" xfId="16965" xr:uid="{00000000-0005-0000-0000-000051980000}"/>
    <cellStyle name="Normal 16 2 2 3 6" xfId="8157" xr:uid="{00000000-0005-0000-0000-000052980000}"/>
    <cellStyle name="Normal 16 2 2 3 6 2" xfId="42328" xr:uid="{00000000-0005-0000-0000-000053980000}"/>
    <cellStyle name="Normal 16 2 2 3 6 3" xfId="29008" xr:uid="{00000000-0005-0000-0000-000054980000}"/>
    <cellStyle name="Normal 16 2 2 3 7" xfId="22819" xr:uid="{00000000-0005-0000-0000-000055980000}"/>
    <cellStyle name="Normal 16 2 2 3 8" xfId="36141" xr:uid="{00000000-0005-0000-0000-000056980000}"/>
    <cellStyle name="Normal 16 2 2 3 9" xfId="15701" xr:uid="{00000000-0005-0000-0000-000057980000}"/>
    <cellStyle name="Normal 16 2 2 4" xfId="2233" xr:uid="{00000000-0005-0000-0000-000058980000}"/>
    <cellStyle name="Normal 16 2 2 4 2" xfId="3771" xr:uid="{00000000-0005-0000-0000-000059980000}"/>
    <cellStyle name="Normal 16 2 2 4 2 2" xfId="11236" xr:uid="{00000000-0005-0000-0000-00005A980000}"/>
    <cellStyle name="Normal 16 2 2 4 2 2 2" xfId="45396" xr:uid="{00000000-0005-0000-0000-00005B980000}"/>
    <cellStyle name="Normal 16 2 2 4 2 2 3" xfId="32076" xr:uid="{00000000-0005-0000-0000-00005C980000}"/>
    <cellStyle name="Normal 16 2 2 4 2 3" xfId="24623" xr:uid="{00000000-0005-0000-0000-00005D980000}"/>
    <cellStyle name="Normal 16 2 2 4 2 4" xfId="37945" xr:uid="{00000000-0005-0000-0000-00005E980000}"/>
    <cellStyle name="Normal 16 2 2 4 2 5" xfId="18769" xr:uid="{00000000-0005-0000-0000-00005F980000}"/>
    <cellStyle name="Normal 16 2 2 4 3" xfId="5295" xr:uid="{00000000-0005-0000-0000-000060980000}"/>
    <cellStyle name="Normal 16 2 2 4 3 2" xfId="12760" xr:uid="{00000000-0005-0000-0000-000061980000}"/>
    <cellStyle name="Normal 16 2 2 4 3 2 2" xfId="46919" xr:uid="{00000000-0005-0000-0000-000062980000}"/>
    <cellStyle name="Normal 16 2 2 4 3 2 3" xfId="33599" xr:uid="{00000000-0005-0000-0000-000063980000}"/>
    <cellStyle name="Normal 16 2 2 4 3 3" xfId="26146" xr:uid="{00000000-0005-0000-0000-000064980000}"/>
    <cellStyle name="Normal 16 2 2 4 3 4" xfId="39468" xr:uid="{00000000-0005-0000-0000-000065980000}"/>
    <cellStyle name="Normal 16 2 2 4 3 5" xfId="20292" xr:uid="{00000000-0005-0000-0000-000066980000}"/>
    <cellStyle name="Normal 16 2 2 4 4" xfId="6838" xr:uid="{00000000-0005-0000-0000-000067980000}"/>
    <cellStyle name="Normal 16 2 2 4 4 2" xfId="14303" xr:uid="{00000000-0005-0000-0000-000068980000}"/>
    <cellStyle name="Normal 16 2 2 4 4 2 2" xfId="48462" xr:uid="{00000000-0005-0000-0000-000069980000}"/>
    <cellStyle name="Normal 16 2 2 4 4 2 3" xfId="35142" xr:uid="{00000000-0005-0000-0000-00006A980000}"/>
    <cellStyle name="Normal 16 2 2 4 4 3" xfId="27689" xr:uid="{00000000-0005-0000-0000-00006B980000}"/>
    <cellStyle name="Normal 16 2 2 4 4 4" xfId="41011" xr:uid="{00000000-0005-0000-0000-00006C980000}"/>
    <cellStyle name="Normal 16 2 2 4 4 5" xfId="21835" xr:uid="{00000000-0005-0000-0000-00006D980000}"/>
    <cellStyle name="Normal 16 2 2 4 5" xfId="9740" xr:uid="{00000000-0005-0000-0000-00006E980000}"/>
    <cellStyle name="Normal 16 2 2 4 5 2" xfId="30581" xr:uid="{00000000-0005-0000-0000-00006F980000}"/>
    <cellStyle name="Normal 16 2 2 4 5 3" xfId="43901" xr:uid="{00000000-0005-0000-0000-000070980000}"/>
    <cellStyle name="Normal 16 2 2 4 5 4" xfId="17274" xr:uid="{00000000-0005-0000-0000-000071980000}"/>
    <cellStyle name="Normal 16 2 2 4 6" xfId="8452" xr:uid="{00000000-0005-0000-0000-000072980000}"/>
    <cellStyle name="Normal 16 2 2 4 6 2" xfId="42623" xr:uid="{00000000-0005-0000-0000-000073980000}"/>
    <cellStyle name="Normal 16 2 2 4 6 3" xfId="29303" xr:uid="{00000000-0005-0000-0000-000074980000}"/>
    <cellStyle name="Normal 16 2 2 4 7" xfId="23128" xr:uid="{00000000-0005-0000-0000-000075980000}"/>
    <cellStyle name="Normal 16 2 2 4 8" xfId="36450" xr:uid="{00000000-0005-0000-0000-000076980000}"/>
    <cellStyle name="Normal 16 2 2 4 9" xfId="15996" xr:uid="{00000000-0005-0000-0000-000077980000}"/>
    <cellStyle name="Normal 16 2 2 5" xfId="2964" xr:uid="{00000000-0005-0000-0000-000078980000}"/>
    <cellStyle name="Normal 16 2 2 5 2" xfId="4512" xr:uid="{00000000-0005-0000-0000-000079980000}"/>
    <cellStyle name="Normal 16 2 2 5 2 2" xfId="11977" xr:uid="{00000000-0005-0000-0000-00007A980000}"/>
    <cellStyle name="Normal 16 2 2 5 2 2 2" xfId="46136" xr:uid="{00000000-0005-0000-0000-00007B980000}"/>
    <cellStyle name="Normal 16 2 2 5 2 2 3" xfId="32816" xr:uid="{00000000-0005-0000-0000-00007C980000}"/>
    <cellStyle name="Normal 16 2 2 5 2 3" xfId="25363" xr:uid="{00000000-0005-0000-0000-00007D980000}"/>
    <cellStyle name="Normal 16 2 2 5 2 4" xfId="38685" xr:uid="{00000000-0005-0000-0000-00007E980000}"/>
    <cellStyle name="Normal 16 2 2 5 2 5" xfId="19509" xr:uid="{00000000-0005-0000-0000-00007F980000}"/>
    <cellStyle name="Normal 16 2 2 5 3" xfId="6055" xr:uid="{00000000-0005-0000-0000-000080980000}"/>
    <cellStyle name="Normal 16 2 2 5 3 2" xfId="13520" xr:uid="{00000000-0005-0000-0000-000081980000}"/>
    <cellStyle name="Normal 16 2 2 5 3 2 2" xfId="47679" xr:uid="{00000000-0005-0000-0000-000082980000}"/>
    <cellStyle name="Normal 16 2 2 5 3 2 3" xfId="34359" xr:uid="{00000000-0005-0000-0000-000083980000}"/>
    <cellStyle name="Normal 16 2 2 5 3 3" xfId="26906" xr:uid="{00000000-0005-0000-0000-000084980000}"/>
    <cellStyle name="Normal 16 2 2 5 3 4" xfId="40228" xr:uid="{00000000-0005-0000-0000-000085980000}"/>
    <cellStyle name="Normal 16 2 2 5 3 5" xfId="21052" xr:uid="{00000000-0005-0000-0000-000086980000}"/>
    <cellStyle name="Normal 16 2 2 5 4" xfId="10453" xr:uid="{00000000-0005-0000-0000-000087980000}"/>
    <cellStyle name="Normal 16 2 2 5 4 2" xfId="31293" xr:uid="{00000000-0005-0000-0000-000088980000}"/>
    <cellStyle name="Normal 16 2 2 5 4 3" xfId="44613" xr:uid="{00000000-0005-0000-0000-000089980000}"/>
    <cellStyle name="Normal 16 2 2 5 4 4" xfId="17986" xr:uid="{00000000-0005-0000-0000-00008A980000}"/>
    <cellStyle name="Normal 16 2 2 5 5" xfId="7669" xr:uid="{00000000-0005-0000-0000-00008B980000}"/>
    <cellStyle name="Normal 16 2 2 5 5 2" xfId="41840" xr:uid="{00000000-0005-0000-0000-00008C980000}"/>
    <cellStyle name="Normal 16 2 2 5 5 3" xfId="28520" xr:uid="{00000000-0005-0000-0000-00008D980000}"/>
    <cellStyle name="Normal 16 2 2 5 6" xfId="23840" xr:uid="{00000000-0005-0000-0000-00008E980000}"/>
    <cellStyle name="Normal 16 2 2 5 7" xfId="37162" xr:uid="{00000000-0005-0000-0000-00008F980000}"/>
    <cellStyle name="Normal 16 2 2 5 8" xfId="15213" xr:uid="{00000000-0005-0000-0000-000090980000}"/>
    <cellStyle name="Normal 16 2 2 6" xfId="2589" xr:uid="{00000000-0005-0000-0000-000091980000}"/>
    <cellStyle name="Normal 16 2 2 6 2" xfId="10096" xr:uid="{00000000-0005-0000-0000-000092980000}"/>
    <cellStyle name="Normal 16 2 2 6 2 2" xfId="44256" xr:uid="{00000000-0005-0000-0000-000093980000}"/>
    <cellStyle name="Normal 16 2 2 6 2 3" xfId="30936" xr:uid="{00000000-0005-0000-0000-000094980000}"/>
    <cellStyle name="Normal 16 2 2 6 3" xfId="23483" xr:uid="{00000000-0005-0000-0000-000095980000}"/>
    <cellStyle name="Normal 16 2 2 6 4" xfId="36805" xr:uid="{00000000-0005-0000-0000-000096980000}"/>
    <cellStyle name="Normal 16 2 2 6 5" xfId="17629" xr:uid="{00000000-0005-0000-0000-000097980000}"/>
    <cellStyle name="Normal 16 2 2 7" xfId="4148" xr:uid="{00000000-0005-0000-0000-000098980000}"/>
    <cellStyle name="Normal 16 2 2 7 2" xfId="11613" xr:uid="{00000000-0005-0000-0000-000099980000}"/>
    <cellStyle name="Normal 16 2 2 7 2 2" xfId="45772" xr:uid="{00000000-0005-0000-0000-00009A980000}"/>
    <cellStyle name="Normal 16 2 2 7 2 3" xfId="32452" xr:uid="{00000000-0005-0000-0000-00009B980000}"/>
    <cellStyle name="Normal 16 2 2 7 3" xfId="24999" xr:uid="{00000000-0005-0000-0000-00009C980000}"/>
    <cellStyle name="Normal 16 2 2 7 4" xfId="38321" xr:uid="{00000000-0005-0000-0000-00009D980000}"/>
    <cellStyle name="Normal 16 2 2 7 5" xfId="19145" xr:uid="{00000000-0005-0000-0000-00009E980000}"/>
    <cellStyle name="Normal 16 2 2 8" xfId="5679" xr:uid="{00000000-0005-0000-0000-00009F980000}"/>
    <cellStyle name="Normal 16 2 2 8 2" xfId="13144" xr:uid="{00000000-0005-0000-0000-0000A0980000}"/>
    <cellStyle name="Normal 16 2 2 8 2 2" xfId="47303" xr:uid="{00000000-0005-0000-0000-0000A1980000}"/>
    <cellStyle name="Normal 16 2 2 8 2 3" xfId="33983" xr:uid="{00000000-0005-0000-0000-0000A2980000}"/>
    <cellStyle name="Normal 16 2 2 8 3" xfId="26530" xr:uid="{00000000-0005-0000-0000-0000A3980000}"/>
    <cellStyle name="Normal 16 2 2 8 4" xfId="39852" xr:uid="{00000000-0005-0000-0000-0000A4980000}"/>
    <cellStyle name="Normal 16 2 2 8 5" xfId="20676" xr:uid="{00000000-0005-0000-0000-0000A5980000}"/>
    <cellStyle name="Normal 16 2 2 9" xfId="8983" xr:uid="{00000000-0005-0000-0000-0000A6980000}"/>
    <cellStyle name="Normal 16 2 2 9 2" xfId="29824" xr:uid="{00000000-0005-0000-0000-0000A7980000}"/>
    <cellStyle name="Normal 16 2 2 9 3" xfId="43144" xr:uid="{00000000-0005-0000-0000-0000A8980000}"/>
    <cellStyle name="Normal 16 2 2 9 4" xfId="16517" xr:uid="{00000000-0005-0000-0000-0000A9980000}"/>
    <cellStyle name="Normal 16 2 3" xfId="1209" xr:uid="{00000000-0005-0000-0000-0000AA980000}"/>
    <cellStyle name="Normal 16 2 3 2" xfId="3095" xr:uid="{00000000-0005-0000-0000-0000AB980000}"/>
    <cellStyle name="Normal 16 2 3 2 2" xfId="10568" xr:uid="{00000000-0005-0000-0000-0000AC980000}"/>
    <cellStyle name="Normal 16 2 3 2 2 2" xfId="44728" xr:uid="{00000000-0005-0000-0000-0000AD980000}"/>
    <cellStyle name="Normal 16 2 3 2 2 3" xfId="31408" xr:uid="{00000000-0005-0000-0000-0000AE980000}"/>
    <cellStyle name="Normal 16 2 3 2 3" xfId="23955" xr:uid="{00000000-0005-0000-0000-0000AF980000}"/>
    <cellStyle name="Normal 16 2 3 2 4" xfId="37277" xr:uid="{00000000-0005-0000-0000-0000B0980000}"/>
    <cellStyle name="Normal 16 2 3 2 5" xfId="18101" xr:uid="{00000000-0005-0000-0000-0000B1980000}"/>
    <cellStyle name="Normal 16 2 3 3" xfId="4627" xr:uid="{00000000-0005-0000-0000-0000B2980000}"/>
    <cellStyle name="Normal 16 2 3 3 2" xfId="12092" xr:uid="{00000000-0005-0000-0000-0000B3980000}"/>
    <cellStyle name="Normal 16 2 3 3 2 2" xfId="46251" xr:uid="{00000000-0005-0000-0000-0000B4980000}"/>
    <cellStyle name="Normal 16 2 3 3 2 3" xfId="32931" xr:uid="{00000000-0005-0000-0000-0000B5980000}"/>
    <cellStyle name="Normal 16 2 3 3 3" xfId="25478" xr:uid="{00000000-0005-0000-0000-0000B6980000}"/>
    <cellStyle name="Normal 16 2 3 3 4" xfId="38800" xr:uid="{00000000-0005-0000-0000-0000B7980000}"/>
    <cellStyle name="Normal 16 2 3 3 5" xfId="19624" xr:uid="{00000000-0005-0000-0000-0000B8980000}"/>
    <cellStyle name="Normal 16 2 3 4" xfId="6170" xr:uid="{00000000-0005-0000-0000-0000B9980000}"/>
    <cellStyle name="Normal 16 2 3 4 2" xfId="13635" xr:uid="{00000000-0005-0000-0000-0000BA980000}"/>
    <cellStyle name="Normal 16 2 3 4 2 2" xfId="47794" xr:uid="{00000000-0005-0000-0000-0000BB980000}"/>
    <cellStyle name="Normal 16 2 3 4 2 3" xfId="34474" xr:uid="{00000000-0005-0000-0000-0000BC980000}"/>
    <cellStyle name="Normal 16 2 3 4 3" xfId="27021" xr:uid="{00000000-0005-0000-0000-0000BD980000}"/>
    <cellStyle name="Normal 16 2 3 4 4" xfId="40343" xr:uid="{00000000-0005-0000-0000-0000BE980000}"/>
    <cellStyle name="Normal 16 2 3 4 5" xfId="21167" xr:uid="{00000000-0005-0000-0000-0000BF980000}"/>
    <cellStyle name="Normal 16 2 3 5" xfId="9058" xr:uid="{00000000-0005-0000-0000-0000C0980000}"/>
    <cellStyle name="Normal 16 2 3 5 2" xfId="29899" xr:uid="{00000000-0005-0000-0000-0000C1980000}"/>
    <cellStyle name="Normal 16 2 3 5 3" xfId="43219" xr:uid="{00000000-0005-0000-0000-0000C2980000}"/>
    <cellStyle name="Normal 16 2 3 5 4" xfId="16592" xr:uid="{00000000-0005-0000-0000-0000C3980000}"/>
    <cellStyle name="Normal 16 2 3 6" xfId="7784" xr:uid="{00000000-0005-0000-0000-0000C4980000}"/>
    <cellStyle name="Normal 16 2 3 6 2" xfId="41955" xr:uid="{00000000-0005-0000-0000-0000C5980000}"/>
    <cellStyle name="Normal 16 2 3 6 3" xfId="28635" xr:uid="{00000000-0005-0000-0000-0000C6980000}"/>
    <cellStyle name="Normal 16 2 3 7" xfId="22445" xr:uid="{00000000-0005-0000-0000-0000C7980000}"/>
    <cellStyle name="Normal 16 2 3 8" xfId="35768" xr:uid="{00000000-0005-0000-0000-0000C8980000}"/>
    <cellStyle name="Normal 16 2 3 9" xfId="15328" xr:uid="{00000000-0005-0000-0000-0000C9980000}"/>
    <cellStyle name="Normal 16 2 4" xfId="1265" xr:uid="{00000000-0005-0000-0000-0000CA980000}"/>
    <cellStyle name="Normal 16 2 4 2" xfId="3148" xr:uid="{00000000-0005-0000-0000-0000CB980000}"/>
    <cellStyle name="Normal 16 2 4 2 2" xfId="10617" xr:uid="{00000000-0005-0000-0000-0000CC980000}"/>
    <cellStyle name="Normal 16 2 4 2 2 2" xfId="44777" xr:uid="{00000000-0005-0000-0000-0000CD980000}"/>
    <cellStyle name="Normal 16 2 4 2 2 3" xfId="31457" xr:uid="{00000000-0005-0000-0000-0000CE980000}"/>
    <cellStyle name="Normal 16 2 4 2 3" xfId="24004" xr:uid="{00000000-0005-0000-0000-0000CF980000}"/>
    <cellStyle name="Normal 16 2 4 2 4" xfId="37326" xr:uid="{00000000-0005-0000-0000-0000D0980000}"/>
    <cellStyle name="Normal 16 2 4 2 5" xfId="18150" xr:uid="{00000000-0005-0000-0000-0000D1980000}"/>
    <cellStyle name="Normal 16 2 4 3" xfId="4676" xr:uid="{00000000-0005-0000-0000-0000D2980000}"/>
    <cellStyle name="Normal 16 2 4 3 2" xfId="12141" xr:uid="{00000000-0005-0000-0000-0000D3980000}"/>
    <cellStyle name="Normal 16 2 4 3 2 2" xfId="46300" xr:uid="{00000000-0005-0000-0000-0000D4980000}"/>
    <cellStyle name="Normal 16 2 4 3 2 3" xfId="32980" xr:uid="{00000000-0005-0000-0000-0000D5980000}"/>
    <cellStyle name="Normal 16 2 4 3 3" xfId="25527" xr:uid="{00000000-0005-0000-0000-0000D6980000}"/>
    <cellStyle name="Normal 16 2 4 3 4" xfId="38849" xr:uid="{00000000-0005-0000-0000-0000D7980000}"/>
    <cellStyle name="Normal 16 2 4 3 5" xfId="19673" xr:uid="{00000000-0005-0000-0000-0000D8980000}"/>
    <cellStyle name="Normal 16 2 4 4" xfId="6219" xr:uid="{00000000-0005-0000-0000-0000D9980000}"/>
    <cellStyle name="Normal 16 2 4 4 2" xfId="13684" xr:uid="{00000000-0005-0000-0000-0000DA980000}"/>
    <cellStyle name="Normal 16 2 4 4 2 2" xfId="47843" xr:uid="{00000000-0005-0000-0000-0000DB980000}"/>
    <cellStyle name="Normal 16 2 4 4 2 3" xfId="34523" xr:uid="{00000000-0005-0000-0000-0000DC980000}"/>
    <cellStyle name="Normal 16 2 4 4 3" xfId="27070" xr:uid="{00000000-0005-0000-0000-0000DD980000}"/>
    <cellStyle name="Normal 16 2 4 4 4" xfId="40392" xr:uid="{00000000-0005-0000-0000-0000DE980000}"/>
    <cellStyle name="Normal 16 2 4 4 5" xfId="21216" xr:uid="{00000000-0005-0000-0000-0000DF980000}"/>
    <cellStyle name="Normal 16 2 4 5" xfId="9107" xr:uid="{00000000-0005-0000-0000-0000E0980000}"/>
    <cellStyle name="Normal 16 2 4 5 2" xfId="29948" xr:uid="{00000000-0005-0000-0000-0000E1980000}"/>
    <cellStyle name="Normal 16 2 4 5 3" xfId="43268" xr:uid="{00000000-0005-0000-0000-0000E2980000}"/>
    <cellStyle name="Normal 16 2 4 5 4" xfId="16641" xr:uid="{00000000-0005-0000-0000-0000E3980000}"/>
    <cellStyle name="Normal 16 2 4 6" xfId="7833" xr:uid="{00000000-0005-0000-0000-0000E4980000}"/>
    <cellStyle name="Normal 16 2 4 6 2" xfId="42004" xr:uid="{00000000-0005-0000-0000-0000E5980000}"/>
    <cellStyle name="Normal 16 2 4 6 3" xfId="28684" xr:uid="{00000000-0005-0000-0000-0000E6980000}"/>
    <cellStyle name="Normal 16 2 4 7" xfId="22494" xr:uid="{00000000-0005-0000-0000-0000E7980000}"/>
    <cellStyle name="Normal 16 2 4 8" xfId="35817" xr:uid="{00000000-0005-0000-0000-0000E8980000}"/>
    <cellStyle name="Normal 16 2 4 9" xfId="15377" xr:uid="{00000000-0005-0000-0000-0000E9980000}"/>
    <cellStyle name="Normal 16 2 5" xfId="1831" xr:uid="{00000000-0005-0000-0000-0000EA980000}"/>
    <cellStyle name="Normal 16 2 5 2" xfId="3390" xr:uid="{00000000-0005-0000-0000-0000EB980000}"/>
    <cellStyle name="Normal 16 2 5 2 2" xfId="10855" xr:uid="{00000000-0005-0000-0000-0000EC980000}"/>
    <cellStyle name="Normal 16 2 5 2 2 2" xfId="45015" xr:uid="{00000000-0005-0000-0000-0000ED980000}"/>
    <cellStyle name="Normal 16 2 5 2 2 3" xfId="31695" xr:uid="{00000000-0005-0000-0000-0000EE980000}"/>
    <cellStyle name="Normal 16 2 5 2 3" xfId="24242" xr:uid="{00000000-0005-0000-0000-0000EF980000}"/>
    <cellStyle name="Normal 16 2 5 2 4" xfId="37564" xr:uid="{00000000-0005-0000-0000-0000F0980000}"/>
    <cellStyle name="Normal 16 2 5 2 5" xfId="18388" xr:uid="{00000000-0005-0000-0000-0000F1980000}"/>
    <cellStyle name="Normal 16 2 5 3" xfId="4914" xr:uid="{00000000-0005-0000-0000-0000F2980000}"/>
    <cellStyle name="Normal 16 2 5 3 2" xfId="12379" xr:uid="{00000000-0005-0000-0000-0000F3980000}"/>
    <cellStyle name="Normal 16 2 5 3 2 2" xfId="46538" xr:uid="{00000000-0005-0000-0000-0000F4980000}"/>
    <cellStyle name="Normal 16 2 5 3 2 3" xfId="33218" xr:uid="{00000000-0005-0000-0000-0000F5980000}"/>
    <cellStyle name="Normal 16 2 5 3 3" xfId="25765" xr:uid="{00000000-0005-0000-0000-0000F6980000}"/>
    <cellStyle name="Normal 16 2 5 3 4" xfId="39087" xr:uid="{00000000-0005-0000-0000-0000F7980000}"/>
    <cellStyle name="Normal 16 2 5 3 5" xfId="19911" xr:uid="{00000000-0005-0000-0000-0000F8980000}"/>
    <cellStyle name="Normal 16 2 5 4" xfId="6457" xr:uid="{00000000-0005-0000-0000-0000F9980000}"/>
    <cellStyle name="Normal 16 2 5 4 2" xfId="13922" xr:uid="{00000000-0005-0000-0000-0000FA980000}"/>
    <cellStyle name="Normal 16 2 5 4 2 2" xfId="48081" xr:uid="{00000000-0005-0000-0000-0000FB980000}"/>
    <cellStyle name="Normal 16 2 5 4 2 3" xfId="34761" xr:uid="{00000000-0005-0000-0000-0000FC980000}"/>
    <cellStyle name="Normal 16 2 5 4 3" xfId="27308" xr:uid="{00000000-0005-0000-0000-0000FD980000}"/>
    <cellStyle name="Normal 16 2 5 4 4" xfId="40630" xr:uid="{00000000-0005-0000-0000-0000FE980000}"/>
    <cellStyle name="Normal 16 2 5 4 5" xfId="21454" xr:uid="{00000000-0005-0000-0000-0000FF980000}"/>
    <cellStyle name="Normal 16 2 5 5" xfId="9345" xr:uid="{00000000-0005-0000-0000-000000990000}"/>
    <cellStyle name="Normal 16 2 5 5 2" xfId="30186" xr:uid="{00000000-0005-0000-0000-000001990000}"/>
    <cellStyle name="Normal 16 2 5 5 3" xfId="43506" xr:uid="{00000000-0005-0000-0000-000002990000}"/>
    <cellStyle name="Normal 16 2 5 5 4" xfId="16879" xr:uid="{00000000-0005-0000-0000-000003990000}"/>
    <cellStyle name="Normal 16 2 5 6" xfId="8071" xr:uid="{00000000-0005-0000-0000-000004990000}"/>
    <cellStyle name="Normal 16 2 5 6 2" xfId="42242" xr:uid="{00000000-0005-0000-0000-000005990000}"/>
    <cellStyle name="Normal 16 2 5 6 3" xfId="28922" xr:uid="{00000000-0005-0000-0000-000006990000}"/>
    <cellStyle name="Normal 16 2 5 7" xfId="22733" xr:uid="{00000000-0005-0000-0000-000007990000}"/>
    <cellStyle name="Normal 16 2 5 8" xfId="36055" xr:uid="{00000000-0005-0000-0000-000008990000}"/>
    <cellStyle name="Normal 16 2 5 9" xfId="15615" xr:uid="{00000000-0005-0000-0000-000009990000}"/>
    <cellStyle name="Normal 16 2 6" xfId="2134" xr:uid="{00000000-0005-0000-0000-00000A990000}"/>
    <cellStyle name="Normal 16 2 6 2" xfId="3677" xr:uid="{00000000-0005-0000-0000-00000B990000}"/>
    <cellStyle name="Normal 16 2 6 2 2" xfId="11142" xr:uid="{00000000-0005-0000-0000-00000C990000}"/>
    <cellStyle name="Normal 16 2 6 2 2 2" xfId="45302" xr:uid="{00000000-0005-0000-0000-00000D990000}"/>
    <cellStyle name="Normal 16 2 6 2 2 3" xfId="31982" xr:uid="{00000000-0005-0000-0000-00000E990000}"/>
    <cellStyle name="Normal 16 2 6 2 3" xfId="24529" xr:uid="{00000000-0005-0000-0000-00000F990000}"/>
    <cellStyle name="Normal 16 2 6 2 4" xfId="37851" xr:uid="{00000000-0005-0000-0000-000010990000}"/>
    <cellStyle name="Normal 16 2 6 2 5" xfId="18675" xr:uid="{00000000-0005-0000-0000-000011990000}"/>
    <cellStyle name="Normal 16 2 6 3" xfId="5201" xr:uid="{00000000-0005-0000-0000-000012990000}"/>
    <cellStyle name="Normal 16 2 6 3 2" xfId="12666" xr:uid="{00000000-0005-0000-0000-000013990000}"/>
    <cellStyle name="Normal 16 2 6 3 2 2" xfId="46825" xr:uid="{00000000-0005-0000-0000-000014990000}"/>
    <cellStyle name="Normal 16 2 6 3 2 3" xfId="33505" xr:uid="{00000000-0005-0000-0000-000015990000}"/>
    <cellStyle name="Normal 16 2 6 3 3" xfId="26052" xr:uid="{00000000-0005-0000-0000-000016990000}"/>
    <cellStyle name="Normal 16 2 6 3 4" xfId="39374" xr:uid="{00000000-0005-0000-0000-000017990000}"/>
    <cellStyle name="Normal 16 2 6 3 5" xfId="20198" xr:uid="{00000000-0005-0000-0000-000018990000}"/>
    <cellStyle name="Normal 16 2 6 4" xfId="6744" xr:uid="{00000000-0005-0000-0000-000019990000}"/>
    <cellStyle name="Normal 16 2 6 4 2" xfId="14209" xr:uid="{00000000-0005-0000-0000-00001A990000}"/>
    <cellStyle name="Normal 16 2 6 4 2 2" xfId="48368" xr:uid="{00000000-0005-0000-0000-00001B990000}"/>
    <cellStyle name="Normal 16 2 6 4 2 3" xfId="35048" xr:uid="{00000000-0005-0000-0000-00001C990000}"/>
    <cellStyle name="Normal 16 2 6 4 3" xfId="27595" xr:uid="{00000000-0005-0000-0000-00001D990000}"/>
    <cellStyle name="Normal 16 2 6 4 4" xfId="40917" xr:uid="{00000000-0005-0000-0000-00001E990000}"/>
    <cellStyle name="Normal 16 2 6 4 5" xfId="21741" xr:uid="{00000000-0005-0000-0000-00001F990000}"/>
    <cellStyle name="Normal 16 2 6 5" xfId="9641" xr:uid="{00000000-0005-0000-0000-000020990000}"/>
    <cellStyle name="Normal 16 2 6 5 2" xfId="30482" xr:uid="{00000000-0005-0000-0000-000021990000}"/>
    <cellStyle name="Normal 16 2 6 5 3" xfId="43802" xr:uid="{00000000-0005-0000-0000-000022990000}"/>
    <cellStyle name="Normal 16 2 6 5 4" xfId="17175" xr:uid="{00000000-0005-0000-0000-000023990000}"/>
    <cellStyle name="Normal 16 2 6 6" xfId="8358" xr:uid="{00000000-0005-0000-0000-000024990000}"/>
    <cellStyle name="Normal 16 2 6 6 2" xfId="42529" xr:uid="{00000000-0005-0000-0000-000025990000}"/>
    <cellStyle name="Normal 16 2 6 6 3" xfId="29209" xr:uid="{00000000-0005-0000-0000-000026990000}"/>
    <cellStyle name="Normal 16 2 6 7" xfId="23029" xr:uid="{00000000-0005-0000-0000-000027990000}"/>
    <cellStyle name="Normal 16 2 6 8" xfId="36351" xr:uid="{00000000-0005-0000-0000-000028990000}"/>
    <cellStyle name="Normal 16 2 6 9" xfId="15902" xr:uid="{00000000-0005-0000-0000-000029990000}"/>
    <cellStyle name="Normal 16 2 7" xfId="2905" xr:uid="{00000000-0005-0000-0000-00002A990000}"/>
    <cellStyle name="Normal 16 2 7 2" xfId="4463" xr:uid="{00000000-0005-0000-0000-00002B990000}"/>
    <cellStyle name="Normal 16 2 7 2 2" xfId="11928" xr:uid="{00000000-0005-0000-0000-00002C990000}"/>
    <cellStyle name="Normal 16 2 7 2 2 2" xfId="46087" xr:uid="{00000000-0005-0000-0000-00002D990000}"/>
    <cellStyle name="Normal 16 2 7 2 2 3" xfId="32767" xr:uid="{00000000-0005-0000-0000-00002E990000}"/>
    <cellStyle name="Normal 16 2 7 2 3" xfId="25314" xr:uid="{00000000-0005-0000-0000-00002F990000}"/>
    <cellStyle name="Normal 16 2 7 2 4" xfId="38636" xr:uid="{00000000-0005-0000-0000-000030990000}"/>
    <cellStyle name="Normal 16 2 7 2 5" xfId="19460" xr:uid="{00000000-0005-0000-0000-000031990000}"/>
    <cellStyle name="Normal 16 2 7 3" xfId="6006" xr:uid="{00000000-0005-0000-0000-000032990000}"/>
    <cellStyle name="Normal 16 2 7 3 2" xfId="13471" xr:uid="{00000000-0005-0000-0000-000033990000}"/>
    <cellStyle name="Normal 16 2 7 3 2 2" xfId="47630" xr:uid="{00000000-0005-0000-0000-000034990000}"/>
    <cellStyle name="Normal 16 2 7 3 2 3" xfId="34310" xr:uid="{00000000-0005-0000-0000-000035990000}"/>
    <cellStyle name="Normal 16 2 7 3 3" xfId="26857" xr:uid="{00000000-0005-0000-0000-000036990000}"/>
    <cellStyle name="Normal 16 2 7 3 4" xfId="40179" xr:uid="{00000000-0005-0000-0000-000037990000}"/>
    <cellStyle name="Normal 16 2 7 3 5" xfId="21003" xr:uid="{00000000-0005-0000-0000-000038990000}"/>
    <cellStyle name="Normal 16 2 7 4" xfId="10404" xr:uid="{00000000-0005-0000-0000-000039990000}"/>
    <cellStyle name="Normal 16 2 7 4 2" xfId="31244" xr:uid="{00000000-0005-0000-0000-00003A990000}"/>
    <cellStyle name="Normal 16 2 7 4 3" xfId="44564" xr:uid="{00000000-0005-0000-0000-00003B990000}"/>
    <cellStyle name="Normal 16 2 7 4 4" xfId="17937" xr:uid="{00000000-0005-0000-0000-00003C990000}"/>
    <cellStyle name="Normal 16 2 7 5" xfId="7620" xr:uid="{00000000-0005-0000-0000-00003D990000}"/>
    <cellStyle name="Normal 16 2 7 5 2" xfId="41791" xr:uid="{00000000-0005-0000-0000-00003E990000}"/>
    <cellStyle name="Normal 16 2 7 5 3" xfId="28471" xr:uid="{00000000-0005-0000-0000-00003F990000}"/>
    <cellStyle name="Normal 16 2 7 6" xfId="23791" xr:uid="{00000000-0005-0000-0000-000040990000}"/>
    <cellStyle name="Normal 16 2 7 7" xfId="37113" xr:uid="{00000000-0005-0000-0000-000041990000}"/>
    <cellStyle name="Normal 16 2 7 8" xfId="15164" xr:uid="{00000000-0005-0000-0000-000042990000}"/>
    <cellStyle name="Normal 16 2 8" xfId="2508" xr:uid="{00000000-0005-0000-0000-000043990000}"/>
    <cellStyle name="Normal 16 2 8 2" xfId="10015" xr:uid="{00000000-0005-0000-0000-000044990000}"/>
    <cellStyle name="Normal 16 2 8 2 2" xfId="44175" xr:uid="{00000000-0005-0000-0000-000045990000}"/>
    <cellStyle name="Normal 16 2 8 2 3" xfId="30855" xr:uid="{00000000-0005-0000-0000-000046990000}"/>
    <cellStyle name="Normal 16 2 8 3" xfId="23402" xr:uid="{00000000-0005-0000-0000-000047990000}"/>
    <cellStyle name="Normal 16 2 8 4" xfId="36724" xr:uid="{00000000-0005-0000-0000-000048990000}"/>
    <cellStyle name="Normal 16 2 8 5" xfId="17548" xr:uid="{00000000-0005-0000-0000-000049990000}"/>
    <cellStyle name="Normal 16 2 9" xfId="4037" xr:uid="{00000000-0005-0000-0000-00004A990000}"/>
    <cellStyle name="Normal 16 2 9 2" xfId="11502" xr:uid="{00000000-0005-0000-0000-00004B990000}"/>
    <cellStyle name="Normal 16 2 9 2 2" xfId="45662" xr:uid="{00000000-0005-0000-0000-00004C990000}"/>
    <cellStyle name="Normal 16 2 9 2 3" xfId="32342" xr:uid="{00000000-0005-0000-0000-00004D990000}"/>
    <cellStyle name="Normal 16 2 9 3" xfId="24889" xr:uid="{00000000-0005-0000-0000-00004E990000}"/>
    <cellStyle name="Normal 16 2 9 4" xfId="38211" xr:uid="{00000000-0005-0000-0000-00004F990000}"/>
    <cellStyle name="Normal 16 2 9 5" xfId="19035" xr:uid="{00000000-0005-0000-0000-000050990000}"/>
    <cellStyle name="Normal 16 20" xfId="14686" xr:uid="{00000000-0005-0000-0000-000051990000}"/>
    <cellStyle name="Normal 16 20 2" xfId="48845" xr:uid="{00000000-0005-0000-0000-000052990000}"/>
    <cellStyle name="Normal 16 20 3" xfId="35517" xr:uid="{00000000-0005-0000-0000-000053990000}"/>
    <cellStyle name="Normal 16 21" xfId="14724" xr:uid="{00000000-0005-0000-0000-000054990000}"/>
    <cellStyle name="Normal 16 21 2" xfId="48883" xr:uid="{00000000-0005-0000-0000-000055990000}"/>
    <cellStyle name="Normal 16 21 3" xfId="35534" xr:uid="{00000000-0005-0000-0000-000056990000}"/>
    <cellStyle name="Normal 16 3" xfId="497" xr:uid="{00000000-0005-0000-0000-000057990000}"/>
    <cellStyle name="Normal 16 3 10" xfId="5609" xr:uid="{00000000-0005-0000-0000-000058990000}"/>
    <cellStyle name="Normal 16 3 10 2" xfId="13074" xr:uid="{00000000-0005-0000-0000-000059990000}"/>
    <cellStyle name="Normal 16 3 10 2 2" xfId="47233" xr:uid="{00000000-0005-0000-0000-00005A990000}"/>
    <cellStyle name="Normal 16 3 10 2 3" xfId="33913" xr:uid="{00000000-0005-0000-0000-00005B990000}"/>
    <cellStyle name="Normal 16 3 10 3" xfId="26460" xr:uid="{00000000-0005-0000-0000-00005C990000}"/>
    <cellStyle name="Normal 16 3 10 4" xfId="39782" xr:uid="{00000000-0005-0000-0000-00005D990000}"/>
    <cellStyle name="Normal 16 3 10 5" xfId="20606" xr:uid="{00000000-0005-0000-0000-00005E990000}"/>
    <cellStyle name="Normal 16 3 11" xfId="8878" xr:uid="{00000000-0005-0000-0000-00005F990000}"/>
    <cellStyle name="Normal 16 3 11 2" xfId="29719" xr:uid="{00000000-0005-0000-0000-000060990000}"/>
    <cellStyle name="Normal 16 3 11 3" xfId="43039" xr:uid="{00000000-0005-0000-0000-000061990000}"/>
    <cellStyle name="Normal 16 3 11 4" xfId="16412" xr:uid="{00000000-0005-0000-0000-000062990000}"/>
    <cellStyle name="Normal 16 3 12" xfId="7233" xr:uid="{00000000-0005-0000-0000-000063990000}"/>
    <cellStyle name="Normal 16 3 12 2" xfId="41406" xr:uid="{00000000-0005-0000-0000-000064990000}"/>
    <cellStyle name="Normal 16 3 12 3" xfId="28084" xr:uid="{00000000-0005-0000-0000-000065990000}"/>
    <cellStyle name="Normal 16 3 13" xfId="22264" xr:uid="{00000000-0005-0000-0000-000066990000}"/>
    <cellStyle name="Normal 16 3 14" xfId="35588" xr:uid="{00000000-0005-0000-0000-000067990000}"/>
    <cellStyle name="Normal 16 3 15" xfId="14779" xr:uid="{00000000-0005-0000-0000-000068990000}"/>
    <cellStyle name="Normal 16 3 2" xfId="972" xr:uid="{00000000-0005-0000-0000-000069990000}"/>
    <cellStyle name="Normal 16 3 2 10" xfId="7320" xr:uid="{00000000-0005-0000-0000-00006A990000}"/>
    <cellStyle name="Normal 16 3 2 10 2" xfId="41491" xr:uid="{00000000-0005-0000-0000-00006B990000}"/>
    <cellStyle name="Normal 16 3 2 10 3" xfId="28171" xr:uid="{00000000-0005-0000-0000-00006C990000}"/>
    <cellStyle name="Normal 16 3 2 11" xfId="22394" xr:uid="{00000000-0005-0000-0000-00006D990000}"/>
    <cellStyle name="Normal 16 3 2 12" xfId="35717" xr:uid="{00000000-0005-0000-0000-00006E990000}"/>
    <cellStyle name="Normal 16 3 2 13" xfId="14864" xr:uid="{00000000-0005-0000-0000-00006F990000}"/>
    <cellStyle name="Normal 16 3 2 2" xfId="1563" xr:uid="{00000000-0005-0000-0000-000070990000}"/>
    <cellStyle name="Normal 16 3 2 2 2" xfId="3260" xr:uid="{00000000-0005-0000-0000-000071990000}"/>
    <cellStyle name="Normal 16 3 2 2 2 2" xfId="10725" xr:uid="{00000000-0005-0000-0000-000072990000}"/>
    <cellStyle name="Normal 16 3 2 2 2 2 2" xfId="44885" xr:uid="{00000000-0005-0000-0000-000073990000}"/>
    <cellStyle name="Normal 16 3 2 2 2 2 3" xfId="31565" xr:uid="{00000000-0005-0000-0000-000074990000}"/>
    <cellStyle name="Normal 16 3 2 2 2 3" xfId="24112" xr:uid="{00000000-0005-0000-0000-000075990000}"/>
    <cellStyle name="Normal 16 3 2 2 2 4" xfId="37434" xr:uid="{00000000-0005-0000-0000-000076990000}"/>
    <cellStyle name="Normal 16 3 2 2 2 5" xfId="18258" xr:uid="{00000000-0005-0000-0000-000077990000}"/>
    <cellStyle name="Normal 16 3 2 2 3" xfId="4784" xr:uid="{00000000-0005-0000-0000-000078990000}"/>
    <cellStyle name="Normal 16 3 2 2 3 2" xfId="12249" xr:uid="{00000000-0005-0000-0000-000079990000}"/>
    <cellStyle name="Normal 16 3 2 2 3 2 2" xfId="46408" xr:uid="{00000000-0005-0000-0000-00007A990000}"/>
    <cellStyle name="Normal 16 3 2 2 3 2 3" xfId="33088" xr:uid="{00000000-0005-0000-0000-00007B990000}"/>
    <cellStyle name="Normal 16 3 2 2 3 3" xfId="25635" xr:uid="{00000000-0005-0000-0000-00007C990000}"/>
    <cellStyle name="Normal 16 3 2 2 3 4" xfId="38957" xr:uid="{00000000-0005-0000-0000-00007D990000}"/>
    <cellStyle name="Normal 16 3 2 2 3 5" xfId="19781" xr:uid="{00000000-0005-0000-0000-00007E990000}"/>
    <cellStyle name="Normal 16 3 2 2 4" xfId="6327" xr:uid="{00000000-0005-0000-0000-00007F990000}"/>
    <cellStyle name="Normal 16 3 2 2 4 2" xfId="13792" xr:uid="{00000000-0005-0000-0000-000080990000}"/>
    <cellStyle name="Normal 16 3 2 2 4 2 2" xfId="47951" xr:uid="{00000000-0005-0000-0000-000081990000}"/>
    <cellStyle name="Normal 16 3 2 2 4 2 3" xfId="34631" xr:uid="{00000000-0005-0000-0000-000082990000}"/>
    <cellStyle name="Normal 16 3 2 2 4 3" xfId="27178" xr:uid="{00000000-0005-0000-0000-000083990000}"/>
    <cellStyle name="Normal 16 3 2 2 4 4" xfId="40500" xr:uid="{00000000-0005-0000-0000-000084990000}"/>
    <cellStyle name="Normal 16 3 2 2 4 5" xfId="21324" xr:uid="{00000000-0005-0000-0000-000085990000}"/>
    <cellStyle name="Normal 16 3 2 2 5" xfId="9215" xr:uid="{00000000-0005-0000-0000-000086990000}"/>
    <cellStyle name="Normal 16 3 2 2 5 2" xfId="30056" xr:uid="{00000000-0005-0000-0000-000087990000}"/>
    <cellStyle name="Normal 16 3 2 2 5 3" xfId="43376" xr:uid="{00000000-0005-0000-0000-000088990000}"/>
    <cellStyle name="Normal 16 3 2 2 5 4" xfId="16749" xr:uid="{00000000-0005-0000-0000-000089990000}"/>
    <cellStyle name="Normal 16 3 2 2 6" xfId="7941" xr:uid="{00000000-0005-0000-0000-00008A990000}"/>
    <cellStyle name="Normal 16 3 2 2 6 2" xfId="42112" xr:uid="{00000000-0005-0000-0000-00008B990000}"/>
    <cellStyle name="Normal 16 3 2 2 6 3" xfId="28792" xr:uid="{00000000-0005-0000-0000-00008C990000}"/>
    <cellStyle name="Normal 16 3 2 2 7" xfId="22603" xr:uid="{00000000-0005-0000-0000-00008D990000}"/>
    <cellStyle name="Normal 16 3 2 2 8" xfId="35925" xr:uid="{00000000-0005-0000-0000-00008E990000}"/>
    <cellStyle name="Normal 16 3 2 2 9" xfId="15485" xr:uid="{00000000-0005-0000-0000-00008F990000}"/>
    <cellStyle name="Normal 16 3 2 3" xfId="1934" xr:uid="{00000000-0005-0000-0000-000090990000}"/>
    <cellStyle name="Normal 16 3 2 3 2" xfId="3491" xr:uid="{00000000-0005-0000-0000-000091990000}"/>
    <cellStyle name="Normal 16 3 2 3 2 2" xfId="10956" xr:uid="{00000000-0005-0000-0000-000092990000}"/>
    <cellStyle name="Normal 16 3 2 3 2 2 2" xfId="45116" xr:uid="{00000000-0005-0000-0000-000093990000}"/>
    <cellStyle name="Normal 16 3 2 3 2 2 3" xfId="31796" xr:uid="{00000000-0005-0000-0000-000094990000}"/>
    <cellStyle name="Normal 16 3 2 3 2 3" xfId="24343" xr:uid="{00000000-0005-0000-0000-000095990000}"/>
    <cellStyle name="Normal 16 3 2 3 2 4" xfId="37665" xr:uid="{00000000-0005-0000-0000-000096990000}"/>
    <cellStyle name="Normal 16 3 2 3 2 5" xfId="18489" xr:uid="{00000000-0005-0000-0000-000097990000}"/>
    <cellStyle name="Normal 16 3 2 3 3" xfId="5015" xr:uid="{00000000-0005-0000-0000-000098990000}"/>
    <cellStyle name="Normal 16 3 2 3 3 2" xfId="12480" xr:uid="{00000000-0005-0000-0000-000099990000}"/>
    <cellStyle name="Normal 16 3 2 3 3 2 2" xfId="46639" xr:uid="{00000000-0005-0000-0000-00009A990000}"/>
    <cellStyle name="Normal 16 3 2 3 3 2 3" xfId="33319" xr:uid="{00000000-0005-0000-0000-00009B990000}"/>
    <cellStyle name="Normal 16 3 2 3 3 3" xfId="25866" xr:uid="{00000000-0005-0000-0000-00009C990000}"/>
    <cellStyle name="Normal 16 3 2 3 3 4" xfId="39188" xr:uid="{00000000-0005-0000-0000-00009D990000}"/>
    <cellStyle name="Normal 16 3 2 3 3 5" xfId="20012" xr:uid="{00000000-0005-0000-0000-00009E990000}"/>
    <cellStyle name="Normal 16 3 2 3 4" xfId="6558" xr:uid="{00000000-0005-0000-0000-00009F990000}"/>
    <cellStyle name="Normal 16 3 2 3 4 2" xfId="14023" xr:uid="{00000000-0005-0000-0000-0000A0990000}"/>
    <cellStyle name="Normal 16 3 2 3 4 2 2" xfId="48182" xr:uid="{00000000-0005-0000-0000-0000A1990000}"/>
    <cellStyle name="Normal 16 3 2 3 4 2 3" xfId="34862" xr:uid="{00000000-0005-0000-0000-0000A2990000}"/>
    <cellStyle name="Normal 16 3 2 3 4 3" xfId="27409" xr:uid="{00000000-0005-0000-0000-0000A3990000}"/>
    <cellStyle name="Normal 16 3 2 3 4 4" xfId="40731" xr:uid="{00000000-0005-0000-0000-0000A4990000}"/>
    <cellStyle name="Normal 16 3 2 3 4 5" xfId="21555" xr:uid="{00000000-0005-0000-0000-0000A5990000}"/>
    <cellStyle name="Normal 16 3 2 3 5" xfId="9446" xr:uid="{00000000-0005-0000-0000-0000A6990000}"/>
    <cellStyle name="Normal 16 3 2 3 5 2" xfId="30287" xr:uid="{00000000-0005-0000-0000-0000A7990000}"/>
    <cellStyle name="Normal 16 3 2 3 5 3" xfId="43607" xr:uid="{00000000-0005-0000-0000-0000A8990000}"/>
    <cellStyle name="Normal 16 3 2 3 5 4" xfId="16980" xr:uid="{00000000-0005-0000-0000-0000A9990000}"/>
    <cellStyle name="Normal 16 3 2 3 6" xfId="8172" xr:uid="{00000000-0005-0000-0000-0000AA990000}"/>
    <cellStyle name="Normal 16 3 2 3 6 2" xfId="42343" xr:uid="{00000000-0005-0000-0000-0000AB990000}"/>
    <cellStyle name="Normal 16 3 2 3 6 3" xfId="29023" xr:uid="{00000000-0005-0000-0000-0000AC990000}"/>
    <cellStyle name="Normal 16 3 2 3 7" xfId="22834" xr:uid="{00000000-0005-0000-0000-0000AD990000}"/>
    <cellStyle name="Normal 16 3 2 3 8" xfId="36156" xr:uid="{00000000-0005-0000-0000-0000AE990000}"/>
    <cellStyle name="Normal 16 3 2 3 9" xfId="15716" xr:uid="{00000000-0005-0000-0000-0000AF990000}"/>
    <cellStyle name="Normal 16 3 2 4" xfId="2248" xr:uid="{00000000-0005-0000-0000-0000B0990000}"/>
    <cellStyle name="Normal 16 3 2 4 2" xfId="3786" xr:uid="{00000000-0005-0000-0000-0000B1990000}"/>
    <cellStyle name="Normal 16 3 2 4 2 2" xfId="11251" xr:uid="{00000000-0005-0000-0000-0000B2990000}"/>
    <cellStyle name="Normal 16 3 2 4 2 2 2" xfId="45411" xr:uid="{00000000-0005-0000-0000-0000B3990000}"/>
    <cellStyle name="Normal 16 3 2 4 2 2 3" xfId="32091" xr:uid="{00000000-0005-0000-0000-0000B4990000}"/>
    <cellStyle name="Normal 16 3 2 4 2 3" xfId="24638" xr:uid="{00000000-0005-0000-0000-0000B5990000}"/>
    <cellStyle name="Normal 16 3 2 4 2 4" xfId="37960" xr:uid="{00000000-0005-0000-0000-0000B6990000}"/>
    <cellStyle name="Normal 16 3 2 4 2 5" xfId="18784" xr:uid="{00000000-0005-0000-0000-0000B7990000}"/>
    <cellStyle name="Normal 16 3 2 4 3" xfId="5310" xr:uid="{00000000-0005-0000-0000-0000B8990000}"/>
    <cellStyle name="Normal 16 3 2 4 3 2" xfId="12775" xr:uid="{00000000-0005-0000-0000-0000B9990000}"/>
    <cellStyle name="Normal 16 3 2 4 3 2 2" xfId="46934" xr:uid="{00000000-0005-0000-0000-0000BA990000}"/>
    <cellStyle name="Normal 16 3 2 4 3 2 3" xfId="33614" xr:uid="{00000000-0005-0000-0000-0000BB990000}"/>
    <cellStyle name="Normal 16 3 2 4 3 3" xfId="26161" xr:uid="{00000000-0005-0000-0000-0000BC990000}"/>
    <cellStyle name="Normal 16 3 2 4 3 4" xfId="39483" xr:uid="{00000000-0005-0000-0000-0000BD990000}"/>
    <cellStyle name="Normal 16 3 2 4 3 5" xfId="20307" xr:uid="{00000000-0005-0000-0000-0000BE990000}"/>
    <cellStyle name="Normal 16 3 2 4 4" xfId="6853" xr:uid="{00000000-0005-0000-0000-0000BF990000}"/>
    <cellStyle name="Normal 16 3 2 4 4 2" xfId="14318" xr:uid="{00000000-0005-0000-0000-0000C0990000}"/>
    <cellStyle name="Normal 16 3 2 4 4 2 2" xfId="48477" xr:uid="{00000000-0005-0000-0000-0000C1990000}"/>
    <cellStyle name="Normal 16 3 2 4 4 2 3" xfId="35157" xr:uid="{00000000-0005-0000-0000-0000C2990000}"/>
    <cellStyle name="Normal 16 3 2 4 4 3" xfId="27704" xr:uid="{00000000-0005-0000-0000-0000C3990000}"/>
    <cellStyle name="Normal 16 3 2 4 4 4" xfId="41026" xr:uid="{00000000-0005-0000-0000-0000C4990000}"/>
    <cellStyle name="Normal 16 3 2 4 4 5" xfId="21850" xr:uid="{00000000-0005-0000-0000-0000C5990000}"/>
    <cellStyle name="Normal 16 3 2 4 5" xfId="9755" xr:uid="{00000000-0005-0000-0000-0000C6990000}"/>
    <cellStyle name="Normal 16 3 2 4 5 2" xfId="30596" xr:uid="{00000000-0005-0000-0000-0000C7990000}"/>
    <cellStyle name="Normal 16 3 2 4 5 3" xfId="43916" xr:uid="{00000000-0005-0000-0000-0000C8990000}"/>
    <cellStyle name="Normal 16 3 2 4 5 4" xfId="17289" xr:uid="{00000000-0005-0000-0000-0000C9990000}"/>
    <cellStyle name="Normal 16 3 2 4 6" xfId="8467" xr:uid="{00000000-0005-0000-0000-0000CA990000}"/>
    <cellStyle name="Normal 16 3 2 4 6 2" xfId="42638" xr:uid="{00000000-0005-0000-0000-0000CB990000}"/>
    <cellStyle name="Normal 16 3 2 4 6 3" xfId="29318" xr:uid="{00000000-0005-0000-0000-0000CC990000}"/>
    <cellStyle name="Normal 16 3 2 4 7" xfId="23143" xr:uid="{00000000-0005-0000-0000-0000CD990000}"/>
    <cellStyle name="Normal 16 3 2 4 8" xfId="36465" xr:uid="{00000000-0005-0000-0000-0000CE990000}"/>
    <cellStyle name="Normal 16 3 2 4 9" xfId="16011" xr:uid="{00000000-0005-0000-0000-0000CF990000}"/>
    <cellStyle name="Normal 16 3 2 5" xfId="3044" xr:uid="{00000000-0005-0000-0000-0000D0990000}"/>
    <cellStyle name="Normal 16 3 2 5 2" xfId="4576" xr:uid="{00000000-0005-0000-0000-0000D1990000}"/>
    <cellStyle name="Normal 16 3 2 5 2 2" xfId="12041" xr:uid="{00000000-0005-0000-0000-0000D2990000}"/>
    <cellStyle name="Normal 16 3 2 5 2 2 2" xfId="46200" xr:uid="{00000000-0005-0000-0000-0000D3990000}"/>
    <cellStyle name="Normal 16 3 2 5 2 2 3" xfId="32880" xr:uid="{00000000-0005-0000-0000-0000D4990000}"/>
    <cellStyle name="Normal 16 3 2 5 2 3" xfId="25427" xr:uid="{00000000-0005-0000-0000-0000D5990000}"/>
    <cellStyle name="Normal 16 3 2 5 2 4" xfId="38749" xr:uid="{00000000-0005-0000-0000-0000D6990000}"/>
    <cellStyle name="Normal 16 3 2 5 2 5" xfId="19573" xr:uid="{00000000-0005-0000-0000-0000D7990000}"/>
    <cellStyle name="Normal 16 3 2 5 3" xfId="6119" xr:uid="{00000000-0005-0000-0000-0000D8990000}"/>
    <cellStyle name="Normal 16 3 2 5 3 2" xfId="13584" xr:uid="{00000000-0005-0000-0000-0000D9990000}"/>
    <cellStyle name="Normal 16 3 2 5 3 2 2" xfId="47743" xr:uid="{00000000-0005-0000-0000-0000DA990000}"/>
    <cellStyle name="Normal 16 3 2 5 3 2 3" xfId="34423" xr:uid="{00000000-0005-0000-0000-0000DB990000}"/>
    <cellStyle name="Normal 16 3 2 5 3 3" xfId="26970" xr:uid="{00000000-0005-0000-0000-0000DC990000}"/>
    <cellStyle name="Normal 16 3 2 5 3 4" xfId="40292" xr:uid="{00000000-0005-0000-0000-0000DD990000}"/>
    <cellStyle name="Normal 16 3 2 5 3 5" xfId="21116" xr:uid="{00000000-0005-0000-0000-0000DE990000}"/>
    <cellStyle name="Normal 16 3 2 5 4" xfId="10517" xr:uid="{00000000-0005-0000-0000-0000DF990000}"/>
    <cellStyle name="Normal 16 3 2 5 4 2" xfId="31357" xr:uid="{00000000-0005-0000-0000-0000E0990000}"/>
    <cellStyle name="Normal 16 3 2 5 4 3" xfId="44677" xr:uid="{00000000-0005-0000-0000-0000E1990000}"/>
    <cellStyle name="Normal 16 3 2 5 4 4" xfId="18050" xr:uid="{00000000-0005-0000-0000-0000E2990000}"/>
    <cellStyle name="Normal 16 3 2 5 5" xfId="7733" xr:uid="{00000000-0005-0000-0000-0000E3990000}"/>
    <cellStyle name="Normal 16 3 2 5 5 2" xfId="41904" xr:uid="{00000000-0005-0000-0000-0000E4990000}"/>
    <cellStyle name="Normal 16 3 2 5 5 3" xfId="28584" xr:uid="{00000000-0005-0000-0000-0000E5990000}"/>
    <cellStyle name="Normal 16 3 2 5 6" xfId="23904" xr:uid="{00000000-0005-0000-0000-0000E6990000}"/>
    <cellStyle name="Normal 16 3 2 5 7" xfId="37226" xr:uid="{00000000-0005-0000-0000-0000E7990000}"/>
    <cellStyle name="Normal 16 3 2 5 8" xfId="15277" xr:uid="{00000000-0005-0000-0000-0000E8990000}"/>
    <cellStyle name="Normal 16 3 2 6" xfId="2604" xr:uid="{00000000-0005-0000-0000-0000E9990000}"/>
    <cellStyle name="Normal 16 3 2 6 2" xfId="10111" xr:uid="{00000000-0005-0000-0000-0000EA990000}"/>
    <cellStyle name="Normal 16 3 2 6 2 2" xfId="44271" xr:uid="{00000000-0005-0000-0000-0000EB990000}"/>
    <cellStyle name="Normal 16 3 2 6 2 3" xfId="30951" xr:uid="{00000000-0005-0000-0000-0000EC990000}"/>
    <cellStyle name="Normal 16 3 2 6 3" xfId="23498" xr:uid="{00000000-0005-0000-0000-0000ED990000}"/>
    <cellStyle name="Normal 16 3 2 6 4" xfId="36820" xr:uid="{00000000-0005-0000-0000-0000EE990000}"/>
    <cellStyle name="Normal 16 3 2 6 5" xfId="17644" xr:uid="{00000000-0005-0000-0000-0000EF990000}"/>
    <cellStyle name="Normal 16 3 2 7" xfId="4163" xr:uid="{00000000-0005-0000-0000-0000F0990000}"/>
    <cellStyle name="Normal 16 3 2 7 2" xfId="11628" xr:uid="{00000000-0005-0000-0000-0000F1990000}"/>
    <cellStyle name="Normal 16 3 2 7 2 2" xfId="45787" xr:uid="{00000000-0005-0000-0000-0000F2990000}"/>
    <cellStyle name="Normal 16 3 2 7 2 3" xfId="32467" xr:uid="{00000000-0005-0000-0000-0000F3990000}"/>
    <cellStyle name="Normal 16 3 2 7 3" xfId="25014" xr:uid="{00000000-0005-0000-0000-0000F4990000}"/>
    <cellStyle name="Normal 16 3 2 7 4" xfId="38336" xr:uid="{00000000-0005-0000-0000-0000F5990000}"/>
    <cellStyle name="Normal 16 3 2 7 5" xfId="19160" xr:uid="{00000000-0005-0000-0000-0000F6990000}"/>
    <cellStyle name="Normal 16 3 2 8" xfId="5694" xr:uid="{00000000-0005-0000-0000-0000F7990000}"/>
    <cellStyle name="Normal 16 3 2 8 2" xfId="13159" xr:uid="{00000000-0005-0000-0000-0000F8990000}"/>
    <cellStyle name="Normal 16 3 2 8 2 2" xfId="47318" xr:uid="{00000000-0005-0000-0000-0000F9990000}"/>
    <cellStyle name="Normal 16 3 2 8 2 3" xfId="33998" xr:uid="{00000000-0005-0000-0000-0000FA990000}"/>
    <cellStyle name="Normal 16 3 2 8 3" xfId="26545" xr:uid="{00000000-0005-0000-0000-0000FB990000}"/>
    <cellStyle name="Normal 16 3 2 8 4" xfId="39867" xr:uid="{00000000-0005-0000-0000-0000FC990000}"/>
    <cellStyle name="Normal 16 3 2 8 5" xfId="20691" xr:uid="{00000000-0005-0000-0000-0000FD990000}"/>
    <cellStyle name="Normal 16 3 2 9" xfId="9007" xr:uid="{00000000-0005-0000-0000-0000FE990000}"/>
    <cellStyle name="Normal 16 3 2 9 2" xfId="29848" xr:uid="{00000000-0005-0000-0000-0000FF990000}"/>
    <cellStyle name="Normal 16 3 2 9 3" xfId="43168" xr:uid="{00000000-0005-0000-0000-0000009A0000}"/>
    <cellStyle name="Normal 16 3 2 9 4" xfId="16541" xr:uid="{00000000-0005-0000-0000-0000019A0000}"/>
    <cellStyle name="Normal 16 3 3" xfId="1223" xr:uid="{00000000-0005-0000-0000-0000029A0000}"/>
    <cellStyle name="Normal 16 3 3 2" xfId="3108" xr:uid="{00000000-0005-0000-0000-0000039A0000}"/>
    <cellStyle name="Normal 16 3 3 2 2" xfId="10581" xr:uid="{00000000-0005-0000-0000-0000049A0000}"/>
    <cellStyle name="Normal 16 3 3 2 2 2" xfId="44741" xr:uid="{00000000-0005-0000-0000-0000059A0000}"/>
    <cellStyle name="Normal 16 3 3 2 2 3" xfId="31421" xr:uid="{00000000-0005-0000-0000-0000069A0000}"/>
    <cellStyle name="Normal 16 3 3 2 3" xfId="23968" xr:uid="{00000000-0005-0000-0000-0000079A0000}"/>
    <cellStyle name="Normal 16 3 3 2 4" xfId="37290" xr:uid="{00000000-0005-0000-0000-0000089A0000}"/>
    <cellStyle name="Normal 16 3 3 2 5" xfId="18114" xr:uid="{00000000-0005-0000-0000-0000099A0000}"/>
    <cellStyle name="Normal 16 3 3 3" xfId="4640" xr:uid="{00000000-0005-0000-0000-00000A9A0000}"/>
    <cellStyle name="Normal 16 3 3 3 2" xfId="12105" xr:uid="{00000000-0005-0000-0000-00000B9A0000}"/>
    <cellStyle name="Normal 16 3 3 3 2 2" xfId="46264" xr:uid="{00000000-0005-0000-0000-00000C9A0000}"/>
    <cellStyle name="Normal 16 3 3 3 2 3" xfId="32944" xr:uid="{00000000-0005-0000-0000-00000D9A0000}"/>
    <cellStyle name="Normal 16 3 3 3 3" xfId="25491" xr:uid="{00000000-0005-0000-0000-00000E9A0000}"/>
    <cellStyle name="Normal 16 3 3 3 4" xfId="38813" xr:uid="{00000000-0005-0000-0000-00000F9A0000}"/>
    <cellStyle name="Normal 16 3 3 3 5" xfId="19637" xr:uid="{00000000-0005-0000-0000-0000109A0000}"/>
    <cellStyle name="Normal 16 3 3 4" xfId="6183" xr:uid="{00000000-0005-0000-0000-0000119A0000}"/>
    <cellStyle name="Normal 16 3 3 4 2" xfId="13648" xr:uid="{00000000-0005-0000-0000-0000129A0000}"/>
    <cellStyle name="Normal 16 3 3 4 2 2" xfId="47807" xr:uid="{00000000-0005-0000-0000-0000139A0000}"/>
    <cellStyle name="Normal 16 3 3 4 2 3" xfId="34487" xr:uid="{00000000-0005-0000-0000-0000149A0000}"/>
    <cellStyle name="Normal 16 3 3 4 3" xfId="27034" xr:uid="{00000000-0005-0000-0000-0000159A0000}"/>
    <cellStyle name="Normal 16 3 3 4 4" xfId="40356" xr:uid="{00000000-0005-0000-0000-0000169A0000}"/>
    <cellStyle name="Normal 16 3 3 4 5" xfId="21180" xr:uid="{00000000-0005-0000-0000-0000179A0000}"/>
    <cellStyle name="Normal 16 3 3 5" xfId="9071" xr:uid="{00000000-0005-0000-0000-0000189A0000}"/>
    <cellStyle name="Normal 16 3 3 5 2" xfId="29912" xr:uid="{00000000-0005-0000-0000-0000199A0000}"/>
    <cellStyle name="Normal 16 3 3 5 3" xfId="43232" xr:uid="{00000000-0005-0000-0000-00001A9A0000}"/>
    <cellStyle name="Normal 16 3 3 5 4" xfId="16605" xr:uid="{00000000-0005-0000-0000-00001B9A0000}"/>
    <cellStyle name="Normal 16 3 3 6" xfId="7797" xr:uid="{00000000-0005-0000-0000-00001C9A0000}"/>
    <cellStyle name="Normal 16 3 3 6 2" xfId="41968" xr:uid="{00000000-0005-0000-0000-00001D9A0000}"/>
    <cellStyle name="Normal 16 3 3 6 3" xfId="28648" xr:uid="{00000000-0005-0000-0000-00001E9A0000}"/>
    <cellStyle name="Normal 16 3 3 7" xfId="22458" xr:uid="{00000000-0005-0000-0000-00001F9A0000}"/>
    <cellStyle name="Normal 16 3 3 8" xfId="35781" xr:uid="{00000000-0005-0000-0000-0000209A0000}"/>
    <cellStyle name="Normal 16 3 3 9" xfId="15341" xr:uid="{00000000-0005-0000-0000-0000219A0000}"/>
    <cellStyle name="Normal 16 3 4" xfId="1284" xr:uid="{00000000-0005-0000-0000-0000229A0000}"/>
    <cellStyle name="Normal 16 3 4 2" xfId="3167" xr:uid="{00000000-0005-0000-0000-0000239A0000}"/>
    <cellStyle name="Normal 16 3 4 2 2" xfId="10636" xr:uid="{00000000-0005-0000-0000-0000249A0000}"/>
    <cellStyle name="Normal 16 3 4 2 2 2" xfId="44796" xr:uid="{00000000-0005-0000-0000-0000259A0000}"/>
    <cellStyle name="Normal 16 3 4 2 2 3" xfId="31476" xr:uid="{00000000-0005-0000-0000-0000269A0000}"/>
    <cellStyle name="Normal 16 3 4 2 3" xfId="24023" xr:uid="{00000000-0005-0000-0000-0000279A0000}"/>
    <cellStyle name="Normal 16 3 4 2 4" xfId="37345" xr:uid="{00000000-0005-0000-0000-0000289A0000}"/>
    <cellStyle name="Normal 16 3 4 2 5" xfId="18169" xr:uid="{00000000-0005-0000-0000-0000299A0000}"/>
    <cellStyle name="Normal 16 3 4 3" xfId="4695" xr:uid="{00000000-0005-0000-0000-00002A9A0000}"/>
    <cellStyle name="Normal 16 3 4 3 2" xfId="12160" xr:uid="{00000000-0005-0000-0000-00002B9A0000}"/>
    <cellStyle name="Normal 16 3 4 3 2 2" xfId="46319" xr:uid="{00000000-0005-0000-0000-00002C9A0000}"/>
    <cellStyle name="Normal 16 3 4 3 2 3" xfId="32999" xr:uid="{00000000-0005-0000-0000-00002D9A0000}"/>
    <cellStyle name="Normal 16 3 4 3 3" xfId="25546" xr:uid="{00000000-0005-0000-0000-00002E9A0000}"/>
    <cellStyle name="Normal 16 3 4 3 4" xfId="38868" xr:uid="{00000000-0005-0000-0000-00002F9A0000}"/>
    <cellStyle name="Normal 16 3 4 3 5" xfId="19692" xr:uid="{00000000-0005-0000-0000-0000309A0000}"/>
    <cellStyle name="Normal 16 3 4 4" xfId="6238" xr:uid="{00000000-0005-0000-0000-0000319A0000}"/>
    <cellStyle name="Normal 16 3 4 4 2" xfId="13703" xr:uid="{00000000-0005-0000-0000-0000329A0000}"/>
    <cellStyle name="Normal 16 3 4 4 2 2" xfId="47862" xr:uid="{00000000-0005-0000-0000-0000339A0000}"/>
    <cellStyle name="Normal 16 3 4 4 2 3" xfId="34542" xr:uid="{00000000-0005-0000-0000-0000349A0000}"/>
    <cellStyle name="Normal 16 3 4 4 3" xfId="27089" xr:uid="{00000000-0005-0000-0000-0000359A0000}"/>
    <cellStyle name="Normal 16 3 4 4 4" xfId="40411" xr:uid="{00000000-0005-0000-0000-0000369A0000}"/>
    <cellStyle name="Normal 16 3 4 4 5" xfId="21235" xr:uid="{00000000-0005-0000-0000-0000379A0000}"/>
    <cellStyle name="Normal 16 3 4 5" xfId="9126" xr:uid="{00000000-0005-0000-0000-0000389A0000}"/>
    <cellStyle name="Normal 16 3 4 5 2" xfId="29967" xr:uid="{00000000-0005-0000-0000-0000399A0000}"/>
    <cellStyle name="Normal 16 3 4 5 3" xfId="43287" xr:uid="{00000000-0005-0000-0000-00003A9A0000}"/>
    <cellStyle name="Normal 16 3 4 5 4" xfId="16660" xr:uid="{00000000-0005-0000-0000-00003B9A0000}"/>
    <cellStyle name="Normal 16 3 4 6" xfId="7852" xr:uid="{00000000-0005-0000-0000-00003C9A0000}"/>
    <cellStyle name="Normal 16 3 4 6 2" xfId="42023" xr:uid="{00000000-0005-0000-0000-00003D9A0000}"/>
    <cellStyle name="Normal 16 3 4 6 3" xfId="28703" xr:uid="{00000000-0005-0000-0000-00003E9A0000}"/>
    <cellStyle name="Normal 16 3 4 7" xfId="22513" xr:uid="{00000000-0005-0000-0000-00003F9A0000}"/>
    <cellStyle name="Normal 16 3 4 8" xfId="35836" xr:uid="{00000000-0005-0000-0000-0000409A0000}"/>
    <cellStyle name="Normal 16 3 4 9" xfId="15396" xr:uid="{00000000-0005-0000-0000-0000419A0000}"/>
    <cellStyle name="Normal 16 3 5" xfId="1847" xr:uid="{00000000-0005-0000-0000-0000429A0000}"/>
    <cellStyle name="Normal 16 3 5 2" xfId="3406" xr:uid="{00000000-0005-0000-0000-0000439A0000}"/>
    <cellStyle name="Normal 16 3 5 2 2" xfId="10871" xr:uid="{00000000-0005-0000-0000-0000449A0000}"/>
    <cellStyle name="Normal 16 3 5 2 2 2" xfId="45031" xr:uid="{00000000-0005-0000-0000-0000459A0000}"/>
    <cellStyle name="Normal 16 3 5 2 2 3" xfId="31711" xr:uid="{00000000-0005-0000-0000-0000469A0000}"/>
    <cellStyle name="Normal 16 3 5 2 3" xfId="24258" xr:uid="{00000000-0005-0000-0000-0000479A0000}"/>
    <cellStyle name="Normal 16 3 5 2 4" xfId="37580" xr:uid="{00000000-0005-0000-0000-0000489A0000}"/>
    <cellStyle name="Normal 16 3 5 2 5" xfId="18404" xr:uid="{00000000-0005-0000-0000-0000499A0000}"/>
    <cellStyle name="Normal 16 3 5 3" xfId="4930" xr:uid="{00000000-0005-0000-0000-00004A9A0000}"/>
    <cellStyle name="Normal 16 3 5 3 2" xfId="12395" xr:uid="{00000000-0005-0000-0000-00004B9A0000}"/>
    <cellStyle name="Normal 16 3 5 3 2 2" xfId="46554" xr:uid="{00000000-0005-0000-0000-00004C9A0000}"/>
    <cellStyle name="Normal 16 3 5 3 2 3" xfId="33234" xr:uid="{00000000-0005-0000-0000-00004D9A0000}"/>
    <cellStyle name="Normal 16 3 5 3 3" xfId="25781" xr:uid="{00000000-0005-0000-0000-00004E9A0000}"/>
    <cellStyle name="Normal 16 3 5 3 4" xfId="39103" xr:uid="{00000000-0005-0000-0000-00004F9A0000}"/>
    <cellStyle name="Normal 16 3 5 3 5" xfId="19927" xr:uid="{00000000-0005-0000-0000-0000509A0000}"/>
    <cellStyle name="Normal 16 3 5 4" xfId="6473" xr:uid="{00000000-0005-0000-0000-0000519A0000}"/>
    <cellStyle name="Normal 16 3 5 4 2" xfId="13938" xr:uid="{00000000-0005-0000-0000-0000529A0000}"/>
    <cellStyle name="Normal 16 3 5 4 2 2" xfId="48097" xr:uid="{00000000-0005-0000-0000-0000539A0000}"/>
    <cellStyle name="Normal 16 3 5 4 2 3" xfId="34777" xr:uid="{00000000-0005-0000-0000-0000549A0000}"/>
    <cellStyle name="Normal 16 3 5 4 3" xfId="27324" xr:uid="{00000000-0005-0000-0000-0000559A0000}"/>
    <cellStyle name="Normal 16 3 5 4 4" xfId="40646" xr:uid="{00000000-0005-0000-0000-0000569A0000}"/>
    <cellStyle name="Normal 16 3 5 4 5" xfId="21470" xr:uid="{00000000-0005-0000-0000-0000579A0000}"/>
    <cellStyle name="Normal 16 3 5 5" xfId="9361" xr:uid="{00000000-0005-0000-0000-0000589A0000}"/>
    <cellStyle name="Normal 16 3 5 5 2" xfId="30202" xr:uid="{00000000-0005-0000-0000-0000599A0000}"/>
    <cellStyle name="Normal 16 3 5 5 3" xfId="43522" xr:uid="{00000000-0005-0000-0000-00005A9A0000}"/>
    <cellStyle name="Normal 16 3 5 5 4" xfId="16895" xr:uid="{00000000-0005-0000-0000-00005B9A0000}"/>
    <cellStyle name="Normal 16 3 5 6" xfId="8087" xr:uid="{00000000-0005-0000-0000-00005C9A0000}"/>
    <cellStyle name="Normal 16 3 5 6 2" xfId="42258" xr:uid="{00000000-0005-0000-0000-00005D9A0000}"/>
    <cellStyle name="Normal 16 3 5 6 3" xfId="28938" xr:uid="{00000000-0005-0000-0000-00005E9A0000}"/>
    <cellStyle name="Normal 16 3 5 7" xfId="22749" xr:uid="{00000000-0005-0000-0000-00005F9A0000}"/>
    <cellStyle name="Normal 16 3 5 8" xfId="36071" xr:uid="{00000000-0005-0000-0000-0000609A0000}"/>
    <cellStyle name="Normal 16 3 5 9" xfId="15631" xr:uid="{00000000-0005-0000-0000-0000619A0000}"/>
    <cellStyle name="Normal 16 3 6" xfId="2163" xr:uid="{00000000-0005-0000-0000-0000629A0000}"/>
    <cellStyle name="Normal 16 3 6 2" xfId="3705" xr:uid="{00000000-0005-0000-0000-0000639A0000}"/>
    <cellStyle name="Normal 16 3 6 2 2" xfId="11170" xr:uid="{00000000-0005-0000-0000-0000649A0000}"/>
    <cellStyle name="Normal 16 3 6 2 2 2" xfId="45330" xr:uid="{00000000-0005-0000-0000-0000659A0000}"/>
    <cellStyle name="Normal 16 3 6 2 2 3" xfId="32010" xr:uid="{00000000-0005-0000-0000-0000669A0000}"/>
    <cellStyle name="Normal 16 3 6 2 3" xfId="24557" xr:uid="{00000000-0005-0000-0000-0000679A0000}"/>
    <cellStyle name="Normal 16 3 6 2 4" xfId="37879" xr:uid="{00000000-0005-0000-0000-0000689A0000}"/>
    <cellStyle name="Normal 16 3 6 2 5" xfId="18703" xr:uid="{00000000-0005-0000-0000-0000699A0000}"/>
    <cellStyle name="Normal 16 3 6 3" xfId="5229" xr:uid="{00000000-0005-0000-0000-00006A9A0000}"/>
    <cellStyle name="Normal 16 3 6 3 2" xfId="12694" xr:uid="{00000000-0005-0000-0000-00006B9A0000}"/>
    <cellStyle name="Normal 16 3 6 3 2 2" xfId="46853" xr:uid="{00000000-0005-0000-0000-00006C9A0000}"/>
    <cellStyle name="Normal 16 3 6 3 2 3" xfId="33533" xr:uid="{00000000-0005-0000-0000-00006D9A0000}"/>
    <cellStyle name="Normal 16 3 6 3 3" xfId="26080" xr:uid="{00000000-0005-0000-0000-00006E9A0000}"/>
    <cellStyle name="Normal 16 3 6 3 4" xfId="39402" xr:uid="{00000000-0005-0000-0000-00006F9A0000}"/>
    <cellStyle name="Normal 16 3 6 3 5" xfId="20226" xr:uid="{00000000-0005-0000-0000-0000709A0000}"/>
    <cellStyle name="Normal 16 3 6 4" xfId="6772" xr:uid="{00000000-0005-0000-0000-0000719A0000}"/>
    <cellStyle name="Normal 16 3 6 4 2" xfId="14237" xr:uid="{00000000-0005-0000-0000-0000729A0000}"/>
    <cellStyle name="Normal 16 3 6 4 2 2" xfId="48396" xr:uid="{00000000-0005-0000-0000-0000739A0000}"/>
    <cellStyle name="Normal 16 3 6 4 2 3" xfId="35076" xr:uid="{00000000-0005-0000-0000-0000749A0000}"/>
    <cellStyle name="Normal 16 3 6 4 3" xfId="27623" xr:uid="{00000000-0005-0000-0000-0000759A0000}"/>
    <cellStyle name="Normal 16 3 6 4 4" xfId="40945" xr:uid="{00000000-0005-0000-0000-0000769A0000}"/>
    <cellStyle name="Normal 16 3 6 4 5" xfId="21769" xr:uid="{00000000-0005-0000-0000-0000779A0000}"/>
    <cellStyle name="Normal 16 3 6 5" xfId="9670" xr:uid="{00000000-0005-0000-0000-0000789A0000}"/>
    <cellStyle name="Normal 16 3 6 5 2" xfId="30511" xr:uid="{00000000-0005-0000-0000-0000799A0000}"/>
    <cellStyle name="Normal 16 3 6 5 3" xfId="43831" xr:uid="{00000000-0005-0000-0000-00007A9A0000}"/>
    <cellStyle name="Normal 16 3 6 5 4" xfId="17204" xr:uid="{00000000-0005-0000-0000-00007B9A0000}"/>
    <cellStyle name="Normal 16 3 6 6" xfId="8386" xr:uid="{00000000-0005-0000-0000-00007C9A0000}"/>
    <cellStyle name="Normal 16 3 6 6 2" xfId="42557" xr:uid="{00000000-0005-0000-0000-00007D9A0000}"/>
    <cellStyle name="Normal 16 3 6 6 3" xfId="29237" xr:uid="{00000000-0005-0000-0000-00007E9A0000}"/>
    <cellStyle name="Normal 16 3 6 7" xfId="23058" xr:uid="{00000000-0005-0000-0000-00007F9A0000}"/>
    <cellStyle name="Normal 16 3 6 8" xfId="36380" xr:uid="{00000000-0005-0000-0000-0000809A0000}"/>
    <cellStyle name="Normal 16 3 6 9" xfId="15930" xr:uid="{00000000-0005-0000-0000-0000819A0000}"/>
    <cellStyle name="Normal 16 3 7" xfId="3022" xr:uid="{00000000-0005-0000-0000-0000829A0000}"/>
    <cellStyle name="Normal 16 3 7 2" xfId="4556" xr:uid="{00000000-0005-0000-0000-0000839A0000}"/>
    <cellStyle name="Normal 16 3 7 2 2" xfId="12021" xr:uid="{00000000-0005-0000-0000-0000849A0000}"/>
    <cellStyle name="Normal 16 3 7 2 2 2" xfId="46180" xr:uid="{00000000-0005-0000-0000-0000859A0000}"/>
    <cellStyle name="Normal 16 3 7 2 2 3" xfId="32860" xr:uid="{00000000-0005-0000-0000-0000869A0000}"/>
    <cellStyle name="Normal 16 3 7 2 3" xfId="25407" xr:uid="{00000000-0005-0000-0000-0000879A0000}"/>
    <cellStyle name="Normal 16 3 7 2 4" xfId="38729" xr:uid="{00000000-0005-0000-0000-0000889A0000}"/>
    <cellStyle name="Normal 16 3 7 2 5" xfId="19553" xr:uid="{00000000-0005-0000-0000-0000899A0000}"/>
    <cellStyle name="Normal 16 3 7 3" xfId="6099" xr:uid="{00000000-0005-0000-0000-00008A9A0000}"/>
    <cellStyle name="Normal 16 3 7 3 2" xfId="13564" xr:uid="{00000000-0005-0000-0000-00008B9A0000}"/>
    <cellStyle name="Normal 16 3 7 3 2 2" xfId="47723" xr:uid="{00000000-0005-0000-0000-00008C9A0000}"/>
    <cellStyle name="Normal 16 3 7 3 2 3" xfId="34403" xr:uid="{00000000-0005-0000-0000-00008D9A0000}"/>
    <cellStyle name="Normal 16 3 7 3 3" xfId="26950" xr:uid="{00000000-0005-0000-0000-00008E9A0000}"/>
    <cellStyle name="Normal 16 3 7 3 4" xfId="40272" xr:uid="{00000000-0005-0000-0000-00008F9A0000}"/>
    <cellStyle name="Normal 16 3 7 3 5" xfId="21096" xr:uid="{00000000-0005-0000-0000-0000909A0000}"/>
    <cellStyle name="Normal 16 3 7 4" xfId="10497" xr:uid="{00000000-0005-0000-0000-0000919A0000}"/>
    <cellStyle name="Normal 16 3 7 4 2" xfId="31337" xr:uid="{00000000-0005-0000-0000-0000929A0000}"/>
    <cellStyle name="Normal 16 3 7 4 3" xfId="44657" xr:uid="{00000000-0005-0000-0000-0000939A0000}"/>
    <cellStyle name="Normal 16 3 7 4 4" xfId="18030" xr:uid="{00000000-0005-0000-0000-0000949A0000}"/>
    <cellStyle name="Normal 16 3 7 5" xfId="7713" xr:uid="{00000000-0005-0000-0000-0000959A0000}"/>
    <cellStyle name="Normal 16 3 7 5 2" xfId="41884" xr:uid="{00000000-0005-0000-0000-0000969A0000}"/>
    <cellStyle name="Normal 16 3 7 5 3" xfId="28564" xr:uid="{00000000-0005-0000-0000-0000979A0000}"/>
    <cellStyle name="Normal 16 3 7 6" xfId="23884" xr:uid="{00000000-0005-0000-0000-0000989A0000}"/>
    <cellStyle name="Normal 16 3 7 7" xfId="37206" xr:uid="{00000000-0005-0000-0000-0000999A0000}"/>
    <cellStyle name="Normal 16 3 7 8" xfId="15257" xr:uid="{00000000-0005-0000-0000-00009A9A0000}"/>
    <cellStyle name="Normal 16 3 8" xfId="2533" xr:uid="{00000000-0005-0000-0000-00009B9A0000}"/>
    <cellStyle name="Normal 16 3 8 2" xfId="10040" xr:uid="{00000000-0005-0000-0000-00009C9A0000}"/>
    <cellStyle name="Normal 16 3 8 2 2" xfId="44200" xr:uid="{00000000-0005-0000-0000-00009D9A0000}"/>
    <cellStyle name="Normal 16 3 8 2 3" xfId="30880" xr:uid="{00000000-0005-0000-0000-00009E9A0000}"/>
    <cellStyle name="Normal 16 3 8 3" xfId="23427" xr:uid="{00000000-0005-0000-0000-00009F9A0000}"/>
    <cellStyle name="Normal 16 3 8 4" xfId="36749" xr:uid="{00000000-0005-0000-0000-0000A09A0000}"/>
    <cellStyle name="Normal 16 3 8 5" xfId="17573" xr:uid="{00000000-0005-0000-0000-0000A19A0000}"/>
    <cellStyle name="Normal 16 3 9" xfId="4092" xr:uid="{00000000-0005-0000-0000-0000A29A0000}"/>
    <cellStyle name="Normal 16 3 9 2" xfId="11557" xr:uid="{00000000-0005-0000-0000-0000A39A0000}"/>
    <cellStyle name="Normal 16 3 9 2 2" xfId="45717" xr:uid="{00000000-0005-0000-0000-0000A49A0000}"/>
    <cellStyle name="Normal 16 3 9 2 3" xfId="32397" xr:uid="{00000000-0005-0000-0000-0000A59A0000}"/>
    <cellStyle name="Normal 16 3 9 3" xfId="24944" xr:uid="{00000000-0005-0000-0000-0000A69A0000}"/>
    <cellStyle name="Normal 16 3 9 4" xfId="38266" xr:uid="{00000000-0005-0000-0000-0000A79A0000}"/>
    <cellStyle name="Normal 16 3 9 5" xfId="19090" xr:uid="{00000000-0005-0000-0000-0000A89A0000}"/>
    <cellStyle name="Normal 16 4" xfId="605" xr:uid="{00000000-0005-0000-0000-0000A99A0000}"/>
    <cellStyle name="Normal 16 4 10" xfId="8980" xr:uid="{00000000-0005-0000-0000-0000AA9A0000}"/>
    <cellStyle name="Normal 16 4 10 2" xfId="29821" xr:uid="{00000000-0005-0000-0000-0000AB9A0000}"/>
    <cellStyle name="Normal 16 4 10 3" xfId="43141" xr:uid="{00000000-0005-0000-0000-0000AC9A0000}"/>
    <cellStyle name="Normal 16 4 10 4" xfId="16514" xr:uid="{00000000-0005-0000-0000-0000AD9A0000}"/>
    <cellStyle name="Normal 16 4 11" xfId="7249" xr:uid="{00000000-0005-0000-0000-0000AE9A0000}"/>
    <cellStyle name="Normal 16 4 11 2" xfId="41422" xr:uid="{00000000-0005-0000-0000-0000AF9A0000}"/>
    <cellStyle name="Normal 16 4 11 3" xfId="28100" xr:uid="{00000000-0005-0000-0000-0000B09A0000}"/>
    <cellStyle name="Normal 16 4 12" xfId="22366" xr:uid="{00000000-0005-0000-0000-0000B19A0000}"/>
    <cellStyle name="Normal 16 4 13" xfId="35690" xr:uid="{00000000-0005-0000-0000-0000B29A0000}"/>
    <cellStyle name="Normal 16 4 14" xfId="14795" xr:uid="{00000000-0005-0000-0000-0000B39A0000}"/>
    <cellStyle name="Normal 16 4 2" xfId="1219" xr:uid="{00000000-0005-0000-0000-0000B49A0000}"/>
    <cellStyle name="Normal 16 4 2 10" xfId="7335" xr:uid="{00000000-0005-0000-0000-0000B59A0000}"/>
    <cellStyle name="Normal 16 4 2 10 2" xfId="41506" xr:uid="{00000000-0005-0000-0000-0000B69A0000}"/>
    <cellStyle name="Normal 16 4 2 10 3" xfId="28186" xr:uid="{00000000-0005-0000-0000-0000B79A0000}"/>
    <cellStyle name="Normal 16 4 2 11" xfId="22454" xr:uid="{00000000-0005-0000-0000-0000B89A0000}"/>
    <cellStyle name="Normal 16 4 2 12" xfId="35777" xr:uid="{00000000-0005-0000-0000-0000B99A0000}"/>
    <cellStyle name="Normal 16 4 2 13" xfId="14879" xr:uid="{00000000-0005-0000-0000-0000BA9A0000}"/>
    <cellStyle name="Normal 16 4 2 2" xfId="1583" xr:uid="{00000000-0005-0000-0000-0000BB9A0000}"/>
    <cellStyle name="Normal 16 4 2 2 2" xfId="3275" xr:uid="{00000000-0005-0000-0000-0000BC9A0000}"/>
    <cellStyle name="Normal 16 4 2 2 2 2" xfId="10740" xr:uid="{00000000-0005-0000-0000-0000BD9A0000}"/>
    <cellStyle name="Normal 16 4 2 2 2 2 2" xfId="44900" xr:uid="{00000000-0005-0000-0000-0000BE9A0000}"/>
    <cellStyle name="Normal 16 4 2 2 2 2 3" xfId="31580" xr:uid="{00000000-0005-0000-0000-0000BF9A0000}"/>
    <cellStyle name="Normal 16 4 2 2 2 3" xfId="24127" xr:uid="{00000000-0005-0000-0000-0000C09A0000}"/>
    <cellStyle name="Normal 16 4 2 2 2 4" xfId="37449" xr:uid="{00000000-0005-0000-0000-0000C19A0000}"/>
    <cellStyle name="Normal 16 4 2 2 2 5" xfId="18273" xr:uid="{00000000-0005-0000-0000-0000C29A0000}"/>
    <cellStyle name="Normal 16 4 2 2 3" xfId="4799" xr:uid="{00000000-0005-0000-0000-0000C39A0000}"/>
    <cellStyle name="Normal 16 4 2 2 3 2" xfId="12264" xr:uid="{00000000-0005-0000-0000-0000C49A0000}"/>
    <cellStyle name="Normal 16 4 2 2 3 2 2" xfId="46423" xr:uid="{00000000-0005-0000-0000-0000C59A0000}"/>
    <cellStyle name="Normal 16 4 2 2 3 2 3" xfId="33103" xr:uid="{00000000-0005-0000-0000-0000C69A0000}"/>
    <cellStyle name="Normal 16 4 2 2 3 3" xfId="25650" xr:uid="{00000000-0005-0000-0000-0000C79A0000}"/>
    <cellStyle name="Normal 16 4 2 2 3 4" xfId="38972" xr:uid="{00000000-0005-0000-0000-0000C89A0000}"/>
    <cellStyle name="Normal 16 4 2 2 3 5" xfId="19796" xr:uid="{00000000-0005-0000-0000-0000C99A0000}"/>
    <cellStyle name="Normal 16 4 2 2 4" xfId="6342" xr:uid="{00000000-0005-0000-0000-0000CA9A0000}"/>
    <cellStyle name="Normal 16 4 2 2 4 2" xfId="13807" xr:uid="{00000000-0005-0000-0000-0000CB9A0000}"/>
    <cellStyle name="Normal 16 4 2 2 4 2 2" xfId="47966" xr:uid="{00000000-0005-0000-0000-0000CC9A0000}"/>
    <cellStyle name="Normal 16 4 2 2 4 2 3" xfId="34646" xr:uid="{00000000-0005-0000-0000-0000CD9A0000}"/>
    <cellStyle name="Normal 16 4 2 2 4 3" xfId="27193" xr:uid="{00000000-0005-0000-0000-0000CE9A0000}"/>
    <cellStyle name="Normal 16 4 2 2 4 4" xfId="40515" xr:uid="{00000000-0005-0000-0000-0000CF9A0000}"/>
    <cellStyle name="Normal 16 4 2 2 4 5" xfId="21339" xr:uid="{00000000-0005-0000-0000-0000D09A0000}"/>
    <cellStyle name="Normal 16 4 2 2 5" xfId="9230" xr:uid="{00000000-0005-0000-0000-0000D19A0000}"/>
    <cellStyle name="Normal 16 4 2 2 5 2" xfId="30071" xr:uid="{00000000-0005-0000-0000-0000D29A0000}"/>
    <cellStyle name="Normal 16 4 2 2 5 3" xfId="43391" xr:uid="{00000000-0005-0000-0000-0000D39A0000}"/>
    <cellStyle name="Normal 16 4 2 2 5 4" xfId="16764" xr:uid="{00000000-0005-0000-0000-0000D49A0000}"/>
    <cellStyle name="Normal 16 4 2 2 6" xfId="7956" xr:uid="{00000000-0005-0000-0000-0000D59A0000}"/>
    <cellStyle name="Normal 16 4 2 2 6 2" xfId="42127" xr:uid="{00000000-0005-0000-0000-0000D69A0000}"/>
    <cellStyle name="Normal 16 4 2 2 6 3" xfId="28807" xr:uid="{00000000-0005-0000-0000-0000D79A0000}"/>
    <cellStyle name="Normal 16 4 2 2 7" xfId="22618" xr:uid="{00000000-0005-0000-0000-0000D89A0000}"/>
    <cellStyle name="Normal 16 4 2 2 8" xfId="35940" xr:uid="{00000000-0005-0000-0000-0000D99A0000}"/>
    <cellStyle name="Normal 16 4 2 2 9" xfId="15500" xr:uid="{00000000-0005-0000-0000-0000DA9A0000}"/>
    <cellStyle name="Normal 16 4 2 3" xfId="1949" xr:uid="{00000000-0005-0000-0000-0000DB9A0000}"/>
    <cellStyle name="Normal 16 4 2 3 2" xfId="3506" xr:uid="{00000000-0005-0000-0000-0000DC9A0000}"/>
    <cellStyle name="Normal 16 4 2 3 2 2" xfId="10971" xr:uid="{00000000-0005-0000-0000-0000DD9A0000}"/>
    <cellStyle name="Normal 16 4 2 3 2 2 2" xfId="45131" xr:uid="{00000000-0005-0000-0000-0000DE9A0000}"/>
    <cellStyle name="Normal 16 4 2 3 2 2 3" xfId="31811" xr:uid="{00000000-0005-0000-0000-0000DF9A0000}"/>
    <cellStyle name="Normal 16 4 2 3 2 3" xfId="24358" xr:uid="{00000000-0005-0000-0000-0000E09A0000}"/>
    <cellStyle name="Normal 16 4 2 3 2 4" xfId="37680" xr:uid="{00000000-0005-0000-0000-0000E19A0000}"/>
    <cellStyle name="Normal 16 4 2 3 2 5" xfId="18504" xr:uid="{00000000-0005-0000-0000-0000E29A0000}"/>
    <cellStyle name="Normal 16 4 2 3 3" xfId="5030" xr:uid="{00000000-0005-0000-0000-0000E39A0000}"/>
    <cellStyle name="Normal 16 4 2 3 3 2" xfId="12495" xr:uid="{00000000-0005-0000-0000-0000E49A0000}"/>
    <cellStyle name="Normal 16 4 2 3 3 2 2" xfId="46654" xr:uid="{00000000-0005-0000-0000-0000E59A0000}"/>
    <cellStyle name="Normal 16 4 2 3 3 2 3" xfId="33334" xr:uid="{00000000-0005-0000-0000-0000E69A0000}"/>
    <cellStyle name="Normal 16 4 2 3 3 3" xfId="25881" xr:uid="{00000000-0005-0000-0000-0000E79A0000}"/>
    <cellStyle name="Normal 16 4 2 3 3 4" xfId="39203" xr:uid="{00000000-0005-0000-0000-0000E89A0000}"/>
    <cellStyle name="Normal 16 4 2 3 3 5" xfId="20027" xr:uid="{00000000-0005-0000-0000-0000E99A0000}"/>
    <cellStyle name="Normal 16 4 2 3 4" xfId="6573" xr:uid="{00000000-0005-0000-0000-0000EA9A0000}"/>
    <cellStyle name="Normal 16 4 2 3 4 2" xfId="14038" xr:uid="{00000000-0005-0000-0000-0000EB9A0000}"/>
    <cellStyle name="Normal 16 4 2 3 4 2 2" xfId="48197" xr:uid="{00000000-0005-0000-0000-0000EC9A0000}"/>
    <cellStyle name="Normal 16 4 2 3 4 2 3" xfId="34877" xr:uid="{00000000-0005-0000-0000-0000ED9A0000}"/>
    <cellStyle name="Normal 16 4 2 3 4 3" xfId="27424" xr:uid="{00000000-0005-0000-0000-0000EE9A0000}"/>
    <cellStyle name="Normal 16 4 2 3 4 4" xfId="40746" xr:uid="{00000000-0005-0000-0000-0000EF9A0000}"/>
    <cellStyle name="Normal 16 4 2 3 4 5" xfId="21570" xr:uid="{00000000-0005-0000-0000-0000F09A0000}"/>
    <cellStyle name="Normal 16 4 2 3 5" xfId="9461" xr:uid="{00000000-0005-0000-0000-0000F19A0000}"/>
    <cellStyle name="Normal 16 4 2 3 5 2" xfId="30302" xr:uid="{00000000-0005-0000-0000-0000F29A0000}"/>
    <cellStyle name="Normal 16 4 2 3 5 3" xfId="43622" xr:uid="{00000000-0005-0000-0000-0000F39A0000}"/>
    <cellStyle name="Normal 16 4 2 3 5 4" xfId="16995" xr:uid="{00000000-0005-0000-0000-0000F49A0000}"/>
    <cellStyle name="Normal 16 4 2 3 6" xfId="8187" xr:uid="{00000000-0005-0000-0000-0000F59A0000}"/>
    <cellStyle name="Normal 16 4 2 3 6 2" xfId="42358" xr:uid="{00000000-0005-0000-0000-0000F69A0000}"/>
    <cellStyle name="Normal 16 4 2 3 6 3" xfId="29038" xr:uid="{00000000-0005-0000-0000-0000F79A0000}"/>
    <cellStyle name="Normal 16 4 2 3 7" xfId="22849" xr:uid="{00000000-0005-0000-0000-0000F89A0000}"/>
    <cellStyle name="Normal 16 4 2 3 8" xfId="36171" xr:uid="{00000000-0005-0000-0000-0000F99A0000}"/>
    <cellStyle name="Normal 16 4 2 3 9" xfId="15731" xr:uid="{00000000-0005-0000-0000-0000FA9A0000}"/>
    <cellStyle name="Normal 16 4 2 4" xfId="2263" xr:uid="{00000000-0005-0000-0000-0000FB9A0000}"/>
    <cellStyle name="Normal 16 4 2 4 2" xfId="3801" xr:uid="{00000000-0005-0000-0000-0000FC9A0000}"/>
    <cellStyle name="Normal 16 4 2 4 2 2" xfId="11266" xr:uid="{00000000-0005-0000-0000-0000FD9A0000}"/>
    <cellStyle name="Normal 16 4 2 4 2 2 2" xfId="45426" xr:uid="{00000000-0005-0000-0000-0000FE9A0000}"/>
    <cellStyle name="Normal 16 4 2 4 2 2 3" xfId="32106" xr:uid="{00000000-0005-0000-0000-0000FF9A0000}"/>
    <cellStyle name="Normal 16 4 2 4 2 3" xfId="24653" xr:uid="{00000000-0005-0000-0000-0000009B0000}"/>
    <cellStyle name="Normal 16 4 2 4 2 4" xfId="37975" xr:uid="{00000000-0005-0000-0000-0000019B0000}"/>
    <cellStyle name="Normal 16 4 2 4 2 5" xfId="18799" xr:uid="{00000000-0005-0000-0000-0000029B0000}"/>
    <cellStyle name="Normal 16 4 2 4 3" xfId="5325" xr:uid="{00000000-0005-0000-0000-0000039B0000}"/>
    <cellStyle name="Normal 16 4 2 4 3 2" xfId="12790" xr:uid="{00000000-0005-0000-0000-0000049B0000}"/>
    <cellStyle name="Normal 16 4 2 4 3 2 2" xfId="46949" xr:uid="{00000000-0005-0000-0000-0000059B0000}"/>
    <cellStyle name="Normal 16 4 2 4 3 2 3" xfId="33629" xr:uid="{00000000-0005-0000-0000-0000069B0000}"/>
    <cellStyle name="Normal 16 4 2 4 3 3" xfId="26176" xr:uid="{00000000-0005-0000-0000-0000079B0000}"/>
    <cellStyle name="Normal 16 4 2 4 3 4" xfId="39498" xr:uid="{00000000-0005-0000-0000-0000089B0000}"/>
    <cellStyle name="Normal 16 4 2 4 3 5" xfId="20322" xr:uid="{00000000-0005-0000-0000-0000099B0000}"/>
    <cellStyle name="Normal 16 4 2 4 4" xfId="6868" xr:uid="{00000000-0005-0000-0000-00000A9B0000}"/>
    <cellStyle name="Normal 16 4 2 4 4 2" xfId="14333" xr:uid="{00000000-0005-0000-0000-00000B9B0000}"/>
    <cellStyle name="Normal 16 4 2 4 4 2 2" xfId="48492" xr:uid="{00000000-0005-0000-0000-00000C9B0000}"/>
    <cellStyle name="Normal 16 4 2 4 4 2 3" xfId="35172" xr:uid="{00000000-0005-0000-0000-00000D9B0000}"/>
    <cellStyle name="Normal 16 4 2 4 4 3" xfId="27719" xr:uid="{00000000-0005-0000-0000-00000E9B0000}"/>
    <cellStyle name="Normal 16 4 2 4 4 4" xfId="41041" xr:uid="{00000000-0005-0000-0000-00000F9B0000}"/>
    <cellStyle name="Normal 16 4 2 4 4 5" xfId="21865" xr:uid="{00000000-0005-0000-0000-0000109B0000}"/>
    <cellStyle name="Normal 16 4 2 4 5" xfId="9770" xr:uid="{00000000-0005-0000-0000-0000119B0000}"/>
    <cellStyle name="Normal 16 4 2 4 5 2" xfId="30611" xr:uid="{00000000-0005-0000-0000-0000129B0000}"/>
    <cellStyle name="Normal 16 4 2 4 5 3" xfId="43931" xr:uid="{00000000-0005-0000-0000-0000139B0000}"/>
    <cellStyle name="Normal 16 4 2 4 5 4" xfId="17304" xr:uid="{00000000-0005-0000-0000-0000149B0000}"/>
    <cellStyle name="Normal 16 4 2 4 6" xfId="8482" xr:uid="{00000000-0005-0000-0000-0000159B0000}"/>
    <cellStyle name="Normal 16 4 2 4 6 2" xfId="42653" xr:uid="{00000000-0005-0000-0000-0000169B0000}"/>
    <cellStyle name="Normal 16 4 2 4 6 3" xfId="29333" xr:uid="{00000000-0005-0000-0000-0000179B0000}"/>
    <cellStyle name="Normal 16 4 2 4 7" xfId="23158" xr:uid="{00000000-0005-0000-0000-0000189B0000}"/>
    <cellStyle name="Normal 16 4 2 4 8" xfId="36480" xr:uid="{00000000-0005-0000-0000-0000199B0000}"/>
    <cellStyle name="Normal 16 4 2 4 9" xfId="16026" xr:uid="{00000000-0005-0000-0000-00001A9B0000}"/>
    <cellStyle name="Normal 16 4 2 5" xfId="3104" xr:uid="{00000000-0005-0000-0000-00001B9B0000}"/>
    <cellStyle name="Normal 16 4 2 5 2" xfId="4636" xr:uid="{00000000-0005-0000-0000-00001C9B0000}"/>
    <cellStyle name="Normal 16 4 2 5 2 2" xfId="12101" xr:uid="{00000000-0005-0000-0000-00001D9B0000}"/>
    <cellStyle name="Normal 16 4 2 5 2 2 2" xfId="46260" xr:uid="{00000000-0005-0000-0000-00001E9B0000}"/>
    <cellStyle name="Normal 16 4 2 5 2 2 3" xfId="32940" xr:uid="{00000000-0005-0000-0000-00001F9B0000}"/>
    <cellStyle name="Normal 16 4 2 5 2 3" xfId="25487" xr:uid="{00000000-0005-0000-0000-0000209B0000}"/>
    <cellStyle name="Normal 16 4 2 5 2 4" xfId="38809" xr:uid="{00000000-0005-0000-0000-0000219B0000}"/>
    <cellStyle name="Normal 16 4 2 5 2 5" xfId="19633" xr:uid="{00000000-0005-0000-0000-0000229B0000}"/>
    <cellStyle name="Normal 16 4 2 5 3" xfId="6179" xr:uid="{00000000-0005-0000-0000-0000239B0000}"/>
    <cellStyle name="Normal 16 4 2 5 3 2" xfId="13644" xr:uid="{00000000-0005-0000-0000-0000249B0000}"/>
    <cellStyle name="Normal 16 4 2 5 3 2 2" xfId="47803" xr:uid="{00000000-0005-0000-0000-0000259B0000}"/>
    <cellStyle name="Normal 16 4 2 5 3 2 3" xfId="34483" xr:uid="{00000000-0005-0000-0000-0000269B0000}"/>
    <cellStyle name="Normal 16 4 2 5 3 3" xfId="27030" xr:uid="{00000000-0005-0000-0000-0000279B0000}"/>
    <cellStyle name="Normal 16 4 2 5 3 4" xfId="40352" xr:uid="{00000000-0005-0000-0000-0000289B0000}"/>
    <cellStyle name="Normal 16 4 2 5 3 5" xfId="21176" xr:uid="{00000000-0005-0000-0000-0000299B0000}"/>
    <cellStyle name="Normal 16 4 2 5 4" xfId="10577" xr:uid="{00000000-0005-0000-0000-00002A9B0000}"/>
    <cellStyle name="Normal 16 4 2 5 4 2" xfId="31417" xr:uid="{00000000-0005-0000-0000-00002B9B0000}"/>
    <cellStyle name="Normal 16 4 2 5 4 3" xfId="44737" xr:uid="{00000000-0005-0000-0000-00002C9B0000}"/>
    <cellStyle name="Normal 16 4 2 5 4 4" xfId="18110" xr:uid="{00000000-0005-0000-0000-00002D9B0000}"/>
    <cellStyle name="Normal 16 4 2 5 5" xfId="7793" xr:uid="{00000000-0005-0000-0000-00002E9B0000}"/>
    <cellStyle name="Normal 16 4 2 5 5 2" xfId="41964" xr:uid="{00000000-0005-0000-0000-00002F9B0000}"/>
    <cellStyle name="Normal 16 4 2 5 5 3" xfId="28644" xr:uid="{00000000-0005-0000-0000-0000309B0000}"/>
    <cellStyle name="Normal 16 4 2 5 6" xfId="23964" xr:uid="{00000000-0005-0000-0000-0000319B0000}"/>
    <cellStyle name="Normal 16 4 2 5 7" xfId="37286" xr:uid="{00000000-0005-0000-0000-0000329B0000}"/>
    <cellStyle name="Normal 16 4 2 5 8" xfId="15337" xr:uid="{00000000-0005-0000-0000-0000339B0000}"/>
    <cellStyle name="Normal 16 4 2 6" xfId="2619" xr:uid="{00000000-0005-0000-0000-0000349B0000}"/>
    <cellStyle name="Normal 16 4 2 6 2" xfId="10126" xr:uid="{00000000-0005-0000-0000-0000359B0000}"/>
    <cellStyle name="Normal 16 4 2 6 2 2" xfId="44286" xr:uid="{00000000-0005-0000-0000-0000369B0000}"/>
    <cellStyle name="Normal 16 4 2 6 2 3" xfId="30966" xr:uid="{00000000-0005-0000-0000-0000379B0000}"/>
    <cellStyle name="Normal 16 4 2 6 3" xfId="23513" xr:uid="{00000000-0005-0000-0000-0000389B0000}"/>
    <cellStyle name="Normal 16 4 2 6 4" xfId="36835" xr:uid="{00000000-0005-0000-0000-0000399B0000}"/>
    <cellStyle name="Normal 16 4 2 6 5" xfId="17659" xr:uid="{00000000-0005-0000-0000-00003A9B0000}"/>
    <cellStyle name="Normal 16 4 2 7" xfId="4178" xr:uid="{00000000-0005-0000-0000-00003B9B0000}"/>
    <cellStyle name="Normal 16 4 2 7 2" xfId="11643" xr:uid="{00000000-0005-0000-0000-00003C9B0000}"/>
    <cellStyle name="Normal 16 4 2 7 2 2" xfId="45802" xr:uid="{00000000-0005-0000-0000-00003D9B0000}"/>
    <cellStyle name="Normal 16 4 2 7 2 3" xfId="32482" xr:uid="{00000000-0005-0000-0000-00003E9B0000}"/>
    <cellStyle name="Normal 16 4 2 7 3" xfId="25029" xr:uid="{00000000-0005-0000-0000-00003F9B0000}"/>
    <cellStyle name="Normal 16 4 2 7 4" xfId="38351" xr:uid="{00000000-0005-0000-0000-0000409B0000}"/>
    <cellStyle name="Normal 16 4 2 7 5" xfId="19175" xr:uid="{00000000-0005-0000-0000-0000419B0000}"/>
    <cellStyle name="Normal 16 4 2 8" xfId="5709" xr:uid="{00000000-0005-0000-0000-0000429B0000}"/>
    <cellStyle name="Normal 16 4 2 8 2" xfId="13174" xr:uid="{00000000-0005-0000-0000-0000439B0000}"/>
    <cellStyle name="Normal 16 4 2 8 2 2" xfId="47333" xr:uid="{00000000-0005-0000-0000-0000449B0000}"/>
    <cellStyle name="Normal 16 4 2 8 2 3" xfId="34013" xr:uid="{00000000-0005-0000-0000-0000459B0000}"/>
    <cellStyle name="Normal 16 4 2 8 3" xfId="26560" xr:uid="{00000000-0005-0000-0000-0000469B0000}"/>
    <cellStyle name="Normal 16 4 2 8 4" xfId="39882" xr:uid="{00000000-0005-0000-0000-0000479B0000}"/>
    <cellStyle name="Normal 16 4 2 8 5" xfId="20706" xr:uid="{00000000-0005-0000-0000-0000489B0000}"/>
    <cellStyle name="Normal 16 4 2 9" xfId="9067" xr:uid="{00000000-0005-0000-0000-0000499B0000}"/>
    <cellStyle name="Normal 16 4 2 9 2" xfId="29908" xr:uid="{00000000-0005-0000-0000-00004A9B0000}"/>
    <cellStyle name="Normal 16 4 2 9 3" xfId="43228" xr:uid="{00000000-0005-0000-0000-00004B9B0000}"/>
    <cellStyle name="Normal 16 4 2 9 4" xfId="16601" xr:uid="{00000000-0005-0000-0000-00004C9B0000}"/>
    <cellStyle name="Normal 16 4 3" xfId="1300" xr:uid="{00000000-0005-0000-0000-00004D9B0000}"/>
    <cellStyle name="Normal 16 4 3 2" xfId="3183" xr:uid="{00000000-0005-0000-0000-00004E9B0000}"/>
    <cellStyle name="Normal 16 4 3 2 2" xfId="10652" xr:uid="{00000000-0005-0000-0000-00004F9B0000}"/>
    <cellStyle name="Normal 16 4 3 2 2 2" xfId="44812" xr:uid="{00000000-0005-0000-0000-0000509B0000}"/>
    <cellStyle name="Normal 16 4 3 2 2 3" xfId="31492" xr:uid="{00000000-0005-0000-0000-0000519B0000}"/>
    <cellStyle name="Normal 16 4 3 2 3" xfId="24039" xr:uid="{00000000-0005-0000-0000-0000529B0000}"/>
    <cellStyle name="Normal 16 4 3 2 4" xfId="37361" xr:uid="{00000000-0005-0000-0000-0000539B0000}"/>
    <cellStyle name="Normal 16 4 3 2 5" xfId="18185" xr:uid="{00000000-0005-0000-0000-0000549B0000}"/>
    <cellStyle name="Normal 16 4 3 3" xfId="4711" xr:uid="{00000000-0005-0000-0000-0000559B0000}"/>
    <cellStyle name="Normal 16 4 3 3 2" xfId="12176" xr:uid="{00000000-0005-0000-0000-0000569B0000}"/>
    <cellStyle name="Normal 16 4 3 3 2 2" xfId="46335" xr:uid="{00000000-0005-0000-0000-0000579B0000}"/>
    <cellStyle name="Normal 16 4 3 3 2 3" xfId="33015" xr:uid="{00000000-0005-0000-0000-0000589B0000}"/>
    <cellStyle name="Normal 16 4 3 3 3" xfId="25562" xr:uid="{00000000-0005-0000-0000-0000599B0000}"/>
    <cellStyle name="Normal 16 4 3 3 4" xfId="38884" xr:uid="{00000000-0005-0000-0000-00005A9B0000}"/>
    <cellStyle name="Normal 16 4 3 3 5" xfId="19708" xr:uid="{00000000-0005-0000-0000-00005B9B0000}"/>
    <cellStyle name="Normal 16 4 3 4" xfId="6254" xr:uid="{00000000-0005-0000-0000-00005C9B0000}"/>
    <cellStyle name="Normal 16 4 3 4 2" xfId="13719" xr:uid="{00000000-0005-0000-0000-00005D9B0000}"/>
    <cellStyle name="Normal 16 4 3 4 2 2" xfId="47878" xr:uid="{00000000-0005-0000-0000-00005E9B0000}"/>
    <cellStyle name="Normal 16 4 3 4 2 3" xfId="34558" xr:uid="{00000000-0005-0000-0000-00005F9B0000}"/>
    <cellStyle name="Normal 16 4 3 4 3" xfId="27105" xr:uid="{00000000-0005-0000-0000-0000609B0000}"/>
    <cellStyle name="Normal 16 4 3 4 4" xfId="40427" xr:uid="{00000000-0005-0000-0000-0000619B0000}"/>
    <cellStyle name="Normal 16 4 3 4 5" xfId="21251" xr:uid="{00000000-0005-0000-0000-0000629B0000}"/>
    <cellStyle name="Normal 16 4 3 5" xfId="9142" xr:uid="{00000000-0005-0000-0000-0000639B0000}"/>
    <cellStyle name="Normal 16 4 3 5 2" xfId="29983" xr:uid="{00000000-0005-0000-0000-0000649B0000}"/>
    <cellStyle name="Normal 16 4 3 5 3" xfId="43303" xr:uid="{00000000-0005-0000-0000-0000659B0000}"/>
    <cellStyle name="Normal 16 4 3 5 4" xfId="16676" xr:uid="{00000000-0005-0000-0000-0000669B0000}"/>
    <cellStyle name="Normal 16 4 3 6" xfId="7868" xr:uid="{00000000-0005-0000-0000-0000679B0000}"/>
    <cellStyle name="Normal 16 4 3 6 2" xfId="42039" xr:uid="{00000000-0005-0000-0000-0000689B0000}"/>
    <cellStyle name="Normal 16 4 3 6 3" xfId="28719" xr:uid="{00000000-0005-0000-0000-0000699B0000}"/>
    <cellStyle name="Normal 16 4 3 7" xfId="22529" xr:uid="{00000000-0005-0000-0000-00006A9B0000}"/>
    <cellStyle name="Normal 16 4 3 8" xfId="35852" xr:uid="{00000000-0005-0000-0000-00006B9B0000}"/>
    <cellStyle name="Normal 16 4 3 9" xfId="15412" xr:uid="{00000000-0005-0000-0000-00006C9B0000}"/>
    <cellStyle name="Normal 16 4 4" xfId="1863" xr:uid="{00000000-0005-0000-0000-00006D9B0000}"/>
    <cellStyle name="Normal 16 4 4 2" xfId="3422" xr:uid="{00000000-0005-0000-0000-00006E9B0000}"/>
    <cellStyle name="Normal 16 4 4 2 2" xfId="10887" xr:uid="{00000000-0005-0000-0000-00006F9B0000}"/>
    <cellStyle name="Normal 16 4 4 2 2 2" xfId="45047" xr:uid="{00000000-0005-0000-0000-0000709B0000}"/>
    <cellStyle name="Normal 16 4 4 2 2 3" xfId="31727" xr:uid="{00000000-0005-0000-0000-0000719B0000}"/>
    <cellStyle name="Normal 16 4 4 2 3" xfId="24274" xr:uid="{00000000-0005-0000-0000-0000729B0000}"/>
    <cellStyle name="Normal 16 4 4 2 4" xfId="37596" xr:uid="{00000000-0005-0000-0000-0000739B0000}"/>
    <cellStyle name="Normal 16 4 4 2 5" xfId="18420" xr:uid="{00000000-0005-0000-0000-0000749B0000}"/>
    <cellStyle name="Normal 16 4 4 3" xfId="4946" xr:uid="{00000000-0005-0000-0000-0000759B0000}"/>
    <cellStyle name="Normal 16 4 4 3 2" xfId="12411" xr:uid="{00000000-0005-0000-0000-0000769B0000}"/>
    <cellStyle name="Normal 16 4 4 3 2 2" xfId="46570" xr:uid="{00000000-0005-0000-0000-0000779B0000}"/>
    <cellStyle name="Normal 16 4 4 3 2 3" xfId="33250" xr:uid="{00000000-0005-0000-0000-0000789B0000}"/>
    <cellStyle name="Normal 16 4 4 3 3" xfId="25797" xr:uid="{00000000-0005-0000-0000-0000799B0000}"/>
    <cellStyle name="Normal 16 4 4 3 4" xfId="39119" xr:uid="{00000000-0005-0000-0000-00007A9B0000}"/>
    <cellStyle name="Normal 16 4 4 3 5" xfId="19943" xr:uid="{00000000-0005-0000-0000-00007B9B0000}"/>
    <cellStyle name="Normal 16 4 4 4" xfId="6489" xr:uid="{00000000-0005-0000-0000-00007C9B0000}"/>
    <cellStyle name="Normal 16 4 4 4 2" xfId="13954" xr:uid="{00000000-0005-0000-0000-00007D9B0000}"/>
    <cellStyle name="Normal 16 4 4 4 2 2" xfId="48113" xr:uid="{00000000-0005-0000-0000-00007E9B0000}"/>
    <cellStyle name="Normal 16 4 4 4 2 3" xfId="34793" xr:uid="{00000000-0005-0000-0000-00007F9B0000}"/>
    <cellStyle name="Normal 16 4 4 4 3" xfId="27340" xr:uid="{00000000-0005-0000-0000-0000809B0000}"/>
    <cellStyle name="Normal 16 4 4 4 4" xfId="40662" xr:uid="{00000000-0005-0000-0000-0000819B0000}"/>
    <cellStyle name="Normal 16 4 4 4 5" xfId="21486" xr:uid="{00000000-0005-0000-0000-0000829B0000}"/>
    <cellStyle name="Normal 16 4 4 5" xfId="9377" xr:uid="{00000000-0005-0000-0000-0000839B0000}"/>
    <cellStyle name="Normal 16 4 4 5 2" xfId="30218" xr:uid="{00000000-0005-0000-0000-0000849B0000}"/>
    <cellStyle name="Normal 16 4 4 5 3" xfId="43538" xr:uid="{00000000-0005-0000-0000-0000859B0000}"/>
    <cellStyle name="Normal 16 4 4 5 4" xfId="16911" xr:uid="{00000000-0005-0000-0000-0000869B0000}"/>
    <cellStyle name="Normal 16 4 4 6" xfId="8103" xr:uid="{00000000-0005-0000-0000-0000879B0000}"/>
    <cellStyle name="Normal 16 4 4 6 2" xfId="42274" xr:uid="{00000000-0005-0000-0000-0000889B0000}"/>
    <cellStyle name="Normal 16 4 4 6 3" xfId="28954" xr:uid="{00000000-0005-0000-0000-0000899B0000}"/>
    <cellStyle name="Normal 16 4 4 7" xfId="22765" xr:uid="{00000000-0005-0000-0000-00008A9B0000}"/>
    <cellStyle name="Normal 16 4 4 8" xfId="36087" xr:uid="{00000000-0005-0000-0000-00008B9B0000}"/>
    <cellStyle name="Normal 16 4 4 9" xfId="15647" xr:uid="{00000000-0005-0000-0000-00008C9B0000}"/>
    <cellStyle name="Normal 16 4 5" xfId="2179" xr:uid="{00000000-0005-0000-0000-00008D9B0000}"/>
    <cellStyle name="Normal 16 4 5 2" xfId="3720" xr:uid="{00000000-0005-0000-0000-00008E9B0000}"/>
    <cellStyle name="Normal 16 4 5 2 2" xfId="11185" xr:uid="{00000000-0005-0000-0000-00008F9B0000}"/>
    <cellStyle name="Normal 16 4 5 2 2 2" xfId="45345" xr:uid="{00000000-0005-0000-0000-0000909B0000}"/>
    <cellStyle name="Normal 16 4 5 2 2 3" xfId="32025" xr:uid="{00000000-0005-0000-0000-0000919B0000}"/>
    <cellStyle name="Normal 16 4 5 2 3" xfId="24572" xr:uid="{00000000-0005-0000-0000-0000929B0000}"/>
    <cellStyle name="Normal 16 4 5 2 4" xfId="37894" xr:uid="{00000000-0005-0000-0000-0000939B0000}"/>
    <cellStyle name="Normal 16 4 5 2 5" xfId="18718" xr:uid="{00000000-0005-0000-0000-0000949B0000}"/>
    <cellStyle name="Normal 16 4 5 3" xfId="5244" xr:uid="{00000000-0005-0000-0000-0000959B0000}"/>
    <cellStyle name="Normal 16 4 5 3 2" xfId="12709" xr:uid="{00000000-0005-0000-0000-0000969B0000}"/>
    <cellStyle name="Normal 16 4 5 3 2 2" xfId="46868" xr:uid="{00000000-0005-0000-0000-0000979B0000}"/>
    <cellStyle name="Normal 16 4 5 3 2 3" xfId="33548" xr:uid="{00000000-0005-0000-0000-0000989B0000}"/>
    <cellStyle name="Normal 16 4 5 3 3" xfId="26095" xr:uid="{00000000-0005-0000-0000-0000999B0000}"/>
    <cellStyle name="Normal 16 4 5 3 4" xfId="39417" xr:uid="{00000000-0005-0000-0000-00009A9B0000}"/>
    <cellStyle name="Normal 16 4 5 3 5" xfId="20241" xr:uid="{00000000-0005-0000-0000-00009B9B0000}"/>
    <cellStyle name="Normal 16 4 5 4" xfId="6787" xr:uid="{00000000-0005-0000-0000-00009C9B0000}"/>
    <cellStyle name="Normal 16 4 5 4 2" xfId="14252" xr:uid="{00000000-0005-0000-0000-00009D9B0000}"/>
    <cellStyle name="Normal 16 4 5 4 2 2" xfId="48411" xr:uid="{00000000-0005-0000-0000-00009E9B0000}"/>
    <cellStyle name="Normal 16 4 5 4 2 3" xfId="35091" xr:uid="{00000000-0005-0000-0000-00009F9B0000}"/>
    <cellStyle name="Normal 16 4 5 4 3" xfId="27638" xr:uid="{00000000-0005-0000-0000-0000A09B0000}"/>
    <cellStyle name="Normal 16 4 5 4 4" xfId="40960" xr:uid="{00000000-0005-0000-0000-0000A19B0000}"/>
    <cellStyle name="Normal 16 4 5 4 5" xfId="21784" xr:uid="{00000000-0005-0000-0000-0000A29B0000}"/>
    <cellStyle name="Normal 16 4 5 5" xfId="9686" xr:uid="{00000000-0005-0000-0000-0000A39B0000}"/>
    <cellStyle name="Normal 16 4 5 5 2" xfId="30527" xr:uid="{00000000-0005-0000-0000-0000A49B0000}"/>
    <cellStyle name="Normal 16 4 5 5 3" xfId="43847" xr:uid="{00000000-0005-0000-0000-0000A59B0000}"/>
    <cellStyle name="Normal 16 4 5 5 4" xfId="17220" xr:uid="{00000000-0005-0000-0000-0000A69B0000}"/>
    <cellStyle name="Normal 16 4 5 6" xfId="8401" xr:uid="{00000000-0005-0000-0000-0000A79B0000}"/>
    <cellStyle name="Normal 16 4 5 6 2" xfId="42572" xr:uid="{00000000-0005-0000-0000-0000A89B0000}"/>
    <cellStyle name="Normal 16 4 5 6 3" xfId="29252" xr:uid="{00000000-0005-0000-0000-0000A99B0000}"/>
    <cellStyle name="Normal 16 4 5 7" xfId="23074" xr:uid="{00000000-0005-0000-0000-0000AA9B0000}"/>
    <cellStyle name="Normal 16 4 5 8" xfId="36396" xr:uid="{00000000-0005-0000-0000-0000AB9B0000}"/>
    <cellStyle name="Normal 16 4 5 9" xfId="15945" xr:uid="{00000000-0005-0000-0000-0000AC9B0000}"/>
    <cellStyle name="Normal 16 4 6" xfId="2943" xr:uid="{00000000-0005-0000-0000-0000AD9B0000}"/>
    <cellStyle name="Normal 16 4 6 2" xfId="4496" xr:uid="{00000000-0005-0000-0000-0000AE9B0000}"/>
    <cellStyle name="Normal 16 4 6 2 2" xfId="11961" xr:uid="{00000000-0005-0000-0000-0000AF9B0000}"/>
    <cellStyle name="Normal 16 4 6 2 2 2" xfId="46120" xr:uid="{00000000-0005-0000-0000-0000B09B0000}"/>
    <cellStyle name="Normal 16 4 6 2 2 3" xfId="32800" xr:uid="{00000000-0005-0000-0000-0000B19B0000}"/>
    <cellStyle name="Normal 16 4 6 2 3" xfId="25347" xr:uid="{00000000-0005-0000-0000-0000B29B0000}"/>
    <cellStyle name="Normal 16 4 6 2 4" xfId="38669" xr:uid="{00000000-0005-0000-0000-0000B39B0000}"/>
    <cellStyle name="Normal 16 4 6 2 5" xfId="19493" xr:uid="{00000000-0005-0000-0000-0000B49B0000}"/>
    <cellStyle name="Normal 16 4 6 3" xfId="6039" xr:uid="{00000000-0005-0000-0000-0000B59B0000}"/>
    <cellStyle name="Normal 16 4 6 3 2" xfId="13504" xr:uid="{00000000-0005-0000-0000-0000B69B0000}"/>
    <cellStyle name="Normal 16 4 6 3 2 2" xfId="47663" xr:uid="{00000000-0005-0000-0000-0000B79B0000}"/>
    <cellStyle name="Normal 16 4 6 3 2 3" xfId="34343" xr:uid="{00000000-0005-0000-0000-0000B89B0000}"/>
    <cellStyle name="Normal 16 4 6 3 3" xfId="26890" xr:uid="{00000000-0005-0000-0000-0000B99B0000}"/>
    <cellStyle name="Normal 16 4 6 3 4" xfId="40212" xr:uid="{00000000-0005-0000-0000-0000BA9B0000}"/>
    <cellStyle name="Normal 16 4 6 3 5" xfId="21036" xr:uid="{00000000-0005-0000-0000-0000BB9B0000}"/>
    <cellStyle name="Normal 16 4 6 4" xfId="10437" xr:uid="{00000000-0005-0000-0000-0000BC9B0000}"/>
    <cellStyle name="Normal 16 4 6 4 2" xfId="31277" xr:uid="{00000000-0005-0000-0000-0000BD9B0000}"/>
    <cellStyle name="Normal 16 4 6 4 3" xfId="44597" xr:uid="{00000000-0005-0000-0000-0000BE9B0000}"/>
    <cellStyle name="Normal 16 4 6 4 4" xfId="17970" xr:uid="{00000000-0005-0000-0000-0000BF9B0000}"/>
    <cellStyle name="Normal 16 4 6 5" xfId="7653" xr:uid="{00000000-0005-0000-0000-0000C09B0000}"/>
    <cellStyle name="Normal 16 4 6 5 2" xfId="41824" xr:uid="{00000000-0005-0000-0000-0000C19B0000}"/>
    <cellStyle name="Normal 16 4 6 5 3" xfId="28504" xr:uid="{00000000-0005-0000-0000-0000C29B0000}"/>
    <cellStyle name="Normal 16 4 6 6" xfId="23824" xr:uid="{00000000-0005-0000-0000-0000C39B0000}"/>
    <cellStyle name="Normal 16 4 6 7" xfId="37146" xr:uid="{00000000-0005-0000-0000-0000C49B0000}"/>
    <cellStyle name="Normal 16 4 6 8" xfId="15197" xr:uid="{00000000-0005-0000-0000-0000C59B0000}"/>
    <cellStyle name="Normal 16 4 7" xfId="2505" xr:uid="{00000000-0005-0000-0000-0000C69B0000}"/>
    <cellStyle name="Normal 16 4 7 2" xfId="10012" xr:uid="{00000000-0005-0000-0000-0000C79B0000}"/>
    <cellStyle name="Normal 16 4 7 2 2" xfId="44172" xr:uid="{00000000-0005-0000-0000-0000C89B0000}"/>
    <cellStyle name="Normal 16 4 7 2 3" xfId="30852" xr:uid="{00000000-0005-0000-0000-0000C99B0000}"/>
    <cellStyle name="Normal 16 4 7 3" xfId="23399" xr:uid="{00000000-0005-0000-0000-0000CA9B0000}"/>
    <cellStyle name="Normal 16 4 7 4" xfId="36721" xr:uid="{00000000-0005-0000-0000-0000CB9B0000}"/>
    <cellStyle name="Normal 16 4 7 5" xfId="17545" xr:uid="{00000000-0005-0000-0000-0000CC9B0000}"/>
    <cellStyle name="Normal 16 4 8" xfId="4052" xr:uid="{00000000-0005-0000-0000-0000CD9B0000}"/>
    <cellStyle name="Normal 16 4 8 2" xfId="11517" xr:uid="{00000000-0005-0000-0000-0000CE9B0000}"/>
    <cellStyle name="Normal 16 4 8 2 2" xfId="45677" xr:uid="{00000000-0005-0000-0000-0000CF9B0000}"/>
    <cellStyle name="Normal 16 4 8 2 3" xfId="32357" xr:uid="{00000000-0005-0000-0000-0000D09B0000}"/>
    <cellStyle name="Normal 16 4 8 3" xfId="24904" xr:uid="{00000000-0005-0000-0000-0000D19B0000}"/>
    <cellStyle name="Normal 16 4 8 4" xfId="38226" xr:uid="{00000000-0005-0000-0000-0000D29B0000}"/>
    <cellStyle name="Normal 16 4 8 5" xfId="19050" xr:uid="{00000000-0005-0000-0000-0000D39B0000}"/>
    <cellStyle name="Normal 16 4 9" xfId="5625" xr:uid="{00000000-0005-0000-0000-0000D49B0000}"/>
    <cellStyle name="Normal 16 4 9 2" xfId="13090" xr:uid="{00000000-0005-0000-0000-0000D59B0000}"/>
    <cellStyle name="Normal 16 4 9 2 2" xfId="47249" xr:uid="{00000000-0005-0000-0000-0000D69B0000}"/>
    <cellStyle name="Normal 16 4 9 2 3" xfId="33929" xr:uid="{00000000-0005-0000-0000-0000D79B0000}"/>
    <cellStyle name="Normal 16 4 9 3" xfId="26476" xr:uid="{00000000-0005-0000-0000-0000D89B0000}"/>
    <cellStyle name="Normal 16 4 9 4" xfId="39798" xr:uid="{00000000-0005-0000-0000-0000D99B0000}"/>
    <cellStyle name="Normal 16 4 9 5" xfId="20622" xr:uid="{00000000-0005-0000-0000-0000DA9B0000}"/>
    <cellStyle name="Normal 16 5" xfId="1195" xr:uid="{00000000-0005-0000-0000-0000DB9B0000}"/>
    <cellStyle name="Normal 16 5 10" xfId="9044" xr:uid="{00000000-0005-0000-0000-0000DC9B0000}"/>
    <cellStyle name="Normal 16 5 10 2" xfId="29885" xr:uid="{00000000-0005-0000-0000-0000DD9B0000}"/>
    <cellStyle name="Normal 16 5 10 3" xfId="43205" xr:uid="{00000000-0005-0000-0000-0000DE9B0000}"/>
    <cellStyle name="Normal 16 5 10 4" xfId="16578" xr:uid="{00000000-0005-0000-0000-0000DF9B0000}"/>
    <cellStyle name="Normal 16 5 11" xfId="7271" xr:uid="{00000000-0005-0000-0000-0000E09B0000}"/>
    <cellStyle name="Normal 16 5 11 2" xfId="41443" xr:uid="{00000000-0005-0000-0000-0000E19B0000}"/>
    <cellStyle name="Normal 16 5 11 3" xfId="28122" xr:uid="{00000000-0005-0000-0000-0000E29B0000}"/>
    <cellStyle name="Normal 16 5 12" xfId="22431" xr:uid="{00000000-0005-0000-0000-0000E39B0000}"/>
    <cellStyle name="Normal 16 5 13" xfId="35754" xr:uid="{00000000-0005-0000-0000-0000E49B0000}"/>
    <cellStyle name="Normal 16 5 14" xfId="14816" xr:uid="{00000000-0005-0000-0000-0000E59B0000}"/>
    <cellStyle name="Normal 16 5 2" xfId="1732" xr:uid="{00000000-0005-0000-0000-0000E69B0000}"/>
    <cellStyle name="Normal 16 5 2 10" xfId="22636" xr:uid="{00000000-0005-0000-0000-0000E79B0000}"/>
    <cellStyle name="Normal 16 5 2 11" xfId="35958" xr:uid="{00000000-0005-0000-0000-0000E89B0000}"/>
    <cellStyle name="Normal 16 5 2 12" xfId="14897" xr:uid="{00000000-0005-0000-0000-0000E99B0000}"/>
    <cellStyle name="Normal 16 5 2 2" xfId="1967" xr:uid="{00000000-0005-0000-0000-0000EA9B0000}"/>
    <cellStyle name="Normal 16 5 2 2 2" xfId="3524" xr:uid="{00000000-0005-0000-0000-0000EB9B0000}"/>
    <cellStyle name="Normal 16 5 2 2 2 2" xfId="10989" xr:uid="{00000000-0005-0000-0000-0000EC9B0000}"/>
    <cellStyle name="Normal 16 5 2 2 2 2 2" xfId="45149" xr:uid="{00000000-0005-0000-0000-0000ED9B0000}"/>
    <cellStyle name="Normal 16 5 2 2 2 2 3" xfId="31829" xr:uid="{00000000-0005-0000-0000-0000EE9B0000}"/>
    <cellStyle name="Normal 16 5 2 2 2 3" xfId="24376" xr:uid="{00000000-0005-0000-0000-0000EF9B0000}"/>
    <cellStyle name="Normal 16 5 2 2 2 4" xfId="37698" xr:uid="{00000000-0005-0000-0000-0000F09B0000}"/>
    <cellStyle name="Normal 16 5 2 2 2 5" xfId="18522" xr:uid="{00000000-0005-0000-0000-0000F19B0000}"/>
    <cellStyle name="Normal 16 5 2 2 3" xfId="5048" xr:uid="{00000000-0005-0000-0000-0000F29B0000}"/>
    <cellStyle name="Normal 16 5 2 2 3 2" xfId="12513" xr:uid="{00000000-0005-0000-0000-0000F39B0000}"/>
    <cellStyle name="Normal 16 5 2 2 3 2 2" xfId="46672" xr:uid="{00000000-0005-0000-0000-0000F49B0000}"/>
    <cellStyle name="Normal 16 5 2 2 3 2 3" xfId="33352" xr:uid="{00000000-0005-0000-0000-0000F59B0000}"/>
    <cellStyle name="Normal 16 5 2 2 3 3" xfId="25899" xr:uid="{00000000-0005-0000-0000-0000F69B0000}"/>
    <cellStyle name="Normal 16 5 2 2 3 4" xfId="39221" xr:uid="{00000000-0005-0000-0000-0000F79B0000}"/>
    <cellStyle name="Normal 16 5 2 2 3 5" xfId="20045" xr:uid="{00000000-0005-0000-0000-0000F89B0000}"/>
    <cellStyle name="Normal 16 5 2 2 4" xfId="6591" xr:uid="{00000000-0005-0000-0000-0000F99B0000}"/>
    <cellStyle name="Normal 16 5 2 2 4 2" xfId="14056" xr:uid="{00000000-0005-0000-0000-0000FA9B0000}"/>
    <cellStyle name="Normal 16 5 2 2 4 2 2" xfId="48215" xr:uid="{00000000-0005-0000-0000-0000FB9B0000}"/>
    <cellStyle name="Normal 16 5 2 2 4 2 3" xfId="34895" xr:uid="{00000000-0005-0000-0000-0000FC9B0000}"/>
    <cellStyle name="Normal 16 5 2 2 4 3" xfId="27442" xr:uid="{00000000-0005-0000-0000-0000FD9B0000}"/>
    <cellStyle name="Normal 16 5 2 2 4 4" xfId="40764" xr:uid="{00000000-0005-0000-0000-0000FE9B0000}"/>
    <cellStyle name="Normal 16 5 2 2 4 5" xfId="21588" xr:uid="{00000000-0005-0000-0000-0000FF9B0000}"/>
    <cellStyle name="Normal 16 5 2 2 5" xfId="9479" xr:uid="{00000000-0005-0000-0000-0000009C0000}"/>
    <cellStyle name="Normal 16 5 2 2 5 2" xfId="30320" xr:uid="{00000000-0005-0000-0000-0000019C0000}"/>
    <cellStyle name="Normal 16 5 2 2 5 3" xfId="43640" xr:uid="{00000000-0005-0000-0000-0000029C0000}"/>
    <cellStyle name="Normal 16 5 2 2 5 4" xfId="17013" xr:uid="{00000000-0005-0000-0000-0000039C0000}"/>
    <cellStyle name="Normal 16 5 2 2 6" xfId="8205" xr:uid="{00000000-0005-0000-0000-0000049C0000}"/>
    <cellStyle name="Normal 16 5 2 2 6 2" xfId="42376" xr:uid="{00000000-0005-0000-0000-0000059C0000}"/>
    <cellStyle name="Normal 16 5 2 2 6 3" xfId="29056" xr:uid="{00000000-0005-0000-0000-0000069C0000}"/>
    <cellStyle name="Normal 16 5 2 2 7" xfId="22867" xr:uid="{00000000-0005-0000-0000-0000079C0000}"/>
    <cellStyle name="Normal 16 5 2 2 8" xfId="36189" xr:uid="{00000000-0005-0000-0000-0000089C0000}"/>
    <cellStyle name="Normal 16 5 2 2 9" xfId="15749" xr:uid="{00000000-0005-0000-0000-0000099C0000}"/>
    <cellStyle name="Normal 16 5 2 3" xfId="2281" xr:uid="{00000000-0005-0000-0000-00000A9C0000}"/>
    <cellStyle name="Normal 16 5 2 3 2" xfId="3819" xr:uid="{00000000-0005-0000-0000-00000B9C0000}"/>
    <cellStyle name="Normal 16 5 2 3 2 2" xfId="11284" xr:uid="{00000000-0005-0000-0000-00000C9C0000}"/>
    <cellStyle name="Normal 16 5 2 3 2 2 2" xfId="45444" xr:uid="{00000000-0005-0000-0000-00000D9C0000}"/>
    <cellStyle name="Normal 16 5 2 3 2 2 3" xfId="32124" xr:uid="{00000000-0005-0000-0000-00000E9C0000}"/>
    <cellStyle name="Normal 16 5 2 3 2 3" xfId="24671" xr:uid="{00000000-0005-0000-0000-00000F9C0000}"/>
    <cellStyle name="Normal 16 5 2 3 2 4" xfId="37993" xr:uid="{00000000-0005-0000-0000-0000109C0000}"/>
    <cellStyle name="Normal 16 5 2 3 2 5" xfId="18817" xr:uid="{00000000-0005-0000-0000-0000119C0000}"/>
    <cellStyle name="Normal 16 5 2 3 3" xfId="5343" xr:uid="{00000000-0005-0000-0000-0000129C0000}"/>
    <cellStyle name="Normal 16 5 2 3 3 2" xfId="12808" xr:uid="{00000000-0005-0000-0000-0000139C0000}"/>
    <cellStyle name="Normal 16 5 2 3 3 2 2" xfId="46967" xr:uid="{00000000-0005-0000-0000-0000149C0000}"/>
    <cellStyle name="Normal 16 5 2 3 3 2 3" xfId="33647" xr:uid="{00000000-0005-0000-0000-0000159C0000}"/>
    <cellStyle name="Normal 16 5 2 3 3 3" xfId="26194" xr:uid="{00000000-0005-0000-0000-0000169C0000}"/>
    <cellStyle name="Normal 16 5 2 3 3 4" xfId="39516" xr:uid="{00000000-0005-0000-0000-0000179C0000}"/>
    <cellStyle name="Normal 16 5 2 3 3 5" xfId="20340" xr:uid="{00000000-0005-0000-0000-0000189C0000}"/>
    <cellStyle name="Normal 16 5 2 3 4" xfId="6886" xr:uid="{00000000-0005-0000-0000-0000199C0000}"/>
    <cellStyle name="Normal 16 5 2 3 4 2" xfId="14351" xr:uid="{00000000-0005-0000-0000-00001A9C0000}"/>
    <cellStyle name="Normal 16 5 2 3 4 2 2" xfId="48510" xr:uid="{00000000-0005-0000-0000-00001B9C0000}"/>
    <cellStyle name="Normal 16 5 2 3 4 2 3" xfId="35190" xr:uid="{00000000-0005-0000-0000-00001C9C0000}"/>
    <cellStyle name="Normal 16 5 2 3 4 3" xfId="27737" xr:uid="{00000000-0005-0000-0000-00001D9C0000}"/>
    <cellStyle name="Normal 16 5 2 3 4 4" xfId="41059" xr:uid="{00000000-0005-0000-0000-00001E9C0000}"/>
    <cellStyle name="Normal 16 5 2 3 4 5" xfId="21883" xr:uid="{00000000-0005-0000-0000-00001F9C0000}"/>
    <cellStyle name="Normal 16 5 2 3 5" xfId="9788" xr:uid="{00000000-0005-0000-0000-0000209C0000}"/>
    <cellStyle name="Normal 16 5 2 3 5 2" xfId="30629" xr:uid="{00000000-0005-0000-0000-0000219C0000}"/>
    <cellStyle name="Normal 16 5 2 3 5 3" xfId="43949" xr:uid="{00000000-0005-0000-0000-0000229C0000}"/>
    <cellStyle name="Normal 16 5 2 3 5 4" xfId="17322" xr:uid="{00000000-0005-0000-0000-0000239C0000}"/>
    <cellStyle name="Normal 16 5 2 3 6" xfId="8500" xr:uid="{00000000-0005-0000-0000-0000249C0000}"/>
    <cellStyle name="Normal 16 5 2 3 6 2" xfId="42671" xr:uid="{00000000-0005-0000-0000-0000259C0000}"/>
    <cellStyle name="Normal 16 5 2 3 6 3" xfId="29351" xr:uid="{00000000-0005-0000-0000-0000269C0000}"/>
    <cellStyle name="Normal 16 5 2 3 7" xfId="23176" xr:uid="{00000000-0005-0000-0000-0000279C0000}"/>
    <cellStyle name="Normal 16 5 2 3 8" xfId="36498" xr:uid="{00000000-0005-0000-0000-0000289C0000}"/>
    <cellStyle name="Normal 16 5 2 3 9" xfId="16044" xr:uid="{00000000-0005-0000-0000-0000299C0000}"/>
    <cellStyle name="Normal 16 5 2 4" xfId="3293" xr:uid="{00000000-0005-0000-0000-00002A9C0000}"/>
    <cellStyle name="Normal 16 5 2 4 2" xfId="4817" xr:uid="{00000000-0005-0000-0000-00002B9C0000}"/>
    <cellStyle name="Normal 16 5 2 4 2 2" xfId="12282" xr:uid="{00000000-0005-0000-0000-00002C9C0000}"/>
    <cellStyle name="Normal 16 5 2 4 2 2 2" xfId="46441" xr:uid="{00000000-0005-0000-0000-00002D9C0000}"/>
    <cellStyle name="Normal 16 5 2 4 2 2 3" xfId="33121" xr:uid="{00000000-0005-0000-0000-00002E9C0000}"/>
    <cellStyle name="Normal 16 5 2 4 2 3" xfId="25668" xr:uid="{00000000-0005-0000-0000-00002F9C0000}"/>
    <cellStyle name="Normal 16 5 2 4 2 4" xfId="38990" xr:uid="{00000000-0005-0000-0000-0000309C0000}"/>
    <cellStyle name="Normal 16 5 2 4 2 5" xfId="19814" xr:uid="{00000000-0005-0000-0000-0000319C0000}"/>
    <cellStyle name="Normal 16 5 2 4 3" xfId="6360" xr:uid="{00000000-0005-0000-0000-0000329C0000}"/>
    <cellStyle name="Normal 16 5 2 4 3 2" xfId="13825" xr:uid="{00000000-0005-0000-0000-0000339C0000}"/>
    <cellStyle name="Normal 16 5 2 4 3 2 2" xfId="47984" xr:uid="{00000000-0005-0000-0000-0000349C0000}"/>
    <cellStyle name="Normal 16 5 2 4 3 2 3" xfId="34664" xr:uid="{00000000-0005-0000-0000-0000359C0000}"/>
    <cellStyle name="Normal 16 5 2 4 3 3" xfId="27211" xr:uid="{00000000-0005-0000-0000-0000369C0000}"/>
    <cellStyle name="Normal 16 5 2 4 3 4" xfId="40533" xr:uid="{00000000-0005-0000-0000-0000379C0000}"/>
    <cellStyle name="Normal 16 5 2 4 3 5" xfId="21357" xr:uid="{00000000-0005-0000-0000-0000389C0000}"/>
    <cellStyle name="Normal 16 5 2 4 4" xfId="10758" xr:uid="{00000000-0005-0000-0000-0000399C0000}"/>
    <cellStyle name="Normal 16 5 2 4 4 2" xfId="31598" xr:uid="{00000000-0005-0000-0000-00003A9C0000}"/>
    <cellStyle name="Normal 16 5 2 4 4 3" xfId="44918" xr:uid="{00000000-0005-0000-0000-00003B9C0000}"/>
    <cellStyle name="Normal 16 5 2 4 4 4" xfId="18291" xr:uid="{00000000-0005-0000-0000-00003C9C0000}"/>
    <cellStyle name="Normal 16 5 2 4 5" xfId="7974" xr:uid="{00000000-0005-0000-0000-00003D9C0000}"/>
    <cellStyle name="Normal 16 5 2 4 5 2" xfId="42145" xr:uid="{00000000-0005-0000-0000-00003E9C0000}"/>
    <cellStyle name="Normal 16 5 2 4 5 3" xfId="28825" xr:uid="{00000000-0005-0000-0000-00003F9C0000}"/>
    <cellStyle name="Normal 16 5 2 4 6" xfId="24145" xr:uid="{00000000-0005-0000-0000-0000409C0000}"/>
    <cellStyle name="Normal 16 5 2 4 7" xfId="37467" xr:uid="{00000000-0005-0000-0000-0000419C0000}"/>
    <cellStyle name="Normal 16 5 2 4 8" xfId="15518" xr:uid="{00000000-0005-0000-0000-0000429C0000}"/>
    <cellStyle name="Normal 16 5 2 5" xfId="2637" xr:uid="{00000000-0005-0000-0000-0000439C0000}"/>
    <cellStyle name="Normal 16 5 2 5 2" xfId="10144" xr:uid="{00000000-0005-0000-0000-0000449C0000}"/>
    <cellStyle name="Normal 16 5 2 5 2 2" xfId="44304" xr:uid="{00000000-0005-0000-0000-0000459C0000}"/>
    <cellStyle name="Normal 16 5 2 5 2 3" xfId="30984" xr:uid="{00000000-0005-0000-0000-0000469C0000}"/>
    <cellStyle name="Normal 16 5 2 5 3" xfId="23531" xr:uid="{00000000-0005-0000-0000-0000479C0000}"/>
    <cellStyle name="Normal 16 5 2 5 4" xfId="36853" xr:uid="{00000000-0005-0000-0000-0000489C0000}"/>
    <cellStyle name="Normal 16 5 2 5 5" xfId="17677" xr:uid="{00000000-0005-0000-0000-0000499C0000}"/>
    <cellStyle name="Normal 16 5 2 6" xfId="4196" xr:uid="{00000000-0005-0000-0000-00004A9C0000}"/>
    <cellStyle name="Normal 16 5 2 6 2" xfId="11661" xr:uid="{00000000-0005-0000-0000-00004B9C0000}"/>
    <cellStyle name="Normal 16 5 2 6 2 2" xfId="45820" xr:uid="{00000000-0005-0000-0000-00004C9C0000}"/>
    <cellStyle name="Normal 16 5 2 6 2 3" xfId="32500" xr:uid="{00000000-0005-0000-0000-00004D9C0000}"/>
    <cellStyle name="Normal 16 5 2 6 3" xfId="25047" xr:uid="{00000000-0005-0000-0000-00004E9C0000}"/>
    <cellStyle name="Normal 16 5 2 6 4" xfId="38369" xr:uid="{00000000-0005-0000-0000-00004F9C0000}"/>
    <cellStyle name="Normal 16 5 2 6 5" xfId="19193" xr:uid="{00000000-0005-0000-0000-0000509C0000}"/>
    <cellStyle name="Normal 16 5 2 7" xfId="5727" xr:uid="{00000000-0005-0000-0000-0000519C0000}"/>
    <cellStyle name="Normal 16 5 2 7 2" xfId="13192" xr:uid="{00000000-0005-0000-0000-0000529C0000}"/>
    <cellStyle name="Normal 16 5 2 7 2 2" xfId="47351" xr:uid="{00000000-0005-0000-0000-0000539C0000}"/>
    <cellStyle name="Normal 16 5 2 7 2 3" xfId="34031" xr:uid="{00000000-0005-0000-0000-0000549C0000}"/>
    <cellStyle name="Normal 16 5 2 7 3" xfId="26578" xr:uid="{00000000-0005-0000-0000-0000559C0000}"/>
    <cellStyle name="Normal 16 5 2 7 4" xfId="39900" xr:uid="{00000000-0005-0000-0000-0000569C0000}"/>
    <cellStyle name="Normal 16 5 2 7 5" xfId="20724" xr:uid="{00000000-0005-0000-0000-0000579C0000}"/>
    <cellStyle name="Normal 16 5 2 8" xfId="9248" xr:uid="{00000000-0005-0000-0000-0000589C0000}"/>
    <cellStyle name="Normal 16 5 2 8 2" xfId="30089" xr:uid="{00000000-0005-0000-0000-0000599C0000}"/>
    <cellStyle name="Normal 16 5 2 8 3" xfId="43409" xr:uid="{00000000-0005-0000-0000-00005A9C0000}"/>
    <cellStyle name="Normal 16 5 2 8 4" xfId="16782" xr:uid="{00000000-0005-0000-0000-00005B9C0000}"/>
    <cellStyle name="Normal 16 5 2 9" xfId="7353" xr:uid="{00000000-0005-0000-0000-00005C9C0000}"/>
    <cellStyle name="Normal 16 5 2 9 2" xfId="41524" xr:uid="{00000000-0005-0000-0000-00005D9C0000}"/>
    <cellStyle name="Normal 16 5 2 9 3" xfId="28204" xr:uid="{00000000-0005-0000-0000-00005E9C0000}"/>
    <cellStyle name="Normal 16 5 3" xfId="1327" xr:uid="{00000000-0005-0000-0000-00005F9C0000}"/>
    <cellStyle name="Normal 16 5 3 2" xfId="3210" xr:uid="{00000000-0005-0000-0000-0000609C0000}"/>
    <cellStyle name="Normal 16 5 3 2 2" xfId="10677" xr:uid="{00000000-0005-0000-0000-0000619C0000}"/>
    <cellStyle name="Normal 16 5 3 2 2 2" xfId="44837" xr:uid="{00000000-0005-0000-0000-0000629C0000}"/>
    <cellStyle name="Normal 16 5 3 2 2 3" xfId="31517" xr:uid="{00000000-0005-0000-0000-0000639C0000}"/>
    <cellStyle name="Normal 16 5 3 2 3" xfId="24064" xr:uid="{00000000-0005-0000-0000-0000649C0000}"/>
    <cellStyle name="Normal 16 5 3 2 4" xfId="37386" xr:uid="{00000000-0005-0000-0000-0000659C0000}"/>
    <cellStyle name="Normal 16 5 3 2 5" xfId="18210" xr:uid="{00000000-0005-0000-0000-0000669C0000}"/>
    <cellStyle name="Normal 16 5 3 3" xfId="4736" xr:uid="{00000000-0005-0000-0000-0000679C0000}"/>
    <cellStyle name="Normal 16 5 3 3 2" xfId="12201" xr:uid="{00000000-0005-0000-0000-0000689C0000}"/>
    <cellStyle name="Normal 16 5 3 3 2 2" xfId="46360" xr:uid="{00000000-0005-0000-0000-0000699C0000}"/>
    <cellStyle name="Normal 16 5 3 3 2 3" xfId="33040" xr:uid="{00000000-0005-0000-0000-00006A9C0000}"/>
    <cellStyle name="Normal 16 5 3 3 3" xfId="25587" xr:uid="{00000000-0005-0000-0000-00006B9C0000}"/>
    <cellStyle name="Normal 16 5 3 3 4" xfId="38909" xr:uid="{00000000-0005-0000-0000-00006C9C0000}"/>
    <cellStyle name="Normal 16 5 3 3 5" xfId="19733" xr:uid="{00000000-0005-0000-0000-00006D9C0000}"/>
    <cellStyle name="Normal 16 5 3 4" xfId="6279" xr:uid="{00000000-0005-0000-0000-00006E9C0000}"/>
    <cellStyle name="Normal 16 5 3 4 2" xfId="13744" xr:uid="{00000000-0005-0000-0000-00006F9C0000}"/>
    <cellStyle name="Normal 16 5 3 4 2 2" xfId="47903" xr:uid="{00000000-0005-0000-0000-0000709C0000}"/>
    <cellStyle name="Normal 16 5 3 4 2 3" xfId="34583" xr:uid="{00000000-0005-0000-0000-0000719C0000}"/>
    <cellStyle name="Normal 16 5 3 4 3" xfId="27130" xr:uid="{00000000-0005-0000-0000-0000729C0000}"/>
    <cellStyle name="Normal 16 5 3 4 4" xfId="40452" xr:uid="{00000000-0005-0000-0000-0000739C0000}"/>
    <cellStyle name="Normal 16 5 3 4 5" xfId="21276" xr:uid="{00000000-0005-0000-0000-0000749C0000}"/>
    <cellStyle name="Normal 16 5 3 5" xfId="9167" xr:uid="{00000000-0005-0000-0000-0000759C0000}"/>
    <cellStyle name="Normal 16 5 3 5 2" xfId="30008" xr:uid="{00000000-0005-0000-0000-0000769C0000}"/>
    <cellStyle name="Normal 16 5 3 5 3" xfId="43328" xr:uid="{00000000-0005-0000-0000-0000779C0000}"/>
    <cellStyle name="Normal 16 5 3 5 4" xfId="16701" xr:uid="{00000000-0005-0000-0000-0000789C0000}"/>
    <cellStyle name="Normal 16 5 3 6" xfId="7893" xr:uid="{00000000-0005-0000-0000-0000799C0000}"/>
    <cellStyle name="Normal 16 5 3 6 2" xfId="42064" xr:uid="{00000000-0005-0000-0000-00007A9C0000}"/>
    <cellStyle name="Normal 16 5 3 6 3" xfId="28744" xr:uid="{00000000-0005-0000-0000-00007B9C0000}"/>
    <cellStyle name="Normal 16 5 3 7" xfId="22554" xr:uid="{00000000-0005-0000-0000-00007C9C0000}"/>
    <cellStyle name="Normal 16 5 3 8" xfId="35877" xr:uid="{00000000-0005-0000-0000-00007D9C0000}"/>
    <cellStyle name="Normal 16 5 3 9" xfId="15437" xr:uid="{00000000-0005-0000-0000-00007E9C0000}"/>
    <cellStyle name="Normal 16 5 4" xfId="1885" xr:uid="{00000000-0005-0000-0000-00007F9C0000}"/>
    <cellStyle name="Normal 16 5 4 2" xfId="3443" xr:uid="{00000000-0005-0000-0000-0000809C0000}"/>
    <cellStyle name="Normal 16 5 4 2 2" xfId="10908" xr:uid="{00000000-0005-0000-0000-0000819C0000}"/>
    <cellStyle name="Normal 16 5 4 2 2 2" xfId="45068" xr:uid="{00000000-0005-0000-0000-0000829C0000}"/>
    <cellStyle name="Normal 16 5 4 2 2 3" xfId="31748" xr:uid="{00000000-0005-0000-0000-0000839C0000}"/>
    <cellStyle name="Normal 16 5 4 2 3" xfId="24295" xr:uid="{00000000-0005-0000-0000-0000849C0000}"/>
    <cellStyle name="Normal 16 5 4 2 4" xfId="37617" xr:uid="{00000000-0005-0000-0000-0000859C0000}"/>
    <cellStyle name="Normal 16 5 4 2 5" xfId="18441" xr:uid="{00000000-0005-0000-0000-0000869C0000}"/>
    <cellStyle name="Normal 16 5 4 3" xfId="4967" xr:uid="{00000000-0005-0000-0000-0000879C0000}"/>
    <cellStyle name="Normal 16 5 4 3 2" xfId="12432" xr:uid="{00000000-0005-0000-0000-0000889C0000}"/>
    <cellStyle name="Normal 16 5 4 3 2 2" xfId="46591" xr:uid="{00000000-0005-0000-0000-0000899C0000}"/>
    <cellStyle name="Normal 16 5 4 3 2 3" xfId="33271" xr:uid="{00000000-0005-0000-0000-00008A9C0000}"/>
    <cellStyle name="Normal 16 5 4 3 3" xfId="25818" xr:uid="{00000000-0005-0000-0000-00008B9C0000}"/>
    <cellStyle name="Normal 16 5 4 3 4" xfId="39140" xr:uid="{00000000-0005-0000-0000-00008C9C0000}"/>
    <cellStyle name="Normal 16 5 4 3 5" xfId="19964" xr:uid="{00000000-0005-0000-0000-00008D9C0000}"/>
    <cellStyle name="Normal 16 5 4 4" xfId="6510" xr:uid="{00000000-0005-0000-0000-00008E9C0000}"/>
    <cellStyle name="Normal 16 5 4 4 2" xfId="13975" xr:uid="{00000000-0005-0000-0000-00008F9C0000}"/>
    <cellStyle name="Normal 16 5 4 4 2 2" xfId="48134" xr:uid="{00000000-0005-0000-0000-0000909C0000}"/>
    <cellStyle name="Normal 16 5 4 4 2 3" xfId="34814" xr:uid="{00000000-0005-0000-0000-0000919C0000}"/>
    <cellStyle name="Normal 16 5 4 4 3" xfId="27361" xr:uid="{00000000-0005-0000-0000-0000929C0000}"/>
    <cellStyle name="Normal 16 5 4 4 4" xfId="40683" xr:uid="{00000000-0005-0000-0000-0000939C0000}"/>
    <cellStyle name="Normal 16 5 4 4 5" xfId="21507" xr:uid="{00000000-0005-0000-0000-0000949C0000}"/>
    <cellStyle name="Normal 16 5 4 5" xfId="9398" xr:uid="{00000000-0005-0000-0000-0000959C0000}"/>
    <cellStyle name="Normal 16 5 4 5 2" xfId="30239" xr:uid="{00000000-0005-0000-0000-0000969C0000}"/>
    <cellStyle name="Normal 16 5 4 5 3" xfId="43559" xr:uid="{00000000-0005-0000-0000-0000979C0000}"/>
    <cellStyle name="Normal 16 5 4 5 4" xfId="16932" xr:uid="{00000000-0005-0000-0000-0000989C0000}"/>
    <cellStyle name="Normal 16 5 4 6" xfId="8124" xr:uid="{00000000-0005-0000-0000-0000999C0000}"/>
    <cellStyle name="Normal 16 5 4 6 2" xfId="42295" xr:uid="{00000000-0005-0000-0000-00009A9C0000}"/>
    <cellStyle name="Normal 16 5 4 6 3" xfId="28975" xr:uid="{00000000-0005-0000-0000-00009B9C0000}"/>
    <cellStyle name="Normal 16 5 4 7" xfId="22786" xr:uid="{00000000-0005-0000-0000-00009C9C0000}"/>
    <cellStyle name="Normal 16 5 4 8" xfId="36108" xr:uid="{00000000-0005-0000-0000-00009D9C0000}"/>
    <cellStyle name="Normal 16 5 4 9" xfId="15668" xr:uid="{00000000-0005-0000-0000-00009E9C0000}"/>
    <cellStyle name="Normal 16 5 5" xfId="2200" xr:uid="{00000000-0005-0000-0000-00009F9C0000}"/>
    <cellStyle name="Normal 16 5 5 2" xfId="3738" xr:uid="{00000000-0005-0000-0000-0000A09C0000}"/>
    <cellStyle name="Normal 16 5 5 2 2" xfId="11203" xr:uid="{00000000-0005-0000-0000-0000A19C0000}"/>
    <cellStyle name="Normal 16 5 5 2 2 2" xfId="45363" xr:uid="{00000000-0005-0000-0000-0000A29C0000}"/>
    <cellStyle name="Normal 16 5 5 2 2 3" xfId="32043" xr:uid="{00000000-0005-0000-0000-0000A39C0000}"/>
    <cellStyle name="Normal 16 5 5 2 3" xfId="24590" xr:uid="{00000000-0005-0000-0000-0000A49C0000}"/>
    <cellStyle name="Normal 16 5 5 2 4" xfId="37912" xr:uid="{00000000-0005-0000-0000-0000A59C0000}"/>
    <cellStyle name="Normal 16 5 5 2 5" xfId="18736" xr:uid="{00000000-0005-0000-0000-0000A69C0000}"/>
    <cellStyle name="Normal 16 5 5 3" xfId="5262" xr:uid="{00000000-0005-0000-0000-0000A79C0000}"/>
    <cellStyle name="Normal 16 5 5 3 2" xfId="12727" xr:uid="{00000000-0005-0000-0000-0000A89C0000}"/>
    <cellStyle name="Normal 16 5 5 3 2 2" xfId="46886" xr:uid="{00000000-0005-0000-0000-0000A99C0000}"/>
    <cellStyle name="Normal 16 5 5 3 2 3" xfId="33566" xr:uid="{00000000-0005-0000-0000-0000AA9C0000}"/>
    <cellStyle name="Normal 16 5 5 3 3" xfId="26113" xr:uid="{00000000-0005-0000-0000-0000AB9C0000}"/>
    <cellStyle name="Normal 16 5 5 3 4" xfId="39435" xr:uid="{00000000-0005-0000-0000-0000AC9C0000}"/>
    <cellStyle name="Normal 16 5 5 3 5" xfId="20259" xr:uid="{00000000-0005-0000-0000-0000AD9C0000}"/>
    <cellStyle name="Normal 16 5 5 4" xfId="6805" xr:uid="{00000000-0005-0000-0000-0000AE9C0000}"/>
    <cellStyle name="Normal 16 5 5 4 2" xfId="14270" xr:uid="{00000000-0005-0000-0000-0000AF9C0000}"/>
    <cellStyle name="Normal 16 5 5 4 2 2" xfId="48429" xr:uid="{00000000-0005-0000-0000-0000B09C0000}"/>
    <cellStyle name="Normal 16 5 5 4 2 3" xfId="35109" xr:uid="{00000000-0005-0000-0000-0000B19C0000}"/>
    <cellStyle name="Normal 16 5 5 4 3" xfId="27656" xr:uid="{00000000-0005-0000-0000-0000B29C0000}"/>
    <cellStyle name="Normal 16 5 5 4 4" xfId="40978" xr:uid="{00000000-0005-0000-0000-0000B39C0000}"/>
    <cellStyle name="Normal 16 5 5 4 5" xfId="21802" xr:uid="{00000000-0005-0000-0000-0000B49C0000}"/>
    <cellStyle name="Normal 16 5 5 5" xfId="9707" xr:uid="{00000000-0005-0000-0000-0000B59C0000}"/>
    <cellStyle name="Normal 16 5 5 5 2" xfId="30548" xr:uid="{00000000-0005-0000-0000-0000B69C0000}"/>
    <cellStyle name="Normal 16 5 5 5 3" xfId="43868" xr:uid="{00000000-0005-0000-0000-0000B79C0000}"/>
    <cellStyle name="Normal 16 5 5 5 4" xfId="17241" xr:uid="{00000000-0005-0000-0000-0000B89C0000}"/>
    <cellStyle name="Normal 16 5 5 6" xfId="8419" xr:uid="{00000000-0005-0000-0000-0000B99C0000}"/>
    <cellStyle name="Normal 16 5 5 6 2" xfId="42590" xr:uid="{00000000-0005-0000-0000-0000BA9C0000}"/>
    <cellStyle name="Normal 16 5 5 6 3" xfId="29270" xr:uid="{00000000-0005-0000-0000-0000BB9C0000}"/>
    <cellStyle name="Normal 16 5 5 7" xfId="23095" xr:uid="{00000000-0005-0000-0000-0000BC9C0000}"/>
    <cellStyle name="Normal 16 5 5 8" xfId="36417" xr:uid="{00000000-0005-0000-0000-0000BD9C0000}"/>
    <cellStyle name="Normal 16 5 5 9" xfId="15963" xr:uid="{00000000-0005-0000-0000-0000BE9C0000}"/>
    <cellStyle name="Normal 16 5 6" xfId="3081" xr:uid="{00000000-0005-0000-0000-0000BF9C0000}"/>
    <cellStyle name="Normal 16 5 6 2" xfId="4613" xr:uid="{00000000-0005-0000-0000-0000C09C0000}"/>
    <cellStyle name="Normal 16 5 6 2 2" xfId="12078" xr:uid="{00000000-0005-0000-0000-0000C19C0000}"/>
    <cellStyle name="Normal 16 5 6 2 2 2" xfId="46237" xr:uid="{00000000-0005-0000-0000-0000C29C0000}"/>
    <cellStyle name="Normal 16 5 6 2 2 3" xfId="32917" xr:uid="{00000000-0005-0000-0000-0000C39C0000}"/>
    <cellStyle name="Normal 16 5 6 2 3" xfId="25464" xr:uid="{00000000-0005-0000-0000-0000C49C0000}"/>
    <cellStyle name="Normal 16 5 6 2 4" xfId="38786" xr:uid="{00000000-0005-0000-0000-0000C59C0000}"/>
    <cellStyle name="Normal 16 5 6 2 5" xfId="19610" xr:uid="{00000000-0005-0000-0000-0000C69C0000}"/>
    <cellStyle name="Normal 16 5 6 3" xfId="6156" xr:uid="{00000000-0005-0000-0000-0000C79C0000}"/>
    <cellStyle name="Normal 16 5 6 3 2" xfId="13621" xr:uid="{00000000-0005-0000-0000-0000C89C0000}"/>
    <cellStyle name="Normal 16 5 6 3 2 2" xfId="47780" xr:uid="{00000000-0005-0000-0000-0000C99C0000}"/>
    <cellStyle name="Normal 16 5 6 3 2 3" xfId="34460" xr:uid="{00000000-0005-0000-0000-0000CA9C0000}"/>
    <cellStyle name="Normal 16 5 6 3 3" xfId="27007" xr:uid="{00000000-0005-0000-0000-0000CB9C0000}"/>
    <cellStyle name="Normal 16 5 6 3 4" xfId="40329" xr:uid="{00000000-0005-0000-0000-0000CC9C0000}"/>
    <cellStyle name="Normal 16 5 6 3 5" xfId="21153" xr:uid="{00000000-0005-0000-0000-0000CD9C0000}"/>
    <cellStyle name="Normal 16 5 6 4" xfId="10554" xr:uid="{00000000-0005-0000-0000-0000CE9C0000}"/>
    <cellStyle name="Normal 16 5 6 4 2" xfId="31394" xr:uid="{00000000-0005-0000-0000-0000CF9C0000}"/>
    <cellStyle name="Normal 16 5 6 4 3" xfId="44714" xr:uid="{00000000-0005-0000-0000-0000D09C0000}"/>
    <cellStyle name="Normal 16 5 6 4 4" xfId="18087" xr:uid="{00000000-0005-0000-0000-0000D19C0000}"/>
    <cellStyle name="Normal 16 5 6 5" xfId="7770" xr:uid="{00000000-0005-0000-0000-0000D29C0000}"/>
    <cellStyle name="Normal 16 5 6 5 2" xfId="41941" xr:uid="{00000000-0005-0000-0000-0000D39C0000}"/>
    <cellStyle name="Normal 16 5 6 5 3" xfId="28621" xr:uid="{00000000-0005-0000-0000-0000D49C0000}"/>
    <cellStyle name="Normal 16 5 6 6" xfId="23941" xr:uid="{00000000-0005-0000-0000-0000D59C0000}"/>
    <cellStyle name="Normal 16 5 6 7" xfId="37263" xr:uid="{00000000-0005-0000-0000-0000D69C0000}"/>
    <cellStyle name="Normal 16 5 6 8" xfId="15314" xr:uid="{00000000-0005-0000-0000-0000D79C0000}"/>
    <cellStyle name="Normal 16 5 7" xfId="2556" xr:uid="{00000000-0005-0000-0000-0000D89C0000}"/>
    <cellStyle name="Normal 16 5 7 2" xfId="10063" xr:uid="{00000000-0005-0000-0000-0000D99C0000}"/>
    <cellStyle name="Normal 16 5 7 2 2" xfId="44223" xr:uid="{00000000-0005-0000-0000-0000DA9C0000}"/>
    <cellStyle name="Normal 16 5 7 2 3" xfId="30903" xr:uid="{00000000-0005-0000-0000-0000DB9C0000}"/>
    <cellStyle name="Normal 16 5 7 3" xfId="23450" xr:uid="{00000000-0005-0000-0000-0000DC9C0000}"/>
    <cellStyle name="Normal 16 5 7 4" xfId="36772" xr:uid="{00000000-0005-0000-0000-0000DD9C0000}"/>
    <cellStyle name="Normal 16 5 7 5" xfId="17596" xr:uid="{00000000-0005-0000-0000-0000DE9C0000}"/>
    <cellStyle name="Normal 16 5 8" xfId="4115" xr:uid="{00000000-0005-0000-0000-0000DF9C0000}"/>
    <cellStyle name="Normal 16 5 8 2" xfId="11580" xr:uid="{00000000-0005-0000-0000-0000E09C0000}"/>
    <cellStyle name="Normal 16 5 8 2 2" xfId="45739" xr:uid="{00000000-0005-0000-0000-0000E19C0000}"/>
    <cellStyle name="Normal 16 5 8 2 3" xfId="32419" xr:uid="{00000000-0005-0000-0000-0000E29C0000}"/>
    <cellStyle name="Normal 16 5 8 3" xfId="24966" xr:uid="{00000000-0005-0000-0000-0000E39C0000}"/>
    <cellStyle name="Normal 16 5 8 4" xfId="38288" xr:uid="{00000000-0005-0000-0000-0000E49C0000}"/>
    <cellStyle name="Normal 16 5 8 5" xfId="19112" xr:uid="{00000000-0005-0000-0000-0000E59C0000}"/>
    <cellStyle name="Normal 16 5 9" xfId="5646" xr:uid="{00000000-0005-0000-0000-0000E69C0000}"/>
    <cellStyle name="Normal 16 5 9 2" xfId="13111" xr:uid="{00000000-0005-0000-0000-0000E79C0000}"/>
    <cellStyle name="Normal 16 5 9 2 2" xfId="47270" xr:uid="{00000000-0005-0000-0000-0000E89C0000}"/>
    <cellStyle name="Normal 16 5 9 2 3" xfId="33950" xr:uid="{00000000-0005-0000-0000-0000E99C0000}"/>
    <cellStyle name="Normal 16 5 9 3" xfId="26497" xr:uid="{00000000-0005-0000-0000-0000EA9C0000}"/>
    <cellStyle name="Normal 16 5 9 4" xfId="39819" xr:uid="{00000000-0005-0000-0000-0000EB9C0000}"/>
    <cellStyle name="Normal 16 5 9 5" xfId="20643" xr:uid="{00000000-0005-0000-0000-0000EC9C0000}"/>
    <cellStyle name="Normal 16 6" xfId="1382" xr:uid="{00000000-0005-0000-0000-0000ED9C0000}"/>
    <cellStyle name="Normal 16 7" xfId="1348" xr:uid="{00000000-0005-0000-0000-0000EE9C0000}"/>
    <cellStyle name="Normal 16 7 10" xfId="22575" xr:uid="{00000000-0005-0000-0000-0000EF9C0000}"/>
    <cellStyle name="Normal 16 7 11" xfId="35898" xr:uid="{00000000-0005-0000-0000-0000F09C0000}"/>
    <cellStyle name="Normal 16 7 12" xfId="14837" xr:uid="{00000000-0005-0000-0000-0000F19C0000}"/>
    <cellStyle name="Normal 16 7 2" xfId="1906" xr:uid="{00000000-0005-0000-0000-0000F29C0000}"/>
    <cellStyle name="Normal 16 7 2 2" xfId="3464" xr:uid="{00000000-0005-0000-0000-0000F39C0000}"/>
    <cellStyle name="Normal 16 7 2 2 2" xfId="10929" xr:uid="{00000000-0005-0000-0000-0000F49C0000}"/>
    <cellStyle name="Normal 16 7 2 2 2 2" xfId="45089" xr:uid="{00000000-0005-0000-0000-0000F59C0000}"/>
    <cellStyle name="Normal 16 7 2 2 2 3" xfId="31769" xr:uid="{00000000-0005-0000-0000-0000F69C0000}"/>
    <cellStyle name="Normal 16 7 2 2 3" xfId="24316" xr:uid="{00000000-0005-0000-0000-0000F79C0000}"/>
    <cellStyle name="Normal 16 7 2 2 4" xfId="37638" xr:uid="{00000000-0005-0000-0000-0000F89C0000}"/>
    <cellStyle name="Normal 16 7 2 2 5" xfId="18462" xr:uid="{00000000-0005-0000-0000-0000F99C0000}"/>
    <cellStyle name="Normal 16 7 2 3" xfId="4988" xr:uid="{00000000-0005-0000-0000-0000FA9C0000}"/>
    <cellStyle name="Normal 16 7 2 3 2" xfId="12453" xr:uid="{00000000-0005-0000-0000-0000FB9C0000}"/>
    <cellStyle name="Normal 16 7 2 3 2 2" xfId="46612" xr:uid="{00000000-0005-0000-0000-0000FC9C0000}"/>
    <cellStyle name="Normal 16 7 2 3 2 3" xfId="33292" xr:uid="{00000000-0005-0000-0000-0000FD9C0000}"/>
    <cellStyle name="Normal 16 7 2 3 3" xfId="25839" xr:uid="{00000000-0005-0000-0000-0000FE9C0000}"/>
    <cellStyle name="Normal 16 7 2 3 4" xfId="39161" xr:uid="{00000000-0005-0000-0000-0000FF9C0000}"/>
    <cellStyle name="Normal 16 7 2 3 5" xfId="19985" xr:uid="{00000000-0005-0000-0000-0000009D0000}"/>
    <cellStyle name="Normal 16 7 2 4" xfId="6531" xr:uid="{00000000-0005-0000-0000-0000019D0000}"/>
    <cellStyle name="Normal 16 7 2 4 2" xfId="13996" xr:uid="{00000000-0005-0000-0000-0000029D0000}"/>
    <cellStyle name="Normal 16 7 2 4 2 2" xfId="48155" xr:uid="{00000000-0005-0000-0000-0000039D0000}"/>
    <cellStyle name="Normal 16 7 2 4 2 3" xfId="34835" xr:uid="{00000000-0005-0000-0000-0000049D0000}"/>
    <cellStyle name="Normal 16 7 2 4 3" xfId="27382" xr:uid="{00000000-0005-0000-0000-0000059D0000}"/>
    <cellStyle name="Normal 16 7 2 4 4" xfId="40704" xr:uid="{00000000-0005-0000-0000-0000069D0000}"/>
    <cellStyle name="Normal 16 7 2 4 5" xfId="21528" xr:uid="{00000000-0005-0000-0000-0000079D0000}"/>
    <cellStyle name="Normal 16 7 2 5" xfId="9419" xr:uid="{00000000-0005-0000-0000-0000089D0000}"/>
    <cellStyle name="Normal 16 7 2 5 2" xfId="30260" xr:uid="{00000000-0005-0000-0000-0000099D0000}"/>
    <cellStyle name="Normal 16 7 2 5 3" xfId="43580" xr:uid="{00000000-0005-0000-0000-00000A9D0000}"/>
    <cellStyle name="Normal 16 7 2 5 4" xfId="16953" xr:uid="{00000000-0005-0000-0000-00000B9D0000}"/>
    <cellStyle name="Normal 16 7 2 6" xfId="8145" xr:uid="{00000000-0005-0000-0000-00000C9D0000}"/>
    <cellStyle name="Normal 16 7 2 6 2" xfId="42316" xr:uid="{00000000-0005-0000-0000-00000D9D0000}"/>
    <cellStyle name="Normal 16 7 2 6 3" xfId="28996" xr:uid="{00000000-0005-0000-0000-00000E9D0000}"/>
    <cellStyle name="Normal 16 7 2 7" xfId="22807" xr:uid="{00000000-0005-0000-0000-00000F9D0000}"/>
    <cellStyle name="Normal 16 7 2 8" xfId="36129" xr:uid="{00000000-0005-0000-0000-0000109D0000}"/>
    <cellStyle name="Normal 16 7 2 9" xfId="15689" xr:uid="{00000000-0005-0000-0000-0000119D0000}"/>
    <cellStyle name="Normal 16 7 3" xfId="2221" xr:uid="{00000000-0005-0000-0000-0000129D0000}"/>
    <cellStyle name="Normal 16 7 3 2" xfId="3759" xr:uid="{00000000-0005-0000-0000-0000139D0000}"/>
    <cellStyle name="Normal 16 7 3 2 2" xfId="11224" xr:uid="{00000000-0005-0000-0000-0000149D0000}"/>
    <cellStyle name="Normal 16 7 3 2 2 2" xfId="45384" xr:uid="{00000000-0005-0000-0000-0000159D0000}"/>
    <cellStyle name="Normal 16 7 3 2 2 3" xfId="32064" xr:uid="{00000000-0005-0000-0000-0000169D0000}"/>
    <cellStyle name="Normal 16 7 3 2 3" xfId="24611" xr:uid="{00000000-0005-0000-0000-0000179D0000}"/>
    <cellStyle name="Normal 16 7 3 2 4" xfId="37933" xr:uid="{00000000-0005-0000-0000-0000189D0000}"/>
    <cellStyle name="Normal 16 7 3 2 5" xfId="18757" xr:uid="{00000000-0005-0000-0000-0000199D0000}"/>
    <cellStyle name="Normal 16 7 3 3" xfId="5283" xr:uid="{00000000-0005-0000-0000-00001A9D0000}"/>
    <cellStyle name="Normal 16 7 3 3 2" xfId="12748" xr:uid="{00000000-0005-0000-0000-00001B9D0000}"/>
    <cellStyle name="Normal 16 7 3 3 2 2" xfId="46907" xr:uid="{00000000-0005-0000-0000-00001C9D0000}"/>
    <cellStyle name="Normal 16 7 3 3 2 3" xfId="33587" xr:uid="{00000000-0005-0000-0000-00001D9D0000}"/>
    <cellStyle name="Normal 16 7 3 3 3" xfId="26134" xr:uid="{00000000-0005-0000-0000-00001E9D0000}"/>
    <cellStyle name="Normal 16 7 3 3 4" xfId="39456" xr:uid="{00000000-0005-0000-0000-00001F9D0000}"/>
    <cellStyle name="Normal 16 7 3 3 5" xfId="20280" xr:uid="{00000000-0005-0000-0000-0000209D0000}"/>
    <cellStyle name="Normal 16 7 3 4" xfId="6826" xr:uid="{00000000-0005-0000-0000-0000219D0000}"/>
    <cellStyle name="Normal 16 7 3 4 2" xfId="14291" xr:uid="{00000000-0005-0000-0000-0000229D0000}"/>
    <cellStyle name="Normal 16 7 3 4 2 2" xfId="48450" xr:uid="{00000000-0005-0000-0000-0000239D0000}"/>
    <cellStyle name="Normal 16 7 3 4 2 3" xfId="35130" xr:uid="{00000000-0005-0000-0000-0000249D0000}"/>
    <cellStyle name="Normal 16 7 3 4 3" xfId="27677" xr:uid="{00000000-0005-0000-0000-0000259D0000}"/>
    <cellStyle name="Normal 16 7 3 4 4" xfId="40999" xr:uid="{00000000-0005-0000-0000-0000269D0000}"/>
    <cellStyle name="Normal 16 7 3 4 5" xfId="21823" xr:uid="{00000000-0005-0000-0000-0000279D0000}"/>
    <cellStyle name="Normal 16 7 3 5" xfId="9728" xr:uid="{00000000-0005-0000-0000-0000289D0000}"/>
    <cellStyle name="Normal 16 7 3 5 2" xfId="30569" xr:uid="{00000000-0005-0000-0000-0000299D0000}"/>
    <cellStyle name="Normal 16 7 3 5 3" xfId="43889" xr:uid="{00000000-0005-0000-0000-00002A9D0000}"/>
    <cellStyle name="Normal 16 7 3 5 4" xfId="17262" xr:uid="{00000000-0005-0000-0000-00002B9D0000}"/>
    <cellStyle name="Normal 16 7 3 6" xfId="8440" xr:uid="{00000000-0005-0000-0000-00002C9D0000}"/>
    <cellStyle name="Normal 16 7 3 6 2" xfId="42611" xr:uid="{00000000-0005-0000-0000-00002D9D0000}"/>
    <cellStyle name="Normal 16 7 3 6 3" xfId="29291" xr:uid="{00000000-0005-0000-0000-00002E9D0000}"/>
    <cellStyle name="Normal 16 7 3 7" xfId="23116" xr:uid="{00000000-0005-0000-0000-00002F9D0000}"/>
    <cellStyle name="Normal 16 7 3 8" xfId="36438" xr:uid="{00000000-0005-0000-0000-0000309D0000}"/>
    <cellStyle name="Normal 16 7 3 9" xfId="15984" xr:uid="{00000000-0005-0000-0000-0000319D0000}"/>
    <cellStyle name="Normal 16 7 4" xfId="3231" xr:uid="{00000000-0005-0000-0000-0000329D0000}"/>
    <cellStyle name="Normal 16 7 4 2" xfId="4757" xr:uid="{00000000-0005-0000-0000-0000339D0000}"/>
    <cellStyle name="Normal 16 7 4 2 2" xfId="12222" xr:uid="{00000000-0005-0000-0000-0000349D0000}"/>
    <cellStyle name="Normal 16 7 4 2 2 2" xfId="46381" xr:uid="{00000000-0005-0000-0000-0000359D0000}"/>
    <cellStyle name="Normal 16 7 4 2 2 3" xfId="33061" xr:uid="{00000000-0005-0000-0000-0000369D0000}"/>
    <cellStyle name="Normal 16 7 4 2 3" xfId="25608" xr:uid="{00000000-0005-0000-0000-0000379D0000}"/>
    <cellStyle name="Normal 16 7 4 2 4" xfId="38930" xr:uid="{00000000-0005-0000-0000-0000389D0000}"/>
    <cellStyle name="Normal 16 7 4 2 5" xfId="19754" xr:uid="{00000000-0005-0000-0000-0000399D0000}"/>
    <cellStyle name="Normal 16 7 4 3" xfId="6300" xr:uid="{00000000-0005-0000-0000-00003A9D0000}"/>
    <cellStyle name="Normal 16 7 4 3 2" xfId="13765" xr:uid="{00000000-0005-0000-0000-00003B9D0000}"/>
    <cellStyle name="Normal 16 7 4 3 2 2" xfId="47924" xr:uid="{00000000-0005-0000-0000-00003C9D0000}"/>
    <cellStyle name="Normal 16 7 4 3 2 3" xfId="34604" xr:uid="{00000000-0005-0000-0000-00003D9D0000}"/>
    <cellStyle name="Normal 16 7 4 3 3" xfId="27151" xr:uid="{00000000-0005-0000-0000-00003E9D0000}"/>
    <cellStyle name="Normal 16 7 4 3 4" xfId="40473" xr:uid="{00000000-0005-0000-0000-00003F9D0000}"/>
    <cellStyle name="Normal 16 7 4 3 5" xfId="21297" xr:uid="{00000000-0005-0000-0000-0000409D0000}"/>
    <cellStyle name="Normal 16 7 4 4" xfId="10698" xr:uid="{00000000-0005-0000-0000-0000419D0000}"/>
    <cellStyle name="Normal 16 7 4 4 2" xfId="31538" xr:uid="{00000000-0005-0000-0000-0000429D0000}"/>
    <cellStyle name="Normal 16 7 4 4 3" xfId="44858" xr:uid="{00000000-0005-0000-0000-0000439D0000}"/>
    <cellStyle name="Normal 16 7 4 4 4" xfId="18231" xr:uid="{00000000-0005-0000-0000-0000449D0000}"/>
    <cellStyle name="Normal 16 7 4 5" xfId="7914" xr:uid="{00000000-0005-0000-0000-0000459D0000}"/>
    <cellStyle name="Normal 16 7 4 5 2" xfId="42085" xr:uid="{00000000-0005-0000-0000-0000469D0000}"/>
    <cellStyle name="Normal 16 7 4 5 3" xfId="28765" xr:uid="{00000000-0005-0000-0000-0000479D0000}"/>
    <cellStyle name="Normal 16 7 4 6" xfId="24085" xr:uid="{00000000-0005-0000-0000-0000489D0000}"/>
    <cellStyle name="Normal 16 7 4 7" xfId="37407" xr:uid="{00000000-0005-0000-0000-0000499D0000}"/>
    <cellStyle name="Normal 16 7 4 8" xfId="15458" xr:uid="{00000000-0005-0000-0000-00004A9D0000}"/>
    <cellStyle name="Normal 16 7 5" xfId="2577" xr:uid="{00000000-0005-0000-0000-00004B9D0000}"/>
    <cellStyle name="Normal 16 7 5 2" xfId="10084" xr:uid="{00000000-0005-0000-0000-00004C9D0000}"/>
    <cellStyle name="Normal 16 7 5 2 2" xfId="44244" xr:uid="{00000000-0005-0000-0000-00004D9D0000}"/>
    <cellStyle name="Normal 16 7 5 2 3" xfId="30924" xr:uid="{00000000-0005-0000-0000-00004E9D0000}"/>
    <cellStyle name="Normal 16 7 5 3" xfId="23471" xr:uid="{00000000-0005-0000-0000-00004F9D0000}"/>
    <cellStyle name="Normal 16 7 5 4" xfId="36793" xr:uid="{00000000-0005-0000-0000-0000509D0000}"/>
    <cellStyle name="Normal 16 7 5 5" xfId="17617" xr:uid="{00000000-0005-0000-0000-0000519D0000}"/>
    <cellStyle name="Normal 16 7 6" xfId="4136" xr:uid="{00000000-0005-0000-0000-0000529D0000}"/>
    <cellStyle name="Normal 16 7 6 2" xfId="11601" xr:uid="{00000000-0005-0000-0000-0000539D0000}"/>
    <cellStyle name="Normal 16 7 6 2 2" xfId="45760" xr:uid="{00000000-0005-0000-0000-0000549D0000}"/>
    <cellStyle name="Normal 16 7 6 2 3" xfId="32440" xr:uid="{00000000-0005-0000-0000-0000559D0000}"/>
    <cellStyle name="Normal 16 7 6 3" xfId="24987" xr:uid="{00000000-0005-0000-0000-0000569D0000}"/>
    <cellStyle name="Normal 16 7 6 4" xfId="38309" xr:uid="{00000000-0005-0000-0000-0000579D0000}"/>
    <cellStyle name="Normal 16 7 6 5" xfId="19133" xr:uid="{00000000-0005-0000-0000-0000589D0000}"/>
    <cellStyle name="Normal 16 7 7" xfId="5667" xr:uid="{00000000-0005-0000-0000-0000599D0000}"/>
    <cellStyle name="Normal 16 7 7 2" xfId="13132" xr:uid="{00000000-0005-0000-0000-00005A9D0000}"/>
    <cellStyle name="Normal 16 7 7 2 2" xfId="47291" xr:uid="{00000000-0005-0000-0000-00005B9D0000}"/>
    <cellStyle name="Normal 16 7 7 2 3" xfId="33971" xr:uid="{00000000-0005-0000-0000-00005C9D0000}"/>
    <cellStyle name="Normal 16 7 7 3" xfId="26518" xr:uid="{00000000-0005-0000-0000-00005D9D0000}"/>
    <cellStyle name="Normal 16 7 7 4" xfId="39840" xr:uid="{00000000-0005-0000-0000-00005E9D0000}"/>
    <cellStyle name="Normal 16 7 7 5" xfId="20664" xr:uid="{00000000-0005-0000-0000-00005F9D0000}"/>
    <cellStyle name="Normal 16 7 8" xfId="9188" xr:uid="{00000000-0005-0000-0000-0000609D0000}"/>
    <cellStyle name="Normal 16 7 8 2" xfId="30029" xr:uid="{00000000-0005-0000-0000-0000619D0000}"/>
    <cellStyle name="Normal 16 7 8 3" xfId="43349" xr:uid="{00000000-0005-0000-0000-0000629D0000}"/>
    <cellStyle name="Normal 16 7 8 4" xfId="16722" xr:uid="{00000000-0005-0000-0000-0000639D0000}"/>
    <cellStyle name="Normal 16 7 9" xfId="7292" xr:uid="{00000000-0005-0000-0000-0000649D0000}"/>
    <cellStyle name="Normal 16 7 9 2" xfId="41464" xr:uid="{00000000-0005-0000-0000-0000659D0000}"/>
    <cellStyle name="Normal 16 7 9 3" xfId="28143" xr:uid="{00000000-0005-0000-0000-0000669D0000}"/>
    <cellStyle name="Normal 16 8" xfId="1988" xr:uid="{00000000-0005-0000-0000-0000679D0000}"/>
    <cellStyle name="Normal 16 8 10" xfId="36210" xr:uid="{00000000-0005-0000-0000-0000689D0000}"/>
    <cellStyle name="Normal 16 8 11" xfId="14918" xr:uid="{00000000-0005-0000-0000-0000699D0000}"/>
    <cellStyle name="Normal 16 8 2" xfId="2302" xr:uid="{00000000-0005-0000-0000-00006A9D0000}"/>
    <cellStyle name="Normal 16 8 2 2" xfId="3840" xr:uid="{00000000-0005-0000-0000-00006B9D0000}"/>
    <cellStyle name="Normal 16 8 2 2 2" xfId="11305" xr:uid="{00000000-0005-0000-0000-00006C9D0000}"/>
    <cellStyle name="Normal 16 8 2 2 2 2" xfId="45465" xr:uid="{00000000-0005-0000-0000-00006D9D0000}"/>
    <cellStyle name="Normal 16 8 2 2 2 3" xfId="32145" xr:uid="{00000000-0005-0000-0000-00006E9D0000}"/>
    <cellStyle name="Normal 16 8 2 2 3" xfId="24692" xr:uid="{00000000-0005-0000-0000-00006F9D0000}"/>
    <cellStyle name="Normal 16 8 2 2 4" xfId="38014" xr:uid="{00000000-0005-0000-0000-0000709D0000}"/>
    <cellStyle name="Normal 16 8 2 2 5" xfId="18838" xr:uid="{00000000-0005-0000-0000-0000719D0000}"/>
    <cellStyle name="Normal 16 8 2 3" xfId="5364" xr:uid="{00000000-0005-0000-0000-0000729D0000}"/>
    <cellStyle name="Normal 16 8 2 3 2" xfId="12829" xr:uid="{00000000-0005-0000-0000-0000739D0000}"/>
    <cellStyle name="Normal 16 8 2 3 2 2" xfId="46988" xr:uid="{00000000-0005-0000-0000-0000749D0000}"/>
    <cellStyle name="Normal 16 8 2 3 2 3" xfId="33668" xr:uid="{00000000-0005-0000-0000-0000759D0000}"/>
    <cellStyle name="Normal 16 8 2 3 3" xfId="26215" xr:uid="{00000000-0005-0000-0000-0000769D0000}"/>
    <cellStyle name="Normal 16 8 2 3 4" xfId="39537" xr:uid="{00000000-0005-0000-0000-0000779D0000}"/>
    <cellStyle name="Normal 16 8 2 3 5" xfId="20361" xr:uid="{00000000-0005-0000-0000-0000789D0000}"/>
    <cellStyle name="Normal 16 8 2 4" xfId="6907" xr:uid="{00000000-0005-0000-0000-0000799D0000}"/>
    <cellStyle name="Normal 16 8 2 4 2" xfId="14372" xr:uid="{00000000-0005-0000-0000-00007A9D0000}"/>
    <cellStyle name="Normal 16 8 2 4 2 2" xfId="48531" xr:uid="{00000000-0005-0000-0000-00007B9D0000}"/>
    <cellStyle name="Normal 16 8 2 4 2 3" xfId="35211" xr:uid="{00000000-0005-0000-0000-00007C9D0000}"/>
    <cellStyle name="Normal 16 8 2 4 3" xfId="27758" xr:uid="{00000000-0005-0000-0000-00007D9D0000}"/>
    <cellStyle name="Normal 16 8 2 4 4" xfId="41080" xr:uid="{00000000-0005-0000-0000-00007E9D0000}"/>
    <cellStyle name="Normal 16 8 2 4 5" xfId="21904" xr:uid="{00000000-0005-0000-0000-00007F9D0000}"/>
    <cellStyle name="Normal 16 8 2 5" xfId="9809" xr:uid="{00000000-0005-0000-0000-0000809D0000}"/>
    <cellStyle name="Normal 16 8 2 5 2" xfId="30650" xr:uid="{00000000-0005-0000-0000-0000819D0000}"/>
    <cellStyle name="Normal 16 8 2 5 3" xfId="43970" xr:uid="{00000000-0005-0000-0000-0000829D0000}"/>
    <cellStyle name="Normal 16 8 2 5 4" xfId="17343" xr:uid="{00000000-0005-0000-0000-0000839D0000}"/>
    <cellStyle name="Normal 16 8 2 6" xfId="8521" xr:uid="{00000000-0005-0000-0000-0000849D0000}"/>
    <cellStyle name="Normal 16 8 2 6 2" xfId="42692" xr:uid="{00000000-0005-0000-0000-0000859D0000}"/>
    <cellStyle name="Normal 16 8 2 6 3" xfId="29372" xr:uid="{00000000-0005-0000-0000-0000869D0000}"/>
    <cellStyle name="Normal 16 8 2 7" xfId="23197" xr:uid="{00000000-0005-0000-0000-0000879D0000}"/>
    <cellStyle name="Normal 16 8 2 8" xfId="36519" xr:uid="{00000000-0005-0000-0000-0000889D0000}"/>
    <cellStyle name="Normal 16 8 2 9" xfId="16065" xr:uid="{00000000-0005-0000-0000-0000899D0000}"/>
    <cellStyle name="Normal 16 8 3" xfId="3545" xr:uid="{00000000-0005-0000-0000-00008A9D0000}"/>
    <cellStyle name="Normal 16 8 3 2" xfId="5069" xr:uid="{00000000-0005-0000-0000-00008B9D0000}"/>
    <cellStyle name="Normal 16 8 3 2 2" xfId="12534" xr:uid="{00000000-0005-0000-0000-00008C9D0000}"/>
    <cellStyle name="Normal 16 8 3 2 2 2" xfId="46693" xr:uid="{00000000-0005-0000-0000-00008D9D0000}"/>
    <cellStyle name="Normal 16 8 3 2 2 3" xfId="33373" xr:uid="{00000000-0005-0000-0000-00008E9D0000}"/>
    <cellStyle name="Normal 16 8 3 2 3" xfId="25920" xr:uid="{00000000-0005-0000-0000-00008F9D0000}"/>
    <cellStyle name="Normal 16 8 3 2 4" xfId="39242" xr:uid="{00000000-0005-0000-0000-0000909D0000}"/>
    <cellStyle name="Normal 16 8 3 2 5" xfId="20066" xr:uid="{00000000-0005-0000-0000-0000919D0000}"/>
    <cellStyle name="Normal 16 8 3 3" xfId="6612" xr:uid="{00000000-0005-0000-0000-0000929D0000}"/>
    <cellStyle name="Normal 16 8 3 3 2" xfId="14077" xr:uid="{00000000-0005-0000-0000-0000939D0000}"/>
    <cellStyle name="Normal 16 8 3 3 2 2" xfId="48236" xr:uid="{00000000-0005-0000-0000-0000949D0000}"/>
    <cellStyle name="Normal 16 8 3 3 2 3" xfId="34916" xr:uid="{00000000-0005-0000-0000-0000959D0000}"/>
    <cellStyle name="Normal 16 8 3 3 3" xfId="27463" xr:uid="{00000000-0005-0000-0000-0000969D0000}"/>
    <cellStyle name="Normal 16 8 3 3 4" xfId="40785" xr:uid="{00000000-0005-0000-0000-0000979D0000}"/>
    <cellStyle name="Normal 16 8 3 3 5" xfId="21609" xr:uid="{00000000-0005-0000-0000-0000989D0000}"/>
    <cellStyle name="Normal 16 8 3 4" xfId="11010" xr:uid="{00000000-0005-0000-0000-0000999D0000}"/>
    <cellStyle name="Normal 16 8 3 4 2" xfId="31850" xr:uid="{00000000-0005-0000-0000-00009A9D0000}"/>
    <cellStyle name="Normal 16 8 3 4 3" xfId="45170" xr:uid="{00000000-0005-0000-0000-00009B9D0000}"/>
    <cellStyle name="Normal 16 8 3 4 4" xfId="18543" xr:uid="{00000000-0005-0000-0000-00009C9D0000}"/>
    <cellStyle name="Normal 16 8 3 5" xfId="8226" xr:uid="{00000000-0005-0000-0000-00009D9D0000}"/>
    <cellStyle name="Normal 16 8 3 5 2" xfId="42397" xr:uid="{00000000-0005-0000-0000-00009E9D0000}"/>
    <cellStyle name="Normal 16 8 3 5 3" xfId="29077" xr:uid="{00000000-0005-0000-0000-00009F9D0000}"/>
    <cellStyle name="Normal 16 8 3 6" xfId="24397" xr:uid="{00000000-0005-0000-0000-0000A09D0000}"/>
    <cellStyle name="Normal 16 8 3 7" xfId="37719" xr:uid="{00000000-0005-0000-0000-0000A19D0000}"/>
    <cellStyle name="Normal 16 8 3 8" xfId="15770" xr:uid="{00000000-0005-0000-0000-0000A29D0000}"/>
    <cellStyle name="Normal 16 8 4" xfId="2658" xr:uid="{00000000-0005-0000-0000-0000A39D0000}"/>
    <cellStyle name="Normal 16 8 4 2" xfId="10165" xr:uid="{00000000-0005-0000-0000-0000A49D0000}"/>
    <cellStyle name="Normal 16 8 4 2 2" xfId="44325" xr:uid="{00000000-0005-0000-0000-0000A59D0000}"/>
    <cellStyle name="Normal 16 8 4 2 3" xfId="31005" xr:uid="{00000000-0005-0000-0000-0000A69D0000}"/>
    <cellStyle name="Normal 16 8 4 3" xfId="23552" xr:uid="{00000000-0005-0000-0000-0000A79D0000}"/>
    <cellStyle name="Normal 16 8 4 4" xfId="36874" xr:uid="{00000000-0005-0000-0000-0000A89D0000}"/>
    <cellStyle name="Normal 16 8 4 5" xfId="17698" xr:uid="{00000000-0005-0000-0000-0000A99D0000}"/>
    <cellStyle name="Normal 16 8 5" xfId="4217" xr:uid="{00000000-0005-0000-0000-0000AA9D0000}"/>
    <cellStyle name="Normal 16 8 5 2" xfId="11682" xr:uid="{00000000-0005-0000-0000-0000AB9D0000}"/>
    <cellStyle name="Normal 16 8 5 2 2" xfId="45841" xr:uid="{00000000-0005-0000-0000-0000AC9D0000}"/>
    <cellStyle name="Normal 16 8 5 2 3" xfId="32521" xr:uid="{00000000-0005-0000-0000-0000AD9D0000}"/>
    <cellStyle name="Normal 16 8 5 3" xfId="25068" xr:uid="{00000000-0005-0000-0000-0000AE9D0000}"/>
    <cellStyle name="Normal 16 8 5 4" xfId="38390" xr:uid="{00000000-0005-0000-0000-0000AF9D0000}"/>
    <cellStyle name="Normal 16 8 5 5" xfId="19214" xr:uid="{00000000-0005-0000-0000-0000B09D0000}"/>
    <cellStyle name="Normal 16 8 6" xfId="5748" xr:uid="{00000000-0005-0000-0000-0000B19D0000}"/>
    <cellStyle name="Normal 16 8 6 2" xfId="13213" xr:uid="{00000000-0005-0000-0000-0000B29D0000}"/>
    <cellStyle name="Normal 16 8 6 2 2" xfId="47372" xr:uid="{00000000-0005-0000-0000-0000B39D0000}"/>
    <cellStyle name="Normal 16 8 6 2 3" xfId="34052" xr:uid="{00000000-0005-0000-0000-0000B49D0000}"/>
    <cellStyle name="Normal 16 8 6 3" xfId="26599" xr:uid="{00000000-0005-0000-0000-0000B59D0000}"/>
    <cellStyle name="Normal 16 8 6 4" xfId="39921" xr:uid="{00000000-0005-0000-0000-0000B69D0000}"/>
    <cellStyle name="Normal 16 8 6 5" xfId="20745" xr:uid="{00000000-0005-0000-0000-0000B79D0000}"/>
    <cellStyle name="Normal 16 8 7" xfId="9500" xr:uid="{00000000-0005-0000-0000-0000B89D0000}"/>
    <cellStyle name="Normal 16 8 7 2" xfId="30341" xr:uid="{00000000-0005-0000-0000-0000B99D0000}"/>
    <cellStyle name="Normal 16 8 7 3" xfId="43661" xr:uid="{00000000-0005-0000-0000-0000BA9D0000}"/>
    <cellStyle name="Normal 16 8 7 4" xfId="17034" xr:uid="{00000000-0005-0000-0000-0000BB9D0000}"/>
    <cellStyle name="Normal 16 8 8" xfId="7374" xr:uid="{00000000-0005-0000-0000-0000BC9D0000}"/>
    <cellStyle name="Normal 16 8 8 2" xfId="41545" xr:uid="{00000000-0005-0000-0000-0000BD9D0000}"/>
    <cellStyle name="Normal 16 8 8 3" xfId="28225" xr:uid="{00000000-0005-0000-0000-0000BE9D0000}"/>
    <cellStyle name="Normal 16 8 9" xfId="22888" xr:uid="{00000000-0005-0000-0000-0000BF9D0000}"/>
    <cellStyle name="Normal 16 9" xfId="2013" xr:uid="{00000000-0005-0000-0000-0000C09D0000}"/>
    <cellStyle name="Normal 16 9 10" xfId="36231" xr:uid="{00000000-0005-0000-0000-0000C19D0000}"/>
    <cellStyle name="Normal 16 9 11" xfId="14939" xr:uid="{00000000-0005-0000-0000-0000C29D0000}"/>
    <cellStyle name="Normal 16 9 2" xfId="2323" xr:uid="{00000000-0005-0000-0000-0000C39D0000}"/>
    <cellStyle name="Normal 16 9 2 2" xfId="3861" xr:uid="{00000000-0005-0000-0000-0000C49D0000}"/>
    <cellStyle name="Normal 16 9 2 2 2" xfId="11326" xr:uid="{00000000-0005-0000-0000-0000C59D0000}"/>
    <cellStyle name="Normal 16 9 2 2 2 2" xfId="45486" xr:uid="{00000000-0005-0000-0000-0000C69D0000}"/>
    <cellStyle name="Normal 16 9 2 2 2 3" xfId="32166" xr:uid="{00000000-0005-0000-0000-0000C79D0000}"/>
    <cellStyle name="Normal 16 9 2 2 3" xfId="24713" xr:uid="{00000000-0005-0000-0000-0000C89D0000}"/>
    <cellStyle name="Normal 16 9 2 2 4" xfId="38035" xr:uid="{00000000-0005-0000-0000-0000C99D0000}"/>
    <cellStyle name="Normal 16 9 2 2 5" xfId="18859" xr:uid="{00000000-0005-0000-0000-0000CA9D0000}"/>
    <cellStyle name="Normal 16 9 2 3" xfId="5385" xr:uid="{00000000-0005-0000-0000-0000CB9D0000}"/>
    <cellStyle name="Normal 16 9 2 3 2" xfId="12850" xr:uid="{00000000-0005-0000-0000-0000CC9D0000}"/>
    <cellStyle name="Normal 16 9 2 3 2 2" xfId="47009" xr:uid="{00000000-0005-0000-0000-0000CD9D0000}"/>
    <cellStyle name="Normal 16 9 2 3 2 3" xfId="33689" xr:uid="{00000000-0005-0000-0000-0000CE9D0000}"/>
    <cellStyle name="Normal 16 9 2 3 3" xfId="26236" xr:uid="{00000000-0005-0000-0000-0000CF9D0000}"/>
    <cellStyle name="Normal 16 9 2 3 4" xfId="39558" xr:uid="{00000000-0005-0000-0000-0000D09D0000}"/>
    <cellStyle name="Normal 16 9 2 3 5" xfId="20382" xr:uid="{00000000-0005-0000-0000-0000D19D0000}"/>
    <cellStyle name="Normal 16 9 2 4" xfId="6928" xr:uid="{00000000-0005-0000-0000-0000D29D0000}"/>
    <cellStyle name="Normal 16 9 2 4 2" xfId="14393" xr:uid="{00000000-0005-0000-0000-0000D39D0000}"/>
    <cellStyle name="Normal 16 9 2 4 2 2" xfId="48552" xr:uid="{00000000-0005-0000-0000-0000D49D0000}"/>
    <cellStyle name="Normal 16 9 2 4 2 3" xfId="35232" xr:uid="{00000000-0005-0000-0000-0000D59D0000}"/>
    <cellStyle name="Normal 16 9 2 4 3" xfId="27779" xr:uid="{00000000-0005-0000-0000-0000D69D0000}"/>
    <cellStyle name="Normal 16 9 2 4 4" xfId="41101" xr:uid="{00000000-0005-0000-0000-0000D79D0000}"/>
    <cellStyle name="Normal 16 9 2 4 5" xfId="21925" xr:uid="{00000000-0005-0000-0000-0000D89D0000}"/>
    <cellStyle name="Normal 16 9 2 5" xfId="9830" xr:uid="{00000000-0005-0000-0000-0000D99D0000}"/>
    <cellStyle name="Normal 16 9 2 5 2" xfId="30671" xr:uid="{00000000-0005-0000-0000-0000DA9D0000}"/>
    <cellStyle name="Normal 16 9 2 5 3" xfId="43991" xr:uid="{00000000-0005-0000-0000-0000DB9D0000}"/>
    <cellStyle name="Normal 16 9 2 5 4" xfId="17364" xr:uid="{00000000-0005-0000-0000-0000DC9D0000}"/>
    <cellStyle name="Normal 16 9 2 6" xfId="8542" xr:uid="{00000000-0005-0000-0000-0000DD9D0000}"/>
    <cellStyle name="Normal 16 9 2 6 2" xfId="42713" xr:uid="{00000000-0005-0000-0000-0000DE9D0000}"/>
    <cellStyle name="Normal 16 9 2 6 3" xfId="29393" xr:uid="{00000000-0005-0000-0000-0000DF9D0000}"/>
    <cellStyle name="Normal 16 9 2 7" xfId="23218" xr:uid="{00000000-0005-0000-0000-0000E09D0000}"/>
    <cellStyle name="Normal 16 9 2 8" xfId="36540" xr:uid="{00000000-0005-0000-0000-0000E19D0000}"/>
    <cellStyle name="Normal 16 9 2 9" xfId="16086" xr:uid="{00000000-0005-0000-0000-0000E29D0000}"/>
    <cellStyle name="Normal 16 9 3" xfId="3566" xr:uid="{00000000-0005-0000-0000-0000E39D0000}"/>
    <cellStyle name="Normal 16 9 3 2" xfId="5090" xr:uid="{00000000-0005-0000-0000-0000E49D0000}"/>
    <cellStyle name="Normal 16 9 3 2 2" xfId="12555" xr:uid="{00000000-0005-0000-0000-0000E59D0000}"/>
    <cellStyle name="Normal 16 9 3 2 2 2" xfId="46714" xr:uid="{00000000-0005-0000-0000-0000E69D0000}"/>
    <cellStyle name="Normal 16 9 3 2 2 3" xfId="33394" xr:uid="{00000000-0005-0000-0000-0000E79D0000}"/>
    <cellStyle name="Normal 16 9 3 2 3" xfId="25941" xr:uid="{00000000-0005-0000-0000-0000E89D0000}"/>
    <cellStyle name="Normal 16 9 3 2 4" xfId="39263" xr:uid="{00000000-0005-0000-0000-0000E99D0000}"/>
    <cellStyle name="Normal 16 9 3 2 5" xfId="20087" xr:uid="{00000000-0005-0000-0000-0000EA9D0000}"/>
    <cellStyle name="Normal 16 9 3 3" xfId="6633" xr:uid="{00000000-0005-0000-0000-0000EB9D0000}"/>
    <cellStyle name="Normal 16 9 3 3 2" xfId="14098" xr:uid="{00000000-0005-0000-0000-0000EC9D0000}"/>
    <cellStyle name="Normal 16 9 3 3 2 2" xfId="48257" xr:uid="{00000000-0005-0000-0000-0000ED9D0000}"/>
    <cellStyle name="Normal 16 9 3 3 2 3" xfId="34937" xr:uid="{00000000-0005-0000-0000-0000EE9D0000}"/>
    <cellStyle name="Normal 16 9 3 3 3" xfId="27484" xr:uid="{00000000-0005-0000-0000-0000EF9D0000}"/>
    <cellStyle name="Normal 16 9 3 3 4" xfId="40806" xr:uid="{00000000-0005-0000-0000-0000F09D0000}"/>
    <cellStyle name="Normal 16 9 3 3 5" xfId="21630" xr:uid="{00000000-0005-0000-0000-0000F19D0000}"/>
    <cellStyle name="Normal 16 9 3 4" xfId="11031" xr:uid="{00000000-0005-0000-0000-0000F29D0000}"/>
    <cellStyle name="Normal 16 9 3 4 2" xfId="31871" xr:uid="{00000000-0005-0000-0000-0000F39D0000}"/>
    <cellStyle name="Normal 16 9 3 4 3" xfId="45191" xr:uid="{00000000-0005-0000-0000-0000F49D0000}"/>
    <cellStyle name="Normal 16 9 3 4 4" xfId="18564" xr:uid="{00000000-0005-0000-0000-0000F59D0000}"/>
    <cellStyle name="Normal 16 9 3 5" xfId="8247" xr:uid="{00000000-0005-0000-0000-0000F69D0000}"/>
    <cellStyle name="Normal 16 9 3 5 2" xfId="42418" xr:uid="{00000000-0005-0000-0000-0000F79D0000}"/>
    <cellStyle name="Normal 16 9 3 5 3" xfId="29098" xr:uid="{00000000-0005-0000-0000-0000F89D0000}"/>
    <cellStyle name="Normal 16 9 3 6" xfId="24418" xr:uid="{00000000-0005-0000-0000-0000F99D0000}"/>
    <cellStyle name="Normal 16 9 3 7" xfId="37740" xr:uid="{00000000-0005-0000-0000-0000FA9D0000}"/>
    <cellStyle name="Normal 16 9 3 8" xfId="15791" xr:uid="{00000000-0005-0000-0000-0000FB9D0000}"/>
    <cellStyle name="Normal 16 9 4" xfId="2679" xr:uid="{00000000-0005-0000-0000-0000FC9D0000}"/>
    <cellStyle name="Normal 16 9 4 2" xfId="10186" xr:uid="{00000000-0005-0000-0000-0000FD9D0000}"/>
    <cellStyle name="Normal 16 9 4 2 2" xfId="44346" xr:uid="{00000000-0005-0000-0000-0000FE9D0000}"/>
    <cellStyle name="Normal 16 9 4 2 3" xfId="31026" xr:uid="{00000000-0005-0000-0000-0000FF9D0000}"/>
    <cellStyle name="Normal 16 9 4 3" xfId="23573" xr:uid="{00000000-0005-0000-0000-0000009E0000}"/>
    <cellStyle name="Normal 16 9 4 4" xfId="36895" xr:uid="{00000000-0005-0000-0000-0000019E0000}"/>
    <cellStyle name="Normal 16 9 4 5" xfId="17719" xr:uid="{00000000-0005-0000-0000-0000029E0000}"/>
    <cellStyle name="Normal 16 9 5" xfId="4238" xr:uid="{00000000-0005-0000-0000-0000039E0000}"/>
    <cellStyle name="Normal 16 9 5 2" xfId="11703" xr:uid="{00000000-0005-0000-0000-0000049E0000}"/>
    <cellStyle name="Normal 16 9 5 2 2" xfId="45862" xr:uid="{00000000-0005-0000-0000-0000059E0000}"/>
    <cellStyle name="Normal 16 9 5 2 3" xfId="32542" xr:uid="{00000000-0005-0000-0000-0000069E0000}"/>
    <cellStyle name="Normal 16 9 5 3" xfId="25089" xr:uid="{00000000-0005-0000-0000-0000079E0000}"/>
    <cellStyle name="Normal 16 9 5 4" xfId="38411" xr:uid="{00000000-0005-0000-0000-0000089E0000}"/>
    <cellStyle name="Normal 16 9 5 5" xfId="19235" xr:uid="{00000000-0005-0000-0000-0000099E0000}"/>
    <cellStyle name="Normal 16 9 6" xfId="5769" xr:uid="{00000000-0005-0000-0000-00000A9E0000}"/>
    <cellStyle name="Normal 16 9 6 2" xfId="13234" xr:uid="{00000000-0005-0000-0000-00000B9E0000}"/>
    <cellStyle name="Normal 16 9 6 2 2" xfId="47393" xr:uid="{00000000-0005-0000-0000-00000C9E0000}"/>
    <cellStyle name="Normal 16 9 6 2 3" xfId="34073" xr:uid="{00000000-0005-0000-0000-00000D9E0000}"/>
    <cellStyle name="Normal 16 9 6 3" xfId="26620" xr:uid="{00000000-0005-0000-0000-00000E9E0000}"/>
    <cellStyle name="Normal 16 9 6 4" xfId="39942" xr:uid="{00000000-0005-0000-0000-00000F9E0000}"/>
    <cellStyle name="Normal 16 9 6 5" xfId="20766" xr:uid="{00000000-0005-0000-0000-0000109E0000}"/>
    <cellStyle name="Normal 16 9 7" xfId="9521" xr:uid="{00000000-0005-0000-0000-0000119E0000}"/>
    <cellStyle name="Normal 16 9 7 2" xfId="30362" xr:uid="{00000000-0005-0000-0000-0000129E0000}"/>
    <cellStyle name="Normal 16 9 7 3" xfId="43682" xr:uid="{00000000-0005-0000-0000-0000139E0000}"/>
    <cellStyle name="Normal 16 9 7 4" xfId="17055" xr:uid="{00000000-0005-0000-0000-0000149E0000}"/>
    <cellStyle name="Normal 16 9 8" xfId="7395" xr:uid="{00000000-0005-0000-0000-0000159E0000}"/>
    <cellStyle name="Normal 16 9 8 2" xfId="41566" xr:uid="{00000000-0005-0000-0000-0000169E0000}"/>
    <cellStyle name="Normal 16 9 8 3" xfId="28246" xr:uid="{00000000-0005-0000-0000-0000179E0000}"/>
    <cellStyle name="Normal 16 9 9" xfId="22909" xr:uid="{00000000-0005-0000-0000-0000189E0000}"/>
    <cellStyle name="Normal 17" xfId="92" xr:uid="{00000000-0005-0000-0000-0000199E0000}"/>
    <cellStyle name="Normal 17 2" xfId="162" xr:uid="{00000000-0005-0000-0000-00001A9E0000}"/>
    <cellStyle name="Normal 17 2 2" xfId="1129" xr:uid="{00000000-0005-0000-0000-00001B9E0000}"/>
    <cellStyle name="Normal 17 2 3" xfId="1424" xr:uid="{00000000-0005-0000-0000-00001C9E0000}"/>
    <cellStyle name="Normal 17 3" xfId="994" xr:uid="{00000000-0005-0000-0000-00001D9E0000}"/>
    <cellStyle name="Normal 17 4" xfId="1383" xr:uid="{00000000-0005-0000-0000-00001E9E0000}"/>
    <cellStyle name="Normal 17_MONC Jan19" xfId="772" xr:uid="{00000000-0005-0000-0000-00001F9E0000}"/>
    <cellStyle name="Normal 18" xfId="93" xr:uid="{00000000-0005-0000-0000-0000209E0000}"/>
    <cellStyle name="Normal 18 10" xfId="2035" xr:uid="{00000000-0005-0000-0000-0000219E0000}"/>
    <cellStyle name="Normal 18 10 10" xfId="36253" xr:uid="{00000000-0005-0000-0000-0000229E0000}"/>
    <cellStyle name="Normal 18 10 11" xfId="14961" xr:uid="{00000000-0005-0000-0000-0000239E0000}"/>
    <cellStyle name="Normal 18 10 2" xfId="2345" xr:uid="{00000000-0005-0000-0000-0000249E0000}"/>
    <cellStyle name="Normal 18 10 2 2" xfId="3883" xr:uid="{00000000-0005-0000-0000-0000259E0000}"/>
    <cellStyle name="Normal 18 10 2 2 2" xfId="11348" xr:uid="{00000000-0005-0000-0000-0000269E0000}"/>
    <cellStyle name="Normal 18 10 2 2 2 2" xfId="45508" xr:uid="{00000000-0005-0000-0000-0000279E0000}"/>
    <cellStyle name="Normal 18 10 2 2 2 3" xfId="32188" xr:uid="{00000000-0005-0000-0000-0000289E0000}"/>
    <cellStyle name="Normal 18 10 2 2 3" xfId="24735" xr:uid="{00000000-0005-0000-0000-0000299E0000}"/>
    <cellStyle name="Normal 18 10 2 2 4" xfId="38057" xr:uid="{00000000-0005-0000-0000-00002A9E0000}"/>
    <cellStyle name="Normal 18 10 2 2 5" xfId="18881" xr:uid="{00000000-0005-0000-0000-00002B9E0000}"/>
    <cellStyle name="Normal 18 10 2 3" xfId="5407" xr:uid="{00000000-0005-0000-0000-00002C9E0000}"/>
    <cellStyle name="Normal 18 10 2 3 2" xfId="12872" xr:uid="{00000000-0005-0000-0000-00002D9E0000}"/>
    <cellStyle name="Normal 18 10 2 3 2 2" xfId="47031" xr:uid="{00000000-0005-0000-0000-00002E9E0000}"/>
    <cellStyle name="Normal 18 10 2 3 2 3" xfId="33711" xr:uid="{00000000-0005-0000-0000-00002F9E0000}"/>
    <cellStyle name="Normal 18 10 2 3 3" xfId="26258" xr:uid="{00000000-0005-0000-0000-0000309E0000}"/>
    <cellStyle name="Normal 18 10 2 3 4" xfId="39580" xr:uid="{00000000-0005-0000-0000-0000319E0000}"/>
    <cellStyle name="Normal 18 10 2 3 5" xfId="20404" xr:uid="{00000000-0005-0000-0000-0000329E0000}"/>
    <cellStyle name="Normal 18 10 2 4" xfId="6950" xr:uid="{00000000-0005-0000-0000-0000339E0000}"/>
    <cellStyle name="Normal 18 10 2 4 2" xfId="14415" xr:uid="{00000000-0005-0000-0000-0000349E0000}"/>
    <cellStyle name="Normal 18 10 2 4 2 2" xfId="48574" xr:uid="{00000000-0005-0000-0000-0000359E0000}"/>
    <cellStyle name="Normal 18 10 2 4 2 3" xfId="35254" xr:uid="{00000000-0005-0000-0000-0000369E0000}"/>
    <cellStyle name="Normal 18 10 2 4 3" xfId="27801" xr:uid="{00000000-0005-0000-0000-0000379E0000}"/>
    <cellStyle name="Normal 18 10 2 4 4" xfId="41123" xr:uid="{00000000-0005-0000-0000-0000389E0000}"/>
    <cellStyle name="Normal 18 10 2 4 5" xfId="21947" xr:uid="{00000000-0005-0000-0000-0000399E0000}"/>
    <cellStyle name="Normal 18 10 2 5" xfId="9852" xr:uid="{00000000-0005-0000-0000-00003A9E0000}"/>
    <cellStyle name="Normal 18 10 2 5 2" xfId="30693" xr:uid="{00000000-0005-0000-0000-00003B9E0000}"/>
    <cellStyle name="Normal 18 10 2 5 3" xfId="44013" xr:uid="{00000000-0005-0000-0000-00003C9E0000}"/>
    <cellStyle name="Normal 18 10 2 5 4" xfId="17386" xr:uid="{00000000-0005-0000-0000-00003D9E0000}"/>
    <cellStyle name="Normal 18 10 2 6" xfId="8564" xr:uid="{00000000-0005-0000-0000-00003E9E0000}"/>
    <cellStyle name="Normal 18 10 2 6 2" xfId="42735" xr:uid="{00000000-0005-0000-0000-00003F9E0000}"/>
    <cellStyle name="Normal 18 10 2 6 3" xfId="29415" xr:uid="{00000000-0005-0000-0000-0000409E0000}"/>
    <cellStyle name="Normal 18 10 2 7" xfId="23240" xr:uid="{00000000-0005-0000-0000-0000419E0000}"/>
    <cellStyle name="Normal 18 10 2 8" xfId="36562" xr:uid="{00000000-0005-0000-0000-0000429E0000}"/>
    <cellStyle name="Normal 18 10 2 9" xfId="16108" xr:uid="{00000000-0005-0000-0000-0000439E0000}"/>
    <cellStyle name="Normal 18 10 3" xfId="3588" xr:uid="{00000000-0005-0000-0000-0000449E0000}"/>
    <cellStyle name="Normal 18 10 3 2" xfId="5112" xr:uid="{00000000-0005-0000-0000-0000459E0000}"/>
    <cellStyle name="Normal 18 10 3 2 2" xfId="12577" xr:uid="{00000000-0005-0000-0000-0000469E0000}"/>
    <cellStyle name="Normal 18 10 3 2 2 2" xfId="46736" xr:uid="{00000000-0005-0000-0000-0000479E0000}"/>
    <cellStyle name="Normal 18 10 3 2 2 3" xfId="33416" xr:uid="{00000000-0005-0000-0000-0000489E0000}"/>
    <cellStyle name="Normal 18 10 3 2 3" xfId="25963" xr:uid="{00000000-0005-0000-0000-0000499E0000}"/>
    <cellStyle name="Normal 18 10 3 2 4" xfId="39285" xr:uid="{00000000-0005-0000-0000-00004A9E0000}"/>
    <cellStyle name="Normal 18 10 3 2 5" xfId="20109" xr:uid="{00000000-0005-0000-0000-00004B9E0000}"/>
    <cellStyle name="Normal 18 10 3 3" xfId="6655" xr:uid="{00000000-0005-0000-0000-00004C9E0000}"/>
    <cellStyle name="Normal 18 10 3 3 2" xfId="14120" xr:uid="{00000000-0005-0000-0000-00004D9E0000}"/>
    <cellStyle name="Normal 18 10 3 3 2 2" xfId="48279" xr:uid="{00000000-0005-0000-0000-00004E9E0000}"/>
    <cellStyle name="Normal 18 10 3 3 2 3" xfId="34959" xr:uid="{00000000-0005-0000-0000-00004F9E0000}"/>
    <cellStyle name="Normal 18 10 3 3 3" xfId="27506" xr:uid="{00000000-0005-0000-0000-0000509E0000}"/>
    <cellStyle name="Normal 18 10 3 3 4" xfId="40828" xr:uid="{00000000-0005-0000-0000-0000519E0000}"/>
    <cellStyle name="Normal 18 10 3 3 5" xfId="21652" xr:uid="{00000000-0005-0000-0000-0000529E0000}"/>
    <cellStyle name="Normal 18 10 3 4" xfId="11053" xr:uid="{00000000-0005-0000-0000-0000539E0000}"/>
    <cellStyle name="Normal 18 10 3 4 2" xfId="31893" xr:uid="{00000000-0005-0000-0000-0000549E0000}"/>
    <cellStyle name="Normal 18 10 3 4 3" xfId="45213" xr:uid="{00000000-0005-0000-0000-0000559E0000}"/>
    <cellStyle name="Normal 18 10 3 4 4" xfId="18586" xr:uid="{00000000-0005-0000-0000-0000569E0000}"/>
    <cellStyle name="Normal 18 10 3 5" xfId="8269" xr:uid="{00000000-0005-0000-0000-0000579E0000}"/>
    <cellStyle name="Normal 18 10 3 5 2" xfId="42440" xr:uid="{00000000-0005-0000-0000-0000589E0000}"/>
    <cellStyle name="Normal 18 10 3 5 3" xfId="29120" xr:uid="{00000000-0005-0000-0000-0000599E0000}"/>
    <cellStyle name="Normal 18 10 3 6" xfId="24440" xr:uid="{00000000-0005-0000-0000-00005A9E0000}"/>
    <cellStyle name="Normal 18 10 3 7" xfId="37762" xr:uid="{00000000-0005-0000-0000-00005B9E0000}"/>
    <cellStyle name="Normal 18 10 3 8" xfId="15813" xr:uid="{00000000-0005-0000-0000-00005C9E0000}"/>
    <cellStyle name="Normal 18 10 4" xfId="2701" xr:uid="{00000000-0005-0000-0000-00005D9E0000}"/>
    <cellStyle name="Normal 18 10 4 2" xfId="10208" xr:uid="{00000000-0005-0000-0000-00005E9E0000}"/>
    <cellStyle name="Normal 18 10 4 2 2" xfId="44368" xr:uid="{00000000-0005-0000-0000-00005F9E0000}"/>
    <cellStyle name="Normal 18 10 4 2 3" xfId="31048" xr:uid="{00000000-0005-0000-0000-0000609E0000}"/>
    <cellStyle name="Normal 18 10 4 3" xfId="23595" xr:uid="{00000000-0005-0000-0000-0000619E0000}"/>
    <cellStyle name="Normal 18 10 4 4" xfId="36917" xr:uid="{00000000-0005-0000-0000-0000629E0000}"/>
    <cellStyle name="Normal 18 10 4 5" xfId="17741" xr:uid="{00000000-0005-0000-0000-0000639E0000}"/>
    <cellStyle name="Normal 18 10 5" xfId="4260" xr:uid="{00000000-0005-0000-0000-0000649E0000}"/>
    <cellStyle name="Normal 18 10 5 2" xfId="11725" xr:uid="{00000000-0005-0000-0000-0000659E0000}"/>
    <cellStyle name="Normal 18 10 5 2 2" xfId="45884" xr:uid="{00000000-0005-0000-0000-0000669E0000}"/>
    <cellStyle name="Normal 18 10 5 2 3" xfId="32564" xr:uid="{00000000-0005-0000-0000-0000679E0000}"/>
    <cellStyle name="Normal 18 10 5 3" xfId="25111" xr:uid="{00000000-0005-0000-0000-0000689E0000}"/>
    <cellStyle name="Normal 18 10 5 4" xfId="38433" xr:uid="{00000000-0005-0000-0000-0000699E0000}"/>
    <cellStyle name="Normal 18 10 5 5" xfId="19257" xr:uid="{00000000-0005-0000-0000-00006A9E0000}"/>
    <cellStyle name="Normal 18 10 6" xfId="5791" xr:uid="{00000000-0005-0000-0000-00006B9E0000}"/>
    <cellStyle name="Normal 18 10 6 2" xfId="13256" xr:uid="{00000000-0005-0000-0000-00006C9E0000}"/>
    <cellStyle name="Normal 18 10 6 2 2" xfId="47415" xr:uid="{00000000-0005-0000-0000-00006D9E0000}"/>
    <cellStyle name="Normal 18 10 6 2 3" xfId="34095" xr:uid="{00000000-0005-0000-0000-00006E9E0000}"/>
    <cellStyle name="Normal 18 10 6 3" xfId="26642" xr:uid="{00000000-0005-0000-0000-00006F9E0000}"/>
    <cellStyle name="Normal 18 10 6 4" xfId="39964" xr:uid="{00000000-0005-0000-0000-0000709E0000}"/>
    <cellStyle name="Normal 18 10 6 5" xfId="20788" xr:uid="{00000000-0005-0000-0000-0000719E0000}"/>
    <cellStyle name="Normal 18 10 7" xfId="9543" xr:uid="{00000000-0005-0000-0000-0000729E0000}"/>
    <cellStyle name="Normal 18 10 7 2" xfId="30384" xr:uid="{00000000-0005-0000-0000-0000739E0000}"/>
    <cellStyle name="Normal 18 10 7 3" xfId="43704" xr:uid="{00000000-0005-0000-0000-0000749E0000}"/>
    <cellStyle name="Normal 18 10 7 4" xfId="17077" xr:uid="{00000000-0005-0000-0000-0000759E0000}"/>
    <cellStyle name="Normal 18 10 8" xfId="7417" xr:uid="{00000000-0005-0000-0000-0000769E0000}"/>
    <cellStyle name="Normal 18 10 8 2" xfId="41588" xr:uid="{00000000-0005-0000-0000-0000779E0000}"/>
    <cellStyle name="Normal 18 10 8 3" xfId="28268" xr:uid="{00000000-0005-0000-0000-0000789E0000}"/>
    <cellStyle name="Normal 18 10 9" xfId="22931" xr:uid="{00000000-0005-0000-0000-0000799E0000}"/>
    <cellStyle name="Normal 18 11" xfId="2059" xr:uid="{00000000-0005-0000-0000-00007A9E0000}"/>
    <cellStyle name="Normal 18 11 10" xfId="36277" xr:uid="{00000000-0005-0000-0000-00007B9E0000}"/>
    <cellStyle name="Normal 18 11 11" xfId="14985" xr:uid="{00000000-0005-0000-0000-00007C9E0000}"/>
    <cellStyle name="Normal 18 11 2" xfId="2369" xr:uid="{00000000-0005-0000-0000-00007D9E0000}"/>
    <cellStyle name="Normal 18 11 2 2" xfId="3907" xr:uid="{00000000-0005-0000-0000-00007E9E0000}"/>
    <cellStyle name="Normal 18 11 2 2 2" xfId="11372" xr:uid="{00000000-0005-0000-0000-00007F9E0000}"/>
    <cellStyle name="Normal 18 11 2 2 2 2" xfId="45532" xr:uid="{00000000-0005-0000-0000-0000809E0000}"/>
    <cellStyle name="Normal 18 11 2 2 2 3" xfId="32212" xr:uid="{00000000-0005-0000-0000-0000819E0000}"/>
    <cellStyle name="Normal 18 11 2 2 3" xfId="24759" xr:uid="{00000000-0005-0000-0000-0000829E0000}"/>
    <cellStyle name="Normal 18 11 2 2 4" xfId="38081" xr:uid="{00000000-0005-0000-0000-0000839E0000}"/>
    <cellStyle name="Normal 18 11 2 2 5" xfId="18905" xr:uid="{00000000-0005-0000-0000-0000849E0000}"/>
    <cellStyle name="Normal 18 11 2 3" xfId="5431" xr:uid="{00000000-0005-0000-0000-0000859E0000}"/>
    <cellStyle name="Normal 18 11 2 3 2" xfId="12896" xr:uid="{00000000-0005-0000-0000-0000869E0000}"/>
    <cellStyle name="Normal 18 11 2 3 2 2" xfId="47055" xr:uid="{00000000-0005-0000-0000-0000879E0000}"/>
    <cellStyle name="Normal 18 11 2 3 2 3" xfId="33735" xr:uid="{00000000-0005-0000-0000-0000889E0000}"/>
    <cellStyle name="Normal 18 11 2 3 3" xfId="26282" xr:uid="{00000000-0005-0000-0000-0000899E0000}"/>
    <cellStyle name="Normal 18 11 2 3 4" xfId="39604" xr:uid="{00000000-0005-0000-0000-00008A9E0000}"/>
    <cellStyle name="Normal 18 11 2 3 5" xfId="20428" xr:uid="{00000000-0005-0000-0000-00008B9E0000}"/>
    <cellStyle name="Normal 18 11 2 4" xfId="6974" xr:uid="{00000000-0005-0000-0000-00008C9E0000}"/>
    <cellStyle name="Normal 18 11 2 4 2" xfId="14439" xr:uid="{00000000-0005-0000-0000-00008D9E0000}"/>
    <cellStyle name="Normal 18 11 2 4 2 2" xfId="48598" xr:uid="{00000000-0005-0000-0000-00008E9E0000}"/>
    <cellStyle name="Normal 18 11 2 4 2 3" xfId="35278" xr:uid="{00000000-0005-0000-0000-00008F9E0000}"/>
    <cellStyle name="Normal 18 11 2 4 3" xfId="27825" xr:uid="{00000000-0005-0000-0000-0000909E0000}"/>
    <cellStyle name="Normal 18 11 2 4 4" xfId="41147" xr:uid="{00000000-0005-0000-0000-0000919E0000}"/>
    <cellStyle name="Normal 18 11 2 4 5" xfId="21971" xr:uid="{00000000-0005-0000-0000-0000929E0000}"/>
    <cellStyle name="Normal 18 11 2 5" xfId="9876" xr:uid="{00000000-0005-0000-0000-0000939E0000}"/>
    <cellStyle name="Normal 18 11 2 5 2" xfId="30717" xr:uid="{00000000-0005-0000-0000-0000949E0000}"/>
    <cellStyle name="Normal 18 11 2 5 3" xfId="44037" xr:uid="{00000000-0005-0000-0000-0000959E0000}"/>
    <cellStyle name="Normal 18 11 2 5 4" xfId="17410" xr:uid="{00000000-0005-0000-0000-0000969E0000}"/>
    <cellStyle name="Normal 18 11 2 6" xfId="8588" xr:uid="{00000000-0005-0000-0000-0000979E0000}"/>
    <cellStyle name="Normal 18 11 2 6 2" xfId="42759" xr:uid="{00000000-0005-0000-0000-0000989E0000}"/>
    <cellStyle name="Normal 18 11 2 6 3" xfId="29439" xr:uid="{00000000-0005-0000-0000-0000999E0000}"/>
    <cellStyle name="Normal 18 11 2 7" xfId="23264" xr:uid="{00000000-0005-0000-0000-00009A9E0000}"/>
    <cellStyle name="Normal 18 11 2 8" xfId="36586" xr:uid="{00000000-0005-0000-0000-00009B9E0000}"/>
    <cellStyle name="Normal 18 11 2 9" xfId="16132" xr:uid="{00000000-0005-0000-0000-00009C9E0000}"/>
    <cellStyle name="Normal 18 11 3" xfId="3612" xr:uid="{00000000-0005-0000-0000-00009D9E0000}"/>
    <cellStyle name="Normal 18 11 3 2" xfId="5136" xr:uid="{00000000-0005-0000-0000-00009E9E0000}"/>
    <cellStyle name="Normal 18 11 3 2 2" xfId="12601" xr:uid="{00000000-0005-0000-0000-00009F9E0000}"/>
    <cellStyle name="Normal 18 11 3 2 2 2" xfId="46760" xr:uid="{00000000-0005-0000-0000-0000A09E0000}"/>
    <cellStyle name="Normal 18 11 3 2 2 3" xfId="33440" xr:uid="{00000000-0005-0000-0000-0000A19E0000}"/>
    <cellStyle name="Normal 18 11 3 2 3" xfId="25987" xr:uid="{00000000-0005-0000-0000-0000A29E0000}"/>
    <cellStyle name="Normal 18 11 3 2 4" xfId="39309" xr:uid="{00000000-0005-0000-0000-0000A39E0000}"/>
    <cellStyle name="Normal 18 11 3 2 5" xfId="20133" xr:uid="{00000000-0005-0000-0000-0000A49E0000}"/>
    <cellStyle name="Normal 18 11 3 3" xfId="6679" xr:uid="{00000000-0005-0000-0000-0000A59E0000}"/>
    <cellStyle name="Normal 18 11 3 3 2" xfId="14144" xr:uid="{00000000-0005-0000-0000-0000A69E0000}"/>
    <cellStyle name="Normal 18 11 3 3 2 2" xfId="48303" xr:uid="{00000000-0005-0000-0000-0000A79E0000}"/>
    <cellStyle name="Normal 18 11 3 3 2 3" xfId="34983" xr:uid="{00000000-0005-0000-0000-0000A89E0000}"/>
    <cellStyle name="Normal 18 11 3 3 3" xfId="27530" xr:uid="{00000000-0005-0000-0000-0000A99E0000}"/>
    <cellStyle name="Normal 18 11 3 3 4" xfId="40852" xr:uid="{00000000-0005-0000-0000-0000AA9E0000}"/>
    <cellStyle name="Normal 18 11 3 3 5" xfId="21676" xr:uid="{00000000-0005-0000-0000-0000AB9E0000}"/>
    <cellStyle name="Normal 18 11 3 4" xfId="11077" xr:uid="{00000000-0005-0000-0000-0000AC9E0000}"/>
    <cellStyle name="Normal 18 11 3 4 2" xfId="31917" xr:uid="{00000000-0005-0000-0000-0000AD9E0000}"/>
    <cellStyle name="Normal 18 11 3 4 3" xfId="45237" xr:uid="{00000000-0005-0000-0000-0000AE9E0000}"/>
    <cellStyle name="Normal 18 11 3 4 4" xfId="18610" xr:uid="{00000000-0005-0000-0000-0000AF9E0000}"/>
    <cellStyle name="Normal 18 11 3 5" xfId="8293" xr:uid="{00000000-0005-0000-0000-0000B09E0000}"/>
    <cellStyle name="Normal 18 11 3 5 2" xfId="42464" xr:uid="{00000000-0005-0000-0000-0000B19E0000}"/>
    <cellStyle name="Normal 18 11 3 5 3" xfId="29144" xr:uid="{00000000-0005-0000-0000-0000B29E0000}"/>
    <cellStyle name="Normal 18 11 3 6" xfId="24464" xr:uid="{00000000-0005-0000-0000-0000B39E0000}"/>
    <cellStyle name="Normal 18 11 3 7" xfId="37786" xr:uid="{00000000-0005-0000-0000-0000B49E0000}"/>
    <cellStyle name="Normal 18 11 3 8" xfId="15837" xr:uid="{00000000-0005-0000-0000-0000B59E0000}"/>
    <cellStyle name="Normal 18 11 4" xfId="2725" xr:uid="{00000000-0005-0000-0000-0000B69E0000}"/>
    <cellStyle name="Normal 18 11 4 2" xfId="10232" xr:uid="{00000000-0005-0000-0000-0000B79E0000}"/>
    <cellStyle name="Normal 18 11 4 2 2" xfId="44392" xr:uid="{00000000-0005-0000-0000-0000B89E0000}"/>
    <cellStyle name="Normal 18 11 4 2 3" xfId="31072" xr:uid="{00000000-0005-0000-0000-0000B99E0000}"/>
    <cellStyle name="Normal 18 11 4 3" xfId="23619" xr:uid="{00000000-0005-0000-0000-0000BA9E0000}"/>
    <cellStyle name="Normal 18 11 4 4" xfId="36941" xr:uid="{00000000-0005-0000-0000-0000BB9E0000}"/>
    <cellStyle name="Normal 18 11 4 5" xfId="17765" xr:uid="{00000000-0005-0000-0000-0000BC9E0000}"/>
    <cellStyle name="Normal 18 11 5" xfId="4284" xr:uid="{00000000-0005-0000-0000-0000BD9E0000}"/>
    <cellStyle name="Normal 18 11 5 2" xfId="11749" xr:uid="{00000000-0005-0000-0000-0000BE9E0000}"/>
    <cellStyle name="Normal 18 11 5 2 2" xfId="45908" xr:uid="{00000000-0005-0000-0000-0000BF9E0000}"/>
    <cellStyle name="Normal 18 11 5 2 3" xfId="32588" xr:uid="{00000000-0005-0000-0000-0000C09E0000}"/>
    <cellStyle name="Normal 18 11 5 3" xfId="25135" xr:uid="{00000000-0005-0000-0000-0000C19E0000}"/>
    <cellStyle name="Normal 18 11 5 4" xfId="38457" xr:uid="{00000000-0005-0000-0000-0000C29E0000}"/>
    <cellStyle name="Normal 18 11 5 5" xfId="19281" xr:uid="{00000000-0005-0000-0000-0000C39E0000}"/>
    <cellStyle name="Normal 18 11 6" xfId="5815" xr:uid="{00000000-0005-0000-0000-0000C49E0000}"/>
    <cellStyle name="Normal 18 11 6 2" xfId="13280" xr:uid="{00000000-0005-0000-0000-0000C59E0000}"/>
    <cellStyle name="Normal 18 11 6 2 2" xfId="47439" xr:uid="{00000000-0005-0000-0000-0000C69E0000}"/>
    <cellStyle name="Normal 18 11 6 2 3" xfId="34119" xr:uid="{00000000-0005-0000-0000-0000C79E0000}"/>
    <cellStyle name="Normal 18 11 6 3" xfId="26666" xr:uid="{00000000-0005-0000-0000-0000C89E0000}"/>
    <cellStyle name="Normal 18 11 6 4" xfId="39988" xr:uid="{00000000-0005-0000-0000-0000C99E0000}"/>
    <cellStyle name="Normal 18 11 6 5" xfId="20812" xr:uid="{00000000-0005-0000-0000-0000CA9E0000}"/>
    <cellStyle name="Normal 18 11 7" xfId="9567" xr:uid="{00000000-0005-0000-0000-0000CB9E0000}"/>
    <cellStyle name="Normal 18 11 7 2" xfId="30408" xr:uid="{00000000-0005-0000-0000-0000CC9E0000}"/>
    <cellStyle name="Normal 18 11 7 3" xfId="43728" xr:uid="{00000000-0005-0000-0000-0000CD9E0000}"/>
    <cellStyle name="Normal 18 11 7 4" xfId="17101" xr:uid="{00000000-0005-0000-0000-0000CE9E0000}"/>
    <cellStyle name="Normal 18 11 8" xfId="7441" xr:uid="{00000000-0005-0000-0000-0000CF9E0000}"/>
    <cellStyle name="Normal 18 11 8 2" xfId="41612" xr:uid="{00000000-0005-0000-0000-0000D09E0000}"/>
    <cellStyle name="Normal 18 11 8 3" xfId="28292" xr:uid="{00000000-0005-0000-0000-0000D19E0000}"/>
    <cellStyle name="Normal 18 11 9" xfId="22955" xr:uid="{00000000-0005-0000-0000-0000D29E0000}"/>
    <cellStyle name="Normal 18 12" xfId="2099" xr:uid="{00000000-0005-0000-0000-0000D39E0000}"/>
    <cellStyle name="Normal 18 12 10" xfId="36317" xr:uid="{00000000-0005-0000-0000-0000D49E0000}"/>
    <cellStyle name="Normal 18 12 11" xfId="15010" xr:uid="{00000000-0005-0000-0000-0000D59E0000}"/>
    <cellStyle name="Normal 18 12 2" xfId="2394" xr:uid="{00000000-0005-0000-0000-0000D69E0000}"/>
    <cellStyle name="Normal 18 12 2 2" xfId="3932" xr:uid="{00000000-0005-0000-0000-0000D79E0000}"/>
    <cellStyle name="Normal 18 12 2 2 2" xfId="11397" xr:uid="{00000000-0005-0000-0000-0000D89E0000}"/>
    <cellStyle name="Normal 18 12 2 2 2 2" xfId="45557" xr:uid="{00000000-0005-0000-0000-0000D99E0000}"/>
    <cellStyle name="Normal 18 12 2 2 2 3" xfId="32237" xr:uid="{00000000-0005-0000-0000-0000DA9E0000}"/>
    <cellStyle name="Normal 18 12 2 2 3" xfId="24784" xr:uid="{00000000-0005-0000-0000-0000DB9E0000}"/>
    <cellStyle name="Normal 18 12 2 2 4" xfId="38106" xr:uid="{00000000-0005-0000-0000-0000DC9E0000}"/>
    <cellStyle name="Normal 18 12 2 2 5" xfId="18930" xr:uid="{00000000-0005-0000-0000-0000DD9E0000}"/>
    <cellStyle name="Normal 18 12 2 3" xfId="5456" xr:uid="{00000000-0005-0000-0000-0000DE9E0000}"/>
    <cellStyle name="Normal 18 12 2 3 2" xfId="12921" xr:uid="{00000000-0005-0000-0000-0000DF9E0000}"/>
    <cellStyle name="Normal 18 12 2 3 2 2" xfId="47080" xr:uid="{00000000-0005-0000-0000-0000E09E0000}"/>
    <cellStyle name="Normal 18 12 2 3 2 3" xfId="33760" xr:uid="{00000000-0005-0000-0000-0000E19E0000}"/>
    <cellStyle name="Normal 18 12 2 3 3" xfId="26307" xr:uid="{00000000-0005-0000-0000-0000E29E0000}"/>
    <cellStyle name="Normal 18 12 2 3 4" xfId="39629" xr:uid="{00000000-0005-0000-0000-0000E39E0000}"/>
    <cellStyle name="Normal 18 12 2 3 5" xfId="20453" xr:uid="{00000000-0005-0000-0000-0000E49E0000}"/>
    <cellStyle name="Normal 18 12 2 4" xfId="6999" xr:uid="{00000000-0005-0000-0000-0000E59E0000}"/>
    <cellStyle name="Normal 18 12 2 4 2" xfId="14464" xr:uid="{00000000-0005-0000-0000-0000E69E0000}"/>
    <cellStyle name="Normal 18 12 2 4 2 2" xfId="48623" xr:uid="{00000000-0005-0000-0000-0000E79E0000}"/>
    <cellStyle name="Normal 18 12 2 4 2 3" xfId="35303" xr:uid="{00000000-0005-0000-0000-0000E89E0000}"/>
    <cellStyle name="Normal 18 12 2 4 3" xfId="27850" xr:uid="{00000000-0005-0000-0000-0000E99E0000}"/>
    <cellStyle name="Normal 18 12 2 4 4" xfId="41172" xr:uid="{00000000-0005-0000-0000-0000EA9E0000}"/>
    <cellStyle name="Normal 18 12 2 4 5" xfId="21996" xr:uid="{00000000-0005-0000-0000-0000EB9E0000}"/>
    <cellStyle name="Normal 18 12 2 5" xfId="9901" xr:uid="{00000000-0005-0000-0000-0000EC9E0000}"/>
    <cellStyle name="Normal 18 12 2 5 2" xfId="30742" xr:uid="{00000000-0005-0000-0000-0000ED9E0000}"/>
    <cellStyle name="Normal 18 12 2 5 3" xfId="44062" xr:uid="{00000000-0005-0000-0000-0000EE9E0000}"/>
    <cellStyle name="Normal 18 12 2 5 4" xfId="17435" xr:uid="{00000000-0005-0000-0000-0000EF9E0000}"/>
    <cellStyle name="Normal 18 12 2 6" xfId="8613" xr:uid="{00000000-0005-0000-0000-0000F09E0000}"/>
    <cellStyle name="Normal 18 12 2 6 2" xfId="42784" xr:uid="{00000000-0005-0000-0000-0000F19E0000}"/>
    <cellStyle name="Normal 18 12 2 6 3" xfId="29464" xr:uid="{00000000-0005-0000-0000-0000F29E0000}"/>
    <cellStyle name="Normal 18 12 2 7" xfId="23289" xr:uid="{00000000-0005-0000-0000-0000F39E0000}"/>
    <cellStyle name="Normal 18 12 2 8" xfId="36611" xr:uid="{00000000-0005-0000-0000-0000F49E0000}"/>
    <cellStyle name="Normal 18 12 2 9" xfId="16157" xr:uid="{00000000-0005-0000-0000-0000F59E0000}"/>
    <cellStyle name="Normal 18 12 3" xfId="3652" xr:uid="{00000000-0005-0000-0000-0000F69E0000}"/>
    <cellStyle name="Normal 18 12 3 2" xfId="5176" xr:uid="{00000000-0005-0000-0000-0000F79E0000}"/>
    <cellStyle name="Normal 18 12 3 2 2" xfId="12641" xr:uid="{00000000-0005-0000-0000-0000F89E0000}"/>
    <cellStyle name="Normal 18 12 3 2 2 2" xfId="46800" xr:uid="{00000000-0005-0000-0000-0000F99E0000}"/>
    <cellStyle name="Normal 18 12 3 2 2 3" xfId="33480" xr:uid="{00000000-0005-0000-0000-0000FA9E0000}"/>
    <cellStyle name="Normal 18 12 3 2 3" xfId="26027" xr:uid="{00000000-0005-0000-0000-0000FB9E0000}"/>
    <cellStyle name="Normal 18 12 3 2 4" xfId="39349" xr:uid="{00000000-0005-0000-0000-0000FC9E0000}"/>
    <cellStyle name="Normal 18 12 3 2 5" xfId="20173" xr:uid="{00000000-0005-0000-0000-0000FD9E0000}"/>
    <cellStyle name="Normal 18 12 3 3" xfId="6719" xr:uid="{00000000-0005-0000-0000-0000FE9E0000}"/>
    <cellStyle name="Normal 18 12 3 3 2" xfId="14184" xr:uid="{00000000-0005-0000-0000-0000FF9E0000}"/>
    <cellStyle name="Normal 18 12 3 3 2 2" xfId="48343" xr:uid="{00000000-0005-0000-0000-0000009F0000}"/>
    <cellStyle name="Normal 18 12 3 3 2 3" xfId="35023" xr:uid="{00000000-0005-0000-0000-0000019F0000}"/>
    <cellStyle name="Normal 18 12 3 3 3" xfId="27570" xr:uid="{00000000-0005-0000-0000-0000029F0000}"/>
    <cellStyle name="Normal 18 12 3 3 4" xfId="40892" xr:uid="{00000000-0005-0000-0000-0000039F0000}"/>
    <cellStyle name="Normal 18 12 3 3 5" xfId="21716" xr:uid="{00000000-0005-0000-0000-0000049F0000}"/>
    <cellStyle name="Normal 18 12 3 4" xfId="11117" xr:uid="{00000000-0005-0000-0000-0000059F0000}"/>
    <cellStyle name="Normal 18 12 3 4 2" xfId="31957" xr:uid="{00000000-0005-0000-0000-0000069F0000}"/>
    <cellStyle name="Normal 18 12 3 4 3" xfId="45277" xr:uid="{00000000-0005-0000-0000-0000079F0000}"/>
    <cellStyle name="Normal 18 12 3 4 4" xfId="18650" xr:uid="{00000000-0005-0000-0000-0000089F0000}"/>
    <cellStyle name="Normal 18 12 3 5" xfId="8333" xr:uid="{00000000-0005-0000-0000-0000099F0000}"/>
    <cellStyle name="Normal 18 12 3 5 2" xfId="42504" xr:uid="{00000000-0005-0000-0000-00000A9F0000}"/>
    <cellStyle name="Normal 18 12 3 5 3" xfId="29184" xr:uid="{00000000-0005-0000-0000-00000B9F0000}"/>
    <cellStyle name="Normal 18 12 3 6" xfId="24504" xr:uid="{00000000-0005-0000-0000-00000C9F0000}"/>
    <cellStyle name="Normal 18 12 3 7" xfId="37826" xr:uid="{00000000-0005-0000-0000-00000D9F0000}"/>
    <cellStyle name="Normal 18 12 3 8" xfId="15877" xr:uid="{00000000-0005-0000-0000-00000E9F0000}"/>
    <cellStyle name="Normal 18 12 4" xfId="2750" xr:uid="{00000000-0005-0000-0000-00000F9F0000}"/>
    <cellStyle name="Normal 18 12 4 2" xfId="10257" xr:uid="{00000000-0005-0000-0000-0000109F0000}"/>
    <cellStyle name="Normal 18 12 4 2 2" xfId="44417" xr:uid="{00000000-0005-0000-0000-0000119F0000}"/>
    <cellStyle name="Normal 18 12 4 2 3" xfId="31097" xr:uid="{00000000-0005-0000-0000-0000129F0000}"/>
    <cellStyle name="Normal 18 12 4 3" xfId="23644" xr:uid="{00000000-0005-0000-0000-0000139F0000}"/>
    <cellStyle name="Normal 18 12 4 4" xfId="36966" xr:uid="{00000000-0005-0000-0000-0000149F0000}"/>
    <cellStyle name="Normal 18 12 4 5" xfId="17790" xr:uid="{00000000-0005-0000-0000-0000159F0000}"/>
    <cellStyle name="Normal 18 12 5" xfId="4309" xr:uid="{00000000-0005-0000-0000-0000169F0000}"/>
    <cellStyle name="Normal 18 12 5 2" xfId="11774" xr:uid="{00000000-0005-0000-0000-0000179F0000}"/>
    <cellStyle name="Normal 18 12 5 2 2" xfId="45933" xr:uid="{00000000-0005-0000-0000-0000189F0000}"/>
    <cellStyle name="Normal 18 12 5 2 3" xfId="32613" xr:uid="{00000000-0005-0000-0000-0000199F0000}"/>
    <cellStyle name="Normal 18 12 5 3" xfId="25160" xr:uid="{00000000-0005-0000-0000-00001A9F0000}"/>
    <cellStyle name="Normal 18 12 5 4" xfId="38482" xr:uid="{00000000-0005-0000-0000-00001B9F0000}"/>
    <cellStyle name="Normal 18 12 5 5" xfId="19306" xr:uid="{00000000-0005-0000-0000-00001C9F0000}"/>
    <cellStyle name="Normal 18 12 6" xfId="5840" xr:uid="{00000000-0005-0000-0000-00001D9F0000}"/>
    <cellStyle name="Normal 18 12 6 2" xfId="13305" xr:uid="{00000000-0005-0000-0000-00001E9F0000}"/>
    <cellStyle name="Normal 18 12 6 2 2" xfId="47464" xr:uid="{00000000-0005-0000-0000-00001F9F0000}"/>
    <cellStyle name="Normal 18 12 6 2 3" xfId="34144" xr:uid="{00000000-0005-0000-0000-0000209F0000}"/>
    <cellStyle name="Normal 18 12 6 3" xfId="26691" xr:uid="{00000000-0005-0000-0000-0000219F0000}"/>
    <cellStyle name="Normal 18 12 6 4" xfId="40013" xr:uid="{00000000-0005-0000-0000-0000229F0000}"/>
    <cellStyle name="Normal 18 12 6 5" xfId="20837" xr:uid="{00000000-0005-0000-0000-0000239F0000}"/>
    <cellStyle name="Normal 18 12 7" xfId="9607" xr:uid="{00000000-0005-0000-0000-0000249F0000}"/>
    <cellStyle name="Normal 18 12 7 2" xfId="30448" xr:uid="{00000000-0005-0000-0000-0000259F0000}"/>
    <cellStyle name="Normal 18 12 7 3" xfId="43768" xr:uid="{00000000-0005-0000-0000-0000269F0000}"/>
    <cellStyle name="Normal 18 12 7 4" xfId="17141" xr:uid="{00000000-0005-0000-0000-0000279F0000}"/>
    <cellStyle name="Normal 18 12 8" xfId="7466" xr:uid="{00000000-0005-0000-0000-0000289F0000}"/>
    <cellStyle name="Normal 18 12 8 2" xfId="41637" xr:uid="{00000000-0005-0000-0000-0000299F0000}"/>
    <cellStyle name="Normal 18 12 8 3" xfId="28317" xr:uid="{00000000-0005-0000-0000-00002A9F0000}"/>
    <cellStyle name="Normal 18 12 9" xfId="22995" xr:uid="{00000000-0005-0000-0000-00002B9F0000}"/>
    <cellStyle name="Normal 18 13" xfId="2419" xr:uid="{00000000-0005-0000-0000-00002C9F0000}"/>
    <cellStyle name="Normal 18 13 10" xfId="15035" xr:uid="{00000000-0005-0000-0000-00002D9F0000}"/>
    <cellStyle name="Normal 18 13 2" xfId="3957" xr:uid="{00000000-0005-0000-0000-00002E9F0000}"/>
    <cellStyle name="Normal 18 13 2 2" xfId="5481" xr:uid="{00000000-0005-0000-0000-00002F9F0000}"/>
    <cellStyle name="Normal 18 13 2 2 2" xfId="12946" xr:uid="{00000000-0005-0000-0000-0000309F0000}"/>
    <cellStyle name="Normal 18 13 2 2 2 2" xfId="47105" xr:uid="{00000000-0005-0000-0000-0000319F0000}"/>
    <cellStyle name="Normal 18 13 2 2 2 3" xfId="33785" xr:uid="{00000000-0005-0000-0000-0000329F0000}"/>
    <cellStyle name="Normal 18 13 2 2 3" xfId="26332" xr:uid="{00000000-0005-0000-0000-0000339F0000}"/>
    <cellStyle name="Normal 18 13 2 2 4" xfId="39654" xr:uid="{00000000-0005-0000-0000-0000349F0000}"/>
    <cellStyle name="Normal 18 13 2 2 5" xfId="20478" xr:uid="{00000000-0005-0000-0000-0000359F0000}"/>
    <cellStyle name="Normal 18 13 2 3" xfId="7024" xr:uid="{00000000-0005-0000-0000-0000369F0000}"/>
    <cellStyle name="Normal 18 13 2 3 2" xfId="14489" xr:uid="{00000000-0005-0000-0000-0000379F0000}"/>
    <cellStyle name="Normal 18 13 2 3 2 2" xfId="48648" xr:uid="{00000000-0005-0000-0000-0000389F0000}"/>
    <cellStyle name="Normal 18 13 2 3 2 3" xfId="35328" xr:uid="{00000000-0005-0000-0000-0000399F0000}"/>
    <cellStyle name="Normal 18 13 2 3 3" xfId="27875" xr:uid="{00000000-0005-0000-0000-00003A9F0000}"/>
    <cellStyle name="Normal 18 13 2 3 4" xfId="41197" xr:uid="{00000000-0005-0000-0000-00003B9F0000}"/>
    <cellStyle name="Normal 18 13 2 3 5" xfId="22021" xr:uid="{00000000-0005-0000-0000-00003C9F0000}"/>
    <cellStyle name="Normal 18 13 2 4" xfId="11422" xr:uid="{00000000-0005-0000-0000-00003D9F0000}"/>
    <cellStyle name="Normal 18 13 2 4 2" xfId="32262" xr:uid="{00000000-0005-0000-0000-00003E9F0000}"/>
    <cellStyle name="Normal 18 13 2 4 3" xfId="45582" xr:uid="{00000000-0005-0000-0000-00003F9F0000}"/>
    <cellStyle name="Normal 18 13 2 4 4" xfId="18955" xr:uid="{00000000-0005-0000-0000-0000409F0000}"/>
    <cellStyle name="Normal 18 13 2 5" xfId="8638" xr:uid="{00000000-0005-0000-0000-0000419F0000}"/>
    <cellStyle name="Normal 18 13 2 5 2" xfId="42809" xr:uid="{00000000-0005-0000-0000-0000429F0000}"/>
    <cellStyle name="Normal 18 13 2 5 3" xfId="29489" xr:uid="{00000000-0005-0000-0000-0000439F0000}"/>
    <cellStyle name="Normal 18 13 2 6" xfId="24809" xr:uid="{00000000-0005-0000-0000-0000449F0000}"/>
    <cellStyle name="Normal 18 13 2 7" xfId="38131" xr:uid="{00000000-0005-0000-0000-0000459F0000}"/>
    <cellStyle name="Normal 18 13 2 8" xfId="16182" xr:uid="{00000000-0005-0000-0000-0000469F0000}"/>
    <cellStyle name="Normal 18 13 3" xfId="2775" xr:uid="{00000000-0005-0000-0000-0000479F0000}"/>
    <cellStyle name="Normal 18 13 3 2" xfId="10282" xr:uid="{00000000-0005-0000-0000-0000489F0000}"/>
    <cellStyle name="Normal 18 13 3 2 2" xfId="44442" xr:uid="{00000000-0005-0000-0000-0000499F0000}"/>
    <cellStyle name="Normal 18 13 3 2 3" xfId="31122" xr:uid="{00000000-0005-0000-0000-00004A9F0000}"/>
    <cellStyle name="Normal 18 13 3 3" xfId="23669" xr:uid="{00000000-0005-0000-0000-00004B9F0000}"/>
    <cellStyle name="Normal 18 13 3 4" xfId="36991" xr:uid="{00000000-0005-0000-0000-00004C9F0000}"/>
    <cellStyle name="Normal 18 13 3 5" xfId="17815" xr:uid="{00000000-0005-0000-0000-00004D9F0000}"/>
    <cellStyle name="Normal 18 13 4" xfId="4334" xr:uid="{00000000-0005-0000-0000-00004E9F0000}"/>
    <cellStyle name="Normal 18 13 4 2" xfId="11799" xr:uid="{00000000-0005-0000-0000-00004F9F0000}"/>
    <cellStyle name="Normal 18 13 4 2 2" xfId="45958" xr:uid="{00000000-0005-0000-0000-0000509F0000}"/>
    <cellStyle name="Normal 18 13 4 2 3" xfId="32638" xr:uid="{00000000-0005-0000-0000-0000519F0000}"/>
    <cellStyle name="Normal 18 13 4 3" xfId="25185" xr:uid="{00000000-0005-0000-0000-0000529F0000}"/>
    <cellStyle name="Normal 18 13 4 4" xfId="38507" xr:uid="{00000000-0005-0000-0000-0000539F0000}"/>
    <cellStyle name="Normal 18 13 4 5" xfId="19331" xr:uid="{00000000-0005-0000-0000-0000549F0000}"/>
    <cellStyle name="Normal 18 13 5" xfId="5865" xr:uid="{00000000-0005-0000-0000-0000559F0000}"/>
    <cellStyle name="Normal 18 13 5 2" xfId="13330" xr:uid="{00000000-0005-0000-0000-0000569F0000}"/>
    <cellStyle name="Normal 18 13 5 2 2" xfId="47489" xr:uid="{00000000-0005-0000-0000-0000579F0000}"/>
    <cellStyle name="Normal 18 13 5 2 3" xfId="34169" xr:uid="{00000000-0005-0000-0000-0000589F0000}"/>
    <cellStyle name="Normal 18 13 5 3" xfId="26716" xr:uid="{00000000-0005-0000-0000-0000599F0000}"/>
    <cellStyle name="Normal 18 13 5 4" xfId="40038" xr:uid="{00000000-0005-0000-0000-00005A9F0000}"/>
    <cellStyle name="Normal 18 13 5 5" xfId="20862" xr:uid="{00000000-0005-0000-0000-00005B9F0000}"/>
    <cellStyle name="Normal 18 13 6" xfId="9926" xr:uid="{00000000-0005-0000-0000-00005C9F0000}"/>
    <cellStyle name="Normal 18 13 6 2" xfId="30767" xr:uid="{00000000-0005-0000-0000-00005D9F0000}"/>
    <cellStyle name="Normal 18 13 6 3" xfId="44087" xr:uid="{00000000-0005-0000-0000-00005E9F0000}"/>
    <cellStyle name="Normal 18 13 6 4" xfId="17460" xr:uid="{00000000-0005-0000-0000-00005F9F0000}"/>
    <cellStyle name="Normal 18 13 7" xfId="7491" xr:uid="{00000000-0005-0000-0000-0000609F0000}"/>
    <cellStyle name="Normal 18 13 7 2" xfId="41662" xr:uid="{00000000-0005-0000-0000-0000619F0000}"/>
    <cellStyle name="Normal 18 13 7 3" xfId="28342" xr:uid="{00000000-0005-0000-0000-0000629F0000}"/>
    <cellStyle name="Normal 18 13 8" xfId="23314" xr:uid="{00000000-0005-0000-0000-0000639F0000}"/>
    <cellStyle name="Normal 18 13 9" xfId="36636" xr:uid="{00000000-0005-0000-0000-0000649F0000}"/>
    <cellStyle name="Normal 18 14" xfId="2459" xr:uid="{00000000-0005-0000-0000-0000659F0000}"/>
    <cellStyle name="Normal 18 14 10" xfId="15075" xr:uid="{00000000-0005-0000-0000-0000669F0000}"/>
    <cellStyle name="Normal 18 14 2" xfId="3997" xr:uid="{00000000-0005-0000-0000-0000679F0000}"/>
    <cellStyle name="Normal 18 14 2 2" xfId="5521" xr:uid="{00000000-0005-0000-0000-0000689F0000}"/>
    <cellStyle name="Normal 18 14 2 2 2" xfId="12986" xr:uid="{00000000-0005-0000-0000-0000699F0000}"/>
    <cellStyle name="Normal 18 14 2 2 2 2" xfId="47145" xr:uid="{00000000-0005-0000-0000-00006A9F0000}"/>
    <cellStyle name="Normal 18 14 2 2 2 3" xfId="33825" xr:uid="{00000000-0005-0000-0000-00006B9F0000}"/>
    <cellStyle name="Normal 18 14 2 2 3" xfId="26372" xr:uid="{00000000-0005-0000-0000-00006C9F0000}"/>
    <cellStyle name="Normal 18 14 2 2 4" xfId="39694" xr:uid="{00000000-0005-0000-0000-00006D9F0000}"/>
    <cellStyle name="Normal 18 14 2 2 5" xfId="20518" xr:uid="{00000000-0005-0000-0000-00006E9F0000}"/>
    <cellStyle name="Normal 18 14 2 3" xfId="7064" xr:uid="{00000000-0005-0000-0000-00006F9F0000}"/>
    <cellStyle name="Normal 18 14 2 3 2" xfId="14529" xr:uid="{00000000-0005-0000-0000-0000709F0000}"/>
    <cellStyle name="Normal 18 14 2 3 2 2" xfId="48688" xr:uid="{00000000-0005-0000-0000-0000719F0000}"/>
    <cellStyle name="Normal 18 14 2 3 2 3" xfId="35368" xr:uid="{00000000-0005-0000-0000-0000729F0000}"/>
    <cellStyle name="Normal 18 14 2 3 3" xfId="27915" xr:uid="{00000000-0005-0000-0000-0000739F0000}"/>
    <cellStyle name="Normal 18 14 2 3 4" xfId="41237" xr:uid="{00000000-0005-0000-0000-0000749F0000}"/>
    <cellStyle name="Normal 18 14 2 3 5" xfId="22061" xr:uid="{00000000-0005-0000-0000-0000759F0000}"/>
    <cellStyle name="Normal 18 14 2 4" xfId="11462" xr:uid="{00000000-0005-0000-0000-0000769F0000}"/>
    <cellStyle name="Normal 18 14 2 4 2" xfId="32302" xr:uid="{00000000-0005-0000-0000-0000779F0000}"/>
    <cellStyle name="Normal 18 14 2 4 3" xfId="45622" xr:uid="{00000000-0005-0000-0000-0000789F0000}"/>
    <cellStyle name="Normal 18 14 2 4 4" xfId="18995" xr:uid="{00000000-0005-0000-0000-0000799F0000}"/>
    <cellStyle name="Normal 18 14 2 5" xfId="8678" xr:uid="{00000000-0005-0000-0000-00007A9F0000}"/>
    <cellStyle name="Normal 18 14 2 5 2" xfId="42849" xr:uid="{00000000-0005-0000-0000-00007B9F0000}"/>
    <cellStyle name="Normal 18 14 2 5 3" xfId="29529" xr:uid="{00000000-0005-0000-0000-00007C9F0000}"/>
    <cellStyle name="Normal 18 14 2 6" xfId="24849" xr:uid="{00000000-0005-0000-0000-00007D9F0000}"/>
    <cellStyle name="Normal 18 14 2 7" xfId="38171" xr:uid="{00000000-0005-0000-0000-00007E9F0000}"/>
    <cellStyle name="Normal 18 14 2 8" xfId="16222" xr:uid="{00000000-0005-0000-0000-00007F9F0000}"/>
    <cellStyle name="Normal 18 14 3" xfId="2815" xr:uid="{00000000-0005-0000-0000-0000809F0000}"/>
    <cellStyle name="Normal 18 14 3 2" xfId="10322" xr:uid="{00000000-0005-0000-0000-0000819F0000}"/>
    <cellStyle name="Normal 18 14 3 2 2" xfId="44482" xr:uid="{00000000-0005-0000-0000-0000829F0000}"/>
    <cellStyle name="Normal 18 14 3 2 3" xfId="31162" xr:uid="{00000000-0005-0000-0000-0000839F0000}"/>
    <cellStyle name="Normal 18 14 3 3" xfId="23709" xr:uid="{00000000-0005-0000-0000-0000849F0000}"/>
    <cellStyle name="Normal 18 14 3 4" xfId="37031" xr:uid="{00000000-0005-0000-0000-0000859F0000}"/>
    <cellStyle name="Normal 18 14 3 5" xfId="17855" xr:uid="{00000000-0005-0000-0000-0000869F0000}"/>
    <cellStyle name="Normal 18 14 4" xfId="4374" xr:uid="{00000000-0005-0000-0000-0000879F0000}"/>
    <cellStyle name="Normal 18 14 4 2" xfId="11839" xr:uid="{00000000-0005-0000-0000-0000889F0000}"/>
    <cellStyle name="Normal 18 14 4 2 2" xfId="45998" xr:uid="{00000000-0005-0000-0000-0000899F0000}"/>
    <cellStyle name="Normal 18 14 4 2 3" xfId="32678" xr:uid="{00000000-0005-0000-0000-00008A9F0000}"/>
    <cellStyle name="Normal 18 14 4 3" xfId="25225" xr:uid="{00000000-0005-0000-0000-00008B9F0000}"/>
    <cellStyle name="Normal 18 14 4 4" xfId="38547" xr:uid="{00000000-0005-0000-0000-00008C9F0000}"/>
    <cellStyle name="Normal 18 14 4 5" xfId="19371" xr:uid="{00000000-0005-0000-0000-00008D9F0000}"/>
    <cellStyle name="Normal 18 14 5" xfId="5905" xr:uid="{00000000-0005-0000-0000-00008E9F0000}"/>
    <cellStyle name="Normal 18 14 5 2" xfId="13370" xr:uid="{00000000-0005-0000-0000-00008F9F0000}"/>
    <cellStyle name="Normal 18 14 5 2 2" xfId="47529" xr:uid="{00000000-0005-0000-0000-0000909F0000}"/>
    <cellStyle name="Normal 18 14 5 2 3" xfId="34209" xr:uid="{00000000-0005-0000-0000-0000919F0000}"/>
    <cellStyle name="Normal 18 14 5 3" xfId="26756" xr:uid="{00000000-0005-0000-0000-0000929F0000}"/>
    <cellStyle name="Normal 18 14 5 4" xfId="40078" xr:uid="{00000000-0005-0000-0000-0000939F0000}"/>
    <cellStyle name="Normal 18 14 5 5" xfId="20902" xr:uid="{00000000-0005-0000-0000-0000949F0000}"/>
    <cellStyle name="Normal 18 14 6" xfId="9966" xr:uid="{00000000-0005-0000-0000-0000959F0000}"/>
    <cellStyle name="Normal 18 14 6 2" xfId="30807" xr:uid="{00000000-0005-0000-0000-0000969F0000}"/>
    <cellStyle name="Normal 18 14 6 3" xfId="44127" xr:uid="{00000000-0005-0000-0000-0000979F0000}"/>
    <cellStyle name="Normal 18 14 6 4" xfId="17500" xr:uid="{00000000-0005-0000-0000-0000989F0000}"/>
    <cellStyle name="Normal 18 14 7" xfId="7531" xr:uid="{00000000-0005-0000-0000-0000999F0000}"/>
    <cellStyle name="Normal 18 14 7 2" xfId="41702" xr:uid="{00000000-0005-0000-0000-00009A9F0000}"/>
    <cellStyle name="Normal 18 14 7 3" xfId="28382" xr:uid="{00000000-0005-0000-0000-00009B9F0000}"/>
    <cellStyle name="Normal 18 14 8" xfId="23354" xr:uid="{00000000-0005-0000-0000-00009C9F0000}"/>
    <cellStyle name="Normal 18 14 9" xfId="36676" xr:uid="{00000000-0005-0000-0000-00009D9F0000}"/>
    <cellStyle name="Normal 18 15" xfId="2499" xr:uid="{00000000-0005-0000-0000-00009E9F0000}"/>
    <cellStyle name="Normal 18 15 2" xfId="4406" xr:uid="{00000000-0005-0000-0000-00009F9F0000}"/>
    <cellStyle name="Normal 18 15 2 2" xfId="11871" xr:uid="{00000000-0005-0000-0000-0000A09F0000}"/>
    <cellStyle name="Normal 18 15 2 2 2" xfId="46030" xr:uid="{00000000-0005-0000-0000-0000A19F0000}"/>
    <cellStyle name="Normal 18 15 2 2 3" xfId="32710" xr:uid="{00000000-0005-0000-0000-0000A29F0000}"/>
    <cellStyle name="Normal 18 15 2 3" xfId="25257" xr:uid="{00000000-0005-0000-0000-0000A39F0000}"/>
    <cellStyle name="Normal 18 15 2 4" xfId="38579" xr:uid="{00000000-0005-0000-0000-0000A49F0000}"/>
    <cellStyle name="Normal 18 15 2 5" xfId="19403" xr:uid="{00000000-0005-0000-0000-0000A59F0000}"/>
    <cellStyle name="Normal 18 15 3" xfId="5949" xr:uid="{00000000-0005-0000-0000-0000A69F0000}"/>
    <cellStyle name="Normal 18 15 3 2" xfId="13414" xr:uid="{00000000-0005-0000-0000-0000A79F0000}"/>
    <cellStyle name="Normal 18 15 3 2 2" xfId="47573" xr:uid="{00000000-0005-0000-0000-0000A89F0000}"/>
    <cellStyle name="Normal 18 15 3 2 3" xfId="34253" xr:uid="{00000000-0005-0000-0000-0000A99F0000}"/>
    <cellStyle name="Normal 18 15 3 3" xfId="26800" xr:uid="{00000000-0005-0000-0000-0000AA9F0000}"/>
    <cellStyle name="Normal 18 15 3 4" xfId="40122" xr:uid="{00000000-0005-0000-0000-0000AB9F0000}"/>
    <cellStyle name="Normal 18 15 3 5" xfId="20946" xr:uid="{00000000-0005-0000-0000-0000AC9F0000}"/>
    <cellStyle name="Normal 18 15 4" xfId="10006" xr:uid="{00000000-0005-0000-0000-0000AD9F0000}"/>
    <cellStyle name="Normal 18 15 4 2" xfId="30846" xr:uid="{00000000-0005-0000-0000-0000AE9F0000}"/>
    <cellStyle name="Normal 18 15 4 3" xfId="44166" xr:uid="{00000000-0005-0000-0000-0000AF9F0000}"/>
    <cellStyle name="Normal 18 15 4 4" xfId="17539" xr:uid="{00000000-0005-0000-0000-0000B09F0000}"/>
    <cellStyle name="Normal 18 15 5" xfId="7563" xr:uid="{00000000-0005-0000-0000-0000B19F0000}"/>
    <cellStyle name="Normal 18 15 5 2" xfId="41734" xr:uid="{00000000-0005-0000-0000-0000B29F0000}"/>
    <cellStyle name="Normal 18 15 5 3" xfId="28414" xr:uid="{00000000-0005-0000-0000-0000B39F0000}"/>
    <cellStyle name="Normal 18 15 6" xfId="23393" xr:uid="{00000000-0005-0000-0000-0000B49F0000}"/>
    <cellStyle name="Normal 18 15 7" xfId="36715" xr:uid="{00000000-0005-0000-0000-0000B59F0000}"/>
    <cellStyle name="Normal 18 15 8" xfId="15107" xr:uid="{00000000-0005-0000-0000-0000B69F0000}"/>
    <cellStyle name="Normal 18 16" xfId="4011" xr:uid="{00000000-0005-0000-0000-0000B79F0000}"/>
    <cellStyle name="Normal 18 16 2" xfId="5557" xr:uid="{00000000-0005-0000-0000-0000B89F0000}"/>
    <cellStyle name="Normal 18 16 2 2" xfId="13022" xr:uid="{00000000-0005-0000-0000-0000B99F0000}"/>
    <cellStyle name="Normal 18 16 2 2 2" xfId="47181" xr:uid="{00000000-0005-0000-0000-0000BA9F0000}"/>
    <cellStyle name="Normal 18 16 2 2 3" xfId="33861" xr:uid="{00000000-0005-0000-0000-0000BB9F0000}"/>
    <cellStyle name="Normal 18 16 2 3" xfId="26408" xr:uid="{00000000-0005-0000-0000-0000BC9F0000}"/>
    <cellStyle name="Normal 18 16 2 4" xfId="39730" xr:uid="{00000000-0005-0000-0000-0000BD9F0000}"/>
    <cellStyle name="Normal 18 16 2 5" xfId="20554" xr:uid="{00000000-0005-0000-0000-0000BE9F0000}"/>
    <cellStyle name="Normal 18 16 3" xfId="7100" xr:uid="{00000000-0005-0000-0000-0000BF9F0000}"/>
    <cellStyle name="Normal 18 16 3 2" xfId="14565" xr:uid="{00000000-0005-0000-0000-0000C09F0000}"/>
    <cellStyle name="Normal 18 16 3 2 2" xfId="48724" xr:uid="{00000000-0005-0000-0000-0000C19F0000}"/>
    <cellStyle name="Normal 18 16 3 2 3" xfId="35404" xr:uid="{00000000-0005-0000-0000-0000C29F0000}"/>
    <cellStyle name="Normal 18 16 3 3" xfId="27951" xr:uid="{00000000-0005-0000-0000-0000C39F0000}"/>
    <cellStyle name="Normal 18 16 3 4" xfId="41273" xr:uid="{00000000-0005-0000-0000-0000C49F0000}"/>
    <cellStyle name="Normal 18 16 3 5" xfId="22097" xr:uid="{00000000-0005-0000-0000-0000C59F0000}"/>
    <cellStyle name="Normal 18 16 4" xfId="11476" xr:uid="{00000000-0005-0000-0000-0000C69F0000}"/>
    <cellStyle name="Normal 18 16 4 2" xfId="32316" xr:uid="{00000000-0005-0000-0000-0000C79F0000}"/>
    <cellStyle name="Normal 18 16 4 3" xfId="45636" xr:uid="{00000000-0005-0000-0000-0000C89F0000}"/>
    <cellStyle name="Normal 18 16 4 4" xfId="19009" xr:uid="{00000000-0005-0000-0000-0000C99F0000}"/>
    <cellStyle name="Normal 18 16 5" xfId="8714" xr:uid="{00000000-0005-0000-0000-0000CA9F0000}"/>
    <cellStyle name="Normal 18 16 5 2" xfId="42885" xr:uid="{00000000-0005-0000-0000-0000CB9F0000}"/>
    <cellStyle name="Normal 18 16 5 3" xfId="29565" xr:uid="{00000000-0005-0000-0000-0000CC9F0000}"/>
    <cellStyle name="Normal 18 16 6" xfId="24863" xr:uid="{00000000-0005-0000-0000-0000CD9F0000}"/>
    <cellStyle name="Normal 18 16 7" xfId="38185" xr:uid="{00000000-0005-0000-0000-0000CE9F0000}"/>
    <cellStyle name="Normal 18 16 8" xfId="16258" xr:uid="{00000000-0005-0000-0000-0000CF9F0000}"/>
    <cellStyle name="Normal 18 17" xfId="4041" xr:uid="{00000000-0005-0000-0000-0000D09F0000}"/>
    <cellStyle name="Normal 18 17 2" xfId="7134" xr:uid="{00000000-0005-0000-0000-0000D19F0000}"/>
    <cellStyle name="Normal 18 17 2 2" xfId="14599" xr:uid="{00000000-0005-0000-0000-0000D29F0000}"/>
    <cellStyle name="Normal 18 17 2 2 2" xfId="48758" xr:uid="{00000000-0005-0000-0000-0000D39F0000}"/>
    <cellStyle name="Normal 18 17 2 2 3" xfId="35438" xr:uid="{00000000-0005-0000-0000-0000D49F0000}"/>
    <cellStyle name="Normal 18 17 2 3" xfId="27985" xr:uid="{00000000-0005-0000-0000-0000D59F0000}"/>
    <cellStyle name="Normal 18 17 2 4" xfId="41307" xr:uid="{00000000-0005-0000-0000-0000D69F0000}"/>
    <cellStyle name="Normal 18 17 2 5" xfId="22131" xr:uid="{00000000-0005-0000-0000-0000D79F0000}"/>
    <cellStyle name="Normal 18 17 3" xfId="11506" xr:uid="{00000000-0005-0000-0000-0000D89F0000}"/>
    <cellStyle name="Normal 18 17 3 2" xfId="32346" xr:uid="{00000000-0005-0000-0000-0000D99F0000}"/>
    <cellStyle name="Normal 18 17 3 3" xfId="45666" xr:uid="{00000000-0005-0000-0000-0000DA9F0000}"/>
    <cellStyle name="Normal 18 17 3 4" xfId="19039" xr:uid="{00000000-0005-0000-0000-0000DB9F0000}"/>
    <cellStyle name="Normal 18 17 4" xfId="8748" xr:uid="{00000000-0005-0000-0000-0000DC9F0000}"/>
    <cellStyle name="Normal 18 17 4 2" xfId="42919" xr:uid="{00000000-0005-0000-0000-0000DD9F0000}"/>
    <cellStyle name="Normal 18 17 4 3" xfId="29599" xr:uid="{00000000-0005-0000-0000-0000DE9F0000}"/>
    <cellStyle name="Normal 18 17 5" xfId="24893" xr:uid="{00000000-0005-0000-0000-0000DF9F0000}"/>
    <cellStyle name="Normal 18 17 6" xfId="38215" xr:uid="{00000000-0005-0000-0000-0000E09F0000}"/>
    <cellStyle name="Normal 18 17 7" xfId="16292" xr:uid="{00000000-0005-0000-0000-0000E19F0000}"/>
    <cellStyle name="Normal 18 18" xfId="7178" xr:uid="{00000000-0005-0000-0000-0000E29F0000}"/>
    <cellStyle name="Normal 18 18 2" xfId="14643" xr:uid="{00000000-0005-0000-0000-0000E39F0000}"/>
    <cellStyle name="Normal 18 18 2 2" xfId="35482" xr:uid="{00000000-0005-0000-0000-0000E49F0000}"/>
    <cellStyle name="Normal 18 18 2 3" xfId="48802" xr:uid="{00000000-0005-0000-0000-0000E59F0000}"/>
    <cellStyle name="Normal 18 18 2 4" xfId="22175" xr:uid="{00000000-0005-0000-0000-0000E69F0000}"/>
    <cellStyle name="Normal 18 18 3" xfId="8779" xr:uid="{00000000-0005-0000-0000-0000E79F0000}"/>
    <cellStyle name="Normal 18 18 3 2" xfId="42950" xr:uid="{00000000-0005-0000-0000-0000E89F0000}"/>
    <cellStyle name="Normal 18 18 3 3" xfId="29630" xr:uid="{00000000-0005-0000-0000-0000E99F0000}"/>
    <cellStyle name="Normal 18 18 4" xfId="28029" xr:uid="{00000000-0005-0000-0000-0000EA9F0000}"/>
    <cellStyle name="Normal 18 18 5" xfId="41351" xr:uid="{00000000-0005-0000-0000-0000EB9F0000}"/>
    <cellStyle name="Normal 18 18 6" xfId="16323" xr:uid="{00000000-0005-0000-0000-0000EC9F0000}"/>
    <cellStyle name="Normal 18 19" xfId="8801" xr:uid="{00000000-0005-0000-0000-0000ED9F0000}"/>
    <cellStyle name="Normal 18 19 2" xfId="29652" xr:uid="{00000000-0005-0000-0000-0000EE9F0000}"/>
    <cellStyle name="Normal 18 19 3" xfId="42972" xr:uid="{00000000-0005-0000-0000-0000EF9F0000}"/>
    <cellStyle name="Normal 18 19 4" xfId="16345" xr:uid="{00000000-0005-0000-0000-0000F09F0000}"/>
    <cellStyle name="Normal 18 2" xfId="163" xr:uid="{00000000-0005-0000-0000-0000F19F0000}"/>
    <cellStyle name="Normal 18 2 10" xfId="5594" xr:uid="{00000000-0005-0000-0000-0000F29F0000}"/>
    <cellStyle name="Normal 18 2 10 2" xfId="13059" xr:uid="{00000000-0005-0000-0000-0000F39F0000}"/>
    <cellStyle name="Normal 18 2 10 2 2" xfId="47218" xr:uid="{00000000-0005-0000-0000-0000F49F0000}"/>
    <cellStyle name="Normal 18 2 10 2 3" xfId="33898" xr:uid="{00000000-0005-0000-0000-0000F59F0000}"/>
    <cellStyle name="Normal 18 2 10 3" xfId="26445" xr:uid="{00000000-0005-0000-0000-0000F69F0000}"/>
    <cellStyle name="Normal 18 2 10 4" xfId="39767" xr:uid="{00000000-0005-0000-0000-0000F79F0000}"/>
    <cellStyle name="Normal 18 2 10 5" xfId="20591" xr:uid="{00000000-0005-0000-0000-0000F89F0000}"/>
    <cellStyle name="Normal 18 2 11" xfId="8863" xr:uid="{00000000-0005-0000-0000-0000F99F0000}"/>
    <cellStyle name="Normal 18 2 11 2" xfId="29704" xr:uid="{00000000-0005-0000-0000-0000FA9F0000}"/>
    <cellStyle name="Normal 18 2 11 3" xfId="43024" xr:uid="{00000000-0005-0000-0000-0000FB9F0000}"/>
    <cellStyle name="Normal 18 2 11 4" xfId="16397" xr:uid="{00000000-0005-0000-0000-0000FC9F0000}"/>
    <cellStyle name="Normal 18 2 12" xfId="7218" xr:uid="{00000000-0005-0000-0000-0000FD9F0000}"/>
    <cellStyle name="Normal 18 2 12 2" xfId="41391" xr:uid="{00000000-0005-0000-0000-0000FE9F0000}"/>
    <cellStyle name="Normal 18 2 12 3" xfId="28069" xr:uid="{00000000-0005-0000-0000-0000FF9F0000}"/>
    <cellStyle name="Normal 18 2 13" xfId="22248" xr:uid="{00000000-0005-0000-0000-000000A00000}"/>
    <cellStyle name="Normal 18 2 14" xfId="35572" xr:uid="{00000000-0005-0000-0000-000001A00000}"/>
    <cellStyle name="Normal 18 2 15" xfId="14764" xr:uid="{00000000-0005-0000-0000-000002A00000}"/>
    <cellStyle name="Normal 18 2 2" xfId="607" xr:uid="{00000000-0005-0000-0000-000003A00000}"/>
    <cellStyle name="Normal 18 2 2 10" xfId="7305" xr:uid="{00000000-0005-0000-0000-000004A00000}"/>
    <cellStyle name="Normal 18 2 2 10 2" xfId="41477" xr:uid="{00000000-0005-0000-0000-000005A00000}"/>
    <cellStyle name="Normal 18 2 2 10 3" xfId="28156" xr:uid="{00000000-0005-0000-0000-000006A00000}"/>
    <cellStyle name="Normal 18 2 2 11" xfId="22368" xr:uid="{00000000-0005-0000-0000-000007A00000}"/>
    <cellStyle name="Normal 18 2 2 12" xfId="35692" xr:uid="{00000000-0005-0000-0000-000008A00000}"/>
    <cellStyle name="Normal 18 2 2 13" xfId="14850" xr:uid="{00000000-0005-0000-0000-000009A00000}"/>
    <cellStyle name="Normal 18 2 2 2" xfId="1425" xr:uid="{00000000-0005-0000-0000-00000AA00000}"/>
    <cellStyle name="Normal 18 2 2 2 2" xfId="3246" xr:uid="{00000000-0005-0000-0000-00000BA00000}"/>
    <cellStyle name="Normal 18 2 2 2 2 2" xfId="10711" xr:uid="{00000000-0005-0000-0000-00000CA00000}"/>
    <cellStyle name="Normal 18 2 2 2 2 2 2" xfId="44871" xr:uid="{00000000-0005-0000-0000-00000DA00000}"/>
    <cellStyle name="Normal 18 2 2 2 2 2 3" xfId="31551" xr:uid="{00000000-0005-0000-0000-00000EA00000}"/>
    <cellStyle name="Normal 18 2 2 2 2 3" xfId="24098" xr:uid="{00000000-0005-0000-0000-00000FA00000}"/>
    <cellStyle name="Normal 18 2 2 2 2 4" xfId="37420" xr:uid="{00000000-0005-0000-0000-000010A00000}"/>
    <cellStyle name="Normal 18 2 2 2 2 5" xfId="18244" xr:uid="{00000000-0005-0000-0000-000011A00000}"/>
    <cellStyle name="Normal 18 2 2 2 3" xfId="4770" xr:uid="{00000000-0005-0000-0000-000012A00000}"/>
    <cellStyle name="Normal 18 2 2 2 3 2" xfId="12235" xr:uid="{00000000-0005-0000-0000-000013A00000}"/>
    <cellStyle name="Normal 18 2 2 2 3 2 2" xfId="46394" xr:uid="{00000000-0005-0000-0000-000014A00000}"/>
    <cellStyle name="Normal 18 2 2 2 3 2 3" xfId="33074" xr:uid="{00000000-0005-0000-0000-000015A00000}"/>
    <cellStyle name="Normal 18 2 2 2 3 3" xfId="25621" xr:uid="{00000000-0005-0000-0000-000016A00000}"/>
    <cellStyle name="Normal 18 2 2 2 3 4" xfId="38943" xr:uid="{00000000-0005-0000-0000-000017A00000}"/>
    <cellStyle name="Normal 18 2 2 2 3 5" xfId="19767" xr:uid="{00000000-0005-0000-0000-000018A00000}"/>
    <cellStyle name="Normal 18 2 2 2 4" xfId="6313" xr:uid="{00000000-0005-0000-0000-000019A00000}"/>
    <cellStyle name="Normal 18 2 2 2 4 2" xfId="13778" xr:uid="{00000000-0005-0000-0000-00001AA00000}"/>
    <cellStyle name="Normal 18 2 2 2 4 2 2" xfId="47937" xr:uid="{00000000-0005-0000-0000-00001BA00000}"/>
    <cellStyle name="Normal 18 2 2 2 4 2 3" xfId="34617" xr:uid="{00000000-0005-0000-0000-00001CA00000}"/>
    <cellStyle name="Normal 18 2 2 2 4 3" xfId="27164" xr:uid="{00000000-0005-0000-0000-00001DA00000}"/>
    <cellStyle name="Normal 18 2 2 2 4 4" xfId="40486" xr:uid="{00000000-0005-0000-0000-00001EA00000}"/>
    <cellStyle name="Normal 18 2 2 2 4 5" xfId="21310" xr:uid="{00000000-0005-0000-0000-00001FA00000}"/>
    <cellStyle name="Normal 18 2 2 2 5" xfId="9201" xr:uid="{00000000-0005-0000-0000-000020A00000}"/>
    <cellStyle name="Normal 18 2 2 2 5 2" xfId="30042" xr:uid="{00000000-0005-0000-0000-000021A00000}"/>
    <cellStyle name="Normal 18 2 2 2 5 3" xfId="43362" xr:uid="{00000000-0005-0000-0000-000022A00000}"/>
    <cellStyle name="Normal 18 2 2 2 5 4" xfId="16735" xr:uid="{00000000-0005-0000-0000-000023A00000}"/>
    <cellStyle name="Normal 18 2 2 2 6" xfId="7927" xr:uid="{00000000-0005-0000-0000-000024A00000}"/>
    <cellStyle name="Normal 18 2 2 2 6 2" xfId="42098" xr:uid="{00000000-0005-0000-0000-000025A00000}"/>
    <cellStyle name="Normal 18 2 2 2 6 3" xfId="28778" xr:uid="{00000000-0005-0000-0000-000026A00000}"/>
    <cellStyle name="Normal 18 2 2 2 7" xfId="22589" xr:uid="{00000000-0005-0000-0000-000027A00000}"/>
    <cellStyle name="Normal 18 2 2 2 8" xfId="35911" xr:uid="{00000000-0005-0000-0000-000028A00000}"/>
    <cellStyle name="Normal 18 2 2 2 9" xfId="15471" xr:uid="{00000000-0005-0000-0000-000029A00000}"/>
    <cellStyle name="Normal 18 2 2 3" xfId="1920" xr:uid="{00000000-0005-0000-0000-00002AA00000}"/>
    <cellStyle name="Normal 18 2 2 3 2" xfId="3477" xr:uid="{00000000-0005-0000-0000-00002BA00000}"/>
    <cellStyle name="Normal 18 2 2 3 2 2" xfId="10942" xr:uid="{00000000-0005-0000-0000-00002CA00000}"/>
    <cellStyle name="Normal 18 2 2 3 2 2 2" xfId="45102" xr:uid="{00000000-0005-0000-0000-00002DA00000}"/>
    <cellStyle name="Normal 18 2 2 3 2 2 3" xfId="31782" xr:uid="{00000000-0005-0000-0000-00002EA00000}"/>
    <cellStyle name="Normal 18 2 2 3 2 3" xfId="24329" xr:uid="{00000000-0005-0000-0000-00002FA00000}"/>
    <cellStyle name="Normal 18 2 2 3 2 4" xfId="37651" xr:uid="{00000000-0005-0000-0000-000030A00000}"/>
    <cellStyle name="Normal 18 2 2 3 2 5" xfId="18475" xr:uid="{00000000-0005-0000-0000-000031A00000}"/>
    <cellStyle name="Normal 18 2 2 3 3" xfId="5001" xr:uid="{00000000-0005-0000-0000-000032A00000}"/>
    <cellStyle name="Normal 18 2 2 3 3 2" xfId="12466" xr:uid="{00000000-0005-0000-0000-000033A00000}"/>
    <cellStyle name="Normal 18 2 2 3 3 2 2" xfId="46625" xr:uid="{00000000-0005-0000-0000-000034A00000}"/>
    <cellStyle name="Normal 18 2 2 3 3 2 3" xfId="33305" xr:uid="{00000000-0005-0000-0000-000035A00000}"/>
    <cellStyle name="Normal 18 2 2 3 3 3" xfId="25852" xr:uid="{00000000-0005-0000-0000-000036A00000}"/>
    <cellStyle name="Normal 18 2 2 3 3 4" xfId="39174" xr:uid="{00000000-0005-0000-0000-000037A00000}"/>
    <cellStyle name="Normal 18 2 2 3 3 5" xfId="19998" xr:uid="{00000000-0005-0000-0000-000038A00000}"/>
    <cellStyle name="Normal 18 2 2 3 4" xfId="6544" xr:uid="{00000000-0005-0000-0000-000039A00000}"/>
    <cellStyle name="Normal 18 2 2 3 4 2" xfId="14009" xr:uid="{00000000-0005-0000-0000-00003AA00000}"/>
    <cellStyle name="Normal 18 2 2 3 4 2 2" xfId="48168" xr:uid="{00000000-0005-0000-0000-00003BA00000}"/>
    <cellStyle name="Normal 18 2 2 3 4 2 3" xfId="34848" xr:uid="{00000000-0005-0000-0000-00003CA00000}"/>
    <cellStyle name="Normal 18 2 2 3 4 3" xfId="27395" xr:uid="{00000000-0005-0000-0000-00003DA00000}"/>
    <cellStyle name="Normal 18 2 2 3 4 4" xfId="40717" xr:uid="{00000000-0005-0000-0000-00003EA00000}"/>
    <cellStyle name="Normal 18 2 2 3 4 5" xfId="21541" xr:uid="{00000000-0005-0000-0000-00003FA00000}"/>
    <cellStyle name="Normal 18 2 2 3 5" xfId="9432" xr:uid="{00000000-0005-0000-0000-000040A00000}"/>
    <cellStyle name="Normal 18 2 2 3 5 2" xfId="30273" xr:uid="{00000000-0005-0000-0000-000041A00000}"/>
    <cellStyle name="Normal 18 2 2 3 5 3" xfId="43593" xr:uid="{00000000-0005-0000-0000-000042A00000}"/>
    <cellStyle name="Normal 18 2 2 3 5 4" xfId="16966" xr:uid="{00000000-0005-0000-0000-000043A00000}"/>
    <cellStyle name="Normal 18 2 2 3 6" xfId="8158" xr:uid="{00000000-0005-0000-0000-000044A00000}"/>
    <cellStyle name="Normal 18 2 2 3 6 2" xfId="42329" xr:uid="{00000000-0005-0000-0000-000045A00000}"/>
    <cellStyle name="Normal 18 2 2 3 6 3" xfId="29009" xr:uid="{00000000-0005-0000-0000-000046A00000}"/>
    <cellStyle name="Normal 18 2 2 3 7" xfId="22820" xr:uid="{00000000-0005-0000-0000-000047A00000}"/>
    <cellStyle name="Normal 18 2 2 3 8" xfId="36142" xr:uid="{00000000-0005-0000-0000-000048A00000}"/>
    <cellStyle name="Normal 18 2 2 3 9" xfId="15702" xr:uid="{00000000-0005-0000-0000-000049A00000}"/>
    <cellStyle name="Normal 18 2 2 4" xfId="2234" xr:uid="{00000000-0005-0000-0000-00004AA00000}"/>
    <cellStyle name="Normal 18 2 2 4 2" xfId="3772" xr:uid="{00000000-0005-0000-0000-00004BA00000}"/>
    <cellStyle name="Normal 18 2 2 4 2 2" xfId="11237" xr:uid="{00000000-0005-0000-0000-00004CA00000}"/>
    <cellStyle name="Normal 18 2 2 4 2 2 2" xfId="45397" xr:uid="{00000000-0005-0000-0000-00004DA00000}"/>
    <cellStyle name="Normal 18 2 2 4 2 2 3" xfId="32077" xr:uid="{00000000-0005-0000-0000-00004EA00000}"/>
    <cellStyle name="Normal 18 2 2 4 2 3" xfId="24624" xr:uid="{00000000-0005-0000-0000-00004FA00000}"/>
    <cellStyle name="Normal 18 2 2 4 2 4" xfId="37946" xr:uid="{00000000-0005-0000-0000-000050A00000}"/>
    <cellStyle name="Normal 18 2 2 4 2 5" xfId="18770" xr:uid="{00000000-0005-0000-0000-000051A00000}"/>
    <cellStyle name="Normal 18 2 2 4 3" xfId="5296" xr:uid="{00000000-0005-0000-0000-000052A00000}"/>
    <cellStyle name="Normal 18 2 2 4 3 2" xfId="12761" xr:uid="{00000000-0005-0000-0000-000053A00000}"/>
    <cellStyle name="Normal 18 2 2 4 3 2 2" xfId="46920" xr:uid="{00000000-0005-0000-0000-000054A00000}"/>
    <cellStyle name="Normal 18 2 2 4 3 2 3" xfId="33600" xr:uid="{00000000-0005-0000-0000-000055A00000}"/>
    <cellStyle name="Normal 18 2 2 4 3 3" xfId="26147" xr:uid="{00000000-0005-0000-0000-000056A00000}"/>
    <cellStyle name="Normal 18 2 2 4 3 4" xfId="39469" xr:uid="{00000000-0005-0000-0000-000057A00000}"/>
    <cellStyle name="Normal 18 2 2 4 3 5" xfId="20293" xr:uid="{00000000-0005-0000-0000-000058A00000}"/>
    <cellStyle name="Normal 18 2 2 4 4" xfId="6839" xr:uid="{00000000-0005-0000-0000-000059A00000}"/>
    <cellStyle name="Normal 18 2 2 4 4 2" xfId="14304" xr:uid="{00000000-0005-0000-0000-00005AA00000}"/>
    <cellStyle name="Normal 18 2 2 4 4 2 2" xfId="48463" xr:uid="{00000000-0005-0000-0000-00005BA00000}"/>
    <cellStyle name="Normal 18 2 2 4 4 2 3" xfId="35143" xr:uid="{00000000-0005-0000-0000-00005CA00000}"/>
    <cellStyle name="Normal 18 2 2 4 4 3" xfId="27690" xr:uid="{00000000-0005-0000-0000-00005DA00000}"/>
    <cellStyle name="Normal 18 2 2 4 4 4" xfId="41012" xr:uid="{00000000-0005-0000-0000-00005EA00000}"/>
    <cellStyle name="Normal 18 2 2 4 4 5" xfId="21836" xr:uid="{00000000-0005-0000-0000-00005FA00000}"/>
    <cellStyle name="Normal 18 2 2 4 5" xfId="9741" xr:uid="{00000000-0005-0000-0000-000060A00000}"/>
    <cellStyle name="Normal 18 2 2 4 5 2" xfId="30582" xr:uid="{00000000-0005-0000-0000-000061A00000}"/>
    <cellStyle name="Normal 18 2 2 4 5 3" xfId="43902" xr:uid="{00000000-0005-0000-0000-000062A00000}"/>
    <cellStyle name="Normal 18 2 2 4 5 4" xfId="17275" xr:uid="{00000000-0005-0000-0000-000063A00000}"/>
    <cellStyle name="Normal 18 2 2 4 6" xfId="8453" xr:uid="{00000000-0005-0000-0000-000064A00000}"/>
    <cellStyle name="Normal 18 2 2 4 6 2" xfId="42624" xr:uid="{00000000-0005-0000-0000-000065A00000}"/>
    <cellStyle name="Normal 18 2 2 4 6 3" xfId="29304" xr:uid="{00000000-0005-0000-0000-000066A00000}"/>
    <cellStyle name="Normal 18 2 2 4 7" xfId="23129" xr:uid="{00000000-0005-0000-0000-000067A00000}"/>
    <cellStyle name="Normal 18 2 2 4 8" xfId="36451" xr:uid="{00000000-0005-0000-0000-000068A00000}"/>
    <cellStyle name="Normal 18 2 2 4 9" xfId="15997" xr:uid="{00000000-0005-0000-0000-000069A00000}"/>
    <cellStyle name="Normal 18 2 2 5" xfId="2992" xr:uid="{00000000-0005-0000-0000-00006AA00000}"/>
    <cellStyle name="Normal 18 2 2 5 2" xfId="4532" xr:uid="{00000000-0005-0000-0000-00006BA00000}"/>
    <cellStyle name="Normal 18 2 2 5 2 2" xfId="11997" xr:uid="{00000000-0005-0000-0000-00006CA00000}"/>
    <cellStyle name="Normal 18 2 2 5 2 2 2" xfId="46156" xr:uid="{00000000-0005-0000-0000-00006DA00000}"/>
    <cellStyle name="Normal 18 2 2 5 2 2 3" xfId="32836" xr:uid="{00000000-0005-0000-0000-00006EA00000}"/>
    <cellStyle name="Normal 18 2 2 5 2 3" xfId="25383" xr:uid="{00000000-0005-0000-0000-00006FA00000}"/>
    <cellStyle name="Normal 18 2 2 5 2 4" xfId="38705" xr:uid="{00000000-0005-0000-0000-000070A00000}"/>
    <cellStyle name="Normal 18 2 2 5 2 5" xfId="19529" xr:uid="{00000000-0005-0000-0000-000071A00000}"/>
    <cellStyle name="Normal 18 2 2 5 3" xfId="6075" xr:uid="{00000000-0005-0000-0000-000072A00000}"/>
    <cellStyle name="Normal 18 2 2 5 3 2" xfId="13540" xr:uid="{00000000-0005-0000-0000-000073A00000}"/>
    <cellStyle name="Normal 18 2 2 5 3 2 2" xfId="47699" xr:uid="{00000000-0005-0000-0000-000074A00000}"/>
    <cellStyle name="Normal 18 2 2 5 3 2 3" xfId="34379" xr:uid="{00000000-0005-0000-0000-000075A00000}"/>
    <cellStyle name="Normal 18 2 2 5 3 3" xfId="26926" xr:uid="{00000000-0005-0000-0000-000076A00000}"/>
    <cellStyle name="Normal 18 2 2 5 3 4" xfId="40248" xr:uid="{00000000-0005-0000-0000-000077A00000}"/>
    <cellStyle name="Normal 18 2 2 5 3 5" xfId="21072" xr:uid="{00000000-0005-0000-0000-000078A00000}"/>
    <cellStyle name="Normal 18 2 2 5 4" xfId="10473" xr:uid="{00000000-0005-0000-0000-000079A00000}"/>
    <cellStyle name="Normal 18 2 2 5 4 2" xfId="31313" xr:uid="{00000000-0005-0000-0000-00007AA00000}"/>
    <cellStyle name="Normal 18 2 2 5 4 3" xfId="44633" xr:uid="{00000000-0005-0000-0000-00007BA00000}"/>
    <cellStyle name="Normal 18 2 2 5 4 4" xfId="18006" xr:uid="{00000000-0005-0000-0000-00007CA00000}"/>
    <cellStyle name="Normal 18 2 2 5 5" xfId="7689" xr:uid="{00000000-0005-0000-0000-00007DA00000}"/>
    <cellStyle name="Normal 18 2 2 5 5 2" xfId="41860" xr:uid="{00000000-0005-0000-0000-00007EA00000}"/>
    <cellStyle name="Normal 18 2 2 5 5 3" xfId="28540" xr:uid="{00000000-0005-0000-0000-00007FA00000}"/>
    <cellStyle name="Normal 18 2 2 5 6" xfId="23860" xr:uid="{00000000-0005-0000-0000-000080A00000}"/>
    <cellStyle name="Normal 18 2 2 5 7" xfId="37182" xr:uid="{00000000-0005-0000-0000-000081A00000}"/>
    <cellStyle name="Normal 18 2 2 5 8" xfId="15233" xr:uid="{00000000-0005-0000-0000-000082A00000}"/>
    <cellStyle name="Normal 18 2 2 6" xfId="2590" xr:uid="{00000000-0005-0000-0000-000083A00000}"/>
    <cellStyle name="Normal 18 2 2 6 2" xfId="10097" xr:uid="{00000000-0005-0000-0000-000084A00000}"/>
    <cellStyle name="Normal 18 2 2 6 2 2" xfId="44257" xr:uid="{00000000-0005-0000-0000-000085A00000}"/>
    <cellStyle name="Normal 18 2 2 6 2 3" xfId="30937" xr:uid="{00000000-0005-0000-0000-000086A00000}"/>
    <cellStyle name="Normal 18 2 2 6 3" xfId="23484" xr:uid="{00000000-0005-0000-0000-000087A00000}"/>
    <cellStyle name="Normal 18 2 2 6 4" xfId="36806" xr:uid="{00000000-0005-0000-0000-000088A00000}"/>
    <cellStyle name="Normal 18 2 2 6 5" xfId="17630" xr:uid="{00000000-0005-0000-0000-000089A00000}"/>
    <cellStyle name="Normal 18 2 2 7" xfId="4149" xr:uid="{00000000-0005-0000-0000-00008AA00000}"/>
    <cellStyle name="Normal 18 2 2 7 2" xfId="11614" xr:uid="{00000000-0005-0000-0000-00008BA00000}"/>
    <cellStyle name="Normal 18 2 2 7 2 2" xfId="45773" xr:uid="{00000000-0005-0000-0000-00008CA00000}"/>
    <cellStyle name="Normal 18 2 2 7 2 3" xfId="32453" xr:uid="{00000000-0005-0000-0000-00008DA00000}"/>
    <cellStyle name="Normal 18 2 2 7 3" xfId="25000" xr:uid="{00000000-0005-0000-0000-00008EA00000}"/>
    <cellStyle name="Normal 18 2 2 7 4" xfId="38322" xr:uid="{00000000-0005-0000-0000-00008FA00000}"/>
    <cellStyle name="Normal 18 2 2 7 5" xfId="19146" xr:uid="{00000000-0005-0000-0000-000090A00000}"/>
    <cellStyle name="Normal 18 2 2 8" xfId="5680" xr:uid="{00000000-0005-0000-0000-000091A00000}"/>
    <cellStyle name="Normal 18 2 2 8 2" xfId="13145" xr:uid="{00000000-0005-0000-0000-000092A00000}"/>
    <cellStyle name="Normal 18 2 2 8 2 2" xfId="47304" xr:uid="{00000000-0005-0000-0000-000093A00000}"/>
    <cellStyle name="Normal 18 2 2 8 2 3" xfId="33984" xr:uid="{00000000-0005-0000-0000-000094A00000}"/>
    <cellStyle name="Normal 18 2 2 8 3" xfId="26531" xr:uid="{00000000-0005-0000-0000-000095A00000}"/>
    <cellStyle name="Normal 18 2 2 8 4" xfId="39853" xr:uid="{00000000-0005-0000-0000-000096A00000}"/>
    <cellStyle name="Normal 18 2 2 8 5" xfId="20677" xr:uid="{00000000-0005-0000-0000-000097A00000}"/>
    <cellStyle name="Normal 18 2 2 9" xfId="8982" xr:uid="{00000000-0005-0000-0000-000098A00000}"/>
    <cellStyle name="Normal 18 2 2 9 2" xfId="29823" xr:uid="{00000000-0005-0000-0000-000099A00000}"/>
    <cellStyle name="Normal 18 2 2 9 3" xfId="43143" xr:uid="{00000000-0005-0000-0000-00009AA00000}"/>
    <cellStyle name="Normal 18 2 2 9 4" xfId="16516" xr:uid="{00000000-0005-0000-0000-00009BA00000}"/>
    <cellStyle name="Normal 18 2 3" xfId="1208" xr:uid="{00000000-0005-0000-0000-00009CA00000}"/>
    <cellStyle name="Normal 18 2 3 2" xfId="3094" xr:uid="{00000000-0005-0000-0000-00009DA00000}"/>
    <cellStyle name="Normal 18 2 3 2 2" xfId="10567" xr:uid="{00000000-0005-0000-0000-00009EA00000}"/>
    <cellStyle name="Normal 18 2 3 2 2 2" xfId="44727" xr:uid="{00000000-0005-0000-0000-00009FA00000}"/>
    <cellStyle name="Normal 18 2 3 2 2 3" xfId="31407" xr:uid="{00000000-0005-0000-0000-0000A0A00000}"/>
    <cellStyle name="Normal 18 2 3 2 3" xfId="23954" xr:uid="{00000000-0005-0000-0000-0000A1A00000}"/>
    <cellStyle name="Normal 18 2 3 2 4" xfId="37276" xr:uid="{00000000-0005-0000-0000-0000A2A00000}"/>
    <cellStyle name="Normal 18 2 3 2 5" xfId="18100" xr:uid="{00000000-0005-0000-0000-0000A3A00000}"/>
    <cellStyle name="Normal 18 2 3 3" xfId="4626" xr:uid="{00000000-0005-0000-0000-0000A4A00000}"/>
    <cellStyle name="Normal 18 2 3 3 2" xfId="12091" xr:uid="{00000000-0005-0000-0000-0000A5A00000}"/>
    <cellStyle name="Normal 18 2 3 3 2 2" xfId="46250" xr:uid="{00000000-0005-0000-0000-0000A6A00000}"/>
    <cellStyle name="Normal 18 2 3 3 2 3" xfId="32930" xr:uid="{00000000-0005-0000-0000-0000A7A00000}"/>
    <cellStyle name="Normal 18 2 3 3 3" xfId="25477" xr:uid="{00000000-0005-0000-0000-0000A8A00000}"/>
    <cellStyle name="Normal 18 2 3 3 4" xfId="38799" xr:uid="{00000000-0005-0000-0000-0000A9A00000}"/>
    <cellStyle name="Normal 18 2 3 3 5" xfId="19623" xr:uid="{00000000-0005-0000-0000-0000AAA00000}"/>
    <cellStyle name="Normal 18 2 3 4" xfId="6169" xr:uid="{00000000-0005-0000-0000-0000ABA00000}"/>
    <cellStyle name="Normal 18 2 3 4 2" xfId="13634" xr:uid="{00000000-0005-0000-0000-0000ACA00000}"/>
    <cellStyle name="Normal 18 2 3 4 2 2" xfId="47793" xr:uid="{00000000-0005-0000-0000-0000ADA00000}"/>
    <cellStyle name="Normal 18 2 3 4 2 3" xfId="34473" xr:uid="{00000000-0005-0000-0000-0000AEA00000}"/>
    <cellStyle name="Normal 18 2 3 4 3" xfId="27020" xr:uid="{00000000-0005-0000-0000-0000AFA00000}"/>
    <cellStyle name="Normal 18 2 3 4 4" xfId="40342" xr:uid="{00000000-0005-0000-0000-0000B0A00000}"/>
    <cellStyle name="Normal 18 2 3 4 5" xfId="21166" xr:uid="{00000000-0005-0000-0000-0000B1A00000}"/>
    <cellStyle name="Normal 18 2 3 5" xfId="9057" xr:uid="{00000000-0005-0000-0000-0000B2A00000}"/>
    <cellStyle name="Normal 18 2 3 5 2" xfId="29898" xr:uid="{00000000-0005-0000-0000-0000B3A00000}"/>
    <cellStyle name="Normal 18 2 3 5 3" xfId="43218" xr:uid="{00000000-0005-0000-0000-0000B4A00000}"/>
    <cellStyle name="Normal 18 2 3 5 4" xfId="16591" xr:uid="{00000000-0005-0000-0000-0000B5A00000}"/>
    <cellStyle name="Normal 18 2 3 6" xfId="7783" xr:uid="{00000000-0005-0000-0000-0000B6A00000}"/>
    <cellStyle name="Normal 18 2 3 6 2" xfId="41954" xr:uid="{00000000-0005-0000-0000-0000B7A00000}"/>
    <cellStyle name="Normal 18 2 3 6 3" xfId="28634" xr:uid="{00000000-0005-0000-0000-0000B8A00000}"/>
    <cellStyle name="Normal 18 2 3 7" xfId="22444" xr:uid="{00000000-0005-0000-0000-0000B9A00000}"/>
    <cellStyle name="Normal 18 2 3 8" xfId="35767" xr:uid="{00000000-0005-0000-0000-0000BAA00000}"/>
    <cellStyle name="Normal 18 2 3 9" xfId="15327" xr:uid="{00000000-0005-0000-0000-0000BBA00000}"/>
    <cellStyle name="Normal 18 2 4" xfId="1266" xr:uid="{00000000-0005-0000-0000-0000BCA00000}"/>
    <cellStyle name="Normal 18 2 4 2" xfId="3149" xr:uid="{00000000-0005-0000-0000-0000BDA00000}"/>
    <cellStyle name="Normal 18 2 4 2 2" xfId="10618" xr:uid="{00000000-0005-0000-0000-0000BEA00000}"/>
    <cellStyle name="Normal 18 2 4 2 2 2" xfId="44778" xr:uid="{00000000-0005-0000-0000-0000BFA00000}"/>
    <cellStyle name="Normal 18 2 4 2 2 3" xfId="31458" xr:uid="{00000000-0005-0000-0000-0000C0A00000}"/>
    <cellStyle name="Normal 18 2 4 2 3" xfId="24005" xr:uid="{00000000-0005-0000-0000-0000C1A00000}"/>
    <cellStyle name="Normal 18 2 4 2 4" xfId="37327" xr:uid="{00000000-0005-0000-0000-0000C2A00000}"/>
    <cellStyle name="Normal 18 2 4 2 5" xfId="18151" xr:uid="{00000000-0005-0000-0000-0000C3A00000}"/>
    <cellStyle name="Normal 18 2 4 3" xfId="4677" xr:uid="{00000000-0005-0000-0000-0000C4A00000}"/>
    <cellStyle name="Normal 18 2 4 3 2" xfId="12142" xr:uid="{00000000-0005-0000-0000-0000C5A00000}"/>
    <cellStyle name="Normal 18 2 4 3 2 2" xfId="46301" xr:uid="{00000000-0005-0000-0000-0000C6A00000}"/>
    <cellStyle name="Normal 18 2 4 3 2 3" xfId="32981" xr:uid="{00000000-0005-0000-0000-0000C7A00000}"/>
    <cellStyle name="Normal 18 2 4 3 3" xfId="25528" xr:uid="{00000000-0005-0000-0000-0000C8A00000}"/>
    <cellStyle name="Normal 18 2 4 3 4" xfId="38850" xr:uid="{00000000-0005-0000-0000-0000C9A00000}"/>
    <cellStyle name="Normal 18 2 4 3 5" xfId="19674" xr:uid="{00000000-0005-0000-0000-0000CAA00000}"/>
    <cellStyle name="Normal 18 2 4 4" xfId="6220" xr:uid="{00000000-0005-0000-0000-0000CBA00000}"/>
    <cellStyle name="Normal 18 2 4 4 2" xfId="13685" xr:uid="{00000000-0005-0000-0000-0000CCA00000}"/>
    <cellStyle name="Normal 18 2 4 4 2 2" xfId="47844" xr:uid="{00000000-0005-0000-0000-0000CDA00000}"/>
    <cellStyle name="Normal 18 2 4 4 2 3" xfId="34524" xr:uid="{00000000-0005-0000-0000-0000CEA00000}"/>
    <cellStyle name="Normal 18 2 4 4 3" xfId="27071" xr:uid="{00000000-0005-0000-0000-0000CFA00000}"/>
    <cellStyle name="Normal 18 2 4 4 4" xfId="40393" xr:uid="{00000000-0005-0000-0000-0000D0A00000}"/>
    <cellStyle name="Normal 18 2 4 4 5" xfId="21217" xr:uid="{00000000-0005-0000-0000-0000D1A00000}"/>
    <cellStyle name="Normal 18 2 4 5" xfId="9108" xr:uid="{00000000-0005-0000-0000-0000D2A00000}"/>
    <cellStyle name="Normal 18 2 4 5 2" xfId="29949" xr:uid="{00000000-0005-0000-0000-0000D3A00000}"/>
    <cellStyle name="Normal 18 2 4 5 3" xfId="43269" xr:uid="{00000000-0005-0000-0000-0000D4A00000}"/>
    <cellStyle name="Normal 18 2 4 5 4" xfId="16642" xr:uid="{00000000-0005-0000-0000-0000D5A00000}"/>
    <cellStyle name="Normal 18 2 4 6" xfId="7834" xr:uid="{00000000-0005-0000-0000-0000D6A00000}"/>
    <cellStyle name="Normal 18 2 4 6 2" xfId="42005" xr:uid="{00000000-0005-0000-0000-0000D7A00000}"/>
    <cellStyle name="Normal 18 2 4 6 3" xfId="28685" xr:uid="{00000000-0005-0000-0000-0000D8A00000}"/>
    <cellStyle name="Normal 18 2 4 7" xfId="22495" xr:uid="{00000000-0005-0000-0000-0000D9A00000}"/>
    <cellStyle name="Normal 18 2 4 8" xfId="35818" xr:uid="{00000000-0005-0000-0000-0000DAA00000}"/>
    <cellStyle name="Normal 18 2 4 9" xfId="15378" xr:uid="{00000000-0005-0000-0000-0000DBA00000}"/>
    <cellStyle name="Normal 18 2 5" xfId="1832" xr:uid="{00000000-0005-0000-0000-0000DCA00000}"/>
    <cellStyle name="Normal 18 2 5 2" xfId="3391" xr:uid="{00000000-0005-0000-0000-0000DDA00000}"/>
    <cellStyle name="Normal 18 2 5 2 2" xfId="10856" xr:uid="{00000000-0005-0000-0000-0000DEA00000}"/>
    <cellStyle name="Normal 18 2 5 2 2 2" xfId="45016" xr:uid="{00000000-0005-0000-0000-0000DFA00000}"/>
    <cellStyle name="Normal 18 2 5 2 2 3" xfId="31696" xr:uid="{00000000-0005-0000-0000-0000E0A00000}"/>
    <cellStyle name="Normal 18 2 5 2 3" xfId="24243" xr:uid="{00000000-0005-0000-0000-0000E1A00000}"/>
    <cellStyle name="Normal 18 2 5 2 4" xfId="37565" xr:uid="{00000000-0005-0000-0000-0000E2A00000}"/>
    <cellStyle name="Normal 18 2 5 2 5" xfId="18389" xr:uid="{00000000-0005-0000-0000-0000E3A00000}"/>
    <cellStyle name="Normal 18 2 5 3" xfId="4915" xr:uid="{00000000-0005-0000-0000-0000E4A00000}"/>
    <cellStyle name="Normal 18 2 5 3 2" xfId="12380" xr:uid="{00000000-0005-0000-0000-0000E5A00000}"/>
    <cellStyle name="Normal 18 2 5 3 2 2" xfId="46539" xr:uid="{00000000-0005-0000-0000-0000E6A00000}"/>
    <cellStyle name="Normal 18 2 5 3 2 3" xfId="33219" xr:uid="{00000000-0005-0000-0000-0000E7A00000}"/>
    <cellStyle name="Normal 18 2 5 3 3" xfId="25766" xr:uid="{00000000-0005-0000-0000-0000E8A00000}"/>
    <cellStyle name="Normal 18 2 5 3 4" xfId="39088" xr:uid="{00000000-0005-0000-0000-0000E9A00000}"/>
    <cellStyle name="Normal 18 2 5 3 5" xfId="19912" xr:uid="{00000000-0005-0000-0000-0000EAA00000}"/>
    <cellStyle name="Normal 18 2 5 4" xfId="6458" xr:uid="{00000000-0005-0000-0000-0000EBA00000}"/>
    <cellStyle name="Normal 18 2 5 4 2" xfId="13923" xr:uid="{00000000-0005-0000-0000-0000ECA00000}"/>
    <cellStyle name="Normal 18 2 5 4 2 2" xfId="48082" xr:uid="{00000000-0005-0000-0000-0000EDA00000}"/>
    <cellStyle name="Normal 18 2 5 4 2 3" xfId="34762" xr:uid="{00000000-0005-0000-0000-0000EEA00000}"/>
    <cellStyle name="Normal 18 2 5 4 3" xfId="27309" xr:uid="{00000000-0005-0000-0000-0000EFA00000}"/>
    <cellStyle name="Normal 18 2 5 4 4" xfId="40631" xr:uid="{00000000-0005-0000-0000-0000F0A00000}"/>
    <cellStyle name="Normal 18 2 5 4 5" xfId="21455" xr:uid="{00000000-0005-0000-0000-0000F1A00000}"/>
    <cellStyle name="Normal 18 2 5 5" xfId="9346" xr:uid="{00000000-0005-0000-0000-0000F2A00000}"/>
    <cellStyle name="Normal 18 2 5 5 2" xfId="30187" xr:uid="{00000000-0005-0000-0000-0000F3A00000}"/>
    <cellStyle name="Normal 18 2 5 5 3" xfId="43507" xr:uid="{00000000-0005-0000-0000-0000F4A00000}"/>
    <cellStyle name="Normal 18 2 5 5 4" xfId="16880" xr:uid="{00000000-0005-0000-0000-0000F5A00000}"/>
    <cellStyle name="Normal 18 2 5 6" xfId="8072" xr:uid="{00000000-0005-0000-0000-0000F6A00000}"/>
    <cellStyle name="Normal 18 2 5 6 2" xfId="42243" xr:uid="{00000000-0005-0000-0000-0000F7A00000}"/>
    <cellStyle name="Normal 18 2 5 6 3" xfId="28923" xr:uid="{00000000-0005-0000-0000-0000F8A00000}"/>
    <cellStyle name="Normal 18 2 5 7" xfId="22734" xr:uid="{00000000-0005-0000-0000-0000F9A00000}"/>
    <cellStyle name="Normal 18 2 5 8" xfId="36056" xr:uid="{00000000-0005-0000-0000-0000FAA00000}"/>
    <cellStyle name="Normal 18 2 5 9" xfId="15616" xr:uid="{00000000-0005-0000-0000-0000FBA00000}"/>
    <cellStyle name="Normal 18 2 6" xfId="2135" xr:uid="{00000000-0005-0000-0000-0000FCA00000}"/>
    <cellStyle name="Normal 18 2 6 2" xfId="3678" xr:uid="{00000000-0005-0000-0000-0000FDA00000}"/>
    <cellStyle name="Normal 18 2 6 2 2" xfId="11143" xr:uid="{00000000-0005-0000-0000-0000FEA00000}"/>
    <cellStyle name="Normal 18 2 6 2 2 2" xfId="45303" xr:uid="{00000000-0005-0000-0000-0000FFA00000}"/>
    <cellStyle name="Normal 18 2 6 2 2 3" xfId="31983" xr:uid="{00000000-0005-0000-0000-000000A10000}"/>
    <cellStyle name="Normal 18 2 6 2 3" xfId="24530" xr:uid="{00000000-0005-0000-0000-000001A10000}"/>
    <cellStyle name="Normal 18 2 6 2 4" xfId="37852" xr:uid="{00000000-0005-0000-0000-000002A10000}"/>
    <cellStyle name="Normal 18 2 6 2 5" xfId="18676" xr:uid="{00000000-0005-0000-0000-000003A10000}"/>
    <cellStyle name="Normal 18 2 6 3" xfId="5202" xr:uid="{00000000-0005-0000-0000-000004A10000}"/>
    <cellStyle name="Normal 18 2 6 3 2" xfId="12667" xr:uid="{00000000-0005-0000-0000-000005A10000}"/>
    <cellStyle name="Normal 18 2 6 3 2 2" xfId="46826" xr:uid="{00000000-0005-0000-0000-000006A10000}"/>
    <cellStyle name="Normal 18 2 6 3 2 3" xfId="33506" xr:uid="{00000000-0005-0000-0000-000007A10000}"/>
    <cellStyle name="Normal 18 2 6 3 3" xfId="26053" xr:uid="{00000000-0005-0000-0000-000008A10000}"/>
    <cellStyle name="Normal 18 2 6 3 4" xfId="39375" xr:uid="{00000000-0005-0000-0000-000009A10000}"/>
    <cellStyle name="Normal 18 2 6 3 5" xfId="20199" xr:uid="{00000000-0005-0000-0000-00000AA10000}"/>
    <cellStyle name="Normal 18 2 6 4" xfId="6745" xr:uid="{00000000-0005-0000-0000-00000BA10000}"/>
    <cellStyle name="Normal 18 2 6 4 2" xfId="14210" xr:uid="{00000000-0005-0000-0000-00000CA10000}"/>
    <cellStyle name="Normal 18 2 6 4 2 2" xfId="48369" xr:uid="{00000000-0005-0000-0000-00000DA10000}"/>
    <cellStyle name="Normal 18 2 6 4 2 3" xfId="35049" xr:uid="{00000000-0005-0000-0000-00000EA10000}"/>
    <cellStyle name="Normal 18 2 6 4 3" xfId="27596" xr:uid="{00000000-0005-0000-0000-00000FA10000}"/>
    <cellStyle name="Normal 18 2 6 4 4" xfId="40918" xr:uid="{00000000-0005-0000-0000-000010A10000}"/>
    <cellStyle name="Normal 18 2 6 4 5" xfId="21742" xr:uid="{00000000-0005-0000-0000-000011A10000}"/>
    <cellStyle name="Normal 18 2 6 5" xfId="9642" xr:uid="{00000000-0005-0000-0000-000012A10000}"/>
    <cellStyle name="Normal 18 2 6 5 2" xfId="30483" xr:uid="{00000000-0005-0000-0000-000013A10000}"/>
    <cellStyle name="Normal 18 2 6 5 3" xfId="43803" xr:uid="{00000000-0005-0000-0000-000014A10000}"/>
    <cellStyle name="Normal 18 2 6 5 4" xfId="17176" xr:uid="{00000000-0005-0000-0000-000015A10000}"/>
    <cellStyle name="Normal 18 2 6 6" xfId="8359" xr:uid="{00000000-0005-0000-0000-000016A10000}"/>
    <cellStyle name="Normal 18 2 6 6 2" xfId="42530" xr:uid="{00000000-0005-0000-0000-000017A10000}"/>
    <cellStyle name="Normal 18 2 6 6 3" xfId="29210" xr:uid="{00000000-0005-0000-0000-000018A10000}"/>
    <cellStyle name="Normal 18 2 6 7" xfId="23030" xr:uid="{00000000-0005-0000-0000-000019A10000}"/>
    <cellStyle name="Normal 18 2 6 8" xfId="36352" xr:uid="{00000000-0005-0000-0000-00001AA10000}"/>
    <cellStyle name="Normal 18 2 6 9" xfId="15903" xr:uid="{00000000-0005-0000-0000-00001BA10000}"/>
    <cellStyle name="Normal 18 2 7" xfId="2958" xr:uid="{00000000-0005-0000-0000-00001CA10000}"/>
    <cellStyle name="Normal 18 2 7 2" xfId="4506" xr:uid="{00000000-0005-0000-0000-00001DA10000}"/>
    <cellStyle name="Normal 18 2 7 2 2" xfId="11971" xr:uid="{00000000-0005-0000-0000-00001EA10000}"/>
    <cellStyle name="Normal 18 2 7 2 2 2" xfId="46130" xr:uid="{00000000-0005-0000-0000-00001FA10000}"/>
    <cellStyle name="Normal 18 2 7 2 2 3" xfId="32810" xr:uid="{00000000-0005-0000-0000-000020A10000}"/>
    <cellStyle name="Normal 18 2 7 2 3" xfId="25357" xr:uid="{00000000-0005-0000-0000-000021A10000}"/>
    <cellStyle name="Normal 18 2 7 2 4" xfId="38679" xr:uid="{00000000-0005-0000-0000-000022A10000}"/>
    <cellStyle name="Normal 18 2 7 2 5" xfId="19503" xr:uid="{00000000-0005-0000-0000-000023A10000}"/>
    <cellStyle name="Normal 18 2 7 3" xfId="6049" xr:uid="{00000000-0005-0000-0000-000024A10000}"/>
    <cellStyle name="Normal 18 2 7 3 2" xfId="13514" xr:uid="{00000000-0005-0000-0000-000025A10000}"/>
    <cellStyle name="Normal 18 2 7 3 2 2" xfId="47673" xr:uid="{00000000-0005-0000-0000-000026A10000}"/>
    <cellStyle name="Normal 18 2 7 3 2 3" xfId="34353" xr:uid="{00000000-0005-0000-0000-000027A10000}"/>
    <cellStyle name="Normal 18 2 7 3 3" xfId="26900" xr:uid="{00000000-0005-0000-0000-000028A10000}"/>
    <cellStyle name="Normal 18 2 7 3 4" xfId="40222" xr:uid="{00000000-0005-0000-0000-000029A10000}"/>
    <cellStyle name="Normal 18 2 7 3 5" xfId="21046" xr:uid="{00000000-0005-0000-0000-00002AA10000}"/>
    <cellStyle name="Normal 18 2 7 4" xfId="10447" xr:uid="{00000000-0005-0000-0000-00002BA10000}"/>
    <cellStyle name="Normal 18 2 7 4 2" xfId="31287" xr:uid="{00000000-0005-0000-0000-00002CA10000}"/>
    <cellStyle name="Normal 18 2 7 4 3" xfId="44607" xr:uid="{00000000-0005-0000-0000-00002DA10000}"/>
    <cellStyle name="Normal 18 2 7 4 4" xfId="17980" xr:uid="{00000000-0005-0000-0000-00002EA10000}"/>
    <cellStyle name="Normal 18 2 7 5" xfId="7663" xr:uid="{00000000-0005-0000-0000-00002FA10000}"/>
    <cellStyle name="Normal 18 2 7 5 2" xfId="41834" xr:uid="{00000000-0005-0000-0000-000030A10000}"/>
    <cellStyle name="Normal 18 2 7 5 3" xfId="28514" xr:uid="{00000000-0005-0000-0000-000031A10000}"/>
    <cellStyle name="Normal 18 2 7 6" xfId="23834" xr:uid="{00000000-0005-0000-0000-000032A10000}"/>
    <cellStyle name="Normal 18 2 7 7" xfId="37156" xr:uid="{00000000-0005-0000-0000-000033A10000}"/>
    <cellStyle name="Normal 18 2 7 8" xfId="15207" xr:uid="{00000000-0005-0000-0000-000034A10000}"/>
    <cellStyle name="Normal 18 2 8" xfId="2537" xr:uid="{00000000-0005-0000-0000-000035A10000}"/>
    <cellStyle name="Normal 18 2 8 2" xfId="10044" xr:uid="{00000000-0005-0000-0000-000036A10000}"/>
    <cellStyle name="Normal 18 2 8 2 2" xfId="44204" xr:uid="{00000000-0005-0000-0000-000037A10000}"/>
    <cellStyle name="Normal 18 2 8 2 3" xfId="30884" xr:uid="{00000000-0005-0000-0000-000038A10000}"/>
    <cellStyle name="Normal 18 2 8 3" xfId="23431" xr:uid="{00000000-0005-0000-0000-000039A10000}"/>
    <cellStyle name="Normal 18 2 8 4" xfId="36753" xr:uid="{00000000-0005-0000-0000-00003AA10000}"/>
    <cellStyle name="Normal 18 2 8 5" xfId="17577" xr:uid="{00000000-0005-0000-0000-00003BA10000}"/>
    <cellStyle name="Normal 18 2 9" xfId="4050" xr:uid="{00000000-0005-0000-0000-00003CA10000}"/>
    <cellStyle name="Normal 18 2 9 2" xfId="11515" xr:uid="{00000000-0005-0000-0000-00003DA10000}"/>
    <cellStyle name="Normal 18 2 9 2 2" xfId="45675" xr:uid="{00000000-0005-0000-0000-00003EA10000}"/>
    <cellStyle name="Normal 18 2 9 2 3" xfId="32355" xr:uid="{00000000-0005-0000-0000-00003FA10000}"/>
    <cellStyle name="Normal 18 2 9 3" xfId="24902" xr:uid="{00000000-0005-0000-0000-000040A10000}"/>
    <cellStyle name="Normal 18 2 9 4" xfId="38224" xr:uid="{00000000-0005-0000-0000-000041A10000}"/>
    <cellStyle name="Normal 18 2 9 5" xfId="19048" xr:uid="{00000000-0005-0000-0000-000042A10000}"/>
    <cellStyle name="Normal 18 20" xfId="14687" xr:uid="{00000000-0005-0000-0000-000043A10000}"/>
    <cellStyle name="Normal 18 20 2" xfId="48846" xr:uid="{00000000-0005-0000-0000-000044A10000}"/>
    <cellStyle name="Normal 18 20 3" xfId="35518" xr:uid="{00000000-0005-0000-0000-000045A10000}"/>
    <cellStyle name="Normal 18 21" xfId="14725" xr:uid="{00000000-0005-0000-0000-000046A10000}"/>
    <cellStyle name="Normal 18 21 2" xfId="48884" xr:uid="{00000000-0005-0000-0000-000047A10000}"/>
    <cellStyle name="Normal 18 21 3" xfId="35535" xr:uid="{00000000-0005-0000-0000-000048A10000}"/>
    <cellStyle name="Normal 18 3" xfId="498" xr:uid="{00000000-0005-0000-0000-000049A10000}"/>
    <cellStyle name="Normal 18 3 10" xfId="5610" xr:uid="{00000000-0005-0000-0000-00004AA10000}"/>
    <cellStyle name="Normal 18 3 10 2" xfId="13075" xr:uid="{00000000-0005-0000-0000-00004BA10000}"/>
    <cellStyle name="Normal 18 3 10 2 2" xfId="47234" xr:uid="{00000000-0005-0000-0000-00004CA10000}"/>
    <cellStyle name="Normal 18 3 10 2 3" xfId="33914" xr:uid="{00000000-0005-0000-0000-00004DA10000}"/>
    <cellStyle name="Normal 18 3 10 3" xfId="26461" xr:uid="{00000000-0005-0000-0000-00004EA10000}"/>
    <cellStyle name="Normal 18 3 10 4" xfId="39783" xr:uid="{00000000-0005-0000-0000-00004FA10000}"/>
    <cellStyle name="Normal 18 3 10 5" xfId="20607" xr:uid="{00000000-0005-0000-0000-000050A10000}"/>
    <cellStyle name="Normal 18 3 11" xfId="8879" xr:uid="{00000000-0005-0000-0000-000051A10000}"/>
    <cellStyle name="Normal 18 3 11 2" xfId="29720" xr:uid="{00000000-0005-0000-0000-000052A10000}"/>
    <cellStyle name="Normal 18 3 11 3" xfId="43040" xr:uid="{00000000-0005-0000-0000-000053A10000}"/>
    <cellStyle name="Normal 18 3 11 4" xfId="16413" xr:uid="{00000000-0005-0000-0000-000054A10000}"/>
    <cellStyle name="Normal 18 3 12" xfId="7234" xr:uid="{00000000-0005-0000-0000-000055A10000}"/>
    <cellStyle name="Normal 18 3 12 2" xfId="41407" xr:uid="{00000000-0005-0000-0000-000056A10000}"/>
    <cellStyle name="Normal 18 3 12 3" xfId="28085" xr:uid="{00000000-0005-0000-0000-000057A10000}"/>
    <cellStyle name="Normal 18 3 13" xfId="22265" xr:uid="{00000000-0005-0000-0000-000058A10000}"/>
    <cellStyle name="Normal 18 3 14" xfId="35589" xr:uid="{00000000-0005-0000-0000-000059A10000}"/>
    <cellStyle name="Normal 18 3 15" xfId="14780" xr:uid="{00000000-0005-0000-0000-00005AA10000}"/>
    <cellStyle name="Normal 18 3 2" xfId="973" xr:uid="{00000000-0005-0000-0000-00005BA10000}"/>
    <cellStyle name="Normal 18 3 2 10" xfId="7321" xr:uid="{00000000-0005-0000-0000-00005CA10000}"/>
    <cellStyle name="Normal 18 3 2 10 2" xfId="41492" xr:uid="{00000000-0005-0000-0000-00005DA10000}"/>
    <cellStyle name="Normal 18 3 2 10 3" xfId="28172" xr:uid="{00000000-0005-0000-0000-00005EA10000}"/>
    <cellStyle name="Normal 18 3 2 11" xfId="22395" xr:uid="{00000000-0005-0000-0000-00005FA10000}"/>
    <cellStyle name="Normal 18 3 2 12" xfId="35718" xr:uid="{00000000-0005-0000-0000-000060A10000}"/>
    <cellStyle name="Normal 18 3 2 13" xfId="14865" xr:uid="{00000000-0005-0000-0000-000061A10000}"/>
    <cellStyle name="Normal 18 3 2 2" xfId="1564" xr:uid="{00000000-0005-0000-0000-000062A10000}"/>
    <cellStyle name="Normal 18 3 2 2 2" xfId="3261" xr:uid="{00000000-0005-0000-0000-000063A10000}"/>
    <cellStyle name="Normal 18 3 2 2 2 2" xfId="10726" xr:uid="{00000000-0005-0000-0000-000064A10000}"/>
    <cellStyle name="Normal 18 3 2 2 2 2 2" xfId="44886" xr:uid="{00000000-0005-0000-0000-000065A10000}"/>
    <cellStyle name="Normal 18 3 2 2 2 2 3" xfId="31566" xr:uid="{00000000-0005-0000-0000-000066A10000}"/>
    <cellStyle name="Normal 18 3 2 2 2 3" xfId="24113" xr:uid="{00000000-0005-0000-0000-000067A10000}"/>
    <cellStyle name="Normal 18 3 2 2 2 4" xfId="37435" xr:uid="{00000000-0005-0000-0000-000068A10000}"/>
    <cellStyle name="Normal 18 3 2 2 2 5" xfId="18259" xr:uid="{00000000-0005-0000-0000-000069A10000}"/>
    <cellStyle name="Normal 18 3 2 2 3" xfId="4785" xr:uid="{00000000-0005-0000-0000-00006AA10000}"/>
    <cellStyle name="Normal 18 3 2 2 3 2" xfId="12250" xr:uid="{00000000-0005-0000-0000-00006BA10000}"/>
    <cellStyle name="Normal 18 3 2 2 3 2 2" xfId="46409" xr:uid="{00000000-0005-0000-0000-00006CA10000}"/>
    <cellStyle name="Normal 18 3 2 2 3 2 3" xfId="33089" xr:uid="{00000000-0005-0000-0000-00006DA10000}"/>
    <cellStyle name="Normal 18 3 2 2 3 3" xfId="25636" xr:uid="{00000000-0005-0000-0000-00006EA10000}"/>
    <cellStyle name="Normal 18 3 2 2 3 4" xfId="38958" xr:uid="{00000000-0005-0000-0000-00006FA10000}"/>
    <cellStyle name="Normal 18 3 2 2 3 5" xfId="19782" xr:uid="{00000000-0005-0000-0000-000070A10000}"/>
    <cellStyle name="Normal 18 3 2 2 4" xfId="6328" xr:uid="{00000000-0005-0000-0000-000071A10000}"/>
    <cellStyle name="Normal 18 3 2 2 4 2" xfId="13793" xr:uid="{00000000-0005-0000-0000-000072A10000}"/>
    <cellStyle name="Normal 18 3 2 2 4 2 2" xfId="47952" xr:uid="{00000000-0005-0000-0000-000073A10000}"/>
    <cellStyle name="Normal 18 3 2 2 4 2 3" xfId="34632" xr:uid="{00000000-0005-0000-0000-000074A10000}"/>
    <cellStyle name="Normal 18 3 2 2 4 3" xfId="27179" xr:uid="{00000000-0005-0000-0000-000075A10000}"/>
    <cellStyle name="Normal 18 3 2 2 4 4" xfId="40501" xr:uid="{00000000-0005-0000-0000-000076A10000}"/>
    <cellStyle name="Normal 18 3 2 2 4 5" xfId="21325" xr:uid="{00000000-0005-0000-0000-000077A10000}"/>
    <cellStyle name="Normal 18 3 2 2 5" xfId="9216" xr:uid="{00000000-0005-0000-0000-000078A10000}"/>
    <cellStyle name="Normal 18 3 2 2 5 2" xfId="30057" xr:uid="{00000000-0005-0000-0000-000079A10000}"/>
    <cellStyle name="Normal 18 3 2 2 5 3" xfId="43377" xr:uid="{00000000-0005-0000-0000-00007AA10000}"/>
    <cellStyle name="Normal 18 3 2 2 5 4" xfId="16750" xr:uid="{00000000-0005-0000-0000-00007BA10000}"/>
    <cellStyle name="Normal 18 3 2 2 6" xfId="7942" xr:uid="{00000000-0005-0000-0000-00007CA10000}"/>
    <cellStyle name="Normal 18 3 2 2 6 2" xfId="42113" xr:uid="{00000000-0005-0000-0000-00007DA10000}"/>
    <cellStyle name="Normal 18 3 2 2 6 3" xfId="28793" xr:uid="{00000000-0005-0000-0000-00007EA10000}"/>
    <cellStyle name="Normal 18 3 2 2 7" xfId="22604" xr:uid="{00000000-0005-0000-0000-00007FA10000}"/>
    <cellStyle name="Normal 18 3 2 2 8" xfId="35926" xr:uid="{00000000-0005-0000-0000-000080A10000}"/>
    <cellStyle name="Normal 18 3 2 2 9" xfId="15486" xr:uid="{00000000-0005-0000-0000-000081A10000}"/>
    <cellStyle name="Normal 18 3 2 3" xfId="1935" xr:uid="{00000000-0005-0000-0000-000082A10000}"/>
    <cellStyle name="Normal 18 3 2 3 2" xfId="3492" xr:uid="{00000000-0005-0000-0000-000083A10000}"/>
    <cellStyle name="Normal 18 3 2 3 2 2" xfId="10957" xr:uid="{00000000-0005-0000-0000-000084A10000}"/>
    <cellStyle name="Normal 18 3 2 3 2 2 2" xfId="45117" xr:uid="{00000000-0005-0000-0000-000085A10000}"/>
    <cellStyle name="Normal 18 3 2 3 2 2 3" xfId="31797" xr:uid="{00000000-0005-0000-0000-000086A10000}"/>
    <cellStyle name="Normal 18 3 2 3 2 3" xfId="24344" xr:uid="{00000000-0005-0000-0000-000087A10000}"/>
    <cellStyle name="Normal 18 3 2 3 2 4" xfId="37666" xr:uid="{00000000-0005-0000-0000-000088A10000}"/>
    <cellStyle name="Normal 18 3 2 3 2 5" xfId="18490" xr:uid="{00000000-0005-0000-0000-000089A10000}"/>
    <cellStyle name="Normal 18 3 2 3 3" xfId="5016" xr:uid="{00000000-0005-0000-0000-00008AA10000}"/>
    <cellStyle name="Normal 18 3 2 3 3 2" xfId="12481" xr:uid="{00000000-0005-0000-0000-00008BA10000}"/>
    <cellStyle name="Normal 18 3 2 3 3 2 2" xfId="46640" xr:uid="{00000000-0005-0000-0000-00008CA10000}"/>
    <cellStyle name="Normal 18 3 2 3 3 2 3" xfId="33320" xr:uid="{00000000-0005-0000-0000-00008DA10000}"/>
    <cellStyle name="Normal 18 3 2 3 3 3" xfId="25867" xr:uid="{00000000-0005-0000-0000-00008EA10000}"/>
    <cellStyle name="Normal 18 3 2 3 3 4" xfId="39189" xr:uid="{00000000-0005-0000-0000-00008FA10000}"/>
    <cellStyle name="Normal 18 3 2 3 3 5" xfId="20013" xr:uid="{00000000-0005-0000-0000-000090A10000}"/>
    <cellStyle name="Normal 18 3 2 3 4" xfId="6559" xr:uid="{00000000-0005-0000-0000-000091A10000}"/>
    <cellStyle name="Normal 18 3 2 3 4 2" xfId="14024" xr:uid="{00000000-0005-0000-0000-000092A10000}"/>
    <cellStyle name="Normal 18 3 2 3 4 2 2" xfId="48183" xr:uid="{00000000-0005-0000-0000-000093A10000}"/>
    <cellStyle name="Normal 18 3 2 3 4 2 3" xfId="34863" xr:uid="{00000000-0005-0000-0000-000094A10000}"/>
    <cellStyle name="Normal 18 3 2 3 4 3" xfId="27410" xr:uid="{00000000-0005-0000-0000-000095A10000}"/>
    <cellStyle name="Normal 18 3 2 3 4 4" xfId="40732" xr:uid="{00000000-0005-0000-0000-000096A10000}"/>
    <cellStyle name="Normal 18 3 2 3 4 5" xfId="21556" xr:uid="{00000000-0005-0000-0000-000097A10000}"/>
    <cellStyle name="Normal 18 3 2 3 5" xfId="9447" xr:uid="{00000000-0005-0000-0000-000098A10000}"/>
    <cellStyle name="Normal 18 3 2 3 5 2" xfId="30288" xr:uid="{00000000-0005-0000-0000-000099A10000}"/>
    <cellStyle name="Normal 18 3 2 3 5 3" xfId="43608" xr:uid="{00000000-0005-0000-0000-00009AA10000}"/>
    <cellStyle name="Normal 18 3 2 3 5 4" xfId="16981" xr:uid="{00000000-0005-0000-0000-00009BA10000}"/>
    <cellStyle name="Normal 18 3 2 3 6" xfId="8173" xr:uid="{00000000-0005-0000-0000-00009CA10000}"/>
    <cellStyle name="Normal 18 3 2 3 6 2" xfId="42344" xr:uid="{00000000-0005-0000-0000-00009DA10000}"/>
    <cellStyle name="Normal 18 3 2 3 6 3" xfId="29024" xr:uid="{00000000-0005-0000-0000-00009EA10000}"/>
    <cellStyle name="Normal 18 3 2 3 7" xfId="22835" xr:uid="{00000000-0005-0000-0000-00009FA10000}"/>
    <cellStyle name="Normal 18 3 2 3 8" xfId="36157" xr:uid="{00000000-0005-0000-0000-0000A0A10000}"/>
    <cellStyle name="Normal 18 3 2 3 9" xfId="15717" xr:uid="{00000000-0005-0000-0000-0000A1A10000}"/>
    <cellStyle name="Normal 18 3 2 4" xfId="2249" xr:uid="{00000000-0005-0000-0000-0000A2A10000}"/>
    <cellStyle name="Normal 18 3 2 4 2" xfId="3787" xr:uid="{00000000-0005-0000-0000-0000A3A10000}"/>
    <cellStyle name="Normal 18 3 2 4 2 2" xfId="11252" xr:uid="{00000000-0005-0000-0000-0000A4A10000}"/>
    <cellStyle name="Normal 18 3 2 4 2 2 2" xfId="45412" xr:uid="{00000000-0005-0000-0000-0000A5A10000}"/>
    <cellStyle name="Normal 18 3 2 4 2 2 3" xfId="32092" xr:uid="{00000000-0005-0000-0000-0000A6A10000}"/>
    <cellStyle name="Normal 18 3 2 4 2 3" xfId="24639" xr:uid="{00000000-0005-0000-0000-0000A7A10000}"/>
    <cellStyle name="Normal 18 3 2 4 2 4" xfId="37961" xr:uid="{00000000-0005-0000-0000-0000A8A10000}"/>
    <cellStyle name="Normal 18 3 2 4 2 5" xfId="18785" xr:uid="{00000000-0005-0000-0000-0000A9A10000}"/>
    <cellStyle name="Normal 18 3 2 4 3" xfId="5311" xr:uid="{00000000-0005-0000-0000-0000AAA10000}"/>
    <cellStyle name="Normal 18 3 2 4 3 2" xfId="12776" xr:uid="{00000000-0005-0000-0000-0000ABA10000}"/>
    <cellStyle name="Normal 18 3 2 4 3 2 2" xfId="46935" xr:uid="{00000000-0005-0000-0000-0000ACA10000}"/>
    <cellStyle name="Normal 18 3 2 4 3 2 3" xfId="33615" xr:uid="{00000000-0005-0000-0000-0000ADA10000}"/>
    <cellStyle name="Normal 18 3 2 4 3 3" xfId="26162" xr:uid="{00000000-0005-0000-0000-0000AEA10000}"/>
    <cellStyle name="Normal 18 3 2 4 3 4" xfId="39484" xr:uid="{00000000-0005-0000-0000-0000AFA10000}"/>
    <cellStyle name="Normal 18 3 2 4 3 5" xfId="20308" xr:uid="{00000000-0005-0000-0000-0000B0A10000}"/>
    <cellStyle name="Normal 18 3 2 4 4" xfId="6854" xr:uid="{00000000-0005-0000-0000-0000B1A10000}"/>
    <cellStyle name="Normal 18 3 2 4 4 2" xfId="14319" xr:uid="{00000000-0005-0000-0000-0000B2A10000}"/>
    <cellStyle name="Normal 18 3 2 4 4 2 2" xfId="48478" xr:uid="{00000000-0005-0000-0000-0000B3A10000}"/>
    <cellStyle name="Normal 18 3 2 4 4 2 3" xfId="35158" xr:uid="{00000000-0005-0000-0000-0000B4A10000}"/>
    <cellStyle name="Normal 18 3 2 4 4 3" xfId="27705" xr:uid="{00000000-0005-0000-0000-0000B5A10000}"/>
    <cellStyle name="Normal 18 3 2 4 4 4" xfId="41027" xr:uid="{00000000-0005-0000-0000-0000B6A10000}"/>
    <cellStyle name="Normal 18 3 2 4 4 5" xfId="21851" xr:uid="{00000000-0005-0000-0000-0000B7A10000}"/>
    <cellStyle name="Normal 18 3 2 4 5" xfId="9756" xr:uid="{00000000-0005-0000-0000-0000B8A10000}"/>
    <cellStyle name="Normal 18 3 2 4 5 2" xfId="30597" xr:uid="{00000000-0005-0000-0000-0000B9A10000}"/>
    <cellStyle name="Normal 18 3 2 4 5 3" xfId="43917" xr:uid="{00000000-0005-0000-0000-0000BAA10000}"/>
    <cellStyle name="Normal 18 3 2 4 5 4" xfId="17290" xr:uid="{00000000-0005-0000-0000-0000BBA10000}"/>
    <cellStyle name="Normal 18 3 2 4 6" xfId="8468" xr:uid="{00000000-0005-0000-0000-0000BCA10000}"/>
    <cellStyle name="Normal 18 3 2 4 6 2" xfId="42639" xr:uid="{00000000-0005-0000-0000-0000BDA10000}"/>
    <cellStyle name="Normal 18 3 2 4 6 3" xfId="29319" xr:uid="{00000000-0005-0000-0000-0000BEA10000}"/>
    <cellStyle name="Normal 18 3 2 4 7" xfId="23144" xr:uid="{00000000-0005-0000-0000-0000BFA10000}"/>
    <cellStyle name="Normal 18 3 2 4 8" xfId="36466" xr:uid="{00000000-0005-0000-0000-0000C0A10000}"/>
    <cellStyle name="Normal 18 3 2 4 9" xfId="16012" xr:uid="{00000000-0005-0000-0000-0000C1A10000}"/>
    <cellStyle name="Normal 18 3 2 5" xfId="3045" xr:uid="{00000000-0005-0000-0000-0000C2A10000}"/>
    <cellStyle name="Normal 18 3 2 5 2" xfId="4577" xr:uid="{00000000-0005-0000-0000-0000C3A10000}"/>
    <cellStyle name="Normal 18 3 2 5 2 2" xfId="12042" xr:uid="{00000000-0005-0000-0000-0000C4A10000}"/>
    <cellStyle name="Normal 18 3 2 5 2 2 2" xfId="46201" xr:uid="{00000000-0005-0000-0000-0000C5A10000}"/>
    <cellStyle name="Normal 18 3 2 5 2 2 3" xfId="32881" xr:uid="{00000000-0005-0000-0000-0000C6A10000}"/>
    <cellStyle name="Normal 18 3 2 5 2 3" xfId="25428" xr:uid="{00000000-0005-0000-0000-0000C7A10000}"/>
    <cellStyle name="Normal 18 3 2 5 2 4" xfId="38750" xr:uid="{00000000-0005-0000-0000-0000C8A10000}"/>
    <cellStyle name="Normal 18 3 2 5 2 5" xfId="19574" xr:uid="{00000000-0005-0000-0000-0000C9A10000}"/>
    <cellStyle name="Normal 18 3 2 5 3" xfId="6120" xr:uid="{00000000-0005-0000-0000-0000CAA10000}"/>
    <cellStyle name="Normal 18 3 2 5 3 2" xfId="13585" xr:uid="{00000000-0005-0000-0000-0000CBA10000}"/>
    <cellStyle name="Normal 18 3 2 5 3 2 2" xfId="47744" xr:uid="{00000000-0005-0000-0000-0000CCA10000}"/>
    <cellStyle name="Normal 18 3 2 5 3 2 3" xfId="34424" xr:uid="{00000000-0005-0000-0000-0000CDA10000}"/>
    <cellStyle name="Normal 18 3 2 5 3 3" xfId="26971" xr:uid="{00000000-0005-0000-0000-0000CEA10000}"/>
    <cellStyle name="Normal 18 3 2 5 3 4" xfId="40293" xr:uid="{00000000-0005-0000-0000-0000CFA10000}"/>
    <cellStyle name="Normal 18 3 2 5 3 5" xfId="21117" xr:uid="{00000000-0005-0000-0000-0000D0A10000}"/>
    <cellStyle name="Normal 18 3 2 5 4" xfId="10518" xr:uid="{00000000-0005-0000-0000-0000D1A10000}"/>
    <cellStyle name="Normal 18 3 2 5 4 2" xfId="31358" xr:uid="{00000000-0005-0000-0000-0000D2A10000}"/>
    <cellStyle name="Normal 18 3 2 5 4 3" xfId="44678" xr:uid="{00000000-0005-0000-0000-0000D3A10000}"/>
    <cellStyle name="Normal 18 3 2 5 4 4" xfId="18051" xr:uid="{00000000-0005-0000-0000-0000D4A10000}"/>
    <cellStyle name="Normal 18 3 2 5 5" xfId="7734" xr:uid="{00000000-0005-0000-0000-0000D5A10000}"/>
    <cellStyle name="Normal 18 3 2 5 5 2" xfId="41905" xr:uid="{00000000-0005-0000-0000-0000D6A10000}"/>
    <cellStyle name="Normal 18 3 2 5 5 3" xfId="28585" xr:uid="{00000000-0005-0000-0000-0000D7A10000}"/>
    <cellStyle name="Normal 18 3 2 5 6" xfId="23905" xr:uid="{00000000-0005-0000-0000-0000D8A10000}"/>
    <cellStyle name="Normal 18 3 2 5 7" xfId="37227" xr:uid="{00000000-0005-0000-0000-0000D9A10000}"/>
    <cellStyle name="Normal 18 3 2 5 8" xfId="15278" xr:uid="{00000000-0005-0000-0000-0000DAA10000}"/>
    <cellStyle name="Normal 18 3 2 6" xfId="2605" xr:uid="{00000000-0005-0000-0000-0000DBA10000}"/>
    <cellStyle name="Normal 18 3 2 6 2" xfId="10112" xr:uid="{00000000-0005-0000-0000-0000DCA10000}"/>
    <cellStyle name="Normal 18 3 2 6 2 2" xfId="44272" xr:uid="{00000000-0005-0000-0000-0000DDA10000}"/>
    <cellStyle name="Normal 18 3 2 6 2 3" xfId="30952" xr:uid="{00000000-0005-0000-0000-0000DEA10000}"/>
    <cellStyle name="Normal 18 3 2 6 3" xfId="23499" xr:uid="{00000000-0005-0000-0000-0000DFA10000}"/>
    <cellStyle name="Normal 18 3 2 6 4" xfId="36821" xr:uid="{00000000-0005-0000-0000-0000E0A10000}"/>
    <cellStyle name="Normal 18 3 2 6 5" xfId="17645" xr:uid="{00000000-0005-0000-0000-0000E1A10000}"/>
    <cellStyle name="Normal 18 3 2 7" xfId="4164" xr:uid="{00000000-0005-0000-0000-0000E2A10000}"/>
    <cellStyle name="Normal 18 3 2 7 2" xfId="11629" xr:uid="{00000000-0005-0000-0000-0000E3A10000}"/>
    <cellStyle name="Normal 18 3 2 7 2 2" xfId="45788" xr:uid="{00000000-0005-0000-0000-0000E4A10000}"/>
    <cellStyle name="Normal 18 3 2 7 2 3" xfId="32468" xr:uid="{00000000-0005-0000-0000-0000E5A10000}"/>
    <cellStyle name="Normal 18 3 2 7 3" xfId="25015" xr:uid="{00000000-0005-0000-0000-0000E6A10000}"/>
    <cellStyle name="Normal 18 3 2 7 4" xfId="38337" xr:uid="{00000000-0005-0000-0000-0000E7A10000}"/>
    <cellStyle name="Normal 18 3 2 7 5" xfId="19161" xr:uid="{00000000-0005-0000-0000-0000E8A10000}"/>
    <cellStyle name="Normal 18 3 2 8" xfId="5695" xr:uid="{00000000-0005-0000-0000-0000E9A10000}"/>
    <cellStyle name="Normal 18 3 2 8 2" xfId="13160" xr:uid="{00000000-0005-0000-0000-0000EAA10000}"/>
    <cellStyle name="Normal 18 3 2 8 2 2" xfId="47319" xr:uid="{00000000-0005-0000-0000-0000EBA10000}"/>
    <cellStyle name="Normal 18 3 2 8 2 3" xfId="33999" xr:uid="{00000000-0005-0000-0000-0000ECA10000}"/>
    <cellStyle name="Normal 18 3 2 8 3" xfId="26546" xr:uid="{00000000-0005-0000-0000-0000EDA10000}"/>
    <cellStyle name="Normal 18 3 2 8 4" xfId="39868" xr:uid="{00000000-0005-0000-0000-0000EEA10000}"/>
    <cellStyle name="Normal 18 3 2 8 5" xfId="20692" xr:uid="{00000000-0005-0000-0000-0000EFA10000}"/>
    <cellStyle name="Normal 18 3 2 9" xfId="9008" xr:uid="{00000000-0005-0000-0000-0000F0A10000}"/>
    <cellStyle name="Normal 18 3 2 9 2" xfId="29849" xr:uid="{00000000-0005-0000-0000-0000F1A10000}"/>
    <cellStyle name="Normal 18 3 2 9 3" xfId="43169" xr:uid="{00000000-0005-0000-0000-0000F2A10000}"/>
    <cellStyle name="Normal 18 3 2 9 4" xfId="16542" xr:uid="{00000000-0005-0000-0000-0000F3A10000}"/>
    <cellStyle name="Normal 18 3 3" xfId="1203" xr:uid="{00000000-0005-0000-0000-0000F4A10000}"/>
    <cellStyle name="Normal 18 3 3 2" xfId="3089" xr:uid="{00000000-0005-0000-0000-0000F5A10000}"/>
    <cellStyle name="Normal 18 3 3 2 2" xfId="10562" xr:uid="{00000000-0005-0000-0000-0000F6A10000}"/>
    <cellStyle name="Normal 18 3 3 2 2 2" xfId="44722" xr:uid="{00000000-0005-0000-0000-0000F7A10000}"/>
    <cellStyle name="Normal 18 3 3 2 2 3" xfId="31402" xr:uid="{00000000-0005-0000-0000-0000F8A10000}"/>
    <cellStyle name="Normal 18 3 3 2 3" xfId="23949" xr:uid="{00000000-0005-0000-0000-0000F9A10000}"/>
    <cellStyle name="Normal 18 3 3 2 4" xfId="37271" xr:uid="{00000000-0005-0000-0000-0000FAA10000}"/>
    <cellStyle name="Normal 18 3 3 2 5" xfId="18095" xr:uid="{00000000-0005-0000-0000-0000FBA10000}"/>
    <cellStyle name="Normal 18 3 3 3" xfId="4621" xr:uid="{00000000-0005-0000-0000-0000FCA10000}"/>
    <cellStyle name="Normal 18 3 3 3 2" xfId="12086" xr:uid="{00000000-0005-0000-0000-0000FDA10000}"/>
    <cellStyle name="Normal 18 3 3 3 2 2" xfId="46245" xr:uid="{00000000-0005-0000-0000-0000FEA10000}"/>
    <cellStyle name="Normal 18 3 3 3 2 3" xfId="32925" xr:uid="{00000000-0005-0000-0000-0000FFA10000}"/>
    <cellStyle name="Normal 18 3 3 3 3" xfId="25472" xr:uid="{00000000-0005-0000-0000-000000A20000}"/>
    <cellStyle name="Normal 18 3 3 3 4" xfId="38794" xr:uid="{00000000-0005-0000-0000-000001A20000}"/>
    <cellStyle name="Normal 18 3 3 3 5" xfId="19618" xr:uid="{00000000-0005-0000-0000-000002A20000}"/>
    <cellStyle name="Normal 18 3 3 4" xfId="6164" xr:uid="{00000000-0005-0000-0000-000003A20000}"/>
    <cellStyle name="Normal 18 3 3 4 2" xfId="13629" xr:uid="{00000000-0005-0000-0000-000004A20000}"/>
    <cellStyle name="Normal 18 3 3 4 2 2" xfId="47788" xr:uid="{00000000-0005-0000-0000-000005A20000}"/>
    <cellStyle name="Normal 18 3 3 4 2 3" xfId="34468" xr:uid="{00000000-0005-0000-0000-000006A20000}"/>
    <cellStyle name="Normal 18 3 3 4 3" xfId="27015" xr:uid="{00000000-0005-0000-0000-000007A20000}"/>
    <cellStyle name="Normal 18 3 3 4 4" xfId="40337" xr:uid="{00000000-0005-0000-0000-000008A20000}"/>
    <cellStyle name="Normal 18 3 3 4 5" xfId="21161" xr:uid="{00000000-0005-0000-0000-000009A20000}"/>
    <cellStyle name="Normal 18 3 3 5" xfId="9052" xr:uid="{00000000-0005-0000-0000-00000AA20000}"/>
    <cellStyle name="Normal 18 3 3 5 2" xfId="29893" xr:uid="{00000000-0005-0000-0000-00000BA20000}"/>
    <cellStyle name="Normal 18 3 3 5 3" xfId="43213" xr:uid="{00000000-0005-0000-0000-00000CA20000}"/>
    <cellStyle name="Normal 18 3 3 5 4" xfId="16586" xr:uid="{00000000-0005-0000-0000-00000DA20000}"/>
    <cellStyle name="Normal 18 3 3 6" xfId="7778" xr:uid="{00000000-0005-0000-0000-00000EA20000}"/>
    <cellStyle name="Normal 18 3 3 6 2" xfId="41949" xr:uid="{00000000-0005-0000-0000-00000FA20000}"/>
    <cellStyle name="Normal 18 3 3 6 3" xfId="28629" xr:uid="{00000000-0005-0000-0000-000010A20000}"/>
    <cellStyle name="Normal 18 3 3 7" xfId="22439" xr:uid="{00000000-0005-0000-0000-000011A20000}"/>
    <cellStyle name="Normal 18 3 3 8" xfId="35762" xr:uid="{00000000-0005-0000-0000-000012A20000}"/>
    <cellStyle name="Normal 18 3 3 9" xfId="15322" xr:uid="{00000000-0005-0000-0000-000013A20000}"/>
    <cellStyle name="Normal 18 3 4" xfId="1285" xr:uid="{00000000-0005-0000-0000-000014A20000}"/>
    <cellStyle name="Normal 18 3 4 2" xfId="3168" xr:uid="{00000000-0005-0000-0000-000015A20000}"/>
    <cellStyle name="Normal 18 3 4 2 2" xfId="10637" xr:uid="{00000000-0005-0000-0000-000016A20000}"/>
    <cellStyle name="Normal 18 3 4 2 2 2" xfId="44797" xr:uid="{00000000-0005-0000-0000-000017A20000}"/>
    <cellStyle name="Normal 18 3 4 2 2 3" xfId="31477" xr:uid="{00000000-0005-0000-0000-000018A20000}"/>
    <cellStyle name="Normal 18 3 4 2 3" xfId="24024" xr:uid="{00000000-0005-0000-0000-000019A20000}"/>
    <cellStyle name="Normal 18 3 4 2 4" xfId="37346" xr:uid="{00000000-0005-0000-0000-00001AA20000}"/>
    <cellStyle name="Normal 18 3 4 2 5" xfId="18170" xr:uid="{00000000-0005-0000-0000-00001BA20000}"/>
    <cellStyle name="Normal 18 3 4 3" xfId="4696" xr:uid="{00000000-0005-0000-0000-00001CA20000}"/>
    <cellStyle name="Normal 18 3 4 3 2" xfId="12161" xr:uid="{00000000-0005-0000-0000-00001DA20000}"/>
    <cellStyle name="Normal 18 3 4 3 2 2" xfId="46320" xr:uid="{00000000-0005-0000-0000-00001EA20000}"/>
    <cellStyle name="Normal 18 3 4 3 2 3" xfId="33000" xr:uid="{00000000-0005-0000-0000-00001FA20000}"/>
    <cellStyle name="Normal 18 3 4 3 3" xfId="25547" xr:uid="{00000000-0005-0000-0000-000020A20000}"/>
    <cellStyle name="Normal 18 3 4 3 4" xfId="38869" xr:uid="{00000000-0005-0000-0000-000021A20000}"/>
    <cellStyle name="Normal 18 3 4 3 5" xfId="19693" xr:uid="{00000000-0005-0000-0000-000022A20000}"/>
    <cellStyle name="Normal 18 3 4 4" xfId="6239" xr:uid="{00000000-0005-0000-0000-000023A20000}"/>
    <cellStyle name="Normal 18 3 4 4 2" xfId="13704" xr:uid="{00000000-0005-0000-0000-000024A20000}"/>
    <cellStyle name="Normal 18 3 4 4 2 2" xfId="47863" xr:uid="{00000000-0005-0000-0000-000025A20000}"/>
    <cellStyle name="Normal 18 3 4 4 2 3" xfId="34543" xr:uid="{00000000-0005-0000-0000-000026A20000}"/>
    <cellStyle name="Normal 18 3 4 4 3" xfId="27090" xr:uid="{00000000-0005-0000-0000-000027A20000}"/>
    <cellStyle name="Normal 18 3 4 4 4" xfId="40412" xr:uid="{00000000-0005-0000-0000-000028A20000}"/>
    <cellStyle name="Normal 18 3 4 4 5" xfId="21236" xr:uid="{00000000-0005-0000-0000-000029A20000}"/>
    <cellStyle name="Normal 18 3 4 5" xfId="9127" xr:uid="{00000000-0005-0000-0000-00002AA20000}"/>
    <cellStyle name="Normal 18 3 4 5 2" xfId="29968" xr:uid="{00000000-0005-0000-0000-00002BA20000}"/>
    <cellStyle name="Normal 18 3 4 5 3" xfId="43288" xr:uid="{00000000-0005-0000-0000-00002CA20000}"/>
    <cellStyle name="Normal 18 3 4 5 4" xfId="16661" xr:uid="{00000000-0005-0000-0000-00002DA20000}"/>
    <cellStyle name="Normal 18 3 4 6" xfId="7853" xr:uid="{00000000-0005-0000-0000-00002EA20000}"/>
    <cellStyle name="Normal 18 3 4 6 2" xfId="42024" xr:uid="{00000000-0005-0000-0000-00002FA20000}"/>
    <cellStyle name="Normal 18 3 4 6 3" xfId="28704" xr:uid="{00000000-0005-0000-0000-000030A20000}"/>
    <cellStyle name="Normal 18 3 4 7" xfId="22514" xr:uid="{00000000-0005-0000-0000-000031A20000}"/>
    <cellStyle name="Normal 18 3 4 8" xfId="35837" xr:uid="{00000000-0005-0000-0000-000032A20000}"/>
    <cellStyle name="Normal 18 3 4 9" xfId="15397" xr:uid="{00000000-0005-0000-0000-000033A20000}"/>
    <cellStyle name="Normal 18 3 5" xfId="1848" xr:uid="{00000000-0005-0000-0000-000034A20000}"/>
    <cellStyle name="Normal 18 3 5 2" xfId="3407" xr:uid="{00000000-0005-0000-0000-000035A20000}"/>
    <cellStyle name="Normal 18 3 5 2 2" xfId="10872" xr:uid="{00000000-0005-0000-0000-000036A20000}"/>
    <cellStyle name="Normal 18 3 5 2 2 2" xfId="45032" xr:uid="{00000000-0005-0000-0000-000037A20000}"/>
    <cellStyle name="Normal 18 3 5 2 2 3" xfId="31712" xr:uid="{00000000-0005-0000-0000-000038A20000}"/>
    <cellStyle name="Normal 18 3 5 2 3" xfId="24259" xr:uid="{00000000-0005-0000-0000-000039A20000}"/>
    <cellStyle name="Normal 18 3 5 2 4" xfId="37581" xr:uid="{00000000-0005-0000-0000-00003AA20000}"/>
    <cellStyle name="Normal 18 3 5 2 5" xfId="18405" xr:uid="{00000000-0005-0000-0000-00003BA20000}"/>
    <cellStyle name="Normal 18 3 5 3" xfId="4931" xr:uid="{00000000-0005-0000-0000-00003CA20000}"/>
    <cellStyle name="Normal 18 3 5 3 2" xfId="12396" xr:uid="{00000000-0005-0000-0000-00003DA20000}"/>
    <cellStyle name="Normal 18 3 5 3 2 2" xfId="46555" xr:uid="{00000000-0005-0000-0000-00003EA20000}"/>
    <cellStyle name="Normal 18 3 5 3 2 3" xfId="33235" xr:uid="{00000000-0005-0000-0000-00003FA20000}"/>
    <cellStyle name="Normal 18 3 5 3 3" xfId="25782" xr:uid="{00000000-0005-0000-0000-000040A20000}"/>
    <cellStyle name="Normal 18 3 5 3 4" xfId="39104" xr:uid="{00000000-0005-0000-0000-000041A20000}"/>
    <cellStyle name="Normal 18 3 5 3 5" xfId="19928" xr:uid="{00000000-0005-0000-0000-000042A20000}"/>
    <cellStyle name="Normal 18 3 5 4" xfId="6474" xr:uid="{00000000-0005-0000-0000-000043A20000}"/>
    <cellStyle name="Normal 18 3 5 4 2" xfId="13939" xr:uid="{00000000-0005-0000-0000-000044A20000}"/>
    <cellStyle name="Normal 18 3 5 4 2 2" xfId="48098" xr:uid="{00000000-0005-0000-0000-000045A20000}"/>
    <cellStyle name="Normal 18 3 5 4 2 3" xfId="34778" xr:uid="{00000000-0005-0000-0000-000046A20000}"/>
    <cellStyle name="Normal 18 3 5 4 3" xfId="27325" xr:uid="{00000000-0005-0000-0000-000047A20000}"/>
    <cellStyle name="Normal 18 3 5 4 4" xfId="40647" xr:uid="{00000000-0005-0000-0000-000048A20000}"/>
    <cellStyle name="Normal 18 3 5 4 5" xfId="21471" xr:uid="{00000000-0005-0000-0000-000049A20000}"/>
    <cellStyle name="Normal 18 3 5 5" xfId="9362" xr:uid="{00000000-0005-0000-0000-00004AA20000}"/>
    <cellStyle name="Normal 18 3 5 5 2" xfId="30203" xr:uid="{00000000-0005-0000-0000-00004BA20000}"/>
    <cellStyle name="Normal 18 3 5 5 3" xfId="43523" xr:uid="{00000000-0005-0000-0000-00004CA20000}"/>
    <cellStyle name="Normal 18 3 5 5 4" xfId="16896" xr:uid="{00000000-0005-0000-0000-00004DA20000}"/>
    <cellStyle name="Normal 18 3 5 6" xfId="8088" xr:uid="{00000000-0005-0000-0000-00004EA20000}"/>
    <cellStyle name="Normal 18 3 5 6 2" xfId="42259" xr:uid="{00000000-0005-0000-0000-00004FA20000}"/>
    <cellStyle name="Normal 18 3 5 6 3" xfId="28939" xr:uid="{00000000-0005-0000-0000-000050A20000}"/>
    <cellStyle name="Normal 18 3 5 7" xfId="22750" xr:uid="{00000000-0005-0000-0000-000051A20000}"/>
    <cellStyle name="Normal 18 3 5 8" xfId="36072" xr:uid="{00000000-0005-0000-0000-000052A20000}"/>
    <cellStyle name="Normal 18 3 5 9" xfId="15632" xr:uid="{00000000-0005-0000-0000-000053A20000}"/>
    <cellStyle name="Normal 18 3 6" xfId="2164" xr:uid="{00000000-0005-0000-0000-000054A20000}"/>
    <cellStyle name="Normal 18 3 6 2" xfId="3706" xr:uid="{00000000-0005-0000-0000-000055A20000}"/>
    <cellStyle name="Normal 18 3 6 2 2" xfId="11171" xr:uid="{00000000-0005-0000-0000-000056A20000}"/>
    <cellStyle name="Normal 18 3 6 2 2 2" xfId="45331" xr:uid="{00000000-0005-0000-0000-000057A20000}"/>
    <cellStyle name="Normal 18 3 6 2 2 3" xfId="32011" xr:uid="{00000000-0005-0000-0000-000058A20000}"/>
    <cellStyle name="Normal 18 3 6 2 3" xfId="24558" xr:uid="{00000000-0005-0000-0000-000059A20000}"/>
    <cellStyle name="Normal 18 3 6 2 4" xfId="37880" xr:uid="{00000000-0005-0000-0000-00005AA20000}"/>
    <cellStyle name="Normal 18 3 6 2 5" xfId="18704" xr:uid="{00000000-0005-0000-0000-00005BA20000}"/>
    <cellStyle name="Normal 18 3 6 3" xfId="5230" xr:uid="{00000000-0005-0000-0000-00005CA20000}"/>
    <cellStyle name="Normal 18 3 6 3 2" xfId="12695" xr:uid="{00000000-0005-0000-0000-00005DA20000}"/>
    <cellStyle name="Normal 18 3 6 3 2 2" xfId="46854" xr:uid="{00000000-0005-0000-0000-00005EA20000}"/>
    <cellStyle name="Normal 18 3 6 3 2 3" xfId="33534" xr:uid="{00000000-0005-0000-0000-00005FA20000}"/>
    <cellStyle name="Normal 18 3 6 3 3" xfId="26081" xr:uid="{00000000-0005-0000-0000-000060A20000}"/>
    <cellStyle name="Normal 18 3 6 3 4" xfId="39403" xr:uid="{00000000-0005-0000-0000-000061A20000}"/>
    <cellStyle name="Normal 18 3 6 3 5" xfId="20227" xr:uid="{00000000-0005-0000-0000-000062A20000}"/>
    <cellStyle name="Normal 18 3 6 4" xfId="6773" xr:uid="{00000000-0005-0000-0000-000063A20000}"/>
    <cellStyle name="Normal 18 3 6 4 2" xfId="14238" xr:uid="{00000000-0005-0000-0000-000064A20000}"/>
    <cellStyle name="Normal 18 3 6 4 2 2" xfId="48397" xr:uid="{00000000-0005-0000-0000-000065A20000}"/>
    <cellStyle name="Normal 18 3 6 4 2 3" xfId="35077" xr:uid="{00000000-0005-0000-0000-000066A20000}"/>
    <cellStyle name="Normal 18 3 6 4 3" xfId="27624" xr:uid="{00000000-0005-0000-0000-000067A20000}"/>
    <cellStyle name="Normal 18 3 6 4 4" xfId="40946" xr:uid="{00000000-0005-0000-0000-000068A20000}"/>
    <cellStyle name="Normal 18 3 6 4 5" xfId="21770" xr:uid="{00000000-0005-0000-0000-000069A20000}"/>
    <cellStyle name="Normal 18 3 6 5" xfId="9671" xr:uid="{00000000-0005-0000-0000-00006AA20000}"/>
    <cellStyle name="Normal 18 3 6 5 2" xfId="30512" xr:uid="{00000000-0005-0000-0000-00006BA20000}"/>
    <cellStyle name="Normal 18 3 6 5 3" xfId="43832" xr:uid="{00000000-0005-0000-0000-00006CA20000}"/>
    <cellStyle name="Normal 18 3 6 5 4" xfId="17205" xr:uid="{00000000-0005-0000-0000-00006DA20000}"/>
    <cellStyle name="Normal 18 3 6 6" xfId="8387" xr:uid="{00000000-0005-0000-0000-00006EA20000}"/>
    <cellStyle name="Normal 18 3 6 6 2" xfId="42558" xr:uid="{00000000-0005-0000-0000-00006FA20000}"/>
    <cellStyle name="Normal 18 3 6 6 3" xfId="29238" xr:uid="{00000000-0005-0000-0000-000070A20000}"/>
    <cellStyle name="Normal 18 3 6 7" xfId="23059" xr:uid="{00000000-0005-0000-0000-000071A20000}"/>
    <cellStyle name="Normal 18 3 6 8" xfId="36381" xr:uid="{00000000-0005-0000-0000-000072A20000}"/>
    <cellStyle name="Normal 18 3 6 9" xfId="15931" xr:uid="{00000000-0005-0000-0000-000073A20000}"/>
    <cellStyle name="Normal 18 3 7" xfId="3029" xr:uid="{00000000-0005-0000-0000-000074A20000}"/>
    <cellStyle name="Normal 18 3 7 2" xfId="4561" xr:uid="{00000000-0005-0000-0000-000075A20000}"/>
    <cellStyle name="Normal 18 3 7 2 2" xfId="12026" xr:uid="{00000000-0005-0000-0000-000076A20000}"/>
    <cellStyle name="Normal 18 3 7 2 2 2" xfId="46185" xr:uid="{00000000-0005-0000-0000-000077A20000}"/>
    <cellStyle name="Normal 18 3 7 2 2 3" xfId="32865" xr:uid="{00000000-0005-0000-0000-000078A20000}"/>
    <cellStyle name="Normal 18 3 7 2 3" xfId="25412" xr:uid="{00000000-0005-0000-0000-000079A20000}"/>
    <cellStyle name="Normal 18 3 7 2 4" xfId="38734" xr:uid="{00000000-0005-0000-0000-00007AA20000}"/>
    <cellStyle name="Normal 18 3 7 2 5" xfId="19558" xr:uid="{00000000-0005-0000-0000-00007BA20000}"/>
    <cellStyle name="Normal 18 3 7 3" xfId="6104" xr:uid="{00000000-0005-0000-0000-00007CA20000}"/>
    <cellStyle name="Normal 18 3 7 3 2" xfId="13569" xr:uid="{00000000-0005-0000-0000-00007DA20000}"/>
    <cellStyle name="Normal 18 3 7 3 2 2" xfId="47728" xr:uid="{00000000-0005-0000-0000-00007EA20000}"/>
    <cellStyle name="Normal 18 3 7 3 2 3" xfId="34408" xr:uid="{00000000-0005-0000-0000-00007FA20000}"/>
    <cellStyle name="Normal 18 3 7 3 3" xfId="26955" xr:uid="{00000000-0005-0000-0000-000080A20000}"/>
    <cellStyle name="Normal 18 3 7 3 4" xfId="40277" xr:uid="{00000000-0005-0000-0000-000081A20000}"/>
    <cellStyle name="Normal 18 3 7 3 5" xfId="21101" xr:uid="{00000000-0005-0000-0000-000082A20000}"/>
    <cellStyle name="Normal 18 3 7 4" xfId="10502" xr:uid="{00000000-0005-0000-0000-000083A20000}"/>
    <cellStyle name="Normal 18 3 7 4 2" xfId="31342" xr:uid="{00000000-0005-0000-0000-000084A20000}"/>
    <cellStyle name="Normal 18 3 7 4 3" xfId="44662" xr:uid="{00000000-0005-0000-0000-000085A20000}"/>
    <cellStyle name="Normal 18 3 7 4 4" xfId="18035" xr:uid="{00000000-0005-0000-0000-000086A20000}"/>
    <cellStyle name="Normal 18 3 7 5" xfId="7718" xr:uid="{00000000-0005-0000-0000-000087A20000}"/>
    <cellStyle name="Normal 18 3 7 5 2" xfId="41889" xr:uid="{00000000-0005-0000-0000-000088A20000}"/>
    <cellStyle name="Normal 18 3 7 5 3" xfId="28569" xr:uid="{00000000-0005-0000-0000-000089A20000}"/>
    <cellStyle name="Normal 18 3 7 6" xfId="23889" xr:uid="{00000000-0005-0000-0000-00008AA20000}"/>
    <cellStyle name="Normal 18 3 7 7" xfId="37211" xr:uid="{00000000-0005-0000-0000-00008BA20000}"/>
    <cellStyle name="Normal 18 3 7 8" xfId="15262" xr:uid="{00000000-0005-0000-0000-00008CA20000}"/>
    <cellStyle name="Normal 18 3 8" xfId="2535" xr:uid="{00000000-0005-0000-0000-00008DA20000}"/>
    <cellStyle name="Normal 18 3 8 2" xfId="10042" xr:uid="{00000000-0005-0000-0000-00008EA20000}"/>
    <cellStyle name="Normal 18 3 8 2 2" xfId="44202" xr:uid="{00000000-0005-0000-0000-00008FA20000}"/>
    <cellStyle name="Normal 18 3 8 2 3" xfId="30882" xr:uid="{00000000-0005-0000-0000-000090A20000}"/>
    <cellStyle name="Normal 18 3 8 3" xfId="23429" xr:uid="{00000000-0005-0000-0000-000091A20000}"/>
    <cellStyle name="Normal 18 3 8 4" xfId="36751" xr:uid="{00000000-0005-0000-0000-000092A20000}"/>
    <cellStyle name="Normal 18 3 8 5" xfId="17575" xr:uid="{00000000-0005-0000-0000-000093A20000}"/>
    <cellStyle name="Normal 18 3 9" xfId="4049" xr:uid="{00000000-0005-0000-0000-000094A20000}"/>
    <cellStyle name="Normal 18 3 9 2" xfId="11514" xr:uid="{00000000-0005-0000-0000-000095A20000}"/>
    <cellStyle name="Normal 18 3 9 2 2" xfId="45674" xr:uid="{00000000-0005-0000-0000-000096A20000}"/>
    <cellStyle name="Normal 18 3 9 2 3" xfId="32354" xr:uid="{00000000-0005-0000-0000-000097A20000}"/>
    <cellStyle name="Normal 18 3 9 3" xfId="24901" xr:uid="{00000000-0005-0000-0000-000098A20000}"/>
    <cellStyle name="Normal 18 3 9 4" xfId="38223" xr:uid="{00000000-0005-0000-0000-000099A20000}"/>
    <cellStyle name="Normal 18 3 9 5" xfId="19047" xr:uid="{00000000-0005-0000-0000-00009AA20000}"/>
    <cellStyle name="Normal 18 4" xfId="606" xr:uid="{00000000-0005-0000-0000-00009BA20000}"/>
    <cellStyle name="Normal 18 4 10" xfId="8981" xr:uid="{00000000-0005-0000-0000-00009CA20000}"/>
    <cellStyle name="Normal 18 4 10 2" xfId="29822" xr:uid="{00000000-0005-0000-0000-00009DA20000}"/>
    <cellStyle name="Normal 18 4 10 3" xfId="43142" xr:uid="{00000000-0005-0000-0000-00009EA20000}"/>
    <cellStyle name="Normal 18 4 10 4" xfId="16515" xr:uid="{00000000-0005-0000-0000-00009FA20000}"/>
    <cellStyle name="Normal 18 4 11" xfId="7250" xr:uid="{00000000-0005-0000-0000-0000A0A20000}"/>
    <cellStyle name="Normal 18 4 11 2" xfId="41423" xr:uid="{00000000-0005-0000-0000-0000A1A20000}"/>
    <cellStyle name="Normal 18 4 11 3" xfId="28101" xr:uid="{00000000-0005-0000-0000-0000A2A20000}"/>
    <cellStyle name="Normal 18 4 12" xfId="22367" xr:uid="{00000000-0005-0000-0000-0000A3A20000}"/>
    <cellStyle name="Normal 18 4 13" xfId="35691" xr:uid="{00000000-0005-0000-0000-0000A4A20000}"/>
    <cellStyle name="Normal 18 4 14" xfId="14796" xr:uid="{00000000-0005-0000-0000-0000A5A20000}"/>
    <cellStyle name="Normal 18 4 2" xfId="1197" xr:uid="{00000000-0005-0000-0000-0000A6A20000}"/>
    <cellStyle name="Normal 18 4 2 10" xfId="7336" xr:uid="{00000000-0005-0000-0000-0000A7A20000}"/>
    <cellStyle name="Normal 18 4 2 10 2" xfId="41507" xr:uid="{00000000-0005-0000-0000-0000A8A20000}"/>
    <cellStyle name="Normal 18 4 2 10 3" xfId="28187" xr:uid="{00000000-0005-0000-0000-0000A9A20000}"/>
    <cellStyle name="Normal 18 4 2 11" xfId="22433" xr:uid="{00000000-0005-0000-0000-0000AAA20000}"/>
    <cellStyle name="Normal 18 4 2 12" xfId="35756" xr:uid="{00000000-0005-0000-0000-0000ABA20000}"/>
    <cellStyle name="Normal 18 4 2 13" xfId="14880" xr:uid="{00000000-0005-0000-0000-0000ACA20000}"/>
    <cellStyle name="Normal 18 4 2 2" xfId="1584" xr:uid="{00000000-0005-0000-0000-0000ADA20000}"/>
    <cellStyle name="Normal 18 4 2 2 2" xfId="3276" xr:uid="{00000000-0005-0000-0000-0000AEA20000}"/>
    <cellStyle name="Normal 18 4 2 2 2 2" xfId="10741" xr:uid="{00000000-0005-0000-0000-0000AFA20000}"/>
    <cellStyle name="Normal 18 4 2 2 2 2 2" xfId="44901" xr:uid="{00000000-0005-0000-0000-0000B0A20000}"/>
    <cellStyle name="Normal 18 4 2 2 2 2 3" xfId="31581" xr:uid="{00000000-0005-0000-0000-0000B1A20000}"/>
    <cellStyle name="Normal 18 4 2 2 2 3" xfId="24128" xr:uid="{00000000-0005-0000-0000-0000B2A20000}"/>
    <cellStyle name="Normal 18 4 2 2 2 4" xfId="37450" xr:uid="{00000000-0005-0000-0000-0000B3A20000}"/>
    <cellStyle name="Normal 18 4 2 2 2 5" xfId="18274" xr:uid="{00000000-0005-0000-0000-0000B4A20000}"/>
    <cellStyle name="Normal 18 4 2 2 3" xfId="4800" xr:uid="{00000000-0005-0000-0000-0000B5A20000}"/>
    <cellStyle name="Normal 18 4 2 2 3 2" xfId="12265" xr:uid="{00000000-0005-0000-0000-0000B6A20000}"/>
    <cellStyle name="Normal 18 4 2 2 3 2 2" xfId="46424" xr:uid="{00000000-0005-0000-0000-0000B7A20000}"/>
    <cellStyle name="Normal 18 4 2 2 3 2 3" xfId="33104" xr:uid="{00000000-0005-0000-0000-0000B8A20000}"/>
    <cellStyle name="Normal 18 4 2 2 3 3" xfId="25651" xr:uid="{00000000-0005-0000-0000-0000B9A20000}"/>
    <cellStyle name="Normal 18 4 2 2 3 4" xfId="38973" xr:uid="{00000000-0005-0000-0000-0000BAA20000}"/>
    <cellStyle name="Normal 18 4 2 2 3 5" xfId="19797" xr:uid="{00000000-0005-0000-0000-0000BBA20000}"/>
    <cellStyle name="Normal 18 4 2 2 4" xfId="6343" xr:uid="{00000000-0005-0000-0000-0000BCA20000}"/>
    <cellStyle name="Normal 18 4 2 2 4 2" xfId="13808" xr:uid="{00000000-0005-0000-0000-0000BDA20000}"/>
    <cellStyle name="Normal 18 4 2 2 4 2 2" xfId="47967" xr:uid="{00000000-0005-0000-0000-0000BEA20000}"/>
    <cellStyle name="Normal 18 4 2 2 4 2 3" xfId="34647" xr:uid="{00000000-0005-0000-0000-0000BFA20000}"/>
    <cellStyle name="Normal 18 4 2 2 4 3" xfId="27194" xr:uid="{00000000-0005-0000-0000-0000C0A20000}"/>
    <cellStyle name="Normal 18 4 2 2 4 4" xfId="40516" xr:uid="{00000000-0005-0000-0000-0000C1A20000}"/>
    <cellStyle name="Normal 18 4 2 2 4 5" xfId="21340" xr:uid="{00000000-0005-0000-0000-0000C2A20000}"/>
    <cellStyle name="Normal 18 4 2 2 5" xfId="9231" xr:uid="{00000000-0005-0000-0000-0000C3A20000}"/>
    <cellStyle name="Normal 18 4 2 2 5 2" xfId="30072" xr:uid="{00000000-0005-0000-0000-0000C4A20000}"/>
    <cellStyle name="Normal 18 4 2 2 5 3" xfId="43392" xr:uid="{00000000-0005-0000-0000-0000C5A20000}"/>
    <cellStyle name="Normal 18 4 2 2 5 4" xfId="16765" xr:uid="{00000000-0005-0000-0000-0000C6A20000}"/>
    <cellStyle name="Normal 18 4 2 2 6" xfId="7957" xr:uid="{00000000-0005-0000-0000-0000C7A20000}"/>
    <cellStyle name="Normal 18 4 2 2 6 2" xfId="42128" xr:uid="{00000000-0005-0000-0000-0000C8A20000}"/>
    <cellStyle name="Normal 18 4 2 2 6 3" xfId="28808" xr:uid="{00000000-0005-0000-0000-0000C9A20000}"/>
    <cellStyle name="Normal 18 4 2 2 7" xfId="22619" xr:uid="{00000000-0005-0000-0000-0000CAA20000}"/>
    <cellStyle name="Normal 18 4 2 2 8" xfId="35941" xr:uid="{00000000-0005-0000-0000-0000CBA20000}"/>
    <cellStyle name="Normal 18 4 2 2 9" xfId="15501" xr:uid="{00000000-0005-0000-0000-0000CCA20000}"/>
    <cellStyle name="Normal 18 4 2 3" xfId="1950" xr:uid="{00000000-0005-0000-0000-0000CDA20000}"/>
    <cellStyle name="Normal 18 4 2 3 2" xfId="3507" xr:uid="{00000000-0005-0000-0000-0000CEA20000}"/>
    <cellStyle name="Normal 18 4 2 3 2 2" xfId="10972" xr:uid="{00000000-0005-0000-0000-0000CFA20000}"/>
    <cellStyle name="Normal 18 4 2 3 2 2 2" xfId="45132" xr:uid="{00000000-0005-0000-0000-0000D0A20000}"/>
    <cellStyle name="Normal 18 4 2 3 2 2 3" xfId="31812" xr:uid="{00000000-0005-0000-0000-0000D1A20000}"/>
    <cellStyle name="Normal 18 4 2 3 2 3" xfId="24359" xr:uid="{00000000-0005-0000-0000-0000D2A20000}"/>
    <cellStyle name="Normal 18 4 2 3 2 4" xfId="37681" xr:uid="{00000000-0005-0000-0000-0000D3A20000}"/>
    <cellStyle name="Normal 18 4 2 3 2 5" xfId="18505" xr:uid="{00000000-0005-0000-0000-0000D4A20000}"/>
    <cellStyle name="Normal 18 4 2 3 3" xfId="5031" xr:uid="{00000000-0005-0000-0000-0000D5A20000}"/>
    <cellStyle name="Normal 18 4 2 3 3 2" xfId="12496" xr:uid="{00000000-0005-0000-0000-0000D6A20000}"/>
    <cellStyle name="Normal 18 4 2 3 3 2 2" xfId="46655" xr:uid="{00000000-0005-0000-0000-0000D7A20000}"/>
    <cellStyle name="Normal 18 4 2 3 3 2 3" xfId="33335" xr:uid="{00000000-0005-0000-0000-0000D8A20000}"/>
    <cellStyle name="Normal 18 4 2 3 3 3" xfId="25882" xr:uid="{00000000-0005-0000-0000-0000D9A20000}"/>
    <cellStyle name="Normal 18 4 2 3 3 4" xfId="39204" xr:uid="{00000000-0005-0000-0000-0000DAA20000}"/>
    <cellStyle name="Normal 18 4 2 3 3 5" xfId="20028" xr:uid="{00000000-0005-0000-0000-0000DBA20000}"/>
    <cellStyle name="Normal 18 4 2 3 4" xfId="6574" xr:uid="{00000000-0005-0000-0000-0000DCA20000}"/>
    <cellStyle name="Normal 18 4 2 3 4 2" xfId="14039" xr:uid="{00000000-0005-0000-0000-0000DDA20000}"/>
    <cellStyle name="Normal 18 4 2 3 4 2 2" xfId="48198" xr:uid="{00000000-0005-0000-0000-0000DEA20000}"/>
    <cellStyle name="Normal 18 4 2 3 4 2 3" xfId="34878" xr:uid="{00000000-0005-0000-0000-0000DFA20000}"/>
    <cellStyle name="Normal 18 4 2 3 4 3" xfId="27425" xr:uid="{00000000-0005-0000-0000-0000E0A20000}"/>
    <cellStyle name="Normal 18 4 2 3 4 4" xfId="40747" xr:uid="{00000000-0005-0000-0000-0000E1A20000}"/>
    <cellStyle name="Normal 18 4 2 3 4 5" xfId="21571" xr:uid="{00000000-0005-0000-0000-0000E2A20000}"/>
    <cellStyle name="Normal 18 4 2 3 5" xfId="9462" xr:uid="{00000000-0005-0000-0000-0000E3A20000}"/>
    <cellStyle name="Normal 18 4 2 3 5 2" xfId="30303" xr:uid="{00000000-0005-0000-0000-0000E4A20000}"/>
    <cellStyle name="Normal 18 4 2 3 5 3" xfId="43623" xr:uid="{00000000-0005-0000-0000-0000E5A20000}"/>
    <cellStyle name="Normal 18 4 2 3 5 4" xfId="16996" xr:uid="{00000000-0005-0000-0000-0000E6A20000}"/>
    <cellStyle name="Normal 18 4 2 3 6" xfId="8188" xr:uid="{00000000-0005-0000-0000-0000E7A20000}"/>
    <cellStyle name="Normal 18 4 2 3 6 2" xfId="42359" xr:uid="{00000000-0005-0000-0000-0000E8A20000}"/>
    <cellStyle name="Normal 18 4 2 3 6 3" xfId="29039" xr:uid="{00000000-0005-0000-0000-0000E9A20000}"/>
    <cellStyle name="Normal 18 4 2 3 7" xfId="22850" xr:uid="{00000000-0005-0000-0000-0000EAA20000}"/>
    <cellStyle name="Normal 18 4 2 3 8" xfId="36172" xr:uid="{00000000-0005-0000-0000-0000EBA20000}"/>
    <cellStyle name="Normal 18 4 2 3 9" xfId="15732" xr:uid="{00000000-0005-0000-0000-0000ECA20000}"/>
    <cellStyle name="Normal 18 4 2 4" xfId="2264" xr:uid="{00000000-0005-0000-0000-0000EDA20000}"/>
    <cellStyle name="Normal 18 4 2 4 2" xfId="3802" xr:uid="{00000000-0005-0000-0000-0000EEA20000}"/>
    <cellStyle name="Normal 18 4 2 4 2 2" xfId="11267" xr:uid="{00000000-0005-0000-0000-0000EFA20000}"/>
    <cellStyle name="Normal 18 4 2 4 2 2 2" xfId="45427" xr:uid="{00000000-0005-0000-0000-0000F0A20000}"/>
    <cellStyle name="Normal 18 4 2 4 2 2 3" xfId="32107" xr:uid="{00000000-0005-0000-0000-0000F1A20000}"/>
    <cellStyle name="Normal 18 4 2 4 2 3" xfId="24654" xr:uid="{00000000-0005-0000-0000-0000F2A20000}"/>
    <cellStyle name="Normal 18 4 2 4 2 4" xfId="37976" xr:uid="{00000000-0005-0000-0000-0000F3A20000}"/>
    <cellStyle name="Normal 18 4 2 4 2 5" xfId="18800" xr:uid="{00000000-0005-0000-0000-0000F4A20000}"/>
    <cellStyle name="Normal 18 4 2 4 3" xfId="5326" xr:uid="{00000000-0005-0000-0000-0000F5A20000}"/>
    <cellStyle name="Normal 18 4 2 4 3 2" xfId="12791" xr:uid="{00000000-0005-0000-0000-0000F6A20000}"/>
    <cellStyle name="Normal 18 4 2 4 3 2 2" xfId="46950" xr:uid="{00000000-0005-0000-0000-0000F7A20000}"/>
    <cellStyle name="Normal 18 4 2 4 3 2 3" xfId="33630" xr:uid="{00000000-0005-0000-0000-0000F8A20000}"/>
    <cellStyle name="Normal 18 4 2 4 3 3" xfId="26177" xr:uid="{00000000-0005-0000-0000-0000F9A20000}"/>
    <cellStyle name="Normal 18 4 2 4 3 4" xfId="39499" xr:uid="{00000000-0005-0000-0000-0000FAA20000}"/>
    <cellStyle name="Normal 18 4 2 4 3 5" xfId="20323" xr:uid="{00000000-0005-0000-0000-0000FBA20000}"/>
    <cellStyle name="Normal 18 4 2 4 4" xfId="6869" xr:uid="{00000000-0005-0000-0000-0000FCA20000}"/>
    <cellStyle name="Normal 18 4 2 4 4 2" xfId="14334" xr:uid="{00000000-0005-0000-0000-0000FDA20000}"/>
    <cellStyle name="Normal 18 4 2 4 4 2 2" xfId="48493" xr:uid="{00000000-0005-0000-0000-0000FEA20000}"/>
    <cellStyle name="Normal 18 4 2 4 4 2 3" xfId="35173" xr:uid="{00000000-0005-0000-0000-0000FFA20000}"/>
    <cellStyle name="Normal 18 4 2 4 4 3" xfId="27720" xr:uid="{00000000-0005-0000-0000-000000A30000}"/>
    <cellStyle name="Normal 18 4 2 4 4 4" xfId="41042" xr:uid="{00000000-0005-0000-0000-000001A30000}"/>
    <cellStyle name="Normal 18 4 2 4 4 5" xfId="21866" xr:uid="{00000000-0005-0000-0000-000002A30000}"/>
    <cellStyle name="Normal 18 4 2 4 5" xfId="9771" xr:uid="{00000000-0005-0000-0000-000003A30000}"/>
    <cellStyle name="Normal 18 4 2 4 5 2" xfId="30612" xr:uid="{00000000-0005-0000-0000-000004A30000}"/>
    <cellStyle name="Normal 18 4 2 4 5 3" xfId="43932" xr:uid="{00000000-0005-0000-0000-000005A30000}"/>
    <cellStyle name="Normal 18 4 2 4 5 4" xfId="17305" xr:uid="{00000000-0005-0000-0000-000006A30000}"/>
    <cellStyle name="Normal 18 4 2 4 6" xfId="8483" xr:uid="{00000000-0005-0000-0000-000007A30000}"/>
    <cellStyle name="Normal 18 4 2 4 6 2" xfId="42654" xr:uid="{00000000-0005-0000-0000-000008A30000}"/>
    <cellStyle name="Normal 18 4 2 4 6 3" xfId="29334" xr:uid="{00000000-0005-0000-0000-000009A30000}"/>
    <cellStyle name="Normal 18 4 2 4 7" xfId="23159" xr:uid="{00000000-0005-0000-0000-00000AA30000}"/>
    <cellStyle name="Normal 18 4 2 4 8" xfId="36481" xr:uid="{00000000-0005-0000-0000-00000BA30000}"/>
    <cellStyle name="Normal 18 4 2 4 9" xfId="16027" xr:uid="{00000000-0005-0000-0000-00000CA30000}"/>
    <cellStyle name="Normal 18 4 2 5" xfId="3083" xr:uid="{00000000-0005-0000-0000-00000DA30000}"/>
    <cellStyle name="Normal 18 4 2 5 2" xfId="4615" xr:uid="{00000000-0005-0000-0000-00000EA30000}"/>
    <cellStyle name="Normal 18 4 2 5 2 2" xfId="12080" xr:uid="{00000000-0005-0000-0000-00000FA30000}"/>
    <cellStyle name="Normal 18 4 2 5 2 2 2" xfId="46239" xr:uid="{00000000-0005-0000-0000-000010A30000}"/>
    <cellStyle name="Normal 18 4 2 5 2 2 3" xfId="32919" xr:uid="{00000000-0005-0000-0000-000011A30000}"/>
    <cellStyle name="Normal 18 4 2 5 2 3" xfId="25466" xr:uid="{00000000-0005-0000-0000-000012A30000}"/>
    <cellStyle name="Normal 18 4 2 5 2 4" xfId="38788" xr:uid="{00000000-0005-0000-0000-000013A30000}"/>
    <cellStyle name="Normal 18 4 2 5 2 5" xfId="19612" xr:uid="{00000000-0005-0000-0000-000014A30000}"/>
    <cellStyle name="Normal 18 4 2 5 3" xfId="6158" xr:uid="{00000000-0005-0000-0000-000015A30000}"/>
    <cellStyle name="Normal 18 4 2 5 3 2" xfId="13623" xr:uid="{00000000-0005-0000-0000-000016A30000}"/>
    <cellStyle name="Normal 18 4 2 5 3 2 2" xfId="47782" xr:uid="{00000000-0005-0000-0000-000017A30000}"/>
    <cellStyle name="Normal 18 4 2 5 3 2 3" xfId="34462" xr:uid="{00000000-0005-0000-0000-000018A30000}"/>
    <cellStyle name="Normal 18 4 2 5 3 3" xfId="27009" xr:uid="{00000000-0005-0000-0000-000019A30000}"/>
    <cellStyle name="Normal 18 4 2 5 3 4" xfId="40331" xr:uid="{00000000-0005-0000-0000-00001AA30000}"/>
    <cellStyle name="Normal 18 4 2 5 3 5" xfId="21155" xr:uid="{00000000-0005-0000-0000-00001BA30000}"/>
    <cellStyle name="Normal 18 4 2 5 4" xfId="10556" xr:uid="{00000000-0005-0000-0000-00001CA30000}"/>
    <cellStyle name="Normal 18 4 2 5 4 2" xfId="31396" xr:uid="{00000000-0005-0000-0000-00001DA30000}"/>
    <cellStyle name="Normal 18 4 2 5 4 3" xfId="44716" xr:uid="{00000000-0005-0000-0000-00001EA30000}"/>
    <cellStyle name="Normal 18 4 2 5 4 4" xfId="18089" xr:uid="{00000000-0005-0000-0000-00001FA30000}"/>
    <cellStyle name="Normal 18 4 2 5 5" xfId="7772" xr:uid="{00000000-0005-0000-0000-000020A30000}"/>
    <cellStyle name="Normal 18 4 2 5 5 2" xfId="41943" xr:uid="{00000000-0005-0000-0000-000021A30000}"/>
    <cellStyle name="Normal 18 4 2 5 5 3" xfId="28623" xr:uid="{00000000-0005-0000-0000-000022A30000}"/>
    <cellStyle name="Normal 18 4 2 5 6" xfId="23943" xr:uid="{00000000-0005-0000-0000-000023A30000}"/>
    <cellStyle name="Normal 18 4 2 5 7" xfId="37265" xr:uid="{00000000-0005-0000-0000-000024A30000}"/>
    <cellStyle name="Normal 18 4 2 5 8" xfId="15316" xr:uid="{00000000-0005-0000-0000-000025A30000}"/>
    <cellStyle name="Normal 18 4 2 6" xfId="2620" xr:uid="{00000000-0005-0000-0000-000026A30000}"/>
    <cellStyle name="Normal 18 4 2 6 2" xfId="10127" xr:uid="{00000000-0005-0000-0000-000027A30000}"/>
    <cellStyle name="Normal 18 4 2 6 2 2" xfId="44287" xr:uid="{00000000-0005-0000-0000-000028A30000}"/>
    <cellStyle name="Normal 18 4 2 6 2 3" xfId="30967" xr:uid="{00000000-0005-0000-0000-000029A30000}"/>
    <cellStyle name="Normal 18 4 2 6 3" xfId="23514" xr:uid="{00000000-0005-0000-0000-00002AA30000}"/>
    <cellStyle name="Normal 18 4 2 6 4" xfId="36836" xr:uid="{00000000-0005-0000-0000-00002BA30000}"/>
    <cellStyle name="Normal 18 4 2 6 5" xfId="17660" xr:uid="{00000000-0005-0000-0000-00002CA30000}"/>
    <cellStyle name="Normal 18 4 2 7" xfId="4179" xr:uid="{00000000-0005-0000-0000-00002DA30000}"/>
    <cellStyle name="Normal 18 4 2 7 2" xfId="11644" xr:uid="{00000000-0005-0000-0000-00002EA30000}"/>
    <cellStyle name="Normal 18 4 2 7 2 2" xfId="45803" xr:uid="{00000000-0005-0000-0000-00002FA30000}"/>
    <cellStyle name="Normal 18 4 2 7 2 3" xfId="32483" xr:uid="{00000000-0005-0000-0000-000030A30000}"/>
    <cellStyle name="Normal 18 4 2 7 3" xfId="25030" xr:uid="{00000000-0005-0000-0000-000031A30000}"/>
    <cellStyle name="Normal 18 4 2 7 4" xfId="38352" xr:uid="{00000000-0005-0000-0000-000032A30000}"/>
    <cellStyle name="Normal 18 4 2 7 5" xfId="19176" xr:uid="{00000000-0005-0000-0000-000033A30000}"/>
    <cellStyle name="Normal 18 4 2 8" xfId="5710" xr:uid="{00000000-0005-0000-0000-000034A30000}"/>
    <cellStyle name="Normal 18 4 2 8 2" xfId="13175" xr:uid="{00000000-0005-0000-0000-000035A30000}"/>
    <cellStyle name="Normal 18 4 2 8 2 2" xfId="47334" xr:uid="{00000000-0005-0000-0000-000036A30000}"/>
    <cellStyle name="Normal 18 4 2 8 2 3" xfId="34014" xr:uid="{00000000-0005-0000-0000-000037A30000}"/>
    <cellStyle name="Normal 18 4 2 8 3" xfId="26561" xr:uid="{00000000-0005-0000-0000-000038A30000}"/>
    <cellStyle name="Normal 18 4 2 8 4" xfId="39883" xr:uid="{00000000-0005-0000-0000-000039A30000}"/>
    <cellStyle name="Normal 18 4 2 8 5" xfId="20707" xr:uid="{00000000-0005-0000-0000-00003AA30000}"/>
    <cellStyle name="Normal 18 4 2 9" xfId="9046" xr:uid="{00000000-0005-0000-0000-00003BA30000}"/>
    <cellStyle name="Normal 18 4 2 9 2" xfId="29887" xr:uid="{00000000-0005-0000-0000-00003CA30000}"/>
    <cellStyle name="Normal 18 4 2 9 3" xfId="43207" xr:uid="{00000000-0005-0000-0000-00003DA30000}"/>
    <cellStyle name="Normal 18 4 2 9 4" xfId="16580" xr:uid="{00000000-0005-0000-0000-00003EA30000}"/>
    <cellStyle name="Normal 18 4 3" xfId="1301" xr:uid="{00000000-0005-0000-0000-00003FA30000}"/>
    <cellStyle name="Normal 18 4 3 2" xfId="3184" xr:uid="{00000000-0005-0000-0000-000040A30000}"/>
    <cellStyle name="Normal 18 4 3 2 2" xfId="10653" xr:uid="{00000000-0005-0000-0000-000041A30000}"/>
    <cellStyle name="Normal 18 4 3 2 2 2" xfId="44813" xr:uid="{00000000-0005-0000-0000-000042A30000}"/>
    <cellStyle name="Normal 18 4 3 2 2 3" xfId="31493" xr:uid="{00000000-0005-0000-0000-000043A30000}"/>
    <cellStyle name="Normal 18 4 3 2 3" xfId="24040" xr:uid="{00000000-0005-0000-0000-000044A30000}"/>
    <cellStyle name="Normal 18 4 3 2 4" xfId="37362" xr:uid="{00000000-0005-0000-0000-000045A30000}"/>
    <cellStyle name="Normal 18 4 3 2 5" xfId="18186" xr:uid="{00000000-0005-0000-0000-000046A30000}"/>
    <cellStyle name="Normal 18 4 3 3" xfId="4712" xr:uid="{00000000-0005-0000-0000-000047A30000}"/>
    <cellStyle name="Normal 18 4 3 3 2" xfId="12177" xr:uid="{00000000-0005-0000-0000-000048A30000}"/>
    <cellStyle name="Normal 18 4 3 3 2 2" xfId="46336" xr:uid="{00000000-0005-0000-0000-000049A30000}"/>
    <cellStyle name="Normal 18 4 3 3 2 3" xfId="33016" xr:uid="{00000000-0005-0000-0000-00004AA30000}"/>
    <cellStyle name="Normal 18 4 3 3 3" xfId="25563" xr:uid="{00000000-0005-0000-0000-00004BA30000}"/>
    <cellStyle name="Normal 18 4 3 3 4" xfId="38885" xr:uid="{00000000-0005-0000-0000-00004CA30000}"/>
    <cellStyle name="Normal 18 4 3 3 5" xfId="19709" xr:uid="{00000000-0005-0000-0000-00004DA30000}"/>
    <cellStyle name="Normal 18 4 3 4" xfId="6255" xr:uid="{00000000-0005-0000-0000-00004EA30000}"/>
    <cellStyle name="Normal 18 4 3 4 2" xfId="13720" xr:uid="{00000000-0005-0000-0000-00004FA30000}"/>
    <cellStyle name="Normal 18 4 3 4 2 2" xfId="47879" xr:uid="{00000000-0005-0000-0000-000050A30000}"/>
    <cellStyle name="Normal 18 4 3 4 2 3" xfId="34559" xr:uid="{00000000-0005-0000-0000-000051A30000}"/>
    <cellStyle name="Normal 18 4 3 4 3" xfId="27106" xr:uid="{00000000-0005-0000-0000-000052A30000}"/>
    <cellStyle name="Normal 18 4 3 4 4" xfId="40428" xr:uid="{00000000-0005-0000-0000-000053A30000}"/>
    <cellStyle name="Normal 18 4 3 4 5" xfId="21252" xr:uid="{00000000-0005-0000-0000-000054A30000}"/>
    <cellStyle name="Normal 18 4 3 5" xfId="9143" xr:uid="{00000000-0005-0000-0000-000055A30000}"/>
    <cellStyle name="Normal 18 4 3 5 2" xfId="29984" xr:uid="{00000000-0005-0000-0000-000056A30000}"/>
    <cellStyle name="Normal 18 4 3 5 3" xfId="43304" xr:uid="{00000000-0005-0000-0000-000057A30000}"/>
    <cellStyle name="Normal 18 4 3 5 4" xfId="16677" xr:uid="{00000000-0005-0000-0000-000058A30000}"/>
    <cellStyle name="Normal 18 4 3 6" xfId="7869" xr:uid="{00000000-0005-0000-0000-000059A30000}"/>
    <cellStyle name="Normal 18 4 3 6 2" xfId="42040" xr:uid="{00000000-0005-0000-0000-00005AA30000}"/>
    <cellStyle name="Normal 18 4 3 6 3" xfId="28720" xr:uid="{00000000-0005-0000-0000-00005BA30000}"/>
    <cellStyle name="Normal 18 4 3 7" xfId="22530" xr:uid="{00000000-0005-0000-0000-00005CA30000}"/>
    <cellStyle name="Normal 18 4 3 8" xfId="35853" xr:uid="{00000000-0005-0000-0000-00005DA30000}"/>
    <cellStyle name="Normal 18 4 3 9" xfId="15413" xr:uid="{00000000-0005-0000-0000-00005EA30000}"/>
    <cellStyle name="Normal 18 4 4" xfId="1864" xr:uid="{00000000-0005-0000-0000-00005FA30000}"/>
    <cellStyle name="Normal 18 4 4 2" xfId="3423" xr:uid="{00000000-0005-0000-0000-000060A30000}"/>
    <cellStyle name="Normal 18 4 4 2 2" xfId="10888" xr:uid="{00000000-0005-0000-0000-000061A30000}"/>
    <cellStyle name="Normal 18 4 4 2 2 2" xfId="45048" xr:uid="{00000000-0005-0000-0000-000062A30000}"/>
    <cellStyle name="Normal 18 4 4 2 2 3" xfId="31728" xr:uid="{00000000-0005-0000-0000-000063A30000}"/>
    <cellStyle name="Normal 18 4 4 2 3" xfId="24275" xr:uid="{00000000-0005-0000-0000-000064A30000}"/>
    <cellStyle name="Normal 18 4 4 2 4" xfId="37597" xr:uid="{00000000-0005-0000-0000-000065A30000}"/>
    <cellStyle name="Normal 18 4 4 2 5" xfId="18421" xr:uid="{00000000-0005-0000-0000-000066A30000}"/>
    <cellStyle name="Normal 18 4 4 3" xfId="4947" xr:uid="{00000000-0005-0000-0000-000067A30000}"/>
    <cellStyle name="Normal 18 4 4 3 2" xfId="12412" xr:uid="{00000000-0005-0000-0000-000068A30000}"/>
    <cellStyle name="Normal 18 4 4 3 2 2" xfId="46571" xr:uid="{00000000-0005-0000-0000-000069A30000}"/>
    <cellStyle name="Normal 18 4 4 3 2 3" xfId="33251" xr:uid="{00000000-0005-0000-0000-00006AA30000}"/>
    <cellStyle name="Normal 18 4 4 3 3" xfId="25798" xr:uid="{00000000-0005-0000-0000-00006BA30000}"/>
    <cellStyle name="Normal 18 4 4 3 4" xfId="39120" xr:uid="{00000000-0005-0000-0000-00006CA30000}"/>
    <cellStyle name="Normal 18 4 4 3 5" xfId="19944" xr:uid="{00000000-0005-0000-0000-00006DA30000}"/>
    <cellStyle name="Normal 18 4 4 4" xfId="6490" xr:uid="{00000000-0005-0000-0000-00006EA30000}"/>
    <cellStyle name="Normal 18 4 4 4 2" xfId="13955" xr:uid="{00000000-0005-0000-0000-00006FA30000}"/>
    <cellStyle name="Normal 18 4 4 4 2 2" xfId="48114" xr:uid="{00000000-0005-0000-0000-000070A30000}"/>
    <cellStyle name="Normal 18 4 4 4 2 3" xfId="34794" xr:uid="{00000000-0005-0000-0000-000071A30000}"/>
    <cellStyle name="Normal 18 4 4 4 3" xfId="27341" xr:uid="{00000000-0005-0000-0000-000072A30000}"/>
    <cellStyle name="Normal 18 4 4 4 4" xfId="40663" xr:uid="{00000000-0005-0000-0000-000073A30000}"/>
    <cellStyle name="Normal 18 4 4 4 5" xfId="21487" xr:uid="{00000000-0005-0000-0000-000074A30000}"/>
    <cellStyle name="Normal 18 4 4 5" xfId="9378" xr:uid="{00000000-0005-0000-0000-000075A30000}"/>
    <cellStyle name="Normal 18 4 4 5 2" xfId="30219" xr:uid="{00000000-0005-0000-0000-000076A30000}"/>
    <cellStyle name="Normal 18 4 4 5 3" xfId="43539" xr:uid="{00000000-0005-0000-0000-000077A30000}"/>
    <cellStyle name="Normal 18 4 4 5 4" xfId="16912" xr:uid="{00000000-0005-0000-0000-000078A30000}"/>
    <cellStyle name="Normal 18 4 4 6" xfId="8104" xr:uid="{00000000-0005-0000-0000-000079A30000}"/>
    <cellStyle name="Normal 18 4 4 6 2" xfId="42275" xr:uid="{00000000-0005-0000-0000-00007AA30000}"/>
    <cellStyle name="Normal 18 4 4 6 3" xfId="28955" xr:uid="{00000000-0005-0000-0000-00007BA30000}"/>
    <cellStyle name="Normal 18 4 4 7" xfId="22766" xr:uid="{00000000-0005-0000-0000-00007CA30000}"/>
    <cellStyle name="Normal 18 4 4 8" xfId="36088" xr:uid="{00000000-0005-0000-0000-00007DA30000}"/>
    <cellStyle name="Normal 18 4 4 9" xfId="15648" xr:uid="{00000000-0005-0000-0000-00007EA30000}"/>
    <cellStyle name="Normal 18 4 5" xfId="2180" xr:uid="{00000000-0005-0000-0000-00007FA30000}"/>
    <cellStyle name="Normal 18 4 5 2" xfId="3721" xr:uid="{00000000-0005-0000-0000-000080A30000}"/>
    <cellStyle name="Normal 18 4 5 2 2" xfId="11186" xr:uid="{00000000-0005-0000-0000-000081A30000}"/>
    <cellStyle name="Normal 18 4 5 2 2 2" xfId="45346" xr:uid="{00000000-0005-0000-0000-000082A30000}"/>
    <cellStyle name="Normal 18 4 5 2 2 3" xfId="32026" xr:uid="{00000000-0005-0000-0000-000083A30000}"/>
    <cellStyle name="Normal 18 4 5 2 3" xfId="24573" xr:uid="{00000000-0005-0000-0000-000084A30000}"/>
    <cellStyle name="Normal 18 4 5 2 4" xfId="37895" xr:uid="{00000000-0005-0000-0000-000085A30000}"/>
    <cellStyle name="Normal 18 4 5 2 5" xfId="18719" xr:uid="{00000000-0005-0000-0000-000086A30000}"/>
    <cellStyle name="Normal 18 4 5 3" xfId="5245" xr:uid="{00000000-0005-0000-0000-000087A30000}"/>
    <cellStyle name="Normal 18 4 5 3 2" xfId="12710" xr:uid="{00000000-0005-0000-0000-000088A30000}"/>
    <cellStyle name="Normal 18 4 5 3 2 2" xfId="46869" xr:uid="{00000000-0005-0000-0000-000089A30000}"/>
    <cellStyle name="Normal 18 4 5 3 2 3" xfId="33549" xr:uid="{00000000-0005-0000-0000-00008AA30000}"/>
    <cellStyle name="Normal 18 4 5 3 3" xfId="26096" xr:uid="{00000000-0005-0000-0000-00008BA30000}"/>
    <cellStyle name="Normal 18 4 5 3 4" xfId="39418" xr:uid="{00000000-0005-0000-0000-00008CA30000}"/>
    <cellStyle name="Normal 18 4 5 3 5" xfId="20242" xr:uid="{00000000-0005-0000-0000-00008DA30000}"/>
    <cellStyle name="Normal 18 4 5 4" xfId="6788" xr:uid="{00000000-0005-0000-0000-00008EA30000}"/>
    <cellStyle name="Normal 18 4 5 4 2" xfId="14253" xr:uid="{00000000-0005-0000-0000-00008FA30000}"/>
    <cellStyle name="Normal 18 4 5 4 2 2" xfId="48412" xr:uid="{00000000-0005-0000-0000-000090A30000}"/>
    <cellStyle name="Normal 18 4 5 4 2 3" xfId="35092" xr:uid="{00000000-0005-0000-0000-000091A30000}"/>
    <cellStyle name="Normal 18 4 5 4 3" xfId="27639" xr:uid="{00000000-0005-0000-0000-000092A30000}"/>
    <cellStyle name="Normal 18 4 5 4 4" xfId="40961" xr:uid="{00000000-0005-0000-0000-000093A30000}"/>
    <cellStyle name="Normal 18 4 5 4 5" xfId="21785" xr:uid="{00000000-0005-0000-0000-000094A30000}"/>
    <cellStyle name="Normal 18 4 5 5" xfId="9687" xr:uid="{00000000-0005-0000-0000-000095A30000}"/>
    <cellStyle name="Normal 18 4 5 5 2" xfId="30528" xr:uid="{00000000-0005-0000-0000-000096A30000}"/>
    <cellStyle name="Normal 18 4 5 5 3" xfId="43848" xr:uid="{00000000-0005-0000-0000-000097A30000}"/>
    <cellStyle name="Normal 18 4 5 5 4" xfId="17221" xr:uid="{00000000-0005-0000-0000-000098A30000}"/>
    <cellStyle name="Normal 18 4 5 6" xfId="8402" xr:uid="{00000000-0005-0000-0000-000099A30000}"/>
    <cellStyle name="Normal 18 4 5 6 2" xfId="42573" xr:uid="{00000000-0005-0000-0000-00009AA30000}"/>
    <cellStyle name="Normal 18 4 5 6 3" xfId="29253" xr:uid="{00000000-0005-0000-0000-00009BA30000}"/>
    <cellStyle name="Normal 18 4 5 7" xfId="23075" xr:uid="{00000000-0005-0000-0000-00009CA30000}"/>
    <cellStyle name="Normal 18 4 5 8" xfId="36397" xr:uid="{00000000-0005-0000-0000-00009DA30000}"/>
    <cellStyle name="Normal 18 4 5 9" xfId="15946" xr:uid="{00000000-0005-0000-0000-00009EA30000}"/>
    <cellStyle name="Normal 18 4 6" xfId="2997" xr:uid="{00000000-0005-0000-0000-00009FA30000}"/>
    <cellStyle name="Normal 18 4 6 2" xfId="4537" xr:uid="{00000000-0005-0000-0000-0000A0A30000}"/>
    <cellStyle name="Normal 18 4 6 2 2" xfId="12002" xr:uid="{00000000-0005-0000-0000-0000A1A30000}"/>
    <cellStyle name="Normal 18 4 6 2 2 2" xfId="46161" xr:uid="{00000000-0005-0000-0000-0000A2A30000}"/>
    <cellStyle name="Normal 18 4 6 2 2 3" xfId="32841" xr:uid="{00000000-0005-0000-0000-0000A3A30000}"/>
    <cellStyle name="Normal 18 4 6 2 3" xfId="25388" xr:uid="{00000000-0005-0000-0000-0000A4A30000}"/>
    <cellStyle name="Normal 18 4 6 2 4" xfId="38710" xr:uid="{00000000-0005-0000-0000-0000A5A30000}"/>
    <cellStyle name="Normal 18 4 6 2 5" xfId="19534" xr:uid="{00000000-0005-0000-0000-0000A6A30000}"/>
    <cellStyle name="Normal 18 4 6 3" xfId="6080" xr:uid="{00000000-0005-0000-0000-0000A7A30000}"/>
    <cellStyle name="Normal 18 4 6 3 2" xfId="13545" xr:uid="{00000000-0005-0000-0000-0000A8A30000}"/>
    <cellStyle name="Normal 18 4 6 3 2 2" xfId="47704" xr:uid="{00000000-0005-0000-0000-0000A9A30000}"/>
    <cellStyle name="Normal 18 4 6 3 2 3" xfId="34384" xr:uid="{00000000-0005-0000-0000-0000AAA30000}"/>
    <cellStyle name="Normal 18 4 6 3 3" xfId="26931" xr:uid="{00000000-0005-0000-0000-0000ABA30000}"/>
    <cellStyle name="Normal 18 4 6 3 4" xfId="40253" xr:uid="{00000000-0005-0000-0000-0000ACA30000}"/>
    <cellStyle name="Normal 18 4 6 3 5" xfId="21077" xr:uid="{00000000-0005-0000-0000-0000ADA30000}"/>
    <cellStyle name="Normal 18 4 6 4" xfId="10478" xr:uid="{00000000-0005-0000-0000-0000AEA30000}"/>
    <cellStyle name="Normal 18 4 6 4 2" xfId="31318" xr:uid="{00000000-0005-0000-0000-0000AFA30000}"/>
    <cellStyle name="Normal 18 4 6 4 3" xfId="44638" xr:uid="{00000000-0005-0000-0000-0000B0A30000}"/>
    <cellStyle name="Normal 18 4 6 4 4" xfId="18011" xr:uid="{00000000-0005-0000-0000-0000B1A30000}"/>
    <cellStyle name="Normal 18 4 6 5" xfId="7694" xr:uid="{00000000-0005-0000-0000-0000B2A30000}"/>
    <cellStyle name="Normal 18 4 6 5 2" xfId="41865" xr:uid="{00000000-0005-0000-0000-0000B3A30000}"/>
    <cellStyle name="Normal 18 4 6 5 3" xfId="28545" xr:uid="{00000000-0005-0000-0000-0000B4A30000}"/>
    <cellStyle name="Normal 18 4 6 6" xfId="23865" xr:uid="{00000000-0005-0000-0000-0000B5A30000}"/>
    <cellStyle name="Normal 18 4 6 7" xfId="37187" xr:uid="{00000000-0005-0000-0000-0000B6A30000}"/>
    <cellStyle name="Normal 18 4 6 8" xfId="15238" xr:uid="{00000000-0005-0000-0000-0000B7A30000}"/>
    <cellStyle name="Normal 18 4 7" xfId="2519" xr:uid="{00000000-0005-0000-0000-0000B8A30000}"/>
    <cellStyle name="Normal 18 4 7 2" xfId="10026" xr:uid="{00000000-0005-0000-0000-0000B9A30000}"/>
    <cellStyle name="Normal 18 4 7 2 2" xfId="44186" xr:uid="{00000000-0005-0000-0000-0000BAA30000}"/>
    <cellStyle name="Normal 18 4 7 2 3" xfId="30866" xr:uid="{00000000-0005-0000-0000-0000BBA30000}"/>
    <cellStyle name="Normal 18 4 7 3" xfId="23413" xr:uid="{00000000-0005-0000-0000-0000BCA30000}"/>
    <cellStyle name="Normal 18 4 7 4" xfId="36735" xr:uid="{00000000-0005-0000-0000-0000BDA30000}"/>
    <cellStyle name="Normal 18 4 7 5" xfId="17559" xr:uid="{00000000-0005-0000-0000-0000BEA30000}"/>
    <cellStyle name="Normal 18 4 8" xfId="4051" xr:uid="{00000000-0005-0000-0000-0000BFA30000}"/>
    <cellStyle name="Normal 18 4 8 2" xfId="11516" xr:uid="{00000000-0005-0000-0000-0000C0A30000}"/>
    <cellStyle name="Normal 18 4 8 2 2" xfId="45676" xr:uid="{00000000-0005-0000-0000-0000C1A30000}"/>
    <cellStyle name="Normal 18 4 8 2 3" xfId="32356" xr:uid="{00000000-0005-0000-0000-0000C2A30000}"/>
    <cellStyle name="Normal 18 4 8 3" xfId="24903" xr:uid="{00000000-0005-0000-0000-0000C3A30000}"/>
    <cellStyle name="Normal 18 4 8 4" xfId="38225" xr:uid="{00000000-0005-0000-0000-0000C4A30000}"/>
    <cellStyle name="Normal 18 4 8 5" xfId="19049" xr:uid="{00000000-0005-0000-0000-0000C5A30000}"/>
    <cellStyle name="Normal 18 4 9" xfId="5626" xr:uid="{00000000-0005-0000-0000-0000C6A30000}"/>
    <cellStyle name="Normal 18 4 9 2" xfId="13091" xr:uid="{00000000-0005-0000-0000-0000C7A30000}"/>
    <cellStyle name="Normal 18 4 9 2 2" xfId="47250" xr:uid="{00000000-0005-0000-0000-0000C8A30000}"/>
    <cellStyle name="Normal 18 4 9 2 3" xfId="33930" xr:uid="{00000000-0005-0000-0000-0000C9A30000}"/>
    <cellStyle name="Normal 18 4 9 3" xfId="26477" xr:uid="{00000000-0005-0000-0000-0000CAA30000}"/>
    <cellStyle name="Normal 18 4 9 4" xfId="39799" xr:uid="{00000000-0005-0000-0000-0000CBA30000}"/>
    <cellStyle name="Normal 18 4 9 5" xfId="20623" xr:uid="{00000000-0005-0000-0000-0000CCA30000}"/>
    <cellStyle name="Normal 18 5" xfId="1196" xr:uid="{00000000-0005-0000-0000-0000CDA30000}"/>
    <cellStyle name="Normal 18 5 10" xfId="9045" xr:uid="{00000000-0005-0000-0000-0000CEA30000}"/>
    <cellStyle name="Normal 18 5 10 2" xfId="29886" xr:uid="{00000000-0005-0000-0000-0000CFA30000}"/>
    <cellStyle name="Normal 18 5 10 3" xfId="43206" xr:uid="{00000000-0005-0000-0000-0000D0A30000}"/>
    <cellStyle name="Normal 18 5 10 4" xfId="16579" xr:uid="{00000000-0005-0000-0000-0000D1A30000}"/>
    <cellStyle name="Normal 18 5 11" xfId="7272" xr:uid="{00000000-0005-0000-0000-0000D2A30000}"/>
    <cellStyle name="Normal 18 5 11 2" xfId="41444" xr:uid="{00000000-0005-0000-0000-0000D3A30000}"/>
    <cellStyle name="Normal 18 5 11 3" xfId="28123" xr:uid="{00000000-0005-0000-0000-0000D4A30000}"/>
    <cellStyle name="Normal 18 5 12" xfId="22432" xr:uid="{00000000-0005-0000-0000-0000D5A30000}"/>
    <cellStyle name="Normal 18 5 13" xfId="35755" xr:uid="{00000000-0005-0000-0000-0000D6A30000}"/>
    <cellStyle name="Normal 18 5 14" xfId="14817" xr:uid="{00000000-0005-0000-0000-0000D7A30000}"/>
    <cellStyle name="Normal 18 5 2" xfId="1733" xr:uid="{00000000-0005-0000-0000-0000D8A30000}"/>
    <cellStyle name="Normal 18 5 2 10" xfId="22637" xr:uid="{00000000-0005-0000-0000-0000D9A30000}"/>
    <cellStyle name="Normal 18 5 2 11" xfId="35959" xr:uid="{00000000-0005-0000-0000-0000DAA30000}"/>
    <cellStyle name="Normal 18 5 2 12" xfId="14898" xr:uid="{00000000-0005-0000-0000-0000DBA30000}"/>
    <cellStyle name="Normal 18 5 2 2" xfId="1968" xr:uid="{00000000-0005-0000-0000-0000DCA30000}"/>
    <cellStyle name="Normal 18 5 2 2 2" xfId="3525" xr:uid="{00000000-0005-0000-0000-0000DDA30000}"/>
    <cellStyle name="Normal 18 5 2 2 2 2" xfId="10990" xr:uid="{00000000-0005-0000-0000-0000DEA30000}"/>
    <cellStyle name="Normal 18 5 2 2 2 2 2" xfId="45150" xr:uid="{00000000-0005-0000-0000-0000DFA30000}"/>
    <cellStyle name="Normal 18 5 2 2 2 2 3" xfId="31830" xr:uid="{00000000-0005-0000-0000-0000E0A30000}"/>
    <cellStyle name="Normal 18 5 2 2 2 3" xfId="24377" xr:uid="{00000000-0005-0000-0000-0000E1A30000}"/>
    <cellStyle name="Normal 18 5 2 2 2 4" xfId="37699" xr:uid="{00000000-0005-0000-0000-0000E2A30000}"/>
    <cellStyle name="Normal 18 5 2 2 2 5" xfId="18523" xr:uid="{00000000-0005-0000-0000-0000E3A30000}"/>
    <cellStyle name="Normal 18 5 2 2 3" xfId="5049" xr:uid="{00000000-0005-0000-0000-0000E4A30000}"/>
    <cellStyle name="Normal 18 5 2 2 3 2" xfId="12514" xr:uid="{00000000-0005-0000-0000-0000E5A30000}"/>
    <cellStyle name="Normal 18 5 2 2 3 2 2" xfId="46673" xr:uid="{00000000-0005-0000-0000-0000E6A30000}"/>
    <cellStyle name="Normal 18 5 2 2 3 2 3" xfId="33353" xr:uid="{00000000-0005-0000-0000-0000E7A30000}"/>
    <cellStyle name="Normal 18 5 2 2 3 3" xfId="25900" xr:uid="{00000000-0005-0000-0000-0000E8A30000}"/>
    <cellStyle name="Normal 18 5 2 2 3 4" xfId="39222" xr:uid="{00000000-0005-0000-0000-0000E9A30000}"/>
    <cellStyle name="Normal 18 5 2 2 3 5" xfId="20046" xr:uid="{00000000-0005-0000-0000-0000EAA30000}"/>
    <cellStyle name="Normal 18 5 2 2 4" xfId="6592" xr:uid="{00000000-0005-0000-0000-0000EBA30000}"/>
    <cellStyle name="Normal 18 5 2 2 4 2" xfId="14057" xr:uid="{00000000-0005-0000-0000-0000ECA30000}"/>
    <cellStyle name="Normal 18 5 2 2 4 2 2" xfId="48216" xr:uid="{00000000-0005-0000-0000-0000EDA30000}"/>
    <cellStyle name="Normal 18 5 2 2 4 2 3" xfId="34896" xr:uid="{00000000-0005-0000-0000-0000EEA30000}"/>
    <cellStyle name="Normal 18 5 2 2 4 3" xfId="27443" xr:uid="{00000000-0005-0000-0000-0000EFA30000}"/>
    <cellStyle name="Normal 18 5 2 2 4 4" xfId="40765" xr:uid="{00000000-0005-0000-0000-0000F0A30000}"/>
    <cellStyle name="Normal 18 5 2 2 4 5" xfId="21589" xr:uid="{00000000-0005-0000-0000-0000F1A30000}"/>
    <cellStyle name="Normal 18 5 2 2 5" xfId="9480" xr:uid="{00000000-0005-0000-0000-0000F2A30000}"/>
    <cellStyle name="Normal 18 5 2 2 5 2" xfId="30321" xr:uid="{00000000-0005-0000-0000-0000F3A30000}"/>
    <cellStyle name="Normal 18 5 2 2 5 3" xfId="43641" xr:uid="{00000000-0005-0000-0000-0000F4A30000}"/>
    <cellStyle name="Normal 18 5 2 2 5 4" xfId="17014" xr:uid="{00000000-0005-0000-0000-0000F5A30000}"/>
    <cellStyle name="Normal 18 5 2 2 6" xfId="8206" xr:uid="{00000000-0005-0000-0000-0000F6A30000}"/>
    <cellStyle name="Normal 18 5 2 2 6 2" xfId="42377" xr:uid="{00000000-0005-0000-0000-0000F7A30000}"/>
    <cellStyle name="Normal 18 5 2 2 6 3" xfId="29057" xr:uid="{00000000-0005-0000-0000-0000F8A30000}"/>
    <cellStyle name="Normal 18 5 2 2 7" xfId="22868" xr:uid="{00000000-0005-0000-0000-0000F9A30000}"/>
    <cellStyle name="Normal 18 5 2 2 8" xfId="36190" xr:uid="{00000000-0005-0000-0000-0000FAA30000}"/>
    <cellStyle name="Normal 18 5 2 2 9" xfId="15750" xr:uid="{00000000-0005-0000-0000-0000FBA30000}"/>
    <cellStyle name="Normal 18 5 2 3" xfId="2282" xr:uid="{00000000-0005-0000-0000-0000FCA30000}"/>
    <cellStyle name="Normal 18 5 2 3 2" xfId="3820" xr:uid="{00000000-0005-0000-0000-0000FDA30000}"/>
    <cellStyle name="Normal 18 5 2 3 2 2" xfId="11285" xr:uid="{00000000-0005-0000-0000-0000FEA30000}"/>
    <cellStyle name="Normal 18 5 2 3 2 2 2" xfId="45445" xr:uid="{00000000-0005-0000-0000-0000FFA30000}"/>
    <cellStyle name="Normal 18 5 2 3 2 2 3" xfId="32125" xr:uid="{00000000-0005-0000-0000-000000A40000}"/>
    <cellStyle name="Normal 18 5 2 3 2 3" xfId="24672" xr:uid="{00000000-0005-0000-0000-000001A40000}"/>
    <cellStyle name="Normal 18 5 2 3 2 4" xfId="37994" xr:uid="{00000000-0005-0000-0000-000002A40000}"/>
    <cellStyle name="Normal 18 5 2 3 2 5" xfId="18818" xr:uid="{00000000-0005-0000-0000-000003A40000}"/>
    <cellStyle name="Normal 18 5 2 3 3" xfId="5344" xr:uid="{00000000-0005-0000-0000-000004A40000}"/>
    <cellStyle name="Normal 18 5 2 3 3 2" xfId="12809" xr:uid="{00000000-0005-0000-0000-000005A40000}"/>
    <cellStyle name="Normal 18 5 2 3 3 2 2" xfId="46968" xr:uid="{00000000-0005-0000-0000-000006A40000}"/>
    <cellStyle name="Normal 18 5 2 3 3 2 3" xfId="33648" xr:uid="{00000000-0005-0000-0000-000007A40000}"/>
    <cellStyle name="Normal 18 5 2 3 3 3" xfId="26195" xr:uid="{00000000-0005-0000-0000-000008A40000}"/>
    <cellStyle name="Normal 18 5 2 3 3 4" xfId="39517" xr:uid="{00000000-0005-0000-0000-000009A40000}"/>
    <cellStyle name="Normal 18 5 2 3 3 5" xfId="20341" xr:uid="{00000000-0005-0000-0000-00000AA40000}"/>
    <cellStyle name="Normal 18 5 2 3 4" xfId="6887" xr:uid="{00000000-0005-0000-0000-00000BA40000}"/>
    <cellStyle name="Normal 18 5 2 3 4 2" xfId="14352" xr:uid="{00000000-0005-0000-0000-00000CA40000}"/>
    <cellStyle name="Normal 18 5 2 3 4 2 2" xfId="48511" xr:uid="{00000000-0005-0000-0000-00000DA40000}"/>
    <cellStyle name="Normal 18 5 2 3 4 2 3" xfId="35191" xr:uid="{00000000-0005-0000-0000-00000EA40000}"/>
    <cellStyle name="Normal 18 5 2 3 4 3" xfId="27738" xr:uid="{00000000-0005-0000-0000-00000FA40000}"/>
    <cellStyle name="Normal 18 5 2 3 4 4" xfId="41060" xr:uid="{00000000-0005-0000-0000-000010A40000}"/>
    <cellStyle name="Normal 18 5 2 3 4 5" xfId="21884" xr:uid="{00000000-0005-0000-0000-000011A40000}"/>
    <cellStyle name="Normal 18 5 2 3 5" xfId="9789" xr:uid="{00000000-0005-0000-0000-000012A40000}"/>
    <cellStyle name="Normal 18 5 2 3 5 2" xfId="30630" xr:uid="{00000000-0005-0000-0000-000013A40000}"/>
    <cellStyle name="Normal 18 5 2 3 5 3" xfId="43950" xr:uid="{00000000-0005-0000-0000-000014A40000}"/>
    <cellStyle name="Normal 18 5 2 3 5 4" xfId="17323" xr:uid="{00000000-0005-0000-0000-000015A40000}"/>
    <cellStyle name="Normal 18 5 2 3 6" xfId="8501" xr:uid="{00000000-0005-0000-0000-000016A40000}"/>
    <cellStyle name="Normal 18 5 2 3 6 2" xfId="42672" xr:uid="{00000000-0005-0000-0000-000017A40000}"/>
    <cellStyle name="Normal 18 5 2 3 6 3" xfId="29352" xr:uid="{00000000-0005-0000-0000-000018A40000}"/>
    <cellStyle name="Normal 18 5 2 3 7" xfId="23177" xr:uid="{00000000-0005-0000-0000-000019A40000}"/>
    <cellStyle name="Normal 18 5 2 3 8" xfId="36499" xr:uid="{00000000-0005-0000-0000-00001AA40000}"/>
    <cellStyle name="Normal 18 5 2 3 9" xfId="16045" xr:uid="{00000000-0005-0000-0000-00001BA40000}"/>
    <cellStyle name="Normal 18 5 2 4" xfId="3294" xr:uid="{00000000-0005-0000-0000-00001CA40000}"/>
    <cellStyle name="Normal 18 5 2 4 2" xfId="4818" xr:uid="{00000000-0005-0000-0000-00001DA40000}"/>
    <cellStyle name="Normal 18 5 2 4 2 2" xfId="12283" xr:uid="{00000000-0005-0000-0000-00001EA40000}"/>
    <cellStyle name="Normal 18 5 2 4 2 2 2" xfId="46442" xr:uid="{00000000-0005-0000-0000-00001FA40000}"/>
    <cellStyle name="Normal 18 5 2 4 2 2 3" xfId="33122" xr:uid="{00000000-0005-0000-0000-000020A40000}"/>
    <cellStyle name="Normal 18 5 2 4 2 3" xfId="25669" xr:uid="{00000000-0005-0000-0000-000021A40000}"/>
    <cellStyle name="Normal 18 5 2 4 2 4" xfId="38991" xr:uid="{00000000-0005-0000-0000-000022A40000}"/>
    <cellStyle name="Normal 18 5 2 4 2 5" xfId="19815" xr:uid="{00000000-0005-0000-0000-000023A40000}"/>
    <cellStyle name="Normal 18 5 2 4 3" xfId="6361" xr:uid="{00000000-0005-0000-0000-000024A40000}"/>
    <cellStyle name="Normal 18 5 2 4 3 2" xfId="13826" xr:uid="{00000000-0005-0000-0000-000025A40000}"/>
    <cellStyle name="Normal 18 5 2 4 3 2 2" xfId="47985" xr:uid="{00000000-0005-0000-0000-000026A40000}"/>
    <cellStyle name="Normal 18 5 2 4 3 2 3" xfId="34665" xr:uid="{00000000-0005-0000-0000-000027A40000}"/>
    <cellStyle name="Normal 18 5 2 4 3 3" xfId="27212" xr:uid="{00000000-0005-0000-0000-000028A40000}"/>
    <cellStyle name="Normal 18 5 2 4 3 4" xfId="40534" xr:uid="{00000000-0005-0000-0000-000029A40000}"/>
    <cellStyle name="Normal 18 5 2 4 3 5" xfId="21358" xr:uid="{00000000-0005-0000-0000-00002AA40000}"/>
    <cellStyle name="Normal 18 5 2 4 4" xfId="10759" xr:uid="{00000000-0005-0000-0000-00002BA40000}"/>
    <cellStyle name="Normal 18 5 2 4 4 2" xfId="31599" xr:uid="{00000000-0005-0000-0000-00002CA40000}"/>
    <cellStyle name="Normal 18 5 2 4 4 3" xfId="44919" xr:uid="{00000000-0005-0000-0000-00002DA40000}"/>
    <cellStyle name="Normal 18 5 2 4 4 4" xfId="18292" xr:uid="{00000000-0005-0000-0000-00002EA40000}"/>
    <cellStyle name="Normal 18 5 2 4 5" xfId="7975" xr:uid="{00000000-0005-0000-0000-00002FA40000}"/>
    <cellStyle name="Normal 18 5 2 4 5 2" xfId="42146" xr:uid="{00000000-0005-0000-0000-000030A40000}"/>
    <cellStyle name="Normal 18 5 2 4 5 3" xfId="28826" xr:uid="{00000000-0005-0000-0000-000031A40000}"/>
    <cellStyle name="Normal 18 5 2 4 6" xfId="24146" xr:uid="{00000000-0005-0000-0000-000032A40000}"/>
    <cellStyle name="Normal 18 5 2 4 7" xfId="37468" xr:uid="{00000000-0005-0000-0000-000033A40000}"/>
    <cellStyle name="Normal 18 5 2 4 8" xfId="15519" xr:uid="{00000000-0005-0000-0000-000034A40000}"/>
    <cellStyle name="Normal 18 5 2 5" xfId="2638" xr:uid="{00000000-0005-0000-0000-000035A40000}"/>
    <cellStyle name="Normal 18 5 2 5 2" xfId="10145" xr:uid="{00000000-0005-0000-0000-000036A40000}"/>
    <cellStyle name="Normal 18 5 2 5 2 2" xfId="44305" xr:uid="{00000000-0005-0000-0000-000037A40000}"/>
    <cellStyle name="Normal 18 5 2 5 2 3" xfId="30985" xr:uid="{00000000-0005-0000-0000-000038A40000}"/>
    <cellStyle name="Normal 18 5 2 5 3" xfId="23532" xr:uid="{00000000-0005-0000-0000-000039A40000}"/>
    <cellStyle name="Normal 18 5 2 5 4" xfId="36854" xr:uid="{00000000-0005-0000-0000-00003AA40000}"/>
    <cellStyle name="Normal 18 5 2 5 5" xfId="17678" xr:uid="{00000000-0005-0000-0000-00003BA40000}"/>
    <cellStyle name="Normal 18 5 2 6" xfId="4197" xr:uid="{00000000-0005-0000-0000-00003CA40000}"/>
    <cellStyle name="Normal 18 5 2 6 2" xfId="11662" xr:uid="{00000000-0005-0000-0000-00003DA40000}"/>
    <cellStyle name="Normal 18 5 2 6 2 2" xfId="45821" xr:uid="{00000000-0005-0000-0000-00003EA40000}"/>
    <cellStyle name="Normal 18 5 2 6 2 3" xfId="32501" xr:uid="{00000000-0005-0000-0000-00003FA40000}"/>
    <cellStyle name="Normal 18 5 2 6 3" xfId="25048" xr:uid="{00000000-0005-0000-0000-000040A40000}"/>
    <cellStyle name="Normal 18 5 2 6 4" xfId="38370" xr:uid="{00000000-0005-0000-0000-000041A40000}"/>
    <cellStyle name="Normal 18 5 2 6 5" xfId="19194" xr:uid="{00000000-0005-0000-0000-000042A40000}"/>
    <cellStyle name="Normal 18 5 2 7" xfId="5728" xr:uid="{00000000-0005-0000-0000-000043A40000}"/>
    <cellStyle name="Normal 18 5 2 7 2" xfId="13193" xr:uid="{00000000-0005-0000-0000-000044A40000}"/>
    <cellStyle name="Normal 18 5 2 7 2 2" xfId="47352" xr:uid="{00000000-0005-0000-0000-000045A40000}"/>
    <cellStyle name="Normal 18 5 2 7 2 3" xfId="34032" xr:uid="{00000000-0005-0000-0000-000046A40000}"/>
    <cellStyle name="Normal 18 5 2 7 3" xfId="26579" xr:uid="{00000000-0005-0000-0000-000047A40000}"/>
    <cellStyle name="Normal 18 5 2 7 4" xfId="39901" xr:uid="{00000000-0005-0000-0000-000048A40000}"/>
    <cellStyle name="Normal 18 5 2 7 5" xfId="20725" xr:uid="{00000000-0005-0000-0000-000049A40000}"/>
    <cellStyle name="Normal 18 5 2 8" xfId="9249" xr:uid="{00000000-0005-0000-0000-00004AA40000}"/>
    <cellStyle name="Normal 18 5 2 8 2" xfId="30090" xr:uid="{00000000-0005-0000-0000-00004BA40000}"/>
    <cellStyle name="Normal 18 5 2 8 3" xfId="43410" xr:uid="{00000000-0005-0000-0000-00004CA40000}"/>
    <cellStyle name="Normal 18 5 2 8 4" xfId="16783" xr:uid="{00000000-0005-0000-0000-00004DA40000}"/>
    <cellStyle name="Normal 18 5 2 9" xfId="7354" xr:uid="{00000000-0005-0000-0000-00004EA40000}"/>
    <cellStyle name="Normal 18 5 2 9 2" xfId="41525" xr:uid="{00000000-0005-0000-0000-00004FA40000}"/>
    <cellStyle name="Normal 18 5 2 9 3" xfId="28205" xr:uid="{00000000-0005-0000-0000-000050A40000}"/>
    <cellStyle name="Normal 18 5 3" xfId="1328" xr:uid="{00000000-0005-0000-0000-000051A40000}"/>
    <cellStyle name="Normal 18 5 3 2" xfId="3211" xr:uid="{00000000-0005-0000-0000-000052A40000}"/>
    <cellStyle name="Normal 18 5 3 2 2" xfId="10678" xr:uid="{00000000-0005-0000-0000-000053A40000}"/>
    <cellStyle name="Normal 18 5 3 2 2 2" xfId="44838" xr:uid="{00000000-0005-0000-0000-000054A40000}"/>
    <cellStyle name="Normal 18 5 3 2 2 3" xfId="31518" xr:uid="{00000000-0005-0000-0000-000055A40000}"/>
    <cellStyle name="Normal 18 5 3 2 3" xfId="24065" xr:uid="{00000000-0005-0000-0000-000056A40000}"/>
    <cellStyle name="Normal 18 5 3 2 4" xfId="37387" xr:uid="{00000000-0005-0000-0000-000057A40000}"/>
    <cellStyle name="Normal 18 5 3 2 5" xfId="18211" xr:uid="{00000000-0005-0000-0000-000058A40000}"/>
    <cellStyle name="Normal 18 5 3 3" xfId="4737" xr:uid="{00000000-0005-0000-0000-000059A40000}"/>
    <cellStyle name="Normal 18 5 3 3 2" xfId="12202" xr:uid="{00000000-0005-0000-0000-00005AA40000}"/>
    <cellStyle name="Normal 18 5 3 3 2 2" xfId="46361" xr:uid="{00000000-0005-0000-0000-00005BA40000}"/>
    <cellStyle name="Normal 18 5 3 3 2 3" xfId="33041" xr:uid="{00000000-0005-0000-0000-00005CA40000}"/>
    <cellStyle name="Normal 18 5 3 3 3" xfId="25588" xr:uid="{00000000-0005-0000-0000-00005DA40000}"/>
    <cellStyle name="Normal 18 5 3 3 4" xfId="38910" xr:uid="{00000000-0005-0000-0000-00005EA40000}"/>
    <cellStyle name="Normal 18 5 3 3 5" xfId="19734" xr:uid="{00000000-0005-0000-0000-00005FA40000}"/>
    <cellStyle name="Normal 18 5 3 4" xfId="6280" xr:uid="{00000000-0005-0000-0000-000060A40000}"/>
    <cellStyle name="Normal 18 5 3 4 2" xfId="13745" xr:uid="{00000000-0005-0000-0000-000061A40000}"/>
    <cellStyle name="Normal 18 5 3 4 2 2" xfId="47904" xr:uid="{00000000-0005-0000-0000-000062A40000}"/>
    <cellStyle name="Normal 18 5 3 4 2 3" xfId="34584" xr:uid="{00000000-0005-0000-0000-000063A40000}"/>
    <cellStyle name="Normal 18 5 3 4 3" xfId="27131" xr:uid="{00000000-0005-0000-0000-000064A40000}"/>
    <cellStyle name="Normal 18 5 3 4 4" xfId="40453" xr:uid="{00000000-0005-0000-0000-000065A40000}"/>
    <cellStyle name="Normal 18 5 3 4 5" xfId="21277" xr:uid="{00000000-0005-0000-0000-000066A40000}"/>
    <cellStyle name="Normal 18 5 3 5" xfId="9168" xr:uid="{00000000-0005-0000-0000-000067A40000}"/>
    <cellStyle name="Normal 18 5 3 5 2" xfId="30009" xr:uid="{00000000-0005-0000-0000-000068A40000}"/>
    <cellStyle name="Normal 18 5 3 5 3" xfId="43329" xr:uid="{00000000-0005-0000-0000-000069A40000}"/>
    <cellStyle name="Normal 18 5 3 5 4" xfId="16702" xr:uid="{00000000-0005-0000-0000-00006AA40000}"/>
    <cellStyle name="Normal 18 5 3 6" xfId="7894" xr:uid="{00000000-0005-0000-0000-00006BA40000}"/>
    <cellStyle name="Normal 18 5 3 6 2" xfId="42065" xr:uid="{00000000-0005-0000-0000-00006CA40000}"/>
    <cellStyle name="Normal 18 5 3 6 3" xfId="28745" xr:uid="{00000000-0005-0000-0000-00006DA40000}"/>
    <cellStyle name="Normal 18 5 3 7" xfId="22555" xr:uid="{00000000-0005-0000-0000-00006EA40000}"/>
    <cellStyle name="Normal 18 5 3 8" xfId="35878" xr:uid="{00000000-0005-0000-0000-00006FA40000}"/>
    <cellStyle name="Normal 18 5 3 9" xfId="15438" xr:uid="{00000000-0005-0000-0000-000070A40000}"/>
    <cellStyle name="Normal 18 5 4" xfId="1886" xr:uid="{00000000-0005-0000-0000-000071A40000}"/>
    <cellStyle name="Normal 18 5 4 2" xfId="3444" xr:uid="{00000000-0005-0000-0000-000072A40000}"/>
    <cellStyle name="Normal 18 5 4 2 2" xfId="10909" xr:uid="{00000000-0005-0000-0000-000073A40000}"/>
    <cellStyle name="Normal 18 5 4 2 2 2" xfId="45069" xr:uid="{00000000-0005-0000-0000-000074A40000}"/>
    <cellStyle name="Normal 18 5 4 2 2 3" xfId="31749" xr:uid="{00000000-0005-0000-0000-000075A40000}"/>
    <cellStyle name="Normal 18 5 4 2 3" xfId="24296" xr:uid="{00000000-0005-0000-0000-000076A40000}"/>
    <cellStyle name="Normal 18 5 4 2 4" xfId="37618" xr:uid="{00000000-0005-0000-0000-000077A40000}"/>
    <cellStyle name="Normal 18 5 4 2 5" xfId="18442" xr:uid="{00000000-0005-0000-0000-000078A40000}"/>
    <cellStyle name="Normal 18 5 4 3" xfId="4968" xr:uid="{00000000-0005-0000-0000-000079A40000}"/>
    <cellStyle name="Normal 18 5 4 3 2" xfId="12433" xr:uid="{00000000-0005-0000-0000-00007AA40000}"/>
    <cellStyle name="Normal 18 5 4 3 2 2" xfId="46592" xr:uid="{00000000-0005-0000-0000-00007BA40000}"/>
    <cellStyle name="Normal 18 5 4 3 2 3" xfId="33272" xr:uid="{00000000-0005-0000-0000-00007CA40000}"/>
    <cellStyle name="Normal 18 5 4 3 3" xfId="25819" xr:uid="{00000000-0005-0000-0000-00007DA40000}"/>
    <cellStyle name="Normal 18 5 4 3 4" xfId="39141" xr:uid="{00000000-0005-0000-0000-00007EA40000}"/>
    <cellStyle name="Normal 18 5 4 3 5" xfId="19965" xr:uid="{00000000-0005-0000-0000-00007FA40000}"/>
    <cellStyle name="Normal 18 5 4 4" xfId="6511" xr:uid="{00000000-0005-0000-0000-000080A40000}"/>
    <cellStyle name="Normal 18 5 4 4 2" xfId="13976" xr:uid="{00000000-0005-0000-0000-000081A40000}"/>
    <cellStyle name="Normal 18 5 4 4 2 2" xfId="48135" xr:uid="{00000000-0005-0000-0000-000082A40000}"/>
    <cellStyle name="Normal 18 5 4 4 2 3" xfId="34815" xr:uid="{00000000-0005-0000-0000-000083A40000}"/>
    <cellStyle name="Normal 18 5 4 4 3" xfId="27362" xr:uid="{00000000-0005-0000-0000-000084A40000}"/>
    <cellStyle name="Normal 18 5 4 4 4" xfId="40684" xr:uid="{00000000-0005-0000-0000-000085A40000}"/>
    <cellStyle name="Normal 18 5 4 4 5" xfId="21508" xr:uid="{00000000-0005-0000-0000-000086A40000}"/>
    <cellStyle name="Normal 18 5 4 5" xfId="9399" xr:uid="{00000000-0005-0000-0000-000087A40000}"/>
    <cellStyle name="Normal 18 5 4 5 2" xfId="30240" xr:uid="{00000000-0005-0000-0000-000088A40000}"/>
    <cellStyle name="Normal 18 5 4 5 3" xfId="43560" xr:uid="{00000000-0005-0000-0000-000089A40000}"/>
    <cellStyle name="Normal 18 5 4 5 4" xfId="16933" xr:uid="{00000000-0005-0000-0000-00008AA40000}"/>
    <cellStyle name="Normal 18 5 4 6" xfId="8125" xr:uid="{00000000-0005-0000-0000-00008BA40000}"/>
    <cellStyle name="Normal 18 5 4 6 2" xfId="42296" xr:uid="{00000000-0005-0000-0000-00008CA40000}"/>
    <cellStyle name="Normal 18 5 4 6 3" xfId="28976" xr:uid="{00000000-0005-0000-0000-00008DA40000}"/>
    <cellStyle name="Normal 18 5 4 7" xfId="22787" xr:uid="{00000000-0005-0000-0000-00008EA40000}"/>
    <cellStyle name="Normal 18 5 4 8" xfId="36109" xr:uid="{00000000-0005-0000-0000-00008FA40000}"/>
    <cellStyle name="Normal 18 5 4 9" xfId="15669" xr:uid="{00000000-0005-0000-0000-000090A40000}"/>
    <cellStyle name="Normal 18 5 5" xfId="2201" xr:uid="{00000000-0005-0000-0000-000091A40000}"/>
    <cellStyle name="Normal 18 5 5 2" xfId="3739" xr:uid="{00000000-0005-0000-0000-000092A40000}"/>
    <cellStyle name="Normal 18 5 5 2 2" xfId="11204" xr:uid="{00000000-0005-0000-0000-000093A40000}"/>
    <cellStyle name="Normal 18 5 5 2 2 2" xfId="45364" xr:uid="{00000000-0005-0000-0000-000094A40000}"/>
    <cellStyle name="Normal 18 5 5 2 2 3" xfId="32044" xr:uid="{00000000-0005-0000-0000-000095A40000}"/>
    <cellStyle name="Normal 18 5 5 2 3" xfId="24591" xr:uid="{00000000-0005-0000-0000-000096A40000}"/>
    <cellStyle name="Normal 18 5 5 2 4" xfId="37913" xr:uid="{00000000-0005-0000-0000-000097A40000}"/>
    <cellStyle name="Normal 18 5 5 2 5" xfId="18737" xr:uid="{00000000-0005-0000-0000-000098A40000}"/>
    <cellStyle name="Normal 18 5 5 3" xfId="5263" xr:uid="{00000000-0005-0000-0000-000099A40000}"/>
    <cellStyle name="Normal 18 5 5 3 2" xfId="12728" xr:uid="{00000000-0005-0000-0000-00009AA40000}"/>
    <cellStyle name="Normal 18 5 5 3 2 2" xfId="46887" xr:uid="{00000000-0005-0000-0000-00009BA40000}"/>
    <cellStyle name="Normal 18 5 5 3 2 3" xfId="33567" xr:uid="{00000000-0005-0000-0000-00009CA40000}"/>
    <cellStyle name="Normal 18 5 5 3 3" xfId="26114" xr:uid="{00000000-0005-0000-0000-00009DA40000}"/>
    <cellStyle name="Normal 18 5 5 3 4" xfId="39436" xr:uid="{00000000-0005-0000-0000-00009EA40000}"/>
    <cellStyle name="Normal 18 5 5 3 5" xfId="20260" xr:uid="{00000000-0005-0000-0000-00009FA40000}"/>
    <cellStyle name="Normal 18 5 5 4" xfId="6806" xr:uid="{00000000-0005-0000-0000-0000A0A40000}"/>
    <cellStyle name="Normal 18 5 5 4 2" xfId="14271" xr:uid="{00000000-0005-0000-0000-0000A1A40000}"/>
    <cellStyle name="Normal 18 5 5 4 2 2" xfId="48430" xr:uid="{00000000-0005-0000-0000-0000A2A40000}"/>
    <cellStyle name="Normal 18 5 5 4 2 3" xfId="35110" xr:uid="{00000000-0005-0000-0000-0000A3A40000}"/>
    <cellStyle name="Normal 18 5 5 4 3" xfId="27657" xr:uid="{00000000-0005-0000-0000-0000A4A40000}"/>
    <cellStyle name="Normal 18 5 5 4 4" xfId="40979" xr:uid="{00000000-0005-0000-0000-0000A5A40000}"/>
    <cellStyle name="Normal 18 5 5 4 5" xfId="21803" xr:uid="{00000000-0005-0000-0000-0000A6A40000}"/>
    <cellStyle name="Normal 18 5 5 5" xfId="9708" xr:uid="{00000000-0005-0000-0000-0000A7A40000}"/>
    <cellStyle name="Normal 18 5 5 5 2" xfId="30549" xr:uid="{00000000-0005-0000-0000-0000A8A40000}"/>
    <cellStyle name="Normal 18 5 5 5 3" xfId="43869" xr:uid="{00000000-0005-0000-0000-0000A9A40000}"/>
    <cellStyle name="Normal 18 5 5 5 4" xfId="17242" xr:uid="{00000000-0005-0000-0000-0000AAA40000}"/>
    <cellStyle name="Normal 18 5 5 6" xfId="8420" xr:uid="{00000000-0005-0000-0000-0000ABA40000}"/>
    <cellStyle name="Normal 18 5 5 6 2" xfId="42591" xr:uid="{00000000-0005-0000-0000-0000ACA40000}"/>
    <cellStyle name="Normal 18 5 5 6 3" xfId="29271" xr:uid="{00000000-0005-0000-0000-0000ADA40000}"/>
    <cellStyle name="Normal 18 5 5 7" xfId="23096" xr:uid="{00000000-0005-0000-0000-0000AEA40000}"/>
    <cellStyle name="Normal 18 5 5 8" xfId="36418" xr:uid="{00000000-0005-0000-0000-0000AFA40000}"/>
    <cellStyle name="Normal 18 5 5 9" xfId="15964" xr:uid="{00000000-0005-0000-0000-0000B0A40000}"/>
    <cellStyle name="Normal 18 5 6" xfId="3082" xr:uid="{00000000-0005-0000-0000-0000B1A40000}"/>
    <cellStyle name="Normal 18 5 6 2" xfId="4614" xr:uid="{00000000-0005-0000-0000-0000B2A40000}"/>
    <cellStyle name="Normal 18 5 6 2 2" xfId="12079" xr:uid="{00000000-0005-0000-0000-0000B3A40000}"/>
    <cellStyle name="Normal 18 5 6 2 2 2" xfId="46238" xr:uid="{00000000-0005-0000-0000-0000B4A40000}"/>
    <cellStyle name="Normal 18 5 6 2 2 3" xfId="32918" xr:uid="{00000000-0005-0000-0000-0000B5A40000}"/>
    <cellStyle name="Normal 18 5 6 2 3" xfId="25465" xr:uid="{00000000-0005-0000-0000-0000B6A40000}"/>
    <cellStyle name="Normal 18 5 6 2 4" xfId="38787" xr:uid="{00000000-0005-0000-0000-0000B7A40000}"/>
    <cellStyle name="Normal 18 5 6 2 5" xfId="19611" xr:uid="{00000000-0005-0000-0000-0000B8A40000}"/>
    <cellStyle name="Normal 18 5 6 3" xfId="6157" xr:uid="{00000000-0005-0000-0000-0000B9A40000}"/>
    <cellStyle name="Normal 18 5 6 3 2" xfId="13622" xr:uid="{00000000-0005-0000-0000-0000BAA40000}"/>
    <cellStyle name="Normal 18 5 6 3 2 2" xfId="47781" xr:uid="{00000000-0005-0000-0000-0000BBA40000}"/>
    <cellStyle name="Normal 18 5 6 3 2 3" xfId="34461" xr:uid="{00000000-0005-0000-0000-0000BCA40000}"/>
    <cellStyle name="Normal 18 5 6 3 3" xfId="27008" xr:uid="{00000000-0005-0000-0000-0000BDA40000}"/>
    <cellStyle name="Normal 18 5 6 3 4" xfId="40330" xr:uid="{00000000-0005-0000-0000-0000BEA40000}"/>
    <cellStyle name="Normal 18 5 6 3 5" xfId="21154" xr:uid="{00000000-0005-0000-0000-0000BFA40000}"/>
    <cellStyle name="Normal 18 5 6 4" xfId="10555" xr:uid="{00000000-0005-0000-0000-0000C0A40000}"/>
    <cellStyle name="Normal 18 5 6 4 2" xfId="31395" xr:uid="{00000000-0005-0000-0000-0000C1A40000}"/>
    <cellStyle name="Normal 18 5 6 4 3" xfId="44715" xr:uid="{00000000-0005-0000-0000-0000C2A40000}"/>
    <cellStyle name="Normal 18 5 6 4 4" xfId="18088" xr:uid="{00000000-0005-0000-0000-0000C3A40000}"/>
    <cellStyle name="Normal 18 5 6 5" xfId="7771" xr:uid="{00000000-0005-0000-0000-0000C4A40000}"/>
    <cellStyle name="Normal 18 5 6 5 2" xfId="41942" xr:uid="{00000000-0005-0000-0000-0000C5A40000}"/>
    <cellStyle name="Normal 18 5 6 5 3" xfId="28622" xr:uid="{00000000-0005-0000-0000-0000C6A40000}"/>
    <cellStyle name="Normal 18 5 6 6" xfId="23942" xr:uid="{00000000-0005-0000-0000-0000C7A40000}"/>
    <cellStyle name="Normal 18 5 6 7" xfId="37264" xr:uid="{00000000-0005-0000-0000-0000C8A40000}"/>
    <cellStyle name="Normal 18 5 6 8" xfId="15315" xr:uid="{00000000-0005-0000-0000-0000C9A40000}"/>
    <cellStyle name="Normal 18 5 7" xfId="2557" xr:uid="{00000000-0005-0000-0000-0000CAA40000}"/>
    <cellStyle name="Normal 18 5 7 2" xfId="10064" xr:uid="{00000000-0005-0000-0000-0000CBA40000}"/>
    <cellStyle name="Normal 18 5 7 2 2" xfId="44224" xr:uid="{00000000-0005-0000-0000-0000CCA40000}"/>
    <cellStyle name="Normal 18 5 7 2 3" xfId="30904" xr:uid="{00000000-0005-0000-0000-0000CDA40000}"/>
    <cellStyle name="Normal 18 5 7 3" xfId="23451" xr:uid="{00000000-0005-0000-0000-0000CEA40000}"/>
    <cellStyle name="Normal 18 5 7 4" xfId="36773" xr:uid="{00000000-0005-0000-0000-0000CFA40000}"/>
    <cellStyle name="Normal 18 5 7 5" xfId="17597" xr:uid="{00000000-0005-0000-0000-0000D0A40000}"/>
    <cellStyle name="Normal 18 5 8" xfId="4116" xr:uid="{00000000-0005-0000-0000-0000D1A40000}"/>
    <cellStyle name="Normal 18 5 8 2" xfId="11581" xr:uid="{00000000-0005-0000-0000-0000D2A40000}"/>
    <cellStyle name="Normal 18 5 8 2 2" xfId="45740" xr:uid="{00000000-0005-0000-0000-0000D3A40000}"/>
    <cellStyle name="Normal 18 5 8 2 3" xfId="32420" xr:uid="{00000000-0005-0000-0000-0000D4A40000}"/>
    <cellStyle name="Normal 18 5 8 3" xfId="24967" xr:uid="{00000000-0005-0000-0000-0000D5A40000}"/>
    <cellStyle name="Normal 18 5 8 4" xfId="38289" xr:uid="{00000000-0005-0000-0000-0000D6A40000}"/>
    <cellStyle name="Normal 18 5 8 5" xfId="19113" xr:uid="{00000000-0005-0000-0000-0000D7A40000}"/>
    <cellStyle name="Normal 18 5 9" xfId="5647" xr:uid="{00000000-0005-0000-0000-0000D8A40000}"/>
    <cellStyle name="Normal 18 5 9 2" xfId="13112" xr:uid="{00000000-0005-0000-0000-0000D9A40000}"/>
    <cellStyle name="Normal 18 5 9 2 2" xfId="47271" xr:uid="{00000000-0005-0000-0000-0000DAA40000}"/>
    <cellStyle name="Normal 18 5 9 2 3" xfId="33951" xr:uid="{00000000-0005-0000-0000-0000DBA40000}"/>
    <cellStyle name="Normal 18 5 9 3" xfId="26498" xr:uid="{00000000-0005-0000-0000-0000DCA40000}"/>
    <cellStyle name="Normal 18 5 9 4" xfId="39820" xr:uid="{00000000-0005-0000-0000-0000DDA40000}"/>
    <cellStyle name="Normal 18 5 9 5" xfId="20644" xr:uid="{00000000-0005-0000-0000-0000DEA40000}"/>
    <cellStyle name="Normal 18 6" xfId="1384" xr:uid="{00000000-0005-0000-0000-0000DFA40000}"/>
    <cellStyle name="Normal 18 7" xfId="1349" xr:uid="{00000000-0005-0000-0000-0000E0A40000}"/>
    <cellStyle name="Normal 18 7 10" xfId="22576" xr:uid="{00000000-0005-0000-0000-0000E1A40000}"/>
    <cellStyle name="Normal 18 7 11" xfId="35899" xr:uid="{00000000-0005-0000-0000-0000E2A40000}"/>
    <cellStyle name="Normal 18 7 12" xfId="14838" xr:uid="{00000000-0005-0000-0000-0000E3A40000}"/>
    <cellStyle name="Normal 18 7 2" xfId="1907" xr:uid="{00000000-0005-0000-0000-0000E4A40000}"/>
    <cellStyle name="Normal 18 7 2 2" xfId="3465" xr:uid="{00000000-0005-0000-0000-0000E5A40000}"/>
    <cellStyle name="Normal 18 7 2 2 2" xfId="10930" xr:uid="{00000000-0005-0000-0000-0000E6A40000}"/>
    <cellStyle name="Normal 18 7 2 2 2 2" xfId="45090" xr:uid="{00000000-0005-0000-0000-0000E7A40000}"/>
    <cellStyle name="Normal 18 7 2 2 2 3" xfId="31770" xr:uid="{00000000-0005-0000-0000-0000E8A40000}"/>
    <cellStyle name="Normal 18 7 2 2 3" xfId="24317" xr:uid="{00000000-0005-0000-0000-0000E9A40000}"/>
    <cellStyle name="Normal 18 7 2 2 4" xfId="37639" xr:uid="{00000000-0005-0000-0000-0000EAA40000}"/>
    <cellStyle name="Normal 18 7 2 2 5" xfId="18463" xr:uid="{00000000-0005-0000-0000-0000EBA40000}"/>
    <cellStyle name="Normal 18 7 2 3" xfId="4989" xr:uid="{00000000-0005-0000-0000-0000ECA40000}"/>
    <cellStyle name="Normal 18 7 2 3 2" xfId="12454" xr:uid="{00000000-0005-0000-0000-0000EDA40000}"/>
    <cellStyle name="Normal 18 7 2 3 2 2" xfId="46613" xr:uid="{00000000-0005-0000-0000-0000EEA40000}"/>
    <cellStyle name="Normal 18 7 2 3 2 3" xfId="33293" xr:uid="{00000000-0005-0000-0000-0000EFA40000}"/>
    <cellStyle name="Normal 18 7 2 3 3" xfId="25840" xr:uid="{00000000-0005-0000-0000-0000F0A40000}"/>
    <cellStyle name="Normal 18 7 2 3 4" xfId="39162" xr:uid="{00000000-0005-0000-0000-0000F1A40000}"/>
    <cellStyle name="Normal 18 7 2 3 5" xfId="19986" xr:uid="{00000000-0005-0000-0000-0000F2A40000}"/>
    <cellStyle name="Normal 18 7 2 4" xfId="6532" xr:uid="{00000000-0005-0000-0000-0000F3A40000}"/>
    <cellStyle name="Normal 18 7 2 4 2" xfId="13997" xr:uid="{00000000-0005-0000-0000-0000F4A40000}"/>
    <cellStyle name="Normal 18 7 2 4 2 2" xfId="48156" xr:uid="{00000000-0005-0000-0000-0000F5A40000}"/>
    <cellStyle name="Normal 18 7 2 4 2 3" xfId="34836" xr:uid="{00000000-0005-0000-0000-0000F6A40000}"/>
    <cellStyle name="Normal 18 7 2 4 3" xfId="27383" xr:uid="{00000000-0005-0000-0000-0000F7A40000}"/>
    <cellStyle name="Normal 18 7 2 4 4" xfId="40705" xr:uid="{00000000-0005-0000-0000-0000F8A40000}"/>
    <cellStyle name="Normal 18 7 2 4 5" xfId="21529" xr:uid="{00000000-0005-0000-0000-0000F9A40000}"/>
    <cellStyle name="Normal 18 7 2 5" xfId="9420" xr:uid="{00000000-0005-0000-0000-0000FAA40000}"/>
    <cellStyle name="Normal 18 7 2 5 2" xfId="30261" xr:uid="{00000000-0005-0000-0000-0000FBA40000}"/>
    <cellStyle name="Normal 18 7 2 5 3" xfId="43581" xr:uid="{00000000-0005-0000-0000-0000FCA40000}"/>
    <cellStyle name="Normal 18 7 2 5 4" xfId="16954" xr:uid="{00000000-0005-0000-0000-0000FDA40000}"/>
    <cellStyle name="Normal 18 7 2 6" xfId="8146" xr:uid="{00000000-0005-0000-0000-0000FEA40000}"/>
    <cellStyle name="Normal 18 7 2 6 2" xfId="42317" xr:uid="{00000000-0005-0000-0000-0000FFA40000}"/>
    <cellStyle name="Normal 18 7 2 6 3" xfId="28997" xr:uid="{00000000-0005-0000-0000-000000A50000}"/>
    <cellStyle name="Normal 18 7 2 7" xfId="22808" xr:uid="{00000000-0005-0000-0000-000001A50000}"/>
    <cellStyle name="Normal 18 7 2 8" xfId="36130" xr:uid="{00000000-0005-0000-0000-000002A50000}"/>
    <cellStyle name="Normal 18 7 2 9" xfId="15690" xr:uid="{00000000-0005-0000-0000-000003A50000}"/>
    <cellStyle name="Normal 18 7 3" xfId="2222" xr:uid="{00000000-0005-0000-0000-000004A50000}"/>
    <cellStyle name="Normal 18 7 3 2" xfId="3760" xr:uid="{00000000-0005-0000-0000-000005A50000}"/>
    <cellStyle name="Normal 18 7 3 2 2" xfId="11225" xr:uid="{00000000-0005-0000-0000-000006A50000}"/>
    <cellStyle name="Normal 18 7 3 2 2 2" xfId="45385" xr:uid="{00000000-0005-0000-0000-000007A50000}"/>
    <cellStyle name="Normal 18 7 3 2 2 3" xfId="32065" xr:uid="{00000000-0005-0000-0000-000008A50000}"/>
    <cellStyle name="Normal 18 7 3 2 3" xfId="24612" xr:uid="{00000000-0005-0000-0000-000009A50000}"/>
    <cellStyle name="Normal 18 7 3 2 4" xfId="37934" xr:uid="{00000000-0005-0000-0000-00000AA50000}"/>
    <cellStyle name="Normal 18 7 3 2 5" xfId="18758" xr:uid="{00000000-0005-0000-0000-00000BA50000}"/>
    <cellStyle name="Normal 18 7 3 3" xfId="5284" xr:uid="{00000000-0005-0000-0000-00000CA50000}"/>
    <cellStyle name="Normal 18 7 3 3 2" xfId="12749" xr:uid="{00000000-0005-0000-0000-00000DA50000}"/>
    <cellStyle name="Normal 18 7 3 3 2 2" xfId="46908" xr:uid="{00000000-0005-0000-0000-00000EA50000}"/>
    <cellStyle name="Normal 18 7 3 3 2 3" xfId="33588" xr:uid="{00000000-0005-0000-0000-00000FA50000}"/>
    <cellStyle name="Normal 18 7 3 3 3" xfId="26135" xr:uid="{00000000-0005-0000-0000-000010A50000}"/>
    <cellStyle name="Normal 18 7 3 3 4" xfId="39457" xr:uid="{00000000-0005-0000-0000-000011A50000}"/>
    <cellStyle name="Normal 18 7 3 3 5" xfId="20281" xr:uid="{00000000-0005-0000-0000-000012A50000}"/>
    <cellStyle name="Normal 18 7 3 4" xfId="6827" xr:uid="{00000000-0005-0000-0000-000013A50000}"/>
    <cellStyle name="Normal 18 7 3 4 2" xfId="14292" xr:uid="{00000000-0005-0000-0000-000014A50000}"/>
    <cellStyle name="Normal 18 7 3 4 2 2" xfId="48451" xr:uid="{00000000-0005-0000-0000-000015A50000}"/>
    <cellStyle name="Normal 18 7 3 4 2 3" xfId="35131" xr:uid="{00000000-0005-0000-0000-000016A50000}"/>
    <cellStyle name="Normal 18 7 3 4 3" xfId="27678" xr:uid="{00000000-0005-0000-0000-000017A50000}"/>
    <cellStyle name="Normal 18 7 3 4 4" xfId="41000" xr:uid="{00000000-0005-0000-0000-000018A50000}"/>
    <cellStyle name="Normal 18 7 3 4 5" xfId="21824" xr:uid="{00000000-0005-0000-0000-000019A50000}"/>
    <cellStyle name="Normal 18 7 3 5" xfId="9729" xr:uid="{00000000-0005-0000-0000-00001AA50000}"/>
    <cellStyle name="Normal 18 7 3 5 2" xfId="30570" xr:uid="{00000000-0005-0000-0000-00001BA50000}"/>
    <cellStyle name="Normal 18 7 3 5 3" xfId="43890" xr:uid="{00000000-0005-0000-0000-00001CA50000}"/>
    <cellStyle name="Normal 18 7 3 5 4" xfId="17263" xr:uid="{00000000-0005-0000-0000-00001DA50000}"/>
    <cellStyle name="Normal 18 7 3 6" xfId="8441" xr:uid="{00000000-0005-0000-0000-00001EA50000}"/>
    <cellStyle name="Normal 18 7 3 6 2" xfId="42612" xr:uid="{00000000-0005-0000-0000-00001FA50000}"/>
    <cellStyle name="Normal 18 7 3 6 3" xfId="29292" xr:uid="{00000000-0005-0000-0000-000020A50000}"/>
    <cellStyle name="Normal 18 7 3 7" xfId="23117" xr:uid="{00000000-0005-0000-0000-000021A50000}"/>
    <cellStyle name="Normal 18 7 3 8" xfId="36439" xr:uid="{00000000-0005-0000-0000-000022A50000}"/>
    <cellStyle name="Normal 18 7 3 9" xfId="15985" xr:uid="{00000000-0005-0000-0000-000023A50000}"/>
    <cellStyle name="Normal 18 7 4" xfId="3232" xr:uid="{00000000-0005-0000-0000-000024A50000}"/>
    <cellStyle name="Normal 18 7 4 2" xfId="4758" xr:uid="{00000000-0005-0000-0000-000025A50000}"/>
    <cellStyle name="Normal 18 7 4 2 2" xfId="12223" xr:uid="{00000000-0005-0000-0000-000026A50000}"/>
    <cellStyle name="Normal 18 7 4 2 2 2" xfId="46382" xr:uid="{00000000-0005-0000-0000-000027A50000}"/>
    <cellStyle name="Normal 18 7 4 2 2 3" xfId="33062" xr:uid="{00000000-0005-0000-0000-000028A50000}"/>
    <cellStyle name="Normal 18 7 4 2 3" xfId="25609" xr:uid="{00000000-0005-0000-0000-000029A50000}"/>
    <cellStyle name="Normal 18 7 4 2 4" xfId="38931" xr:uid="{00000000-0005-0000-0000-00002AA50000}"/>
    <cellStyle name="Normal 18 7 4 2 5" xfId="19755" xr:uid="{00000000-0005-0000-0000-00002BA50000}"/>
    <cellStyle name="Normal 18 7 4 3" xfId="6301" xr:uid="{00000000-0005-0000-0000-00002CA50000}"/>
    <cellStyle name="Normal 18 7 4 3 2" xfId="13766" xr:uid="{00000000-0005-0000-0000-00002DA50000}"/>
    <cellStyle name="Normal 18 7 4 3 2 2" xfId="47925" xr:uid="{00000000-0005-0000-0000-00002EA50000}"/>
    <cellStyle name="Normal 18 7 4 3 2 3" xfId="34605" xr:uid="{00000000-0005-0000-0000-00002FA50000}"/>
    <cellStyle name="Normal 18 7 4 3 3" xfId="27152" xr:uid="{00000000-0005-0000-0000-000030A50000}"/>
    <cellStyle name="Normal 18 7 4 3 4" xfId="40474" xr:uid="{00000000-0005-0000-0000-000031A50000}"/>
    <cellStyle name="Normal 18 7 4 3 5" xfId="21298" xr:uid="{00000000-0005-0000-0000-000032A50000}"/>
    <cellStyle name="Normal 18 7 4 4" xfId="10699" xr:uid="{00000000-0005-0000-0000-000033A50000}"/>
    <cellStyle name="Normal 18 7 4 4 2" xfId="31539" xr:uid="{00000000-0005-0000-0000-000034A50000}"/>
    <cellStyle name="Normal 18 7 4 4 3" xfId="44859" xr:uid="{00000000-0005-0000-0000-000035A50000}"/>
    <cellStyle name="Normal 18 7 4 4 4" xfId="18232" xr:uid="{00000000-0005-0000-0000-000036A50000}"/>
    <cellStyle name="Normal 18 7 4 5" xfId="7915" xr:uid="{00000000-0005-0000-0000-000037A50000}"/>
    <cellStyle name="Normal 18 7 4 5 2" xfId="42086" xr:uid="{00000000-0005-0000-0000-000038A50000}"/>
    <cellStyle name="Normal 18 7 4 5 3" xfId="28766" xr:uid="{00000000-0005-0000-0000-000039A50000}"/>
    <cellStyle name="Normal 18 7 4 6" xfId="24086" xr:uid="{00000000-0005-0000-0000-00003AA50000}"/>
    <cellStyle name="Normal 18 7 4 7" xfId="37408" xr:uid="{00000000-0005-0000-0000-00003BA50000}"/>
    <cellStyle name="Normal 18 7 4 8" xfId="15459" xr:uid="{00000000-0005-0000-0000-00003CA50000}"/>
    <cellStyle name="Normal 18 7 5" xfId="2578" xr:uid="{00000000-0005-0000-0000-00003DA50000}"/>
    <cellStyle name="Normal 18 7 5 2" xfId="10085" xr:uid="{00000000-0005-0000-0000-00003EA50000}"/>
    <cellStyle name="Normal 18 7 5 2 2" xfId="44245" xr:uid="{00000000-0005-0000-0000-00003FA50000}"/>
    <cellStyle name="Normal 18 7 5 2 3" xfId="30925" xr:uid="{00000000-0005-0000-0000-000040A50000}"/>
    <cellStyle name="Normal 18 7 5 3" xfId="23472" xr:uid="{00000000-0005-0000-0000-000041A50000}"/>
    <cellStyle name="Normal 18 7 5 4" xfId="36794" xr:uid="{00000000-0005-0000-0000-000042A50000}"/>
    <cellStyle name="Normal 18 7 5 5" xfId="17618" xr:uid="{00000000-0005-0000-0000-000043A50000}"/>
    <cellStyle name="Normal 18 7 6" xfId="4137" xr:uid="{00000000-0005-0000-0000-000044A50000}"/>
    <cellStyle name="Normal 18 7 6 2" xfId="11602" xr:uid="{00000000-0005-0000-0000-000045A50000}"/>
    <cellStyle name="Normal 18 7 6 2 2" xfId="45761" xr:uid="{00000000-0005-0000-0000-000046A50000}"/>
    <cellStyle name="Normal 18 7 6 2 3" xfId="32441" xr:uid="{00000000-0005-0000-0000-000047A50000}"/>
    <cellStyle name="Normal 18 7 6 3" xfId="24988" xr:uid="{00000000-0005-0000-0000-000048A50000}"/>
    <cellStyle name="Normal 18 7 6 4" xfId="38310" xr:uid="{00000000-0005-0000-0000-000049A50000}"/>
    <cellStyle name="Normal 18 7 6 5" xfId="19134" xr:uid="{00000000-0005-0000-0000-00004AA50000}"/>
    <cellStyle name="Normal 18 7 7" xfId="5668" xr:uid="{00000000-0005-0000-0000-00004BA50000}"/>
    <cellStyle name="Normal 18 7 7 2" xfId="13133" xr:uid="{00000000-0005-0000-0000-00004CA50000}"/>
    <cellStyle name="Normal 18 7 7 2 2" xfId="47292" xr:uid="{00000000-0005-0000-0000-00004DA50000}"/>
    <cellStyle name="Normal 18 7 7 2 3" xfId="33972" xr:uid="{00000000-0005-0000-0000-00004EA50000}"/>
    <cellStyle name="Normal 18 7 7 3" xfId="26519" xr:uid="{00000000-0005-0000-0000-00004FA50000}"/>
    <cellStyle name="Normal 18 7 7 4" xfId="39841" xr:uid="{00000000-0005-0000-0000-000050A50000}"/>
    <cellStyle name="Normal 18 7 7 5" xfId="20665" xr:uid="{00000000-0005-0000-0000-000051A50000}"/>
    <cellStyle name="Normal 18 7 8" xfId="9189" xr:uid="{00000000-0005-0000-0000-000052A50000}"/>
    <cellStyle name="Normal 18 7 8 2" xfId="30030" xr:uid="{00000000-0005-0000-0000-000053A50000}"/>
    <cellStyle name="Normal 18 7 8 3" xfId="43350" xr:uid="{00000000-0005-0000-0000-000054A50000}"/>
    <cellStyle name="Normal 18 7 8 4" xfId="16723" xr:uid="{00000000-0005-0000-0000-000055A50000}"/>
    <cellStyle name="Normal 18 7 9" xfId="7293" xr:uid="{00000000-0005-0000-0000-000056A50000}"/>
    <cellStyle name="Normal 18 7 9 2" xfId="41465" xr:uid="{00000000-0005-0000-0000-000057A50000}"/>
    <cellStyle name="Normal 18 7 9 3" xfId="28144" xr:uid="{00000000-0005-0000-0000-000058A50000}"/>
    <cellStyle name="Normal 18 8" xfId="1989" xr:uid="{00000000-0005-0000-0000-000059A50000}"/>
    <cellStyle name="Normal 18 8 10" xfId="36211" xr:uid="{00000000-0005-0000-0000-00005AA50000}"/>
    <cellStyle name="Normal 18 8 11" xfId="14919" xr:uid="{00000000-0005-0000-0000-00005BA50000}"/>
    <cellStyle name="Normal 18 8 2" xfId="2303" xr:uid="{00000000-0005-0000-0000-00005CA50000}"/>
    <cellStyle name="Normal 18 8 2 2" xfId="3841" xr:uid="{00000000-0005-0000-0000-00005DA50000}"/>
    <cellStyle name="Normal 18 8 2 2 2" xfId="11306" xr:uid="{00000000-0005-0000-0000-00005EA50000}"/>
    <cellStyle name="Normal 18 8 2 2 2 2" xfId="45466" xr:uid="{00000000-0005-0000-0000-00005FA50000}"/>
    <cellStyle name="Normal 18 8 2 2 2 3" xfId="32146" xr:uid="{00000000-0005-0000-0000-000060A50000}"/>
    <cellStyle name="Normal 18 8 2 2 3" xfId="24693" xr:uid="{00000000-0005-0000-0000-000061A50000}"/>
    <cellStyle name="Normal 18 8 2 2 4" xfId="38015" xr:uid="{00000000-0005-0000-0000-000062A50000}"/>
    <cellStyle name="Normal 18 8 2 2 5" xfId="18839" xr:uid="{00000000-0005-0000-0000-000063A50000}"/>
    <cellStyle name="Normal 18 8 2 3" xfId="5365" xr:uid="{00000000-0005-0000-0000-000064A50000}"/>
    <cellStyle name="Normal 18 8 2 3 2" xfId="12830" xr:uid="{00000000-0005-0000-0000-000065A50000}"/>
    <cellStyle name="Normal 18 8 2 3 2 2" xfId="46989" xr:uid="{00000000-0005-0000-0000-000066A50000}"/>
    <cellStyle name="Normal 18 8 2 3 2 3" xfId="33669" xr:uid="{00000000-0005-0000-0000-000067A50000}"/>
    <cellStyle name="Normal 18 8 2 3 3" xfId="26216" xr:uid="{00000000-0005-0000-0000-000068A50000}"/>
    <cellStyle name="Normal 18 8 2 3 4" xfId="39538" xr:uid="{00000000-0005-0000-0000-000069A50000}"/>
    <cellStyle name="Normal 18 8 2 3 5" xfId="20362" xr:uid="{00000000-0005-0000-0000-00006AA50000}"/>
    <cellStyle name="Normal 18 8 2 4" xfId="6908" xr:uid="{00000000-0005-0000-0000-00006BA50000}"/>
    <cellStyle name="Normal 18 8 2 4 2" xfId="14373" xr:uid="{00000000-0005-0000-0000-00006CA50000}"/>
    <cellStyle name="Normal 18 8 2 4 2 2" xfId="48532" xr:uid="{00000000-0005-0000-0000-00006DA50000}"/>
    <cellStyle name="Normal 18 8 2 4 2 3" xfId="35212" xr:uid="{00000000-0005-0000-0000-00006EA50000}"/>
    <cellStyle name="Normal 18 8 2 4 3" xfId="27759" xr:uid="{00000000-0005-0000-0000-00006FA50000}"/>
    <cellStyle name="Normal 18 8 2 4 4" xfId="41081" xr:uid="{00000000-0005-0000-0000-000070A50000}"/>
    <cellStyle name="Normal 18 8 2 4 5" xfId="21905" xr:uid="{00000000-0005-0000-0000-000071A50000}"/>
    <cellStyle name="Normal 18 8 2 5" xfId="9810" xr:uid="{00000000-0005-0000-0000-000072A50000}"/>
    <cellStyle name="Normal 18 8 2 5 2" xfId="30651" xr:uid="{00000000-0005-0000-0000-000073A50000}"/>
    <cellStyle name="Normal 18 8 2 5 3" xfId="43971" xr:uid="{00000000-0005-0000-0000-000074A50000}"/>
    <cellStyle name="Normal 18 8 2 5 4" xfId="17344" xr:uid="{00000000-0005-0000-0000-000075A50000}"/>
    <cellStyle name="Normal 18 8 2 6" xfId="8522" xr:uid="{00000000-0005-0000-0000-000076A50000}"/>
    <cellStyle name="Normal 18 8 2 6 2" xfId="42693" xr:uid="{00000000-0005-0000-0000-000077A50000}"/>
    <cellStyle name="Normal 18 8 2 6 3" xfId="29373" xr:uid="{00000000-0005-0000-0000-000078A50000}"/>
    <cellStyle name="Normal 18 8 2 7" xfId="23198" xr:uid="{00000000-0005-0000-0000-000079A50000}"/>
    <cellStyle name="Normal 18 8 2 8" xfId="36520" xr:uid="{00000000-0005-0000-0000-00007AA50000}"/>
    <cellStyle name="Normal 18 8 2 9" xfId="16066" xr:uid="{00000000-0005-0000-0000-00007BA50000}"/>
    <cellStyle name="Normal 18 8 3" xfId="3546" xr:uid="{00000000-0005-0000-0000-00007CA50000}"/>
    <cellStyle name="Normal 18 8 3 2" xfId="5070" xr:uid="{00000000-0005-0000-0000-00007DA50000}"/>
    <cellStyle name="Normal 18 8 3 2 2" xfId="12535" xr:uid="{00000000-0005-0000-0000-00007EA50000}"/>
    <cellStyle name="Normal 18 8 3 2 2 2" xfId="46694" xr:uid="{00000000-0005-0000-0000-00007FA50000}"/>
    <cellStyle name="Normal 18 8 3 2 2 3" xfId="33374" xr:uid="{00000000-0005-0000-0000-000080A50000}"/>
    <cellStyle name="Normal 18 8 3 2 3" xfId="25921" xr:uid="{00000000-0005-0000-0000-000081A50000}"/>
    <cellStyle name="Normal 18 8 3 2 4" xfId="39243" xr:uid="{00000000-0005-0000-0000-000082A50000}"/>
    <cellStyle name="Normal 18 8 3 2 5" xfId="20067" xr:uid="{00000000-0005-0000-0000-000083A50000}"/>
    <cellStyle name="Normal 18 8 3 3" xfId="6613" xr:uid="{00000000-0005-0000-0000-000084A50000}"/>
    <cellStyle name="Normal 18 8 3 3 2" xfId="14078" xr:uid="{00000000-0005-0000-0000-000085A50000}"/>
    <cellStyle name="Normal 18 8 3 3 2 2" xfId="48237" xr:uid="{00000000-0005-0000-0000-000086A50000}"/>
    <cellStyle name="Normal 18 8 3 3 2 3" xfId="34917" xr:uid="{00000000-0005-0000-0000-000087A50000}"/>
    <cellStyle name="Normal 18 8 3 3 3" xfId="27464" xr:uid="{00000000-0005-0000-0000-000088A50000}"/>
    <cellStyle name="Normal 18 8 3 3 4" xfId="40786" xr:uid="{00000000-0005-0000-0000-000089A50000}"/>
    <cellStyle name="Normal 18 8 3 3 5" xfId="21610" xr:uid="{00000000-0005-0000-0000-00008AA50000}"/>
    <cellStyle name="Normal 18 8 3 4" xfId="11011" xr:uid="{00000000-0005-0000-0000-00008BA50000}"/>
    <cellStyle name="Normal 18 8 3 4 2" xfId="31851" xr:uid="{00000000-0005-0000-0000-00008CA50000}"/>
    <cellStyle name="Normal 18 8 3 4 3" xfId="45171" xr:uid="{00000000-0005-0000-0000-00008DA50000}"/>
    <cellStyle name="Normal 18 8 3 4 4" xfId="18544" xr:uid="{00000000-0005-0000-0000-00008EA50000}"/>
    <cellStyle name="Normal 18 8 3 5" xfId="8227" xr:uid="{00000000-0005-0000-0000-00008FA50000}"/>
    <cellStyle name="Normal 18 8 3 5 2" xfId="42398" xr:uid="{00000000-0005-0000-0000-000090A50000}"/>
    <cellStyle name="Normal 18 8 3 5 3" xfId="29078" xr:uid="{00000000-0005-0000-0000-000091A50000}"/>
    <cellStyle name="Normal 18 8 3 6" xfId="24398" xr:uid="{00000000-0005-0000-0000-000092A50000}"/>
    <cellStyle name="Normal 18 8 3 7" xfId="37720" xr:uid="{00000000-0005-0000-0000-000093A50000}"/>
    <cellStyle name="Normal 18 8 3 8" xfId="15771" xr:uid="{00000000-0005-0000-0000-000094A50000}"/>
    <cellStyle name="Normal 18 8 4" xfId="2659" xr:uid="{00000000-0005-0000-0000-000095A50000}"/>
    <cellStyle name="Normal 18 8 4 2" xfId="10166" xr:uid="{00000000-0005-0000-0000-000096A50000}"/>
    <cellStyle name="Normal 18 8 4 2 2" xfId="44326" xr:uid="{00000000-0005-0000-0000-000097A50000}"/>
    <cellStyle name="Normal 18 8 4 2 3" xfId="31006" xr:uid="{00000000-0005-0000-0000-000098A50000}"/>
    <cellStyle name="Normal 18 8 4 3" xfId="23553" xr:uid="{00000000-0005-0000-0000-000099A50000}"/>
    <cellStyle name="Normal 18 8 4 4" xfId="36875" xr:uid="{00000000-0005-0000-0000-00009AA50000}"/>
    <cellStyle name="Normal 18 8 4 5" xfId="17699" xr:uid="{00000000-0005-0000-0000-00009BA50000}"/>
    <cellStyle name="Normal 18 8 5" xfId="4218" xr:uid="{00000000-0005-0000-0000-00009CA50000}"/>
    <cellStyle name="Normal 18 8 5 2" xfId="11683" xr:uid="{00000000-0005-0000-0000-00009DA50000}"/>
    <cellStyle name="Normal 18 8 5 2 2" xfId="45842" xr:uid="{00000000-0005-0000-0000-00009EA50000}"/>
    <cellStyle name="Normal 18 8 5 2 3" xfId="32522" xr:uid="{00000000-0005-0000-0000-00009FA50000}"/>
    <cellStyle name="Normal 18 8 5 3" xfId="25069" xr:uid="{00000000-0005-0000-0000-0000A0A50000}"/>
    <cellStyle name="Normal 18 8 5 4" xfId="38391" xr:uid="{00000000-0005-0000-0000-0000A1A50000}"/>
    <cellStyle name="Normal 18 8 5 5" xfId="19215" xr:uid="{00000000-0005-0000-0000-0000A2A50000}"/>
    <cellStyle name="Normal 18 8 6" xfId="5749" xr:uid="{00000000-0005-0000-0000-0000A3A50000}"/>
    <cellStyle name="Normal 18 8 6 2" xfId="13214" xr:uid="{00000000-0005-0000-0000-0000A4A50000}"/>
    <cellStyle name="Normal 18 8 6 2 2" xfId="47373" xr:uid="{00000000-0005-0000-0000-0000A5A50000}"/>
    <cellStyle name="Normal 18 8 6 2 3" xfId="34053" xr:uid="{00000000-0005-0000-0000-0000A6A50000}"/>
    <cellStyle name="Normal 18 8 6 3" xfId="26600" xr:uid="{00000000-0005-0000-0000-0000A7A50000}"/>
    <cellStyle name="Normal 18 8 6 4" xfId="39922" xr:uid="{00000000-0005-0000-0000-0000A8A50000}"/>
    <cellStyle name="Normal 18 8 6 5" xfId="20746" xr:uid="{00000000-0005-0000-0000-0000A9A50000}"/>
    <cellStyle name="Normal 18 8 7" xfId="9501" xr:uid="{00000000-0005-0000-0000-0000AAA50000}"/>
    <cellStyle name="Normal 18 8 7 2" xfId="30342" xr:uid="{00000000-0005-0000-0000-0000ABA50000}"/>
    <cellStyle name="Normal 18 8 7 3" xfId="43662" xr:uid="{00000000-0005-0000-0000-0000ACA50000}"/>
    <cellStyle name="Normal 18 8 7 4" xfId="17035" xr:uid="{00000000-0005-0000-0000-0000ADA50000}"/>
    <cellStyle name="Normal 18 8 8" xfId="7375" xr:uid="{00000000-0005-0000-0000-0000AEA50000}"/>
    <cellStyle name="Normal 18 8 8 2" xfId="41546" xr:uid="{00000000-0005-0000-0000-0000AFA50000}"/>
    <cellStyle name="Normal 18 8 8 3" xfId="28226" xr:uid="{00000000-0005-0000-0000-0000B0A50000}"/>
    <cellStyle name="Normal 18 8 9" xfId="22889" xr:uid="{00000000-0005-0000-0000-0000B1A50000}"/>
    <cellStyle name="Normal 18 9" xfId="2014" xr:uid="{00000000-0005-0000-0000-0000B2A50000}"/>
    <cellStyle name="Normal 18 9 10" xfId="36232" xr:uid="{00000000-0005-0000-0000-0000B3A50000}"/>
    <cellStyle name="Normal 18 9 11" xfId="14940" xr:uid="{00000000-0005-0000-0000-0000B4A50000}"/>
    <cellStyle name="Normal 18 9 2" xfId="2324" xr:uid="{00000000-0005-0000-0000-0000B5A50000}"/>
    <cellStyle name="Normal 18 9 2 2" xfId="3862" xr:uid="{00000000-0005-0000-0000-0000B6A50000}"/>
    <cellStyle name="Normal 18 9 2 2 2" xfId="11327" xr:uid="{00000000-0005-0000-0000-0000B7A50000}"/>
    <cellStyle name="Normal 18 9 2 2 2 2" xfId="45487" xr:uid="{00000000-0005-0000-0000-0000B8A50000}"/>
    <cellStyle name="Normal 18 9 2 2 2 3" xfId="32167" xr:uid="{00000000-0005-0000-0000-0000B9A50000}"/>
    <cellStyle name="Normal 18 9 2 2 3" xfId="24714" xr:uid="{00000000-0005-0000-0000-0000BAA50000}"/>
    <cellStyle name="Normal 18 9 2 2 4" xfId="38036" xr:uid="{00000000-0005-0000-0000-0000BBA50000}"/>
    <cellStyle name="Normal 18 9 2 2 5" xfId="18860" xr:uid="{00000000-0005-0000-0000-0000BCA50000}"/>
    <cellStyle name="Normal 18 9 2 3" xfId="5386" xr:uid="{00000000-0005-0000-0000-0000BDA50000}"/>
    <cellStyle name="Normal 18 9 2 3 2" xfId="12851" xr:uid="{00000000-0005-0000-0000-0000BEA50000}"/>
    <cellStyle name="Normal 18 9 2 3 2 2" xfId="47010" xr:uid="{00000000-0005-0000-0000-0000BFA50000}"/>
    <cellStyle name="Normal 18 9 2 3 2 3" xfId="33690" xr:uid="{00000000-0005-0000-0000-0000C0A50000}"/>
    <cellStyle name="Normal 18 9 2 3 3" xfId="26237" xr:uid="{00000000-0005-0000-0000-0000C1A50000}"/>
    <cellStyle name="Normal 18 9 2 3 4" xfId="39559" xr:uid="{00000000-0005-0000-0000-0000C2A50000}"/>
    <cellStyle name="Normal 18 9 2 3 5" xfId="20383" xr:uid="{00000000-0005-0000-0000-0000C3A50000}"/>
    <cellStyle name="Normal 18 9 2 4" xfId="6929" xr:uid="{00000000-0005-0000-0000-0000C4A50000}"/>
    <cellStyle name="Normal 18 9 2 4 2" xfId="14394" xr:uid="{00000000-0005-0000-0000-0000C5A50000}"/>
    <cellStyle name="Normal 18 9 2 4 2 2" xfId="48553" xr:uid="{00000000-0005-0000-0000-0000C6A50000}"/>
    <cellStyle name="Normal 18 9 2 4 2 3" xfId="35233" xr:uid="{00000000-0005-0000-0000-0000C7A50000}"/>
    <cellStyle name="Normal 18 9 2 4 3" xfId="27780" xr:uid="{00000000-0005-0000-0000-0000C8A50000}"/>
    <cellStyle name="Normal 18 9 2 4 4" xfId="41102" xr:uid="{00000000-0005-0000-0000-0000C9A50000}"/>
    <cellStyle name="Normal 18 9 2 4 5" xfId="21926" xr:uid="{00000000-0005-0000-0000-0000CAA50000}"/>
    <cellStyle name="Normal 18 9 2 5" xfId="9831" xr:uid="{00000000-0005-0000-0000-0000CBA50000}"/>
    <cellStyle name="Normal 18 9 2 5 2" xfId="30672" xr:uid="{00000000-0005-0000-0000-0000CCA50000}"/>
    <cellStyle name="Normal 18 9 2 5 3" xfId="43992" xr:uid="{00000000-0005-0000-0000-0000CDA50000}"/>
    <cellStyle name="Normal 18 9 2 5 4" xfId="17365" xr:uid="{00000000-0005-0000-0000-0000CEA50000}"/>
    <cellStyle name="Normal 18 9 2 6" xfId="8543" xr:uid="{00000000-0005-0000-0000-0000CFA50000}"/>
    <cellStyle name="Normal 18 9 2 6 2" xfId="42714" xr:uid="{00000000-0005-0000-0000-0000D0A50000}"/>
    <cellStyle name="Normal 18 9 2 6 3" xfId="29394" xr:uid="{00000000-0005-0000-0000-0000D1A50000}"/>
    <cellStyle name="Normal 18 9 2 7" xfId="23219" xr:uid="{00000000-0005-0000-0000-0000D2A50000}"/>
    <cellStyle name="Normal 18 9 2 8" xfId="36541" xr:uid="{00000000-0005-0000-0000-0000D3A50000}"/>
    <cellStyle name="Normal 18 9 2 9" xfId="16087" xr:uid="{00000000-0005-0000-0000-0000D4A50000}"/>
    <cellStyle name="Normal 18 9 3" xfId="3567" xr:uid="{00000000-0005-0000-0000-0000D5A50000}"/>
    <cellStyle name="Normal 18 9 3 2" xfId="5091" xr:uid="{00000000-0005-0000-0000-0000D6A50000}"/>
    <cellStyle name="Normal 18 9 3 2 2" xfId="12556" xr:uid="{00000000-0005-0000-0000-0000D7A50000}"/>
    <cellStyle name="Normal 18 9 3 2 2 2" xfId="46715" xr:uid="{00000000-0005-0000-0000-0000D8A50000}"/>
    <cellStyle name="Normal 18 9 3 2 2 3" xfId="33395" xr:uid="{00000000-0005-0000-0000-0000D9A50000}"/>
    <cellStyle name="Normal 18 9 3 2 3" xfId="25942" xr:uid="{00000000-0005-0000-0000-0000DAA50000}"/>
    <cellStyle name="Normal 18 9 3 2 4" xfId="39264" xr:uid="{00000000-0005-0000-0000-0000DBA50000}"/>
    <cellStyle name="Normal 18 9 3 2 5" xfId="20088" xr:uid="{00000000-0005-0000-0000-0000DCA50000}"/>
    <cellStyle name="Normal 18 9 3 3" xfId="6634" xr:uid="{00000000-0005-0000-0000-0000DDA50000}"/>
    <cellStyle name="Normal 18 9 3 3 2" xfId="14099" xr:uid="{00000000-0005-0000-0000-0000DEA50000}"/>
    <cellStyle name="Normal 18 9 3 3 2 2" xfId="48258" xr:uid="{00000000-0005-0000-0000-0000DFA50000}"/>
    <cellStyle name="Normal 18 9 3 3 2 3" xfId="34938" xr:uid="{00000000-0005-0000-0000-0000E0A50000}"/>
    <cellStyle name="Normal 18 9 3 3 3" xfId="27485" xr:uid="{00000000-0005-0000-0000-0000E1A50000}"/>
    <cellStyle name="Normal 18 9 3 3 4" xfId="40807" xr:uid="{00000000-0005-0000-0000-0000E2A50000}"/>
    <cellStyle name="Normal 18 9 3 3 5" xfId="21631" xr:uid="{00000000-0005-0000-0000-0000E3A50000}"/>
    <cellStyle name="Normal 18 9 3 4" xfId="11032" xr:uid="{00000000-0005-0000-0000-0000E4A50000}"/>
    <cellStyle name="Normal 18 9 3 4 2" xfId="31872" xr:uid="{00000000-0005-0000-0000-0000E5A50000}"/>
    <cellStyle name="Normal 18 9 3 4 3" xfId="45192" xr:uid="{00000000-0005-0000-0000-0000E6A50000}"/>
    <cellStyle name="Normal 18 9 3 4 4" xfId="18565" xr:uid="{00000000-0005-0000-0000-0000E7A50000}"/>
    <cellStyle name="Normal 18 9 3 5" xfId="8248" xr:uid="{00000000-0005-0000-0000-0000E8A50000}"/>
    <cellStyle name="Normal 18 9 3 5 2" xfId="42419" xr:uid="{00000000-0005-0000-0000-0000E9A50000}"/>
    <cellStyle name="Normal 18 9 3 5 3" xfId="29099" xr:uid="{00000000-0005-0000-0000-0000EAA50000}"/>
    <cellStyle name="Normal 18 9 3 6" xfId="24419" xr:uid="{00000000-0005-0000-0000-0000EBA50000}"/>
    <cellStyle name="Normal 18 9 3 7" xfId="37741" xr:uid="{00000000-0005-0000-0000-0000ECA50000}"/>
    <cellStyle name="Normal 18 9 3 8" xfId="15792" xr:uid="{00000000-0005-0000-0000-0000EDA50000}"/>
    <cellStyle name="Normal 18 9 4" xfId="2680" xr:uid="{00000000-0005-0000-0000-0000EEA50000}"/>
    <cellStyle name="Normal 18 9 4 2" xfId="10187" xr:uid="{00000000-0005-0000-0000-0000EFA50000}"/>
    <cellStyle name="Normal 18 9 4 2 2" xfId="44347" xr:uid="{00000000-0005-0000-0000-0000F0A50000}"/>
    <cellStyle name="Normal 18 9 4 2 3" xfId="31027" xr:uid="{00000000-0005-0000-0000-0000F1A50000}"/>
    <cellStyle name="Normal 18 9 4 3" xfId="23574" xr:uid="{00000000-0005-0000-0000-0000F2A50000}"/>
    <cellStyle name="Normal 18 9 4 4" xfId="36896" xr:uid="{00000000-0005-0000-0000-0000F3A50000}"/>
    <cellStyle name="Normal 18 9 4 5" xfId="17720" xr:uid="{00000000-0005-0000-0000-0000F4A50000}"/>
    <cellStyle name="Normal 18 9 5" xfId="4239" xr:uid="{00000000-0005-0000-0000-0000F5A50000}"/>
    <cellStyle name="Normal 18 9 5 2" xfId="11704" xr:uid="{00000000-0005-0000-0000-0000F6A50000}"/>
    <cellStyle name="Normal 18 9 5 2 2" xfId="45863" xr:uid="{00000000-0005-0000-0000-0000F7A50000}"/>
    <cellStyle name="Normal 18 9 5 2 3" xfId="32543" xr:uid="{00000000-0005-0000-0000-0000F8A50000}"/>
    <cellStyle name="Normal 18 9 5 3" xfId="25090" xr:uid="{00000000-0005-0000-0000-0000F9A50000}"/>
    <cellStyle name="Normal 18 9 5 4" xfId="38412" xr:uid="{00000000-0005-0000-0000-0000FAA50000}"/>
    <cellStyle name="Normal 18 9 5 5" xfId="19236" xr:uid="{00000000-0005-0000-0000-0000FBA50000}"/>
    <cellStyle name="Normal 18 9 6" xfId="5770" xr:uid="{00000000-0005-0000-0000-0000FCA50000}"/>
    <cellStyle name="Normal 18 9 6 2" xfId="13235" xr:uid="{00000000-0005-0000-0000-0000FDA50000}"/>
    <cellStyle name="Normal 18 9 6 2 2" xfId="47394" xr:uid="{00000000-0005-0000-0000-0000FEA50000}"/>
    <cellStyle name="Normal 18 9 6 2 3" xfId="34074" xr:uid="{00000000-0005-0000-0000-0000FFA50000}"/>
    <cellStyle name="Normal 18 9 6 3" xfId="26621" xr:uid="{00000000-0005-0000-0000-000000A60000}"/>
    <cellStyle name="Normal 18 9 6 4" xfId="39943" xr:uid="{00000000-0005-0000-0000-000001A60000}"/>
    <cellStyle name="Normal 18 9 6 5" xfId="20767" xr:uid="{00000000-0005-0000-0000-000002A60000}"/>
    <cellStyle name="Normal 18 9 7" xfId="9522" xr:uid="{00000000-0005-0000-0000-000003A60000}"/>
    <cellStyle name="Normal 18 9 7 2" xfId="30363" xr:uid="{00000000-0005-0000-0000-000004A60000}"/>
    <cellStyle name="Normal 18 9 7 3" xfId="43683" xr:uid="{00000000-0005-0000-0000-000005A60000}"/>
    <cellStyle name="Normal 18 9 7 4" xfId="17056" xr:uid="{00000000-0005-0000-0000-000006A60000}"/>
    <cellStyle name="Normal 18 9 8" xfId="7396" xr:uid="{00000000-0005-0000-0000-000007A60000}"/>
    <cellStyle name="Normal 18 9 8 2" xfId="41567" xr:uid="{00000000-0005-0000-0000-000008A60000}"/>
    <cellStyle name="Normal 18 9 8 3" xfId="28247" xr:uid="{00000000-0005-0000-0000-000009A60000}"/>
    <cellStyle name="Normal 18 9 9" xfId="22910" xr:uid="{00000000-0005-0000-0000-00000AA60000}"/>
    <cellStyle name="Normal 19" xfId="94" xr:uid="{00000000-0005-0000-0000-00000BA60000}"/>
    <cellStyle name="Normal 19 2" xfId="482" xr:uid="{00000000-0005-0000-0000-00000CA60000}"/>
    <cellStyle name="Normal 19_MONC Jan19" xfId="773" xr:uid="{00000000-0005-0000-0000-00000DA60000}"/>
    <cellStyle name="Normal 2" xfId="1" xr:uid="{00000000-0005-0000-0000-00000EA60000}"/>
    <cellStyle name="Normal 2 10" xfId="2883" xr:uid="{00000000-0005-0000-0000-00000FA60000}"/>
    <cellStyle name="Normal 2 2" xfId="63" xr:uid="{00000000-0005-0000-0000-000010A60000}"/>
    <cellStyle name="Normal 2 2 10" xfId="2854" xr:uid="{00000000-0005-0000-0000-000011A60000}"/>
    <cellStyle name="Normal 2 2 2" xfId="67" xr:uid="{00000000-0005-0000-0000-000012A60000}"/>
    <cellStyle name="Normal 2 2 2 10" xfId="22230" xr:uid="{00000000-0005-0000-0000-000013A60000}"/>
    <cellStyle name="Normal 2 2 2 2" xfId="166" xr:uid="{00000000-0005-0000-0000-000014A60000}"/>
    <cellStyle name="Normal 2 2 2 2 2" xfId="167" xr:uid="{00000000-0005-0000-0000-000015A60000}"/>
    <cellStyle name="Normal 2 2 2 2 2 2" xfId="629" xr:uid="{00000000-0005-0000-0000-000016A60000}"/>
    <cellStyle name="Normal 2 2 2 2 2 2 2" xfId="1598" xr:uid="{00000000-0005-0000-0000-000017A60000}"/>
    <cellStyle name="Normal 2 2 2 2 2 3" xfId="998" xr:uid="{00000000-0005-0000-0000-000018A60000}"/>
    <cellStyle name="Normal 2 2 2 2 2 4" xfId="1429" xr:uid="{00000000-0005-0000-0000-000019A60000}"/>
    <cellStyle name="Normal 2 2 2 2 2_MONC Jan19" xfId="774" xr:uid="{00000000-0005-0000-0000-00001AA60000}"/>
    <cellStyle name="Normal 2 2 2 2 3" xfId="628" xr:uid="{00000000-0005-0000-0000-00001BA60000}"/>
    <cellStyle name="Normal 2 2 2 2 3 2" xfId="1597" xr:uid="{00000000-0005-0000-0000-00001CA60000}"/>
    <cellStyle name="Normal 2 2 2 2 4" xfId="997" xr:uid="{00000000-0005-0000-0000-00001DA60000}"/>
    <cellStyle name="Normal 2 2 2 2 5" xfId="1428" xr:uid="{00000000-0005-0000-0000-00001EA60000}"/>
    <cellStyle name="Normal 2 2 2 2_2011 07 28 Execution Report for Vossloh" xfId="168" xr:uid="{00000000-0005-0000-0000-00001FA60000}"/>
    <cellStyle name="Normal 2 2 2 3" xfId="169" xr:uid="{00000000-0005-0000-0000-000020A60000}"/>
    <cellStyle name="Normal 2 2 2 3 2" xfId="630" xr:uid="{00000000-0005-0000-0000-000021A60000}"/>
    <cellStyle name="Normal 2 2 2 3 2 2" xfId="1599" xr:uid="{00000000-0005-0000-0000-000022A60000}"/>
    <cellStyle name="Normal 2 2 2 3 3" xfId="999" xr:uid="{00000000-0005-0000-0000-000023A60000}"/>
    <cellStyle name="Normal 2 2 2 3 4" xfId="1430" xr:uid="{00000000-0005-0000-0000-000024A60000}"/>
    <cellStyle name="Normal 2 2 2 3_MONC Jan19" xfId="775" xr:uid="{00000000-0005-0000-0000-000025A60000}"/>
    <cellStyle name="Normal 2 2 2 4" xfId="165" xr:uid="{00000000-0005-0000-0000-000026A60000}"/>
    <cellStyle name="Normal 2 2 2 4 2" xfId="1131" xr:uid="{00000000-0005-0000-0000-000027A60000}"/>
    <cellStyle name="Normal 2 2 2 4 3" xfId="1427" xr:uid="{00000000-0005-0000-0000-000028A60000}"/>
    <cellStyle name="Normal 2 2 2 5" xfId="996" xr:uid="{00000000-0005-0000-0000-000029A60000}"/>
    <cellStyle name="Normal 2 2 2 6" xfId="1362" xr:uid="{00000000-0005-0000-0000-00002AA60000}"/>
    <cellStyle name="Normal 2 2 2 7" xfId="3007" xr:uid="{00000000-0005-0000-0000-00002BA60000}"/>
    <cellStyle name="Normal 2 2 2 8" xfId="2874" xr:uid="{00000000-0005-0000-0000-00002CA60000}"/>
    <cellStyle name="Normal 2 2 2 9" xfId="8841" xr:uid="{00000000-0005-0000-0000-00002DA60000}"/>
    <cellStyle name="Normal 2 2 2_2011 07 28 Execution Report for Vossloh" xfId="170" xr:uid="{00000000-0005-0000-0000-00002EA60000}"/>
    <cellStyle name="Normal 2 2 3" xfId="171" xr:uid="{00000000-0005-0000-0000-00002FA60000}"/>
    <cellStyle name="Normal 2 2 3 2" xfId="172" xr:uid="{00000000-0005-0000-0000-000030A60000}"/>
    <cellStyle name="Normal 2 2 3 2 2" xfId="632" xr:uid="{00000000-0005-0000-0000-000031A60000}"/>
    <cellStyle name="Normal 2 2 3 2 2 2" xfId="1601" xr:uid="{00000000-0005-0000-0000-000032A60000}"/>
    <cellStyle name="Normal 2 2 3 2 3" xfId="1001" xr:uid="{00000000-0005-0000-0000-000033A60000}"/>
    <cellStyle name="Normal 2 2 3 2 4" xfId="1432" xr:uid="{00000000-0005-0000-0000-000034A60000}"/>
    <cellStyle name="Normal 2 2 3 2_MONC Jan19" xfId="776" xr:uid="{00000000-0005-0000-0000-000035A60000}"/>
    <cellStyle name="Normal 2 2 3 3" xfId="631" xr:uid="{00000000-0005-0000-0000-000036A60000}"/>
    <cellStyle name="Normal 2 2 3 3 2" xfId="1600" xr:uid="{00000000-0005-0000-0000-000037A60000}"/>
    <cellStyle name="Normal 2 2 3 4" xfId="1000" xr:uid="{00000000-0005-0000-0000-000038A60000}"/>
    <cellStyle name="Normal 2 2 3 5" xfId="1431" xr:uid="{00000000-0005-0000-0000-000039A60000}"/>
    <cellStyle name="Normal 2 2 3_2011 07 28 Execution Report for Vossloh" xfId="173" xr:uid="{00000000-0005-0000-0000-00003AA60000}"/>
    <cellStyle name="Normal 2 2 4" xfId="174" xr:uid="{00000000-0005-0000-0000-00003BA60000}"/>
    <cellStyle name="Normal 2 2 4 2" xfId="633" xr:uid="{00000000-0005-0000-0000-00003CA60000}"/>
    <cellStyle name="Normal 2 2 4 2 2" xfId="1602" xr:uid="{00000000-0005-0000-0000-00003DA60000}"/>
    <cellStyle name="Normal 2 2 4 3" xfId="1002" xr:uid="{00000000-0005-0000-0000-00003EA60000}"/>
    <cellStyle name="Normal 2 2 4 4" xfId="1433" xr:uid="{00000000-0005-0000-0000-00003FA60000}"/>
    <cellStyle name="Normal 2 2 4_MONC Jan19" xfId="777" xr:uid="{00000000-0005-0000-0000-000040A60000}"/>
    <cellStyle name="Normal 2 2 5" xfId="164" xr:uid="{00000000-0005-0000-0000-000041A60000}"/>
    <cellStyle name="Normal 2 2 5 2" xfId="1130" xr:uid="{00000000-0005-0000-0000-000042A60000}"/>
    <cellStyle name="Normal 2 2 5 3" xfId="1426" xr:uid="{00000000-0005-0000-0000-000043A60000}"/>
    <cellStyle name="Normal 2 2 6" xfId="930" xr:uid="{00000000-0005-0000-0000-000044A60000}"/>
    <cellStyle name="Normal 2 2 7" xfId="995" xr:uid="{00000000-0005-0000-0000-000045A60000}"/>
    <cellStyle name="Normal 2 2 8" xfId="1358" xr:uid="{00000000-0005-0000-0000-000046A60000}"/>
    <cellStyle name="Normal 2 2 9" xfId="2944" xr:uid="{00000000-0005-0000-0000-000047A60000}"/>
    <cellStyle name="Normal 2 2_2011 07 28 Execution Report for Vossloh" xfId="175" xr:uid="{00000000-0005-0000-0000-000048A60000}"/>
    <cellStyle name="Normal 2 3" xfId="66" xr:uid="{00000000-0005-0000-0000-000049A60000}"/>
    <cellStyle name="Normal 2 3 10" xfId="22229" xr:uid="{00000000-0005-0000-0000-00004AA60000}"/>
    <cellStyle name="Normal 2 3 2" xfId="177" xr:uid="{00000000-0005-0000-0000-00004BA60000}"/>
    <cellStyle name="Normal 2 3 2 2" xfId="178" xr:uid="{00000000-0005-0000-0000-00004CA60000}"/>
    <cellStyle name="Normal 2 3 2 2 2" xfId="635" xr:uid="{00000000-0005-0000-0000-00004DA60000}"/>
    <cellStyle name="Normal 2 3 2 2 2 2" xfId="1604" xr:uid="{00000000-0005-0000-0000-00004EA60000}"/>
    <cellStyle name="Normal 2 3 2 2 3" xfId="1005" xr:uid="{00000000-0005-0000-0000-00004FA60000}"/>
    <cellStyle name="Normal 2 3 2 2 4" xfId="1436" xr:uid="{00000000-0005-0000-0000-000050A60000}"/>
    <cellStyle name="Normal 2 3 2 2_MONC Jan19" xfId="778" xr:uid="{00000000-0005-0000-0000-000051A60000}"/>
    <cellStyle name="Normal 2 3 2 3" xfId="634" xr:uid="{00000000-0005-0000-0000-000052A60000}"/>
    <cellStyle name="Normal 2 3 2 3 2" xfId="1603" xr:uid="{00000000-0005-0000-0000-000053A60000}"/>
    <cellStyle name="Normal 2 3 2 4" xfId="1004" xr:uid="{00000000-0005-0000-0000-000054A60000}"/>
    <cellStyle name="Normal 2 3 2 5" xfId="1435" xr:uid="{00000000-0005-0000-0000-000055A60000}"/>
    <cellStyle name="Normal 2 3 2_2011 07 28 Execution Report for Vossloh" xfId="179" xr:uid="{00000000-0005-0000-0000-000056A60000}"/>
    <cellStyle name="Normal 2 3 3" xfId="180" xr:uid="{00000000-0005-0000-0000-000057A60000}"/>
    <cellStyle name="Normal 2 3 3 2" xfId="636" xr:uid="{00000000-0005-0000-0000-000058A60000}"/>
    <cellStyle name="Normal 2 3 3 2 2" xfId="1605" xr:uid="{00000000-0005-0000-0000-000059A60000}"/>
    <cellStyle name="Normal 2 3 3 3" xfId="1006" xr:uid="{00000000-0005-0000-0000-00005AA60000}"/>
    <cellStyle name="Normal 2 3 3 4" xfId="1437" xr:uid="{00000000-0005-0000-0000-00005BA60000}"/>
    <cellStyle name="Normal 2 3 3_MONC Jan19" xfId="779" xr:uid="{00000000-0005-0000-0000-00005CA60000}"/>
    <cellStyle name="Normal 2 3 4" xfId="176" xr:uid="{00000000-0005-0000-0000-00005DA60000}"/>
    <cellStyle name="Normal 2 3 4 2" xfId="1132" xr:uid="{00000000-0005-0000-0000-00005EA60000}"/>
    <cellStyle name="Normal 2 3 4 3" xfId="1434" xr:uid="{00000000-0005-0000-0000-00005FA60000}"/>
    <cellStyle name="Normal 2 3 5" xfId="1003" xr:uid="{00000000-0005-0000-0000-000060A60000}"/>
    <cellStyle name="Normal 2 3 6" xfId="1361" xr:uid="{00000000-0005-0000-0000-000061A60000}"/>
    <cellStyle name="Normal 2 3 7" xfId="2954" xr:uid="{00000000-0005-0000-0000-000062A60000}"/>
    <cellStyle name="Normal 2 3 8" xfId="2891" xr:uid="{00000000-0005-0000-0000-000063A60000}"/>
    <cellStyle name="Normal 2 3 9" xfId="8840" xr:uid="{00000000-0005-0000-0000-000064A60000}"/>
    <cellStyle name="Normal 2 3_2011 07 28 Execution Report for Vossloh" xfId="181" xr:uid="{00000000-0005-0000-0000-000065A60000}"/>
    <cellStyle name="Normal 2 4" xfId="76" xr:uid="{00000000-0005-0000-0000-000066A60000}"/>
    <cellStyle name="Normal 2 4 2" xfId="183" xr:uid="{00000000-0005-0000-0000-000067A60000}"/>
    <cellStyle name="Normal 2 4 2 2" xfId="637" xr:uid="{00000000-0005-0000-0000-000068A60000}"/>
    <cellStyle name="Normal 2 4 2 2 2" xfId="1606" xr:uid="{00000000-0005-0000-0000-000069A60000}"/>
    <cellStyle name="Normal 2 4 2 3" xfId="1008" xr:uid="{00000000-0005-0000-0000-00006AA60000}"/>
    <cellStyle name="Normal 2 4 2 4" xfId="1439" xr:uid="{00000000-0005-0000-0000-00006BA60000}"/>
    <cellStyle name="Normal 2 4 2_MONC Jan19" xfId="780" xr:uid="{00000000-0005-0000-0000-00006CA60000}"/>
    <cellStyle name="Normal 2 4 3" xfId="182" xr:uid="{00000000-0005-0000-0000-00006DA60000}"/>
    <cellStyle name="Normal 2 4 3 2" xfId="1133" xr:uid="{00000000-0005-0000-0000-00006EA60000}"/>
    <cellStyle name="Normal 2 4 3 3" xfId="1438" xr:uid="{00000000-0005-0000-0000-00006FA60000}"/>
    <cellStyle name="Normal 2 4 4" xfId="1007" xr:uid="{00000000-0005-0000-0000-000070A60000}"/>
    <cellStyle name="Normal 2 4 5" xfId="1367" xr:uid="{00000000-0005-0000-0000-000071A60000}"/>
    <cellStyle name="Normal 2 4_2011 07 28 Execution Report for Vossloh" xfId="184" xr:uid="{00000000-0005-0000-0000-000072A60000}"/>
    <cellStyle name="Normal 2 5" xfId="185" xr:uid="{00000000-0005-0000-0000-000073A60000}"/>
    <cellStyle name="Normal 2 5 2" xfId="638" xr:uid="{00000000-0005-0000-0000-000074A60000}"/>
    <cellStyle name="Normal 2 5 2 2" xfId="1607" xr:uid="{00000000-0005-0000-0000-000075A60000}"/>
    <cellStyle name="Normal 2 5 3" xfId="1009" xr:uid="{00000000-0005-0000-0000-000076A60000}"/>
    <cellStyle name="Normal 2 5 4" xfId="1440" xr:uid="{00000000-0005-0000-0000-000077A60000}"/>
    <cellStyle name="Normal 2 5_MONC Jan19" xfId="781" xr:uid="{00000000-0005-0000-0000-000078A60000}"/>
    <cellStyle name="Normal 2 6" xfId="128" xr:uid="{00000000-0005-0000-0000-000079A60000}"/>
    <cellStyle name="Normal 2 6 2" xfId="1122" xr:uid="{00000000-0005-0000-0000-00007AA60000}"/>
    <cellStyle name="Normal 2 6 3" xfId="1401" xr:uid="{00000000-0005-0000-0000-00007BA60000}"/>
    <cellStyle name="Normal 2 7" xfId="62" xr:uid="{00000000-0005-0000-0000-00007CA60000}"/>
    <cellStyle name="Normal 2 7 2" xfId="883" xr:uid="{00000000-0005-0000-0000-00007DA60000}"/>
    <cellStyle name="Normal 2 7 3" xfId="3020" xr:uid="{00000000-0005-0000-0000-00007EA60000}"/>
    <cellStyle name="Normal 2 8" xfId="975" xr:uid="{00000000-0005-0000-0000-00007FA60000}"/>
    <cellStyle name="Normal 2 9" xfId="1357" xr:uid="{00000000-0005-0000-0000-000080A60000}"/>
    <cellStyle name="Normal 2_2011 07 28 Execution Report for Vossloh" xfId="186" xr:uid="{00000000-0005-0000-0000-000081A60000}"/>
    <cellStyle name="Normal 20" xfId="95" xr:uid="{00000000-0005-0000-0000-000082A60000}"/>
    <cellStyle name="Normal 20 2" xfId="500" xr:uid="{00000000-0005-0000-0000-000083A60000}"/>
    <cellStyle name="Normal 20 2 2" xfId="1145" xr:uid="{00000000-0005-0000-0000-000084A60000}"/>
    <cellStyle name="Normal 20 2 3" xfId="1565" xr:uid="{00000000-0005-0000-0000-000085A60000}"/>
    <cellStyle name="Normal 20 3" xfId="1119" xr:uid="{00000000-0005-0000-0000-000086A60000}"/>
    <cellStyle name="Normal 20 4" xfId="1385" xr:uid="{00000000-0005-0000-0000-000087A60000}"/>
    <cellStyle name="Normal 20_MONC Jan19" xfId="782" xr:uid="{00000000-0005-0000-0000-000088A60000}"/>
    <cellStyle name="Normal 21" xfId="96" xr:uid="{00000000-0005-0000-0000-000089A60000}"/>
    <cellStyle name="Normal 21 2" xfId="746" xr:uid="{00000000-0005-0000-0000-00008AA60000}"/>
    <cellStyle name="Normal 21 3" xfId="1386" xr:uid="{00000000-0005-0000-0000-00008BA60000}"/>
    <cellStyle name="Normal 22" xfId="97" xr:uid="{00000000-0005-0000-0000-00008CA60000}"/>
    <cellStyle name="Normal 22 2" xfId="880" xr:uid="{00000000-0005-0000-0000-00008DA60000}"/>
    <cellStyle name="Normal 22 3" xfId="1387" xr:uid="{00000000-0005-0000-0000-00008EA60000}"/>
    <cellStyle name="Normal 23" xfId="98" xr:uid="{00000000-0005-0000-0000-00008FA60000}"/>
    <cellStyle name="Normal 23 2" xfId="882" xr:uid="{00000000-0005-0000-0000-000090A60000}"/>
    <cellStyle name="Normal 23 3" xfId="1388" xr:uid="{00000000-0005-0000-0000-000091A60000}"/>
    <cellStyle name="Normal 24" xfId="99" xr:uid="{00000000-0005-0000-0000-000092A60000}"/>
    <cellStyle name="Normal 24 2" xfId="949" xr:uid="{00000000-0005-0000-0000-000093A60000}"/>
    <cellStyle name="Normal 24 3" xfId="1389" xr:uid="{00000000-0005-0000-0000-000094A60000}"/>
    <cellStyle name="Normal 25" xfId="100" xr:uid="{00000000-0005-0000-0000-000095A60000}"/>
    <cellStyle name="Normal 25 2" xfId="952" xr:uid="{00000000-0005-0000-0000-000096A60000}"/>
    <cellStyle name="Normal 25 3" xfId="1390" xr:uid="{00000000-0005-0000-0000-000097A60000}"/>
    <cellStyle name="Normal 26" xfId="101" xr:uid="{00000000-0005-0000-0000-000098A60000}"/>
    <cellStyle name="Normal 26 2" xfId="953" xr:uid="{00000000-0005-0000-0000-000099A60000}"/>
    <cellStyle name="Normal 26 3" xfId="1391" xr:uid="{00000000-0005-0000-0000-00009AA60000}"/>
    <cellStyle name="Normal 27" xfId="102" xr:uid="{00000000-0005-0000-0000-00009BA60000}"/>
    <cellStyle name="Normal 27 2" xfId="956" xr:uid="{00000000-0005-0000-0000-00009CA60000}"/>
    <cellStyle name="Normal 27 3" xfId="1392" xr:uid="{00000000-0005-0000-0000-00009DA60000}"/>
    <cellStyle name="Normal 28" xfId="103" xr:uid="{00000000-0005-0000-0000-00009EA60000}"/>
    <cellStyle name="Normal 28 2" xfId="187" xr:uid="{00000000-0005-0000-0000-00009FA60000}"/>
    <cellStyle name="Normal 28 2 2" xfId="1134" xr:uid="{00000000-0005-0000-0000-0000A0A60000}"/>
    <cellStyle name="Normal 28 2 3" xfId="1441" xr:uid="{00000000-0005-0000-0000-0000A1A60000}"/>
    <cellStyle name="Normal 28 3" xfId="1010" xr:uid="{00000000-0005-0000-0000-0000A2A60000}"/>
    <cellStyle name="Normal 28 4" xfId="1393" xr:uid="{00000000-0005-0000-0000-0000A3A60000}"/>
    <cellStyle name="Normal 28_MONC Jan19" xfId="783" xr:uid="{00000000-0005-0000-0000-0000A4A60000}"/>
    <cellStyle name="Normal 29" xfId="104" xr:uid="{00000000-0005-0000-0000-0000A5A60000}"/>
    <cellStyle name="Normal 29 2" xfId="1242" xr:uid="{00000000-0005-0000-0000-0000A6A60000}"/>
    <cellStyle name="Normal 29 3" xfId="1394" xr:uid="{00000000-0005-0000-0000-0000A7A60000}"/>
    <cellStyle name="Normal 3" xfId="4" xr:uid="{00000000-0005-0000-0000-0000A8A60000}"/>
    <cellStyle name="Normal 3 10" xfId="2983" xr:uid="{00000000-0005-0000-0000-0000A9A60000}"/>
    <cellStyle name="Normal 3 2" xfId="68" xr:uid="{00000000-0005-0000-0000-0000AAA60000}"/>
    <cellStyle name="Normal 3 2 10" xfId="8842" xr:uid="{00000000-0005-0000-0000-0000ABA60000}"/>
    <cellStyle name="Normal 3 2 2" xfId="189" xr:uid="{00000000-0005-0000-0000-0000ACA60000}"/>
    <cellStyle name="Normal 3 2 2 2" xfId="190" xr:uid="{00000000-0005-0000-0000-0000ADA60000}"/>
    <cellStyle name="Normal 3 2 2 2 2" xfId="191" xr:uid="{00000000-0005-0000-0000-0000AEA60000}"/>
    <cellStyle name="Normal 3 2 2 2 2 2" xfId="641" xr:uid="{00000000-0005-0000-0000-0000AFA60000}"/>
    <cellStyle name="Normal 3 2 2 2 2 2 2" xfId="1610" xr:uid="{00000000-0005-0000-0000-0000B0A60000}"/>
    <cellStyle name="Normal 3 2 2 2 2 3" xfId="1014" xr:uid="{00000000-0005-0000-0000-0000B1A60000}"/>
    <cellStyle name="Normal 3 2 2 2 2 4" xfId="1445" xr:uid="{00000000-0005-0000-0000-0000B2A60000}"/>
    <cellStyle name="Normal 3 2 2 2 2_MONC Jan19" xfId="784" xr:uid="{00000000-0005-0000-0000-0000B3A60000}"/>
    <cellStyle name="Normal 3 2 2 2 3" xfId="640" xr:uid="{00000000-0005-0000-0000-0000B4A60000}"/>
    <cellStyle name="Normal 3 2 2 2 3 2" xfId="1609" xr:uid="{00000000-0005-0000-0000-0000B5A60000}"/>
    <cellStyle name="Normal 3 2 2 2 4" xfId="1013" xr:uid="{00000000-0005-0000-0000-0000B6A60000}"/>
    <cellStyle name="Normal 3 2 2 2 5" xfId="1444" xr:uid="{00000000-0005-0000-0000-0000B7A60000}"/>
    <cellStyle name="Normal 3 2 2 2_2011 07 28 Execution Report for Vossloh" xfId="192" xr:uid="{00000000-0005-0000-0000-0000B8A60000}"/>
    <cellStyle name="Normal 3 2 2 3" xfId="193" xr:uid="{00000000-0005-0000-0000-0000B9A60000}"/>
    <cellStyle name="Normal 3 2 2 3 2" xfId="642" xr:uid="{00000000-0005-0000-0000-0000BAA60000}"/>
    <cellStyle name="Normal 3 2 2 3 2 2" xfId="1611" xr:uid="{00000000-0005-0000-0000-0000BBA60000}"/>
    <cellStyle name="Normal 3 2 2 3 3" xfId="1015" xr:uid="{00000000-0005-0000-0000-0000BCA60000}"/>
    <cellStyle name="Normal 3 2 2 3 4" xfId="1446" xr:uid="{00000000-0005-0000-0000-0000BDA60000}"/>
    <cellStyle name="Normal 3 2 2 3_MONC Jan19" xfId="785" xr:uid="{00000000-0005-0000-0000-0000BEA60000}"/>
    <cellStyle name="Normal 3 2 2 4" xfId="639" xr:uid="{00000000-0005-0000-0000-0000BFA60000}"/>
    <cellStyle name="Normal 3 2 2 4 2" xfId="1608" xr:uid="{00000000-0005-0000-0000-0000C0A60000}"/>
    <cellStyle name="Normal 3 2 2 5" xfId="1012" xr:uid="{00000000-0005-0000-0000-0000C1A60000}"/>
    <cellStyle name="Normal 3 2 2 6" xfId="1443" xr:uid="{00000000-0005-0000-0000-0000C2A60000}"/>
    <cellStyle name="Normal 3 2 2_2011 07 28 Execution Report for Vossloh" xfId="194" xr:uid="{00000000-0005-0000-0000-0000C3A60000}"/>
    <cellStyle name="Normal 3 2 3" xfId="195" xr:uid="{00000000-0005-0000-0000-0000C4A60000}"/>
    <cellStyle name="Normal 3 2 3 2" xfId="196" xr:uid="{00000000-0005-0000-0000-0000C5A60000}"/>
    <cellStyle name="Normal 3 2 3 2 2" xfId="644" xr:uid="{00000000-0005-0000-0000-0000C6A60000}"/>
    <cellStyle name="Normal 3 2 3 2 2 2" xfId="1613" xr:uid="{00000000-0005-0000-0000-0000C7A60000}"/>
    <cellStyle name="Normal 3 2 3 2 3" xfId="1017" xr:uid="{00000000-0005-0000-0000-0000C8A60000}"/>
    <cellStyle name="Normal 3 2 3 2 4" xfId="1448" xr:uid="{00000000-0005-0000-0000-0000C9A60000}"/>
    <cellStyle name="Normal 3 2 3 2_MONC Jan19" xfId="786" xr:uid="{00000000-0005-0000-0000-0000CAA60000}"/>
    <cellStyle name="Normal 3 2 3 3" xfId="643" xr:uid="{00000000-0005-0000-0000-0000CBA60000}"/>
    <cellStyle name="Normal 3 2 3 3 2" xfId="1612" xr:uid="{00000000-0005-0000-0000-0000CCA60000}"/>
    <cellStyle name="Normal 3 2 3 4" xfId="1016" xr:uid="{00000000-0005-0000-0000-0000CDA60000}"/>
    <cellStyle name="Normal 3 2 3 5" xfId="1447" xr:uid="{00000000-0005-0000-0000-0000CEA60000}"/>
    <cellStyle name="Normal 3 2 3_2011 07 28 Execution Report for Vossloh" xfId="197" xr:uid="{00000000-0005-0000-0000-0000CFA60000}"/>
    <cellStyle name="Normal 3 2 4" xfId="198" xr:uid="{00000000-0005-0000-0000-0000D0A60000}"/>
    <cellStyle name="Normal 3 2 4 2" xfId="645" xr:uid="{00000000-0005-0000-0000-0000D1A60000}"/>
    <cellStyle name="Normal 3 2 4 2 2" xfId="1614" xr:uid="{00000000-0005-0000-0000-0000D2A60000}"/>
    <cellStyle name="Normal 3 2 4 3" xfId="1018" xr:uid="{00000000-0005-0000-0000-0000D3A60000}"/>
    <cellStyle name="Normal 3 2 4 4" xfId="1449" xr:uid="{00000000-0005-0000-0000-0000D4A60000}"/>
    <cellStyle name="Normal 3 2 4_MONC Jan19" xfId="787" xr:uid="{00000000-0005-0000-0000-0000D5A60000}"/>
    <cellStyle name="Normal 3 2 5" xfId="188" xr:uid="{00000000-0005-0000-0000-0000D6A60000}"/>
    <cellStyle name="Normal 3 2 5 2" xfId="1135" xr:uid="{00000000-0005-0000-0000-0000D7A60000}"/>
    <cellStyle name="Normal 3 2 5 3" xfId="1442" xr:uid="{00000000-0005-0000-0000-0000D8A60000}"/>
    <cellStyle name="Normal 3 2 6" xfId="1011" xr:uid="{00000000-0005-0000-0000-0000D9A60000}"/>
    <cellStyle name="Normal 3 2 7" xfId="1363" xr:uid="{00000000-0005-0000-0000-0000DAA60000}"/>
    <cellStyle name="Normal 3 2 8" xfId="2911" xr:uid="{00000000-0005-0000-0000-0000DBA60000}"/>
    <cellStyle name="Normal 3 2 9" xfId="3000" xr:uid="{00000000-0005-0000-0000-0000DCA60000}"/>
    <cellStyle name="Normal 3 2_2011 07 28 Execution Report for Vossloh" xfId="199" xr:uid="{00000000-0005-0000-0000-0000DDA60000}"/>
    <cellStyle name="Normal 3 3" xfId="77" xr:uid="{00000000-0005-0000-0000-0000DEA60000}"/>
    <cellStyle name="Normal 3 3 2" xfId="201" xr:uid="{00000000-0005-0000-0000-0000DFA60000}"/>
    <cellStyle name="Normal 3 3 2 2" xfId="202" xr:uid="{00000000-0005-0000-0000-0000E0A60000}"/>
    <cellStyle name="Normal 3 3 2 2 2" xfId="647" xr:uid="{00000000-0005-0000-0000-0000E1A60000}"/>
    <cellStyle name="Normal 3 3 2 2 2 2" xfId="1616" xr:uid="{00000000-0005-0000-0000-0000E2A60000}"/>
    <cellStyle name="Normal 3 3 2 2 3" xfId="1021" xr:uid="{00000000-0005-0000-0000-0000E3A60000}"/>
    <cellStyle name="Normal 3 3 2 2 4" xfId="1452" xr:uid="{00000000-0005-0000-0000-0000E4A60000}"/>
    <cellStyle name="Normal 3 3 2 2_MONC Jan19" xfId="788" xr:uid="{00000000-0005-0000-0000-0000E5A60000}"/>
    <cellStyle name="Normal 3 3 2 3" xfId="646" xr:uid="{00000000-0005-0000-0000-0000E6A60000}"/>
    <cellStyle name="Normal 3 3 2 3 2" xfId="1615" xr:uid="{00000000-0005-0000-0000-0000E7A60000}"/>
    <cellStyle name="Normal 3 3 2 4" xfId="1020" xr:uid="{00000000-0005-0000-0000-0000E8A60000}"/>
    <cellStyle name="Normal 3 3 2 5" xfId="1451" xr:uid="{00000000-0005-0000-0000-0000E9A60000}"/>
    <cellStyle name="Normal 3 3 2_2011 07 28 Execution Report for Vossloh" xfId="203" xr:uid="{00000000-0005-0000-0000-0000EAA60000}"/>
    <cellStyle name="Normal 3 3 3" xfId="204" xr:uid="{00000000-0005-0000-0000-0000EBA60000}"/>
    <cellStyle name="Normal 3 3 3 2" xfId="648" xr:uid="{00000000-0005-0000-0000-0000ECA60000}"/>
    <cellStyle name="Normal 3 3 3 2 2" xfId="1617" xr:uid="{00000000-0005-0000-0000-0000EDA60000}"/>
    <cellStyle name="Normal 3 3 3 3" xfId="1022" xr:uid="{00000000-0005-0000-0000-0000EEA60000}"/>
    <cellStyle name="Normal 3 3 3 4" xfId="1453" xr:uid="{00000000-0005-0000-0000-0000EFA60000}"/>
    <cellStyle name="Normal 3 3 3_MONC Jan19" xfId="789" xr:uid="{00000000-0005-0000-0000-0000F0A60000}"/>
    <cellStyle name="Normal 3 3 4" xfId="200" xr:uid="{00000000-0005-0000-0000-0000F1A60000}"/>
    <cellStyle name="Normal 3 3 4 2" xfId="1136" xr:uid="{00000000-0005-0000-0000-0000F2A60000}"/>
    <cellStyle name="Normal 3 3 4 3" xfId="1450" xr:uid="{00000000-0005-0000-0000-0000F3A60000}"/>
    <cellStyle name="Normal 3 3 5" xfId="1019" xr:uid="{00000000-0005-0000-0000-0000F4A60000}"/>
    <cellStyle name="Normal 3 3 6" xfId="1368" xr:uid="{00000000-0005-0000-0000-0000F5A60000}"/>
    <cellStyle name="Normal 3 3_2011 07 28 Execution Report for Vossloh" xfId="205" xr:uid="{00000000-0005-0000-0000-0000F6A60000}"/>
    <cellStyle name="Normal 3 4" xfId="206" xr:uid="{00000000-0005-0000-0000-0000F7A60000}"/>
    <cellStyle name="Normal 3 4 2" xfId="207" xr:uid="{00000000-0005-0000-0000-0000F8A60000}"/>
    <cellStyle name="Normal 3 4 2 2" xfId="650" xr:uid="{00000000-0005-0000-0000-0000F9A60000}"/>
    <cellStyle name="Normal 3 4 2 2 2" xfId="1619" xr:uid="{00000000-0005-0000-0000-0000FAA60000}"/>
    <cellStyle name="Normal 3 4 2 3" xfId="1024" xr:uid="{00000000-0005-0000-0000-0000FBA60000}"/>
    <cellStyle name="Normal 3 4 2 4" xfId="1455" xr:uid="{00000000-0005-0000-0000-0000FCA60000}"/>
    <cellStyle name="Normal 3 4 2_MONC Jan19" xfId="790" xr:uid="{00000000-0005-0000-0000-0000FDA60000}"/>
    <cellStyle name="Normal 3 4 3" xfId="649" xr:uid="{00000000-0005-0000-0000-0000FEA60000}"/>
    <cellStyle name="Normal 3 4 3 2" xfId="1618" xr:uid="{00000000-0005-0000-0000-0000FFA60000}"/>
    <cellStyle name="Normal 3 4 4" xfId="1023" xr:uid="{00000000-0005-0000-0000-000000A70000}"/>
    <cellStyle name="Normal 3 4 5" xfId="1454" xr:uid="{00000000-0005-0000-0000-000001A70000}"/>
    <cellStyle name="Normal 3 4_2011 07 28 Execution Report for Vossloh" xfId="208" xr:uid="{00000000-0005-0000-0000-000002A70000}"/>
    <cellStyle name="Normal 3 5" xfId="209" xr:uid="{00000000-0005-0000-0000-000003A70000}"/>
    <cellStyle name="Normal 3 5 2" xfId="651" xr:uid="{00000000-0005-0000-0000-000004A70000}"/>
    <cellStyle name="Normal 3 5 2 2" xfId="1620" xr:uid="{00000000-0005-0000-0000-000005A70000}"/>
    <cellStyle name="Normal 3 5 3" xfId="1025" xr:uid="{00000000-0005-0000-0000-000006A70000}"/>
    <cellStyle name="Normal 3 5 4" xfId="1456" xr:uid="{00000000-0005-0000-0000-000007A70000}"/>
    <cellStyle name="Normal 3 5_MONC Jan19" xfId="791" xr:uid="{00000000-0005-0000-0000-000008A70000}"/>
    <cellStyle name="Normal 3 6" xfId="129" xr:uid="{00000000-0005-0000-0000-000009A70000}"/>
    <cellStyle name="Normal 3 6 2" xfId="1123" xr:uid="{00000000-0005-0000-0000-00000AA70000}"/>
    <cellStyle name="Normal 3 6 3" xfId="1402" xr:uid="{00000000-0005-0000-0000-00000BA70000}"/>
    <cellStyle name="Normal 3 7" xfId="64" xr:uid="{00000000-0005-0000-0000-00000CA70000}"/>
    <cellStyle name="Normal 3 7 2" xfId="931" xr:uid="{00000000-0005-0000-0000-00000DA70000}"/>
    <cellStyle name="Normal 3 7 3" xfId="2985" xr:uid="{00000000-0005-0000-0000-00000EA70000}"/>
    <cellStyle name="Normal 3 8" xfId="976" xr:uid="{00000000-0005-0000-0000-00000FA70000}"/>
    <cellStyle name="Normal 3 9" xfId="1359" xr:uid="{00000000-0005-0000-0000-000010A70000}"/>
    <cellStyle name="Normal 3_2011 07 28 Execution Report for Vossloh" xfId="210" xr:uid="{00000000-0005-0000-0000-000011A70000}"/>
    <cellStyle name="Normal 30" xfId="105" xr:uid="{00000000-0005-0000-0000-000012A70000}"/>
    <cellStyle name="Normal 30 2" xfId="1395" xr:uid="{00000000-0005-0000-0000-000013A70000}"/>
    <cellStyle name="Normal 30 3" xfId="1996" xr:uid="{00000000-0005-0000-0000-000014A70000}"/>
    <cellStyle name="Normal 31" xfId="106" xr:uid="{00000000-0005-0000-0000-000015A70000}"/>
    <cellStyle name="Normal 31 10" xfId="22583" xr:uid="{00000000-0005-0000-0000-000016A70000}"/>
    <cellStyle name="Normal 31 2" xfId="212" xr:uid="{00000000-0005-0000-0000-000017A70000}"/>
    <cellStyle name="Normal 31 2 2" xfId="481" xr:uid="{00000000-0005-0000-0000-000018A70000}"/>
    <cellStyle name="Normal 31 2 2 2" xfId="736" xr:uid="{00000000-0005-0000-0000-000019A70000}"/>
    <cellStyle name="Normal 31 2 2 2 2" xfId="1705" xr:uid="{00000000-0005-0000-0000-00001AA70000}"/>
    <cellStyle name="Normal 31 2 2 3" xfId="1118" xr:uid="{00000000-0005-0000-0000-00001BA70000}"/>
    <cellStyle name="Normal 31 2 2 4" xfId="1550" xr:uid="{00000000-0005-0000-0000-00001CA70000}"/>
    <cellStyle name="Normal 31 2 2_MONC Jan19" xfId="793" xr:uid="{00000000-0005-0000-0000-00001DA70000}"/>
    <cellStyle name="Normal 31 2 3" xfId="652" xr:uid="{00000000-0005-0000-0000-00001EA70000}"/>
    <cellStyle name="Normal 31 2 3 2" xfId="1621" xr:uid="{00000000-0005-0000-0000-00001FA70000}"/>
    <cellStyle name="Normal 31 2 4" xfId="1027" xr:uid="{00000000-0005-0000-0000-000020A70000}"/>
    <cellStyle name="Normal 31 2 5" xfId="1458" xr:uid="{00000000-0005-0000-0000-000021A70000}"/>
    <cellStyle name="Normal 31 2_Dialog Nov18" xfId="764" xr:uid="{00000000-0005-0000-0000-000022A70000}"/>
    <cellStyle name="Normal 31 3" xfId="211" xr:uid="{00000000-0005-0000-0000-000023A70000}"/>
    <cellStyle name="Normal 31 3 2" xfId="1137" xr:uid="{00000000-0005-0000-0000-000024A70000}"/>
    <cellStyle name="Normal 31 3 3" xfId="1457" xr:uid="{00000000-0005-0000-0000-000025A70000}"/>
    <cellStyle name="Normal 31 4" xfId="1026" xr:uid="{00000000-0005-0000-0000-000026A70000}"/>
    <cellStyle name="Normal 31 5" xfId="1396" xr:uid="{00000000-0005-0000-0000-000027A70000}"/>
    <cellStyle name="Normal 31 6" xfId="2972" xr:uid="{00000000-0005-0000-0000-000028A70000}"/>
    <cellStyle name="Normal 31 7" xfId="3240" xr:uid="{00000000-0005-0000-0000-000029A70000}"/>
    <cellStyle name="Normal 31 8" xfId="8848" xr:uid="{00000000-0005-0000-0000-00002AA70000}"/>
    <cellStyle name="Normal 31 9" xfId="22233" xr:uid="{00000000-0005-0000-0000-00002BA70000}"/>
    <cellStyle name="Normal 31_MONC Jan19" xfId="792" xr:uid="{00000000-0005-0000-0000-00002CA70000}"/>
    <cellStyle name="Normal 32" xfId="107" xr:uid="{00000000-0005-0000-0000-00002DA70000}"/>
    <cellStyle name="Normal 32 2" xfId="1397" xr:uid="{00000000-0005-0000-0000-00002EA70000}"/>
    <cellStyle name="Normal 33" xfId="108" xr:uid="{00000000-0005-0000-0000-00002FA70000}"/>
    <cellStyle name="Normal 34" xfId="110" xr:uid="{00000000-0005-0000-0000-000030A70000}"/>
    <cellStyle name="Normal 34 10" xfId="5580" xr:uid="{00000000-0005-0000-0000-000031A70000}"/>
    <cellStyle name="Normal 34 10 2" xfId="13045" xr:uid="{00000000-0005-0000-0000-000032A70000}"/>
    <cellStyle name="Normal 34 10 2 2" xfId="47204" xr:uid="{00000000-0005-0000-0000-000033A70000}"/>
    <cellStyle name="Normal 34 10 2 3" xfId="33884" xr:uid="{00000000-0005-0000-0000-000034A70000}"/>
    <cellStyle name="Normal 34 10 3" xfId="26431" xr:uid="{00000000-0005-0000-0000-000035A70000}"/>
    <cellStyle name="Normal 34 10 4" xfId="39753" xr:uid="{00000000-0005-0000-0000-000036A70000}"/>
    <cellStyle name="Normal 34 10 5" xfId="20577" xr:uid="{00000000-0005-0000-0000-000037A70000}"/>
    <cellStyle name="Normal 34 11" xfId="8849" xr:uid="{00000000-0005-0000-0000-000038A70000}"/>
    <cellStyle name="Normal 34 11 2" xfId="29690" xr:uid="{00000000-0005-0000-0000-000039A70000}"/>
    <cellStyle name="Normal 34 11 3" xfId="43010" xr:uid="{00000000-0005-0000-0000-00003AA70000}"/>
    <cellStyle name="Normal 34 11 4" xfId="16383" xr:uid="{00000000-0005-0000-0000-00003BA70000}"/>
    <cellStyle name="Normal 34 12" xfId="7204" xr:uid="{00000000-0005-0000-0000-00003CA70000}"/>
    <cellStyle name="Normal 34 12 2" xfId="41377" xr:uid="{00000000-0005-0000-0000-00003DA70000}"/>
    <cellStyle name="Normal 34 12 3" xfId="28055" xr:uid="{00000000-0005-0000-0000-00003EA70000}"/>
    <cellStyle name="Normal 34 13" xfId="22234" xr:uid="{00000000-0005-0000-0000-00003FA70000}"/>
    <cellStyle name="Normal 34 14" xfId="35558" xr:uid="{00000000-0005-0000-0000-000040A70000}"/>
    <cellStyle name="Normal 34 15" xfId="14750" xr:uid="{00000000-0005-0000-0000-000041A70000}"/>
    <cellStyle name="Normal 34 2" xfId="612" xr:uid="{00000000-0005-0000-0000-000042A70000}"/>
    <cellStyle name="Normal 34 2 10" xfId="7300" xr:uid="{00000000-0005-0000-0000-000043A70000}"/>
    <cellStyle name="Normal 34 2 10 2" xfId="41472" xr:uid="{00000000-0005-0000-0000-000044A70000}"/>
    <cellStyle name="Normal 34 2 10 3" xfId="28151" xr:uid="{00000000-0005-0000-0000-000045A70000}"/>
    <cellStyle name="Normal 34 2 11" xfId="22373" xr:uid="{00000000-0005-0000-0000-000046A70000}"/>
    <cellStyle name="Normal 34 2 12" xfId="35697" xr:uid="{00000000-0005-0000-0000-000047A70000}"/>
    <cellStyle name="Normal 34 2 13" xfId="14845" xr:uid="{00000000-0005-0000-0000-000048A70000}"/>
    <cellStyle name="Normal 34 2 2" xfId="1399" xr:uid="{00000000-0005-0000-0000-000049A70000}"/>
    <cellStyle name="Normal 34 2 2 2" xfId="3241" xr:uid="{00000000-0005-0000-0000-00004AA70000}"/>
    <cellStyle name="Normal 34 2 2 2 2" xfId="10706" xr:uid="{00000000-0005-0000-0000-00004BA70000}"/>
    <cellStyle name="Normal 34 2 2 2 2 2" xfId="44866" xr:uid="{00000000-0005-0000-0000-00004CA70000}"/>
    <cellStyle name="Normal 34 2 2 2 2 3" xfId="31546" xr:uid="{00000000-0005-0000-0000-00004DA70000}"/>
    <cellStyle name="Normal 34 2 2 2 3" xfId="24093" xr:uid="{00000000-0005-0000-0000-00004EA70000}"/>
    <cellStyle name="Normal 34 2 2 2 4" xfId="37415" xr:uid="{00000000-0005-0000-0000-00004FA70000}"/>
    <cellStyle name="Normal 34 2 2 2 5" xfId="18239" xr:uid="{00000000-0005-0000-0000-000050A70000}"/>
    <cellStyle name="Normal 34 2 2 3" xfId="4765" xr:uid="{00000000-0005-0000-0000-000051A70000}"/>
    <cellStyle name="Normal 34 2 2 3 2" xfId="12230" xr:uid="{00000000-0005-0000-0000-000052A70000}"/>
    <cellStyle name="Normal 34 2 2 3 2 2" xfId="46389" xr:uid="{00000000-0005-0000-0000-000053A70000}"/>
    <cellStyle name="Normal 34 2 2 3 2 3" xfId="33069" xr:uid="{00000000-0005-0000-0000-000054A70000}"/>
    <cellStyle name="Normal 34 2 2 3 3" xfId="25616" xr:uid="{00000000-0005-0000-0000-000055A70000}"/>
    <cellStyle name="Normal 34 2 2 3 4" xfId="38938" xr:uid="{00000000-0005-0000-0000-000056A70000}"/>
    <cellStyle name="Normal 34 2 2 3 5" xfId="19762" xr:uid="{00000000-0005-0000-0000-000057A70000}"/>
    <cellStyle name="Normal 34 2 2 4" xfId="6308" xr:uid="{00000000-0005-0000-0000-000058A70000}"/>
    <cellStyle name="Normal 34 2 2 4 2" xfId="13773" xr:uid="{00000000-0005-0000-0000-000059A70000}"/>
    <cellStyle name="Normal 34 2 2 4 2 2" xfId="47932" xr:uid="{00000000-0005-0000-0000-00005AA70000}"/>
    <cellStyle name="Normal 34 2 2 4 2 3" xfId="34612" xr:uid="{00000000-0005-0000-0000-00005BA70000}"/>
    <cellStyle name="Normal 34 2 2 4 3" xfId="27159" xr:uid="{00000000-0005-0000-0000-00005CA70000}"/>
    <cellStyle name="Normal 34 2 2 4 4" xfId="40481" xr:uid="{00000000-0005-0000-0000-00005DA70000}"/>
    <cellStyle name="Normal 34 2 2 4 5" xfId="21305" xr:uid="{00000000-0005-0000-0000-00005EA70000}"/>
    <cellStyle name="Normal 34 2 2 5" xfId="9196" xr:uid="{00000000-0005-0000-0000-00005FA70000}"/>
    <cellStyle name="Normal 34 2 2 5 2" xfId="30037" xr:uid="{00000000-0005-0000-0000-000060A70000}"/>
    <cellStyle name="Normal 34 2 2 5 3" xfId="43357" xr:uid="{00000000-0005-0000-0000-000061A70000}"/>
    <cellStyle name="Normal 34 2 2 5 4" xfId="16730" xr:uid="{00000000-0005-0000-0000-000062A70000}"/>
    <cellStyle name="Normal 34 2 2 6" xfId="7922" xr:uid="{00000000-0005-0000-0000-000063A70000}"/>
    <cellStyle name="Normal 34 2 2 6 2" xfId="42093" xr:uid="{00000000-0005-0000-0000-000064A70000}"/>
    <cellStyle name="Normal 34 2 2 6 3" xfId="28773" xr:uid="{00000000-0005-0000-0000-000065A70000}"/>
    <cellStyle name="Normal 34 2 2 7" xfId="22584" xr:uid="{00000000-0005-0000-0000-000066A70000}"/>
    <cellStyle name="Normal 34 2 2 8" xfId="35906" xr:uid="{00000000-0005-0000-0000-000067A70000}"/>
    <cellStyle name="Normal 34 2 2 9" xfId="15466" xr:uid="{00000000-0005-0000-0000-000068A70000}"/>
    <cellStyle name="Normal 34 2 3" xfId="1915" xr:uid="{00000000-0005-0000-0000-000069A70000}"/>
    <cellStyle name="Normal 34 2 3 2" xfId="3472" xr:uid="{00000000-0005-0000-0000-00006AA70000}"/>
    <cellStyle name="Normal 34 2 3 2 2" xfId="10937" xr:uid="{00000000-0005-0000-0000-00006BA70000}"/>
    <cellStyle name="Normal 34 2 3 2 2 2" xfId="45097" xr:uid="{00000000-0005-0000-0000-00006CA70000}"/>
    <cellStyle name="Normal 34 2 3 2 2 3" xfId="31777" xr:uid="{00000000-0005-0000-0000-00006DA70000}"/>
    <cellStyle name="Normal 34 2 3 2 3" xfId="24324" xr:uid="{00000000-0005-0000-0000-00006EA70000}"/>
    <cellStyle name="Normal 34 2 3 2 4" xfId="37646" xr:uid="{00000000-0005-0000-0000-00006FA70000}"/>
    <cellStyle name="Normal 34 2 3 2 5" xfId="18470" xr:uid="{00000000-0005-0000-0000-000070A70000}"/>
    <cellStyle name="Normal 34 2 3 3" xfId="4996" xr:uid="{00000000-0005-0000-0000-000071A70000}"/>
    <cellStyle name="Normal 34 2 3 3 2" xfId="12461" xr:uid="{00000000-0005-0000-0000-000072A70000}"/>
    <cellStyle name="Normal 34 2 3 3 2 2" xfId="46620" xr:uid="{00000000-0005-0000-0000-000073A70000}"/>
    <cellStyle name="Normal 34 2 3 3 2 3" xfId="33300" xr:uid="{00000000-0005-0000-0000-000074A70000}"/>
    <cellStyle name="Normal 34 2 3 3 3" xfId="25847" xr:uid="{00000000-0005-0000-0000-000075A70000}"/>
    <cellStyle name="Normal 34 2 3 3 4" xfId="39169" xr:uid="{00000000-0005-0000-0000-000076A70000}"/>
    <cellStyle name="Normal 34 2 3 3 5" xfId="19993" xr:uid="{00000000-0005-0000-0000-000077A70000}"/>
    <cellStyle name="Normal 34 2 3 4" xfId="6539" xr:uid="{00000000-0005-0000-0000-000078A70000}"/>
    <cellStyle name="Normal 34 2 3 4 2" xfId="14004" xr:uid="{00000000-0005-0000-0000-000079A70000}"/>
    <cellStyle name="Normal 34 2 3 4 2 2" xfId="48163" xr:uid="{00000000-0005-0000-0000-00007AA70000}"/>
    <cellStyle name="Normal 34 2 3 4 2 3" xfId="34843" xr:uid="{00000000-0005-0000-0000-00007BA70000}"/>
    <cellStyle name="Normal 34 2 3 4 3" xfId="27390" xr:uid="{00000000-0005-0000-0000-00007CA70000}"/>
    <cellStyle name="Normal 34 2 3 4 4" xfId="40712" xr:uid="{00000000-0005-0000-0000-00007DA70000}"/>
    <cellStyle name="Normal 34 2 3 4 5" xfId="21536" xr:uid="{00000000-0005-0000-0000-00007EA70000}"/>
    <cellStyle name="Normal 34 2 3 5" xfId="9427" xr:uid="{00000000-0005-0000-0000-00007FA70000}"/>
    <cellStyle name="Normal 34 2 3 5 2" xfId="30268" xr:uid="{00000000-0005-0000-0000-000080A70000}"/>
    <cellStyle name="Normal 34 2 3 5 3" xfId="43588" xr:uid="{00000000-0005-0000-0000-000081A70000}"/>
    <cellStyle name="Normal 34 2 3 5 4" xfId="16961" xr:uid="{00000000-0005-0000-0000-000082A70000}"/>
    <cellStyle name="Normal 34 2 3 6" xfId="8153" xr:uid="{00000000-0005-0000-0000-000083A70000}"/>
    <cellStyle name="Normal 34 2 3 6 2" xfId="42324" xr:uid="{00000000-0005-0000-0000-000084A70000}"/>
    <cellStyle name="Normal 34 2 3 6 3" xfId="29004" xr:uid="{00000000-0005-0000-0000-000085A70000}"/>
    <cellStyle name="Normal 34 2 3 7" xfId="22815" xr:uid="{00000000-0005-0000-0000-000086A70000}"/>
    <cellStyle name="Normal 34 2 3 8" xfId="36137" xr:uid="{00000000-0005-0000-0000-000087A70000}"/>
    <cellStyle name="Normal 34 2 3 9" xfId="15697" xr:uid="{00000000-0005-0000-0000-000088A70000}"/>
    <cellStyle name="Normal 34 2 4" xfId="2229" xr:uid="{00000000-0005-0000-0000-000089A70000}"/>
    <cellStyle name="Normal 34 2 4 2" xfId="3767" xr:uid="{00000000-0005-0000-0000-00008AA70000}"/>
    <cellStyle name="Normal 34 2 4 2 2" xfId="11232" xr:uid="{00000000-0005-0000-0000-00008BA70000}"/>
    <cellStyle name="Normal 34 2 4 2 2 2" xfId="45392" xr:uid="{00000000-0005-0000-0000-00008CA70000}"/>
    <cellStyle name="Normal 34 2 4 2 2 3" xfId="32072" xr:uid="{00000000-0005-0000-0000-00008DA70000}"/>
    <cellStyle name="Normal 34 2 4 2 3" xfId="24619" xr:uid="{00000000-0005-0000-0000-00008EA70000}"/>
    <cellStyle name="Normal 34 2 4 2 4" xfId="37941" xr:uid="{00000000-0005-0000-0000-00008FA70000}"/>
    <cellStyle name="Normal 34 2 4 2 5" xfId="18765" xr:uid="{00000000-0005-0000-0000-000090A70000}"/>
    <cellStyle name="Normal 34 2 4 3" xfId="5291" xr:uid="{00000000-0005-0000-0000-000091A70000}"/>
    <cellStyle name="Normal 34 2 4 3 2" xfId="12756" xr:uid="{00000000-0005-0000-0000-000092A70000}"/>
    <cellStyle name="Normal 34 2 4 3 2 2" xfId="46915" xr:uid="{00000000-0005-0000-0000-000093A70000}"/>
    <cellStyle name="Normal 34 2 4 3 2 3" xfId="33595" xr:uid="{00000000-0005-0000-0000-000094A70000}"/>
    <cellStyle name="Normal 34 2 4 3 3" xfId="26142" xr:uid="{00000000-0005-0000-0000-000095A70000}"/>
    <cellStyle name="Normal 34 2 4 3 4" xfId="39464" xr:uid="{00000000-0005-0000-0000-000096A70000}"/>
    <cellStyle name="Normal 34 2 4 3 5" xfId="20288" xr:uid="{00000000-0005-0000-0000-000097A70000}"/>
    <cellStyle name="Normal 34 2 4 4" xfId="6834" xr:uid="{00000000-0005-0000-0000-000098A70000}"/>
    <cellStyle name="Normal 34 2 4 4 2" xfId="14299" xr:uid="{00000000-0005-0000-0000-000099A70000}"/>
    <cellStyle name="Normal 34 2 4 4 2 2" xfId="48458" xr:uid="{00000000-0005-0000-0000-00009AA70000}"/>
    <cellStyle name="Normal 34 2 4 4 2 3" xfId="35138" xr:uid="{00000000-0005-0000-0000-00009BA70000}"/>
    <cellStyle name="Normal 34 2 4 4 3" xfId="27685" xr:uid="{00000000-0005-0000-0000-00009CA70000}"/>
    <cellStyle name="Normal 34 2 4 4 4" xfId="41007" xr:uid="{00000000-0005-0000-0000-00009DA70000}"/>
    <cellStyle name="Normal 34 2 4 4 5" xfId="21831" xr:uid="{00000000-0005-0000-0000-00009EA70000}"/>
    <cellStyle name="Normal 34 2 4 5" xfId="9736" xr:uid="{00000000-0005-0000-0000-00009FA70000}"/>
    <cellStyle name="Normal 34 2 4 5 2" xfId="30577" xr:uid="{00000000-0005-0000-0000-0000A0A70000}"/>
    <cellStyle name="Normal 34 2 4 5 3" xfId="43897" xr:uid="{00000000-0005-0000-0000-0000A1A70000}"/>
    <cellStyle name="Normal 34 2 4 5 4" xfId="17270" xr:uid="{00000000-0005-0000-0000-0000A2A70000}"/>
    <cellStyle name="Normal 34 2 4 6" xfId="8448" xr:uid="{00000000-0005-0000-0000-0000A3A70000}"/>
    <cellStyle name="Normal 34 2 4 6 2" xfId="42619" xr:uid="{00000000-0005-0000-0000-0000A4A70000}"/>
    <cellStyle name="Normal 34 2 4 6 3" xfId="29299" xr:uid="{00000000-0005-0000-0000-0000A5A70000}"/>
    <cellStyle name="Normal 34 2 4 7" xfId="23124" xr:uid="{00000000-0005-0000-0000-0000A6A70000}"/>
    <cellStyle name="Normal 34 2 4 8" xfId="36446" xr:uid="{00000000-0005-0000-0000-0000A7A70000}"/>
    <cellStyle name="Normal 34 2 4 9" xfId="15992" xr:uid="{00000000-0005-0000-0000-0000A8A70000}"/>
    <cellStyle name="Normal 34 2 5" xfId="2919" xr:uid="{00000000-0005-0000-0000-0000A9A70000}"/>
    <cellStyle name="Normal 34 2 5 2" xfId="4475" xr:uid="{00000000-0005-0000-0000-0000AAA70000}"/>
    <cellStyle name="Normal 34 2 5 2 2" xfId="11940" xr:uid="{00000000-0005-0000-0000-0000ABA70000}"/>
    <cellStyle name="Normal 34 2 5 2 2 2" xfId="46099" xr:uid="{00000000-0005-0000-0000-0000ACA70000}"/>
    <cellStyle name="Normal 34 2 5 2 2 3" xfId="32779" xr:uid="{00000000-0005-0000-0000-0000ADA70000}"/>
    <cellStyle name="Normal 34 2 5 2 3" xfId="25326" xr:uid="{00000000-0005-0000-0000-0000AEA70000}"/>
    <cellStyle name="Normal 34 2 5 2 4" xfId="38648" xr:uid="{00000000-0005-0000-0000-0000AFA70000}"/>
    <cellStyle name="Normal 34 2 5 2 5" xfId="19472" xr:uid="{00000000-0005-0000-0000-0000B0A70000}"/>
    <cellStyle name="Normal 34 2 5 3" xfId="6018" xr:uid="{00000000-0005-0000-0000-0000B1A70000}"/>
    <cellStyle name="Normal 34 2 5 3 2" xfId="13483" xr:uid="{00000000-0005-0000-0000-0000B2A70000}"/>
    <cellStyle name="Normal 34 2 5 3 2 2" xfId="47642" xr:uid="{00000000-0005-0000-0000-0000B3A70000}"/>
    <cellStyle name="Normal 34 2 5 3 2 3" xfId="34322" xr:uid="{00000000-0005-0000-0000-0000B4A70000}"/>
    <cellStyle name="Normal 34 2 5 3 3" xfId="26869" xr:uid="{00000000-0005-0000-0000-0000B5A70000}"/>
    <cellStyle name="Normal 34 2 5 3 4" xfId="40191" xr:uid="{00000000-0005-0000-0000-0000B6A70000}"/>
    <cellStyle name="Normal 34 2 5 3 5" xfId="21015" xr:uid="{00000000-0005-0000-0000-0000B7A70000}"/>
    <cellStyle name="Normal 34 2 5 4" xfId="10416" xr:uid="{00000000-0005-0000-0000-0000B8A70000}"/>
    <cellStyle name="Normal 34 2 5 4 2" xfId="31256" xr:uid="{00000000-0005-0000-0000-0000B9A70000}"/>
    <cellStyle name="Normal 34 2 5 4 3" xfId="44576" xr:uid="{00000000-0005-0000-0000-0000BAA70000}"/>
    <cellStyle name="Normal 34 2 5 4 4" xfId="17949" xr:uid="{00000000-0005-0000-0000-0000BBA70000}"/>
    <cellStyle name="Normal 34 2 5 5" xfId="7632" xr:uid="{00000000-0005-0000-0000-0000BCA70000}"/>
    <cellStyle name="Normal 34 2 5 5 2" xfId="41803" xr:uid="{00000000-0005-0000-0000-0000BDA70000}"/>
    <cellStyle name="Normal 34 2 5 5 3" xfId="28483" xr:uid="{00000000-0005-0000-0000-0000BEA70000}"/>
    <cellStyle name="Normal 34 2 5 6" xfId="23803" xr:uid="{00000000-0005-0000-0000-0000BFA70000}"/>
    <cellStyle name="Normal 34 2 5 7" xfId="37125" xr:uid="{00000000-0005-0000-0000-0000C0A70000}"/>
    <cellStyle name="Normal 34 2 5 8" xfId="15176" xr:uid="{00000000-0005-0000-0000-0000C1A70000}"/>
    <cellStyle name="Normal 34 2 6" xfId="2585" xr:uid="{00000000-0005-0000-0000-0000C2A70000}"/>
    <cellStyle name="Normal 34 2 6 2" xfId="10092" xr:uid="{00000000-0005-0000-0000-0000C3A70000}"/>
    <cellStyle name="Normal 34 2 6 2 2" xfId="44252" xr:uid="{00000000-0005-0000-0000-0000C4A70000}"/>
    <cellStyle name="Normal 34 2 6 2 3" xfId="30932" xr:uid="{00000000-0005-0000-0000-0000C5A70000}"/>
    <cellStyle name="Normal 34 2 6 3" xfId="23479" xr:uid="{00000000-0005-0000-0000-0000C6A70000}"/>
    <cellStyle name="Normal 34 2 6 4" xfId="36801" xr:uid="{00000000-0005-0000-0000-0000C7A70000}"/>
    <cellStyle name="Normal 34 2 6 5" xfId="17625" xr:uid="{00000000-0005-0000-0000-0000C8A70000}"/>
    <cellStyle name="Normal 34 2 7" xfId="4144" xr:uid="{00000000-0005-0000-0000-0000C9A70000}"/>
    <cellStyle name="Normal 34 2 7 2" xfId="11609" xr:uid="{00000000-0005-0000-0000-0000CAA70000}"/>
    <cellStyle name="Normal 34 2 7 2 2" xfId="45768" xr:uid="{00000000-0005-0000-0000-0000CBA70000}"/>
    <cellStyle name="Normal 34 2 7 2 3" xfId="32448" xr:uid="{00000000-0005-0000-0000-0000CCA70000}"/>
    <cellStyle name="Normal 34 2 7 3" xfId="24995" xr:uid="{00000000-0005-0000-0000-0000CDA70000}"/>
    <cellStyle name="Normal 34 2 7 4" xfId="38317" xr:uid="{00000000-0005-0000-0000-0000CEA70000}"/>
    <cellStyle name="Normal 34 2 7 5" xfId="19141" xr:uid="{00000000-0005-0000-0000-0000CFA70000}"/>
    <cellStyle name="Normal 34 2 8" xfId="5675" xr:uid="{00000000-0005-0000-0000-0000D0A70000}"/>
    <cellStyle name="Normal 34 2 8 2" xfId="13140" xr:uid="{00000000-0005-0000-0000-0000D1A70000}"/>
    <cellStyle name="Normal 34 2 8 2 2" xfId="47299" xr:uid="{00000000-0005-0000-0000-0000D2A70000}"/>
    <cellStyle name="Normal 34 2 8 2 3" xfId="33979" xr:uid="{00000000-0005-0000-0000-0000D3A70000}"/>
    <cellStyle name="Normal 34 2 8 3" xfId="26526" xr:uid="{00000000-0005-0000-0000-0000D4A70000}"/>
    <cellStyle name="Normal 34 2 8 4" xfId="39848" xr:uid="{00000000-0005-0000-0000-0000D5A70000}"/>
    <cellStyle name="Normal 34 2 8 5" xfId="20672" xr:uid="{00000000-0005-0000-0000-0000D6A70000}"/>
    <cellStyle name="Normal 34 2 9" xfId="8987" xr:uid="{00000000-0005-0000-0000-0000D7A70000}"/>
    <cellStyle name="Normal 34 2 9 2" xfId="29828" xr:uid="{00000000-0005-0000-0000-0000D8A70000}"/>
    <cellStyle name="Normal 34 2 9 3" xfId="43148" xr:uid="{00000000-0005-0000-0000-0000D9A70000}"/>
    <cellStyle name="Normal 34 2 9 4" xfId="16521" xr:uid="{00000000-0005-0000-0000-0000DAA70000}"/>
    <cellStyle name="Normal 34 3" xfId="1213" xr:uid="{00000000-0005-0000-0000-0000DBA70000}"/>
    <cellStyle name="Normal 34 3 2" xfId="3099" xr:uid="{00000000-0005-0000-0000-0000DCA70000}"/>
    <cellStyle name="Normal 34 3 2 2" xfId="10572" xr:uid="{00000000-0005-0000-0000-0000DDA70000}"/>
    <cellStyle name="Normal 34 3 2 2 2" xfId="44732" xr:uid="{00000000-0005-0000-0000-0000DEA70000}"/>
    <cellStyle name="Normal 34 3 2 2 3" xfId="31412" xr:uid="{00000000-0005-0000-0000-0000DFA70000}"/>
    <cellStyle name="Normal 34 3 2 3" xfId="23959" xr:uid="{00000000-0005-0000-0000-0000E0A70000}"/>
    <cellStyle name="Normal 34 3 2 4" xfId="37281" xr:uid="{00000000-0005-0000-0000-0000E1A70000}"/>
    <cellStyle name="Normal 34 3 2 5" xfId="18105" xr:uid="{00000000-0005-0000-0000-0000E2A70000}"/>
    <cellStyle name="Normal 34 3 3" xfId="4631" xr:uid="{00000000-0005-0000-0000-0000E3A70000}"/>
    <cellStyle name="Normal 34 3 3 2" xfId="12096" xr:uid="{00000000-0005-0000-0000-0000E4A70000}"/>
    <cellStyle name="Normal 34 3 3 2 2" xfId="46255" xr:uid="{00000000-0005-0000-0000-0000E5A70000}"/>
    <cellStyle name="Normal 34 3 3 2 3" xfId="32935" xr:uid="{00000000-0005-0000-0000-0000E6A70000}"/>
    <cellStyle name="Normal 34 3 3 3" xfId="25482" xr:uid="{00000000-0005-0000-0000-0000E7A70000}"/>
    <cellStyle name="Normal 34 3 3 4" xfId="38804" xr:uid="{00000000-0005-0000-0000-0000E8A70000}"/>
    <cellStyle name="Normal 34 3 3 5" xfId="19628" xr:uid="{00000000-0005-0000-0000-0000E9A70000}"/>
    <cellStyle name="Normal 34 3 4" xfId="6174" xr:uid="{00000000-0005-0000-0000-0000EAA70000}"/>
    <cellStyle name="Normal 34 3 4 2" xfId="13639" xr:uid="{00000000-0005-0000-0000-0000EBA70000}"/>
    <cellStyle name="Normal 34 3 4 2 2" xfId="47798" xr:uid="{00000000-0005-0000-0000-0000ECA70000}"/>
    <cellStyle name="Normal 34 3 4 2 3" xfId="34478" xr:uid="{00000000-0005-0000-0000-0000EDA70000}"/>
    <cellStyle name="Normal 34 3 4 3" xfId="27025" xr:uid="{00000000-0005-0000-0000-0000EEA70000}"/>
    <cellStyle name="Normal 34 3 4 4" xfId="40347" xr:uid="{00000000-0005-0000-0000-0000EFA70000}"/>
    <cellStyle name="Normal 34 3 4 5" xfId="21171" xr:uid="{00000000-0005-0000-0000-0000F0A70000}"/>
    <cellStyle name="Normal 34 3 5" xfId="9062" xr:uid="{00000000-0005-0000-0000-0000F1A70000}"/>
    <cellStyle name="Normal 34 3 5 2" xfId="29903" xr:uid="{00000000-0005-0000-0000-0000F2A70000}"/>
    <cellStyle name="Normal 34 3 5 3" xfId="43223" xr:uid="{00000000-0005-0000-0000-0000F3A70000}"/>
    <cellStyle name="Normal 34 3 5 4" xfId="16596" xr:uid="{00000000-0005-0000-0000-0000F4A70000}"/>
    <cellStyle name="Normal 34 3 6" xfId="7788" xr:uid="{00000000-0005-0000-0000-0000F5A70000}"/>
    <cellStyle name="Normal 34 3 6 2" xfId="41959" xr:uid="{00000000-0005-0000-0000-0000F6A70000}"/>
    <cellStyle name="Normal 34 3 6 3" xfId="28639" xr:uid="{00000000-0005-0000-0000-0000F7A70000}"/>
    <cellStyle name="Normal 34 3 7" xfId="22449" xr:uid="{00000000-0005-0000-0000-0000F8A70000}"/>
    <cellStyle name="Normal 34 3 8" xfId="35772" xr:uid="{00000000-0005-0000-0000-0000F9A70000}"/>
    <cellStyle name="Normal 34 3 9" xfId="15332" xr:uid="{00000000-0005-0000-0000-0000FAA70000}"/>
    <cellStyle name="Normal 34 4" xfId="1251" xr:uid="{00000000-0005-0000-0000-0000FBA70000}"/>
    <cellStyle name="Normal 34 4 2" xfId="3134" xr:uid="{00000000-0005-0000-0000-0000FCA70000}"/>
    <cellStyle name="Normal 34 4 2 2" xfId="10603" xr:uid="{00000000-0005-0000-0000-0000FDA70000}"/>
    <cellStyle name="Normal 34 4 2 2 2" xfId="44763" xr:uid="{00000000-0005-0000-0000-0000FEA70000}"/>
    <cellStyle name="Normal 34 4 2 2 3" xfId="31443" xr:uid="{00000000-0005-0000-0000-0000FFA70000}"/>
    <cellStyle name="Normal 34 4 2 3" xfId="23990" xr:uid="{00000000-0005-0000-0000-000000A80000}"/>
    <cellStyle name="Normal 34 4 2 4" xfId="37312" xr:uid="{00000000-0005-0000-0000-000001A80000}"/>
    <cellStyle name="Normal 34 4 2 5" xfId="18136" xr:uid="{00000000-0005-0000-0000-000002A80000}"/>
    <cellStyle name="Normal 34 4 3" xfId="4662" xr:uid="{00000000-0005-0000-0000-000003A80000}"/>
    <cellStyle name="Normal 34 4 3 2" xfId="12127" xr:uid="{00000000-0005-0000-0000-000004A80000}"/>
    <cellStyle name="Normal 34 4 3 2 2" xfId="46286" xr:uid="{00000000-0005-0000-0000-000005A80000}"/>
    <cellStyle name="Normal 34 4 3 2 3" xfId="32966" xr:uid="{00000000-0005-0000-0000-000006A80000}"/>
    <cellStyle name="Normal 34 4 3 3" xfId="25513" xr:uid="{00000000-0005-0000-0000-000007A80000}"/>
    <cellStyle name="Normal 34 4 3 4" xfId="38835" xr:uid="{00000000-0005-0000-0000-000008A80000}"/>
    <cellStyle name="Normal 34 4 3 5" xfId="19659" xr:uid="{00000000-0005-0000-0000-000009A80000}"/>
    <cellStyle name="Normal 34 4 4" xfId="6205" xr:uid="{00000000-0005-0000-0000-00000AA80000}"/>
    <cellStyle name="Normal 34 4 4 2" xfId="13670" xr:uid="{00000000-0005-0000-0000-00000BA80000}"/>
    <cellStyle name="Normal 34 4 4 2 2" xfId="47829" xr:uid="{00000000-0005-0000-0000-00000CA80000}"/>
    <cellStyle name="Normal 34 4 4 2 3" xfId="34509" xr:uid="{00000000-0005-0000-0000-00000DA80000}"/>
    <cellStyle name="Normal 34 4 4 3" xfId="27056" xr:uid="{00000000-0005-0000-0000-00000EA80000}"/>
    <cellStyle name="Normal 34 4 4 4" xfId="40378" xr:uid="{00000000-0005-0000-0000-00000FA80000}"/>
    <cellStyle name="Normal 34 4 4 5" xfId="21202" xr:uid="{00000000-0005-0000-0000-000010A80000}"/>
    <cellStyle name="Normal 34 4 5" xfId="9093" xr:uid="{00000000-0005-0000-0000-000011A80000}"/>
    <cellStyle name="Normal 34 4 5 2" xfId="29934" xr:uid="{00000000-0005-0000-0000-000012A80000}"/>
    <cellStyle name="Normal 34 4 5 3" xfId="43254" xr:uid="{00000000-0005-0000-0000-000013A80000}"/>
    <cellStyle name="Normal 34 4 5 4" xfId="16627" xr:uid="{00000000-0005-0000-0000-000014A80000}"/>
    <cellStyle name="Normal 34 4 6" xfId="7819" xr:uid="{00000000-0005-0000-0000-000015A80000}"/>
    <cellStyle name="Normal 34 4 6 2" xfId="41990" xr:uid="{00000000-0005-0000-0000-000016A80000}"/>
    <cellStyle name="Normal 34 4 6 3" xfId="28670" xr:uid="{00000000-0005-0000-0000-000017A80000}"/>
    <cellStyle name="Normal 34 4 7" xfId="22480" xr:uid="{00000000-0005-0000-0000-000018A80000}"/>
    <cellStyle name="Normal 34 4 8" xfId="35803" xr:uid="{00000000-0005-0000-0000-000019A80000}"/>
    <cellStyle name="Normal 34 4 9" xfId="15363" xr:uid="{00000000-0005-0000-0000-00001AA80000}"/>
    <cellStyle name="Normal 34 5" xfId="1818" xr:uid="{00000000-0005-0000-0000-00001BA80000}"/>
    <cellStyle name="Normal 34 5 2" xfId="3377" xr:uid="{00000000-0005-0000-0000-00001CA80000}"/>
    <cellStyle name="Normal 34 5 2 2" xfId="10842" xr:uid="{00000000-0005-0000-0000-00001DA80000}"/>
    <cellStyle name="Normal 34 5 2 2 2" xfId="45002" xr:uid="{00000000-0005-0000-0000-00001EA80000}"/>
    <cellStyle name="Normal 34 5 2 2 3" xfId="31682" xr:uid="{00000000-0005-0000-0000-00001FA80000}"/>
    <cellStyle name="Normal 34 5 2 3" xfId="24229" xr:uid="{00000000-0005-0000-0000-000020A80000}"/>
    <cellStyle name="Normal 34 5 2 4" xfId="37551" xr:uid="{00000000-0005-0000-0000-000021A80000}"/>
    <cellStyle name="Normal 34 5 2 5" xfId="18375" xr:uid="{00000000-0005-0000-0000-000022A80000}"/>
    <cellStyle name="Normal 34 5 3" xfId="4901" xr:uid="{00000000-0005-0000-0000-000023A80000}"/>
    <cellStyle name="Normal 34 5 3 2" xfId="12366" xr:uid="{00000000-0005-0000-0000-000024A80000}"/>
    <cellStyle name="Normal 34 5 3 2 2" xfId="46525" xr:uid="{00000000-0005-0000-0000-000025A80000}"/>
    <cellStyle name="Normal 34 5 3 2 3" xfId="33205" xr:uid="{00000000-0005-0000-0000-000026A80000}"/>
    <cellStyle name="Normal 34 5 3 3" xfId="25752" xr:uid="{00000000-0005-0000-0000-000027A80000}"/>
    <cellStyle name="Normal 34 5 3 4" xfId="39074" xr:uid="{00000000-0005-0000-0000-000028A80000}"/>
    <cellStyle name="Normal 34 5 3 5" xfId="19898" xr:uid="{00000000-0005-0000-0000-000029A80000}"/>
    <cellStyle name="Normal 34 5 4" xfId="6444" xr:uid="{00000000-0005-0000-0000-00002AA80000}"/>
    <cellStyle name="Normal 34 5 4 2" xfId="13909" xr:uid="{00000000-0005-0000-0000-00002BA80000}"/>
    <cellStyle name="Normal 34 5 4 2 2" xfId="48068" xr:uid="{00000000-0005-0000-0000-00002CA80000}"/>
    <cellStyle name="Normal 34 5 4 2 3" xfId="34748" xr:uid="{00000000-0005-0000-0000-00002DA80000}"/>
    <cellStyle name="Normal 34 5 4 3" xfId="27295" xr:uid="{00000000-0005-0000-0000-00002EA80000}"/>
    <cellStyle name="Normal 34 5 4 4" xfId="40617" xr:uid="{00000000-0005-0000-0000-00002FA80000}"/>
    <cellStyle name="Normal 34 5 4 5" xfId="21441" xr:uid="{00000000-0005-0000-0000-000030A80000}"/>
    <cellStyle name="Normal 34 5 5" xfId="9332" xr:uid="{00000000-0005-0000-0000-000031A80000}"/>
    <cellStyle name="Normal 34 5 5 2" xfId="30173" xr:uid="{00000000-0005-0000-0000-000032A80000}"/>
    <cellStyle name="Normal 34 5 5 3" xfId="43493" xr:uid="{00000000-0005-0000-0000-000033A80000}"/>
    <cellStyle name="Normal 34 5 5 4" xfId="16866" xr:uid="{00000000-0005-0000-0000-000034A80000}"/>
    <cellStyle name="Normal 34 5 6" xfId="8058" xr:uid="{00000000-0005-0000-0000-000035A80000}"/>
    <cellStyle name="Normal 34 5 6 2" xfId="42229" xr:uid="{00000000-0005-0000-0000-000036A80000}"/>
    <cellStyle name="Normal 34 5 6 3" xfId="28909" xr:uid="{00000000-0005-0000-0000-000037A80000}"/>
    <cellStyle name="Normal 34 5 7" xfId="22720" xr:uid="{00000000-0005-0000-0000-000038A80000}"/>
    <cellStyle name="Normal 34 5 8" xfId="36042" xr:uid="{00000000-0005-0000-0000-000039A80000}"/>
    <cellStyle name="Normal 34 5 9" xfId="15602" xr:uid="{00000000-0005-0000-0000-00003AA80000}"/>
    <cellStyle name="Normal 34 6" xfId="2121" xr:uid="{00000000-0005-0000-0000-00003BA80000}"/>
    <cellStyle name="Normal 34 6 2" xfId="3673" xr:uid="{00000000-0005-0000-0000-00003CA80000}"/>
    <cellStyle name="Normal 34 6 2 2" xfId="11138" xr:uid="{00000000-0005-0000-0000-00003DA80000}"/>
    <cellStyle name="Normal 34 6 2 2 2" xfId="45298" xr:uid="{00000000-0005-0000-0000-00003EA80000}"/>
    <cellStyle name="Normal 34 6 2 2 3" xfId="31978" xr:uid="{00000000-0005-0000-0000-00003FA80000}"/>
    <cellStyle name="Normal 34 6 2 3" xfId="24525" xr:uid="{00000000-0005-0000-0000-000040A80000}"/>
    <cellStyle name="Normal 34 6 2 4" xfId="37847" xr:uid="{00000000-0005-0000-0000-000041A80000}"/>
    <cellStyle name="Normal 34 6 2 5" xfId="18671" xr:uid="{00000000-0005-0000-0000-000042A80000}"/>
    <cellStyle name="Normal 34 6 3" xfId="5197" xr:uid="{00000000-0005-0000-0000-000043A80000}"/>
    <cellStyle name="Normal 34 6 3 2" xfId="12662" xr:uid="{00000000-0005-0000-0000-000044A80000}"/>
    <cellStyle name="Normal 34 6 3 2 2" xfId="46821" xr:uid="{00000000-0005-0000-0000-000045A80000}"/>
    <cellStyle name="Normal 34 6 3 2 3" xfId="33501" xr:uid="{00000000-0005-0000-0000-000046A80000}"/>
    <cellStyle name="Normal 34 6 3 3" xfId="26048" xr:uid="{00000000-0005-0000-0000-000047A80000}"/>
    <cellStyle name="Normal 34 6 3 4" xfId="39370" xr:uid="{00000000-0005-0000-0000-000048A80000}"/>
    <cellStyle name="Normal 34 6 3 5" xfId="20194" xr:uid="{00000000-0005-0000-0000-000049A80000}"/>
    <cellStyle name="Normal 34 6 4" xfId="6740" xr:uid="{00000000-0005-0000-0000-00004AA80000}"/>
    <cellStyle name="Normal 34 6 4 2" xfId="14205" xr:uid="{00000000-0005-0000-0000-00004BA80000}"/>
    <cellStyle name="Normal 34 6 4 2 2" xfId="48364" xr:uid="{00000000-0005-0000-0000-00004CA80000}"/>
    <cellStyle name="Normal 34 6 4 2 3" xfId="35044" xr:uid="{00000000-0005-0000-0000-00004DA80000}"/>
    <cellStyle name="Normal 34 6 4 3" xfId="27591" xr:uid="{00000000-0005-0000-0000-00004EA80000}"/>
    <cellStyle name="Normal 34 6 4 4" xfId="40913" xr:uid="{00000000-0005-0000-0000-00004FA80000}"/>
    <cellStyle name="Normal 34 6 4 5" xfId="21737" xr:uid="{00000000-0005-0000-0000-000050A80000}"/>
    <cellStyle name="Normal 34 6 5" xfId="9628" xr:uid="{00000000-0005-0000-0000-000051A80000}"/>
    <cellStyle name="Normal 34 6 5 2" xfId="30469" xr:uid="{00000000-0005-0000-0000-000052A80000}"/>
    <cellStyle name="Normal 34 6 5 3" xfId="43789" xr:uid="{00000000-0005-0000-0000-000053A80000}"/>
    <cellStyle name="Normal 34 6 5 4" xfId="17162" xr:uid="{00000000-0005-0000-0000-000054A80000}"/>
    <cellStyle name="Normal 34 6 6" xfId="8354" xr:uid="{00000000-0005-0000-0000-000055A80000}"/>
    <cellStyle name="Normal 34 6 6 2" xfId="42525" xr:uid="{00000000-0005-0000-0000-000056A80000}"/>
    <cellStyle name="Normal 34 6 6 3" xfId="29205" xr:uid="{00000000-0005-0000-0000-000057A80000}"/>
    <cellStyle name="Normal 34 6 7" xfId="23016" xr:uid="{00000000-0005-0000-0000-000058A80000}"/>
    <cellStyle name="Normal 34 6 8" xfId="36338" xr:uid="{00000000-0005-0000-0000-000059A80000}"/>
    <cellStyle name="Normal 34 6 9" xfId="15898" xr:uid="{00000000-0005-0000-0000-00005AA80000}"/>
    <cellStyle name="Normal 34 7" xfId="2861" xr:uid="{00000000-0005-0000-0000-00005BA80000}"/>
    <cellStyle name="Normal 34 7 2" xfId="4425" xr:uid="{00000000-0005-0000-0000-00005CA80000}"/>
    <cellStyle name="Normal 34 7 2 2" xfId="11890" xr:uid="{00000000-0005-0000-0000-00005DA80000}"/>
    <cellStyle name="Normal 34 7 2 2 2" xfId="46049" xr:uid="{00000000-0005-0000-0000-00005EA80000}"/>
    <cellStyle name="Normal 34 7 2 2 3" xfId="32729" xr:uid="{00000000-0005-0000-0000-00005FA80000}"/>
    <cellStyle name="Normal 34 7 2 3" xfId="25276" xr:uid="{00000000-0005-0000-0000-000060A80000}"/>
    <cellStyle name="Normal 34 7 2 4" xfId="38598" xr:uid="{00000000-0005-0000-0000-000061A80000}"/>
    <cellStyle name="Normal 34 7 2 5" xfId="19422" xr:uid="{00000000-0005-0000-0000-000062A80000}"/>
    <cellStyle name="Normal 34 7 3" xfId="5968" xr:uid="{00000000-0005-0000-0000-000063A80000}"/>
    <cellStyle name="Normal 34 7 3 2" xfId="13433" xr:uid="{00000000-0005-0000-0000-000064A80000}"/>
    <cellStyle name="Normal 34 7 3 2 2" xfId="47592" xr:uid="{00000000-0005-0000-0000-000065A80000}"/>
    <cellStyle name="Normal 34 7 3 2 3" xfId="34272" xr:uid="{00000000-0005-0000-0000-000066A80000}"/>
    <cellStyle name="Normal 34 7 3 3" xfId="26819" xr:uid="{00000000-0005-0000-0000-000067A80000}"/>
    <cellStyle name="Normal 34 7 3 4" xfId="40141" xr:uid="{00000000-0005-0000-0000-000068A80000}"/>
    <cellStyle name="Normal 34 7 3 5" xfId="20965" xr:uid="{00000000-0005-0000-0000-000069A80000}"/>
    <cellStyle name="Normal 34 7 4" xfId="10366" xr:uid="{00000000-0005-0000-0000-00006AA80000}"/>
    <cellStyle name="Normal 34 7 4 2" xfId="31206" xr:uid="{00000000-0005-0000-0000-00006BA80000}"/>
    <cellStyle name="Normal 34 7 4 3" xfId="44526" xr:uid="{00000000-0005-0000-0000-00006CA80000}"/>
    <cellStyle name="Normal 34 7 4 4" xfId="17899" xr:uid="{00000000-0005-0000-0000-00006DA80000}"/>
    <cellStyle name="Normal 34 7 5" xfId="7582" xr:uid="{00000000-0005-0000-0000-00006EA80000}"/>
    <cellStyle name="Normal 34 7 5 2" xfId="41753" xr:uid="{00000000-0005-0000-0000-00006FA80000}"/>
    <cellStyle name="Normal 34 7 5 3" xfId="28433" xr:uid="{00000000-0005-0000-0000-000070A80000}"/>
    <cellStyle name="Normal 34 7 6" xfId="23753" xr:uid="{00000000-0005-0000-0000-000071A80000}"/>
    <cellStyle name="Normal 34 7 7" xfId="37075" xr:uid="{00000000-0005-0000-0000-000072A80000}"/>
    <cellStyle name="Normal 34 7 8" xfId="15126" xr:uid="{00000000-0005-0000-0000-000073A80000}"/>
    <cellStyle name="Normal 34 8" xfId="2527" xr:uid="{00000000-0005-0000-0000-000074A80000}"/>
    <cellStyle name="Normal 34 8 2" xfId="10034" xr:uid="{00000000-0005-0000-0000-000075A80000}"/>
    <cellStyle name="Normal 34 8 2 2" xfId="44194" xr:uid="{00000000-0005-0000-0000-000076A80000}"/>
    <cellStyle name="Normal 34 8 2 3" xfId="30874" xr:uid="{00000000-0005-0000-0000-000077A80000}"/>
    <cellStyle name="Normal 34 8 3" xfId="23421" xr:uid="{00000000-0005-0000-0000-000078A80000}"/>
    <cellStyle name="Normal 34 8 4" xfId="36743" xr:uid="{00000000-0005-0000-0000-000079A80000}"/>
    <cellStyle name="Normal 34 8 5" xfId="17567" xr:uid="{00000000-0005-0000-0000-00007AA80000}"/>
    <cellStyle name="Normal 34 9" xfId="4046" xr:uid="{00000000-0005-0000-0000-00007BA80000}"/>
    <cellStyle name="Normal 34 9 2" xfId="11511" xr:uid="{00000000-0005-0000-0000-00007CA80000}"/>
    <cellStyle name="Normal 34 9 2 2" xfId="45671" xr:uid="{00000000-0005-0000-0000-00007DA80000}"/>
    <cellStyle name="Normal 34 9 2 3" xfId="32351" xr:uid="{00000000-0005-0000-0000-00007EA80000}"/>
    <cellStyle name="Normal 34 9 3" xfId="24898" xr:uid="{00000000-0005-0000-0000-00007FA80000}"/>
    <cellStyle name="Normal 34 9 4" xfId="38220" xr:uid="{00000000-0005-0000-0000-000080A80000}"/>
    <cellStyle name="Normal 34 9 5" xfId="19044" xr:uid="{00000000-0005-0000-0000-000081A80000}"/>
    <cellStyle name="Normal 35" xfId="484" xr:uid="{00000000-0005-0000-0000-000082A80000}"/>
    <cellStyle name="Normal 35 10" xfId="5596" xr:uid="{00000000-0005-0000-0000-000083A80000}"/>
    <cellStyle name="Normal 35 10 2" xfId="13061" xr:uid="{00000000-0005-0000-0000-000084A80000}"/>
    <cellStyle name="Normal 35 10 2 2" xfId="47220" xr:uid="{00000000-0005-0000-0000-000085A80000}"/>
    <cellStyle name="Normal 35 10 2 3" xfId="33900" xr:uid="{00000000-0005-0000-0000-000086A80000}"/>
    <cellStyle name="Normal 35 10 3" xfId="26447" xr:uid="{00000000-0005-0000-0000-000087A80000}"/>
    <cellStyle name="Normal 35 10 4" xfId="39769" xr:uid="{00000000-0005-0000-0000-000088A80000}"/>
    <cellStyle name="Normal 35 10 5" xfId="20593" xr:uid="{00000000-0005-0000-0000-000089A80000}"/>
    <cellStyle name="Normal 35 11" xfId="8865" xr:uid="{00000000-0005-0000-0000-00008AA80000}"/>
    <cellStyle name="Normal 35 11 2" xfId="29706" xr:uid="{00000000-0005-0000-0000-00008BA80000}"/>
    <cellStyle name="Normal 35 11 3" xfId="43026" xr:uid="{00000000-0005-0000-0000-00008CA80000}"/>
    <cellStyle name="Normal 35 11 4" xfId="16399" xr:uid="{00000000-0005-0000-0000-00008DA80000}"/>
    <cellStyle name="Normal 35 12" xfId="7220" xr:uid="{00000000-0005-0000-0000-00008EA80000}"/>
    <cellStyle name="Normal 35 12 2" xfId="41393" xr:uid="{00000000-0005-0000-0000-00008FA80000}"/>
    <cellStyle name="Normal 35 12 3" xfId="28071" xr:uid="{00000000-0005-0000-0000-000090A80000}"/>
    <cellStyle name="Normal 35 13" xfId="22251" xr:uid="{00000000-0005-0000-0000-000091A80000}"/>
    <cellStyle name="Normal 35 14" xfId="35575" xr:uid="{00000000-0005-0000-0000-000092A80000}"/>
    <cellStyle name="Normal 35 15" xfId="14766" xr:uid="{00000000-0005-0000-0000-000093A80000}"/>
    <cellStyle name="Normal 35 2" xfId="960" xr:uid="{00000000-0005-0000-0000-000094A80000}"/>
    <cellStyle name="Normal 35 2 10" xfId="7308" xr:uid="{00000000-0005-0000-0000-000095A80000}"/>
    <cellStyle name="Normal 35 2 10 2" xfId="41479" xr:uid="{00000000-0005-0000-0000-000096A80000}"/>
    <cellStyle name="Normal 35 2 10 3" xfId="28159" xr:uid="{00000000-0005-0000-0000-000097A80000}"/>
    <cellStyle name="Normal 35 2 11" xfId="22382" xr:uid="{00000000-0005-0000-0000-000098A80000}"/>
    <cellStyle name="Normal 35 2 12" xfId="35705" xr:uid="{00000000-0005-0000-0000-000099A80000}"/>
    <cellStyle name="Normal 35 2 13" xfId="14852" xr:uid="{00000000-0005-0000-0000-00009AA80000}"/>
    <cellStyle name="Normal 35 2 2" xfId="1551" xr:uid="{00000000-0005-0000-0000-00009BA80000}"/>
    <cellStyle name="Normal 35 2 2 2" xfId="3248" xr:uid="{00000000-0005-0000-0000-00009CA80000}"/>
    <cellStyle name="Normal 35 2 2 2 2" xfId="10713" xr:uid="{00000000-0005-0000-0000-00009DA80000}"/>
    <cellStyle name="Normal 35 2 2 2 2 2" xfId="44873" xr:uid="{00000000-0005-0000-0000-00009EA80000}"/>
    <cellStyle name="Normal 35 2 2 2 2 3" xfId="31553" xr:uid="{00000000-0005-0000-0000-00009FA80000}"/>
    <cellStyle name="Normal 35 2 2 2 3" xfId="24100" xr:uid="{00000000-0005-0000-0000-0000A0A80000}"/>
    <cellStyle name="Normal 35 2 2 2 4" xfId="37422" xr:uid="{00000000-0005-0000-0000-0000A1A80000}"/>
    <cellStyle name="Normal 35 2 2 2 5" xfId="18246" xr:uid="{00000000-0005-0000-0000-0000A2A80000}"/>
    <cellStyle name="Normal 35 2 2 3" xfId="4772" xr:uid="{00000000-0005-0000-0000-0000A3A80000}"/>
    <cellStyle name="Normal 35 2 2 3 2" xfId="12237" xr:uid="{00000000-0005-0000-0000-0000A4A80000}"/>
    <cellStyle name="Normal 35 2 2 3 2 2" xfId="46396" xr:uid="{00000000-0005-0000-0000-0000A5A80000}"/>
    <cellStyle name="Normal 35 2 2 3 2 3" xfId="33076" xr:uid="{00000000-0005-0000-0000-0000A6A80000}"/>
    <cellStyle name="Normal 35 2 2 3 3" xfId="25623" xr:uid="{00000000-0005-0000-0000-0000A7A80000}"/>
    <cellStyle name="Normal 35 2 2 3 4" xfId="38945" xr:uid="{00000000-0005-0000-0000-0000A8A80000}"/>
    <cellStyle name="Normal 35 2 2 3 5" xfId="19769" xr:uid="{00000000-0005-0000-0000-0000A9A80000}"/>
    <cellStyle name="Normal 35 2 2 4" xfId="6315" xr:uid="{00000000-0005-0000-0000-0000AAA80000}"/>
    <cellStyle name="Normal 35 2 2 4 2" xfId="13780" xr:uid="{00000000-0005-0000-0000-0000ABA80000}"/>
    <cellStyle name="Normal 35 2 2 4 2 2" xfId="47939" xr:uid="{00000000-0005-0000-0000-0000ACA80000}"/>
    <cellStyle name="Normal 35 2 2 4 2 3" xfId="34619" xr:uid="{00000000-0005-0000-0000-0000ADA80000}"/>
    <cellStyle name="Normal 35 2 2 4 3" xfId="27166" xr:uid="{00000000-0005-0000-0000-0000AEA80000}"/>
    <cellStyle name="Normal 35 2 2 4 4" xfId="40488" xr:uid="{00000000-0005-0000-0000-0000AFA80000}"/>
    <cellStyle name="Normal 35 2 2 4 5" xfId="21312" xr:uid="{00000000-0005-0000-0000-0000B0A80000}"/>
    <cellStyle name="Normal 35 2 2 5" xfId="9203" xr:uid="{00000000-0005-0000-0000-0000B1A80000}"/>
    <cellStyle name="Normal 35 2 2 5 2" xfId="30044" xr:uid="{00000000-0005-0000-0000-0000B2A80000}"/>
    <cellStyle name="Normal 35 2 2 5 3" xfId="43364" xr:uid="{00000000-0005-0000-0000-0000B3A80000}"/>
    <cellStyle name="Normal 35 2 2 5 4" xfId="16737" xr:uid="{00000000-0005-0000-0000-0000B4A80000}"/>
    <cellStyle name="Normal 35 2 2 6" xfId="7929" xr:uid="{00000000-0005-0000-0000-0000B5A80000}"/>
    <cellStyle name="Normal 35 2 2 6 2" xfId="42100" xr:uid="{00000000-0005-0000-0000-0000B6A80000}"/>
    <cellStyle name="Normal 35 2 2 6 3" xfId="28780" xr:uid="{00000000-0005-0000-0000-0000B7A80000}"/>
    <cellStyle name="Normal 35 2 2 7" xfId="22591" xr:uid="{00000000-0005-0000-0000-0000B8A80000}"/>
    <cellStyle name="Normal 35 2 2 8" xfId="35913" xr:uid="{00000000-0005-0000-0000-0000B9A80000}"/>
    <cellStyle name="Normal 35 2 2 9" xfId="15473" xr:uid="{00000000-0005-0000-0000-0000BAA80000}"/>
    <cellStyle name="Normal 35 2 3" xfId="1922" xr:uid="{00000000-0005-0000-0000-0000BBA80000}"/>
    <cellStyle name="Normal 35 2 3 2" xfId="3479" xr:uid="{00000000-0005-0000-0000-0000BCA80000}"/>
    <cellStyle name="Normal 35 2 3 2 2" xfId="10944" xr:uid="{00000000-0005-0000-0000-0000BDA80000}"/>
    <cellStyle name="Normal 35 2 3 2 2 2" xfId="45104" xr:uid="{00000000-0005-0000-0000-0000BEA80000}"/>
    <cellStyle name="Normal 35 2 3 2 2 3" xfId="31784" xr:uid="{00000000-0005-0000-0000-0000BFA80000}"/>
    <cellStyle name="Normal 35 2 3 2 3" xfId="24331" xr:uid="{00000000-0005-0000-0000-0000C0A80000}"/>
    <cellStyle name="Normal 35 2 3 2 4" xfId="37653" xr:uid="{00000000-0005-0000-0000-0000C1A80000}"/>
    <cellStyle name="Normal 35 2 3 2 5" xfId="18477" xr:uid="{00000000-0005-0000-0000-0000C2A80000}"/>
    <cellStyle name="Normal 35 2 3 3" xfId="5003" xr:uid="{00000000-0005-0000-0000-0000C3A80000}"/>
    <cellStyle name="Normal 35 2 3 3 2" xfId="12468" xr:uid="{00000000-0005-0000-0000-0000C4A80000}"/>
    <cellStyle name="Normal 35 2 3 3 2 2" xfId="46627" xr:uid="{00000000-0005-0000-0000-0000C5A80000}"/>
    <cellStyle name="Normal 35 2 3 3 2 3" xfId="33307" xr:uid="{00000000-0005-0000-0000-0000C6A80000}"/>
    <cellStyle name="Normal 35 2 3 3 3" xfId="25854" xr:uid="{00000000-0005-0000-0000-0000C7A80000}"/>
    <cellStyle name="Normal 35 2 3 3 4" xfId="39176" xr:uid="{00000000-0005-0000-0000-0000C8A80000}"/>
    <cellStyle name="Normal 35 2 3 3 5" xfId="20000" xr:uid="{00000000-0005-0000-0000-0000C9A80000}"/>
    <cellStyle name="Normal 35 2 3 4" xfId="6546" xr:uid="{00000000-0005-0000-0000-0000CAA80000}"/>
    <cellStyle name="Normal 35 2 3 4 2" xfId="14011" xr:uid="{00000000-0005-0000-0000-0000CBA80000}"/>
    <cellStyle name="Normal 35 2 3 4 2 2" xfId="48170" xr:uid="{00000000-0005-0000-0000-0000CCA80000}"/>
    <cellStyle name="Normal 35 2 3 4 2 3" xfId="34850" xr:uid="{00000000-0005-0000-0000-0000CDA80000}"/>
    <cellStyle name="Normal 35 2 3 4 3" xfId="27397" xr:uid="{00000000-0005-0000-0000-0000CEA80000}"/>
    <cellStyle name="Normal 35 2 3 4 4" xfId="40719" xr:uid="{00000000-0005-0000-0000-0000CFA80000}"/>
    <cellStyle name="Normal 35 2 3 4 5" xfId="21543" xr:uid="{00000000-0005-0000-0000-0000D0A80000}"/>
    <cellStyle name="Normal 35 2 3 5" xfId="9434" xr:uid="{00000000-0005-0000-0000-0000D1A80000}"/>
    <cellStyle name="Normal 35 2 3 5 2" xfId="30275" xr:uid="{00000000-0005-0000-0000-0000D2A80000}"/>
    <cellStyle name="Normal 35 2 3 5 3" xfId="43595" xr:uid="{00000000-0005-0000-0000-0000D3A80000}"/>
    <cellStyle name="Normal 35 2 3 5 4" xfId="16968" xr:uid="{00000000-0005-0000-0000-0000D4A80000}"/>
    <cellStyle name="Normal 35 2 3 6" xfId="8160" xr:uid="{00000000-0005-0000-0000-0000D5A80000}"/>
    <cellStyle name="Normal 35 2 3 6 2" xfId="42331" xr:uid="{00000000-0005-0000-0000-0000D6A80000}"/>
    <cellStyle name="Normal 35 2 3 6 3" xfId="29011" xr:uid="{00000000-0005-0000-0000-0000D7A80000}"/>
    <cellStyle name="Normal 35 2 3 7" xfId="22822" xr:uid="{00000000-0005-0000-0000-0000D8A80000}"/>
    <cellStyle name="Normal 35 2 3 8" xfId="36144" xr:uid="{00000000-0005-0000-0000-0000D9A80000}"/>
    <cellStyle name="Normal 35 2 3 9" xfId="15704" xr:uid="{00000000-0005-0000-0000-0000DAA80000}"/>
    <cellStyle name="Normal 35 2 4" xfId="2236" xr:uid="{00000000-0005-0000-0000-0000DBA80000}"/>
    <cellStyle name="Normal 35 2 4 2" xfId="3774" xr:uid="{00000000-0005-0000-0000-0000DCA80000}"/>
    <cellStyle name="Normal 35 2 4 2 2" xfId="11239" xr:uid="{00000000-0005-0000-0000-0000DDA80000}"/>
    <cellStyle name="Normal 35 2 4 2 2 2" xfId="45399" xr:uid="{00000000-0005-0000-0000-0000DEA80000}"/>
    <cellStyle name="Normal 35 2 4 2 2 3" xfId="32079" xr:uid="{00000000-0005-0000-0000-0000DFA80000}"/>
    <cellStyle name="Normal 35 2 4 2 3" xfId="24626" xr:uid="{00000000-0005-0000-0000-0000E0A80000}"/>
    <cellStyle name="Normal 35 2 4 2 4" xfId="37948" xr:uid="{00000000-0005-0000-0000-0000E1A80000}"/>
    <cellStyle name="Normal 35 2 4 2 5" xfId="18772" xr:uid="{00000000-0005-0000-0000-0000E2A80000}"/>
    <cellStyle name="Normal 35 2 4 3" xfId="5298" xr:uid="{00000000-0005-0000-0000-0000E3A80000}"/>
    <cellStyle name="Normal 35 2 4 3 2" xfId="12763" xr:uid="{00000000-0005-0000-0000-0000E4A80000}"/>
    <cellStyle name="Normal 35 2 4 3 2 2" xfId="46922" xr:uid="{00000000-0005-0000-0000-0000E5A80000}"/>
    <cellStyle name="Normal 35 2 4 3 2 3" xfId="33602" xr:uid="{00000000-0005-0000-0000-0000E6A80000}"/>
    <cellStyle name="Normal 35 2 4 3 3" xfId="26149" xr:uid="{00000000-0005-0000-0000-0000E7A80000}"/>
    <cellStyle name="Normal 35 2 4 3 4" xfId="39471" xr:uid="{00000000-0005-0000-0000-0000E8A80000}"/>
    <cellStyle name="Normal 35 2 4 3 5" xfId="20295" xr:uid="{00000000-0005-0000-0000-0000E9A80000}"/>
    <cellStyle name="Normal 35 2 4 4" xfId="6841" xr:uid="{00000000-0005-0000-0000-0000EAA80000}"/>
    <cellStyle name="Normal 35 2 4 4 2" xfId="14306" xr:uid="{00000000-0005-0000-0000-0000EBA80000}"/>
    <cellStyle name="Normal 35 2 4 4 2 2" xfId="48465" xr:uid="{00000000-0005-0000-0000-0000ECA80000}"/>
    <cellStyle name="Normal 35 2 4 4 2 3" xfId="35145" xr:uid="{00000000-0005-0000-0000-0000EDA80000}"/>
    <cellStyle name="Normal 35 2 4 4 3" xfId="27692" xr:uid="{00000000-0005-0000-0000-0000EEA80000}"/>
    <cellStyle name="Normal 35 2 4 4 4" xfId="41014" xr:uid="{00000000-0005-0000-0000-0000EFA80000}"/>
    <cellStyle name="Normal 35 2 4 4 5" xfId="21838" xr:uid="{00000000-0005-0000-0000-0000F0A80000}"/>
    <cellStyle name="Normal 35 2 4 5" xfId="9743" xr:uid="{00000000-0005-0000-0000-0000F1A80000}"/>
    <cellStyle name="Normal 35 2 4 5 2" xfId="30584" xr:uid="{00000000-0005-0000-0000-0000F2A80000}"/>
    <cellStyle name="Normal 35 2 4 5 3" xfId="43904" xr:uid="{00000000-0005-0000-0000-0000F3A80000}"/>
    <cellStyle name="Normal 35 2 4 5 4" xfId="17277" xr:uid="{00000000-0005-0000-0000-0000F4A80000}"/>
    <cellStyle name="Normal 35 2 4 6" xfId="8455" xr:uid="{00000000-0005-0000-0000-0000F5A80000}"/>
    <cellStyle name="Normal 35 2 4 6 2" xfId="42626" xr:uid="{00000000-0005-0000-0000-0000F6A80000}"/>
    <cellStyle name="Normal 35 2 4 6 3" xfId="29306" xr:uid="{00000000-0005-0000-0000-0000F7A80000}"/>
    <cellStyle name="Normal 35 2 4 7" xfId="23131" xr:uid="{00000000-0005-0000-0000-0000F8A80000}"/>
    <cellStyle name="Normal 35 2 4 8" xfId="36453" xr:uid="{00000000-0005-0000-0000-0000F9A80000}"/>
    <cellStyle name="Normal 35 2 4 9" xfId="15999" xr:uid="{00000000-0005-0000-0000-0000FAA80000}"/>
    <cellStyle name="Normal 35 2 5" xfId="3032" xr:uid="{00000000-0005-0000-0000-0000FBA80000}"/>
    <cellStyle name="Normal 35 2 5 2" xfId="4564" xr:uid="{00000000-0005-0000-0000-0000FCA80000}"/>
    <cellStyle name="Normal 35 2 5 2 2" xfId="12029" xr:uid="{00000000-0005-0000-0000-0000FDA80000}"/>
    <cellStyle name="Normal 35 2 5 2 2 2" xfId="46188" xr:uid="{00000000-0005-0000-0000-0000FEA80000}"/>
    <cellStyle name="Normal 35 2 5 2 2 3" xfId="32868" xr:uid="{00000000-0005-0000-0000-0000FFA80000}"/>
    <cellStyle name="Normal 35 2 5 2 3" xfId="25415" xr:uid="{00000000-0005-0000-0000-000000A90000}"/>
    <cellStyle name="Normal 35 2 5 2 4" xfId="38737" xr:uid="{00000000-0005-0000-0000-000001A90000}"/>
    <cellStyle name="Normal 35 2 5 2 5" xfId="19561" xr:uid="{00000000-0005-0000-0000-000002A90000}"/>
    <cellStyle name="Normal 35 2 5 3" xfId="6107" xr:uid="{00000000-0005-0000-0000-000003A90000}"/>
    <cellStyle name="Normal 35 2 5 3 2" xfId="13572" xr:uid="{00000000-0005-0000-0000-000004A90000}"/>
    <cellStyle name="Normal 35 2 5 3 2 2" xfId="47731" xr:uid="{00000000-0005-0000-0000-000005A90000}"/>
    <cellStyle name="Normal 35 2 5 3 2 3" xfId="34411" xr:uid="{00000000-0005-0000-0000-000006A90000}"/>
    <cellStyle name="Normal 35 2 5 3 3" xfId="26958" xr:uid="{00000000-0005-0000-0000-000007A90000}"/>
    <cellStyle name="Normal 35 2 5 3 4" xfId="40280" xr:uid="{00000000-0005-0000-0000-000008A90000}"/>
    <cellStyle name="Normal 35 2 5 3 5" xfId="21104" xr:uid="{00000000-0005-0000-0000-000009A90000}"/>
    <cellStyle name="Normal 35 2 5 4" xfId="10505" xr:uid="{00000000-0005-0000-0000-00000AA90000}"/>
    <cellStyle name="Normal 35 2 5 4 2" xfId="31345" xr:uid="{00000000-0005-0000-0000-00000BA90000}"/>
    <cellStyle name="Normal 35 2 5 4 3" xfId="44665" xr:uid="{00000000-0005-0000-0000-00000CA90000}"/>
    <cellStyle name="Normal 35 2 5 4 4" xfId="18038" xr:uid="{00000000-0005-0000-0000-00000DA90000}"/>
    <cellStyle name="Normal 35 2 5 5" xfId="7721" xr:uid="{00000000-0005-0000-0000-00000EA90000}"/>
    <cellStyle name="Normal 35 2 5 5 2" xfId="41892" xr:uid="{00000000-0005-0000-0000-00000FA90000}"/>
    <cellStyle name="Normal 35 2 5 5 3" xfId="28572" xr:uid="{00000000-0005-0000-0000-000010A90000}"/>
    <cellStyle name="Normal 35 2 5 6" xfId="23892" xr:uid="{00000000-0005-0000-0000-000011A90000}"/>
    <cellStyle name="Normal 35 2 5 7" xfId="37214" xr:uid="{00000000-0005-0000-0000-000012A90000}"/>
    <cellStyle name="Normal 35 2 5 8" xfId="15265" xr:uid="{00000000-0005-0000-0000-000013A90000}"/>
    <cellStyle name="Normal 35 2 6" xfId="2592" xr:uid="{00000000-0005-0000-0000-000014A90000}"/>
    <cellStyle name="Normal 35 2 6 2" xfId="10099" xr:uid="{00000000-0005-0000-0000-000015A90000}"/>
    <cellStyle name="Normal 35 2 6 2 2" xfId="44259" xr:uid="{00000000-0005-0000-0000-000016A90000}"/>
    <cellStyle name="Normal 35 2 6 2 3" xfId="30939" xr:uid="{00000000-0005-0000-0000-000017A90000}"/>
    <cellStyle name="Normal 35 2 6 3" xfId="23486" xr:uid="{00000000-0005-0000-0000-000018A90000}"/>
    <cellStyle name="Normal 35 2 6 4" xfId="36808" xr:uid="{00000000-0005-0000-0000-000019A90000}"/>
    <cellStyle name="Normal 35 2 6 5" xfId="17632" xr:uid="{00000000-0005-0000-0000-00001AA90000}"/>
    <cellStyle name="Normal 35 2 7" xfId="4151" xr:uid="{00000000-0005-0000-0000-00001BA90000}"/>
    <cellStyle name="Normal 35 2 7 2" xfId="11616" xr:uid="{00000000-0005-0000-0000-00001CA90000}"/>
    <cellStyle name="Normal 35 2 7 2 2" xfId="45775" xr:uid="{00000000-0005-0000-0000-00001DA90000}"/>
    <cellStyle name="Normal 35 2 7 2 3" xfId="32455" xr:uid="{00000000-0005-0000-0000-00001EA90000}"/>
    <cellStyle name="Normal 35 2 7 3" xfId="25002" xr:uid="{00000000-0005-0000-0000-00001FA90000}"/>
    <cellStyle name="Normal 35 2 7 4" xfId="38324" xr:uid="{00000000-0005-0000-0000-000020A90000}"/>
    <cellStyle name="Normal 35 2 7 5" xfId="19148" xr:uid="{00000000-0005-0000-0000-000021A90000}"/>
    <cellStyle name="Normal 35 2 8" xfId="5682" xr:uid="{00000000-0005-0000-0000-000022A90000}"/>
    <cellStyle name="Normal 35 2 8 2" xfId="13147" xr:uid="{00000000-0005-0000-0000-000023A90000}"/>
    <cellStyle name="Normal 35 2 8 2 2" xfId="47306" xr:uid="{00000000-0005-0000-0000-000024A90000}"/>
    <cellStyle name="Normal 35 2 8 2 3" xfId="33986" xr:uid="{00000000-0005-0000-0000-000025A90000}"/>
    <cellStyle name="Normal 35 2 8 3" xfId="26533" xr:uid="{00000000-0005-0000-0000-000026A90000}"/>
    <cellStyle name="Normal 35 2 8 4" xfId="39855" xr:uid="{00000000-0005-0000-0000-000027A90000}"/>
    <cellStyle name="Normal 35 2 8 5" xfId="20679" xr:uid="{00000000-0005-0000-0000-000028A90000}"/>
    <cellStyle name="Normal 35 2 9" xfId="8995" xr:uid="{00000000-0005-0000-0000-000029A90000}"/>
    <cellStyle name="Normal 35 2 9 2" xfId="29836" xr:uid="{00000000-0005-0000-0000-00002AA90000}"/>
    <cellStyle name="Normal 35 2 9 3" xfId="43156" xr:uid="{00000000-0005-0000-0000-00002BA90000}"/>
    <cellStyle name="Normal 35 2 9 4" xfId="16529" xr:uid="{00000000-0005-0000-0000-00002CA90000}"/>
    <cellStyle name="Normal 35 3" xfId="1225" xr:uid="{00000000-0005-0000-0000-00002DA90000}"/>
    <cellStyle name="Normal 35 3 2" xfId="3110" xr:uid="{00000000-0005-0000-0000-00002EA90000}"/>
    <cellStyle name="Normal 35 3 2 2" xfId="10583" xr:uid="{00000000-0005-0000-0000-00002FA90000}"/>
    <cellStyle name="Normal 35 3 2 2 2" xfId="44743" xr:uid="{00000000-0005-0000-0000-000030A90000}"/>
    <cellStyle name="Normal 35 3 2 2 3" xfId="31423" xr:uid="{00000000-0005-0000-0000-000031A90000}"/>
    <cellStyle name="Normal 35 3 2 3" xfId="23970" xr:uid="{00000000-0005-0000-0000-000032A90000}"/>
    <cellStyle name="Normal 35 3 2 4" xfId="37292" xr:uid="{00000000-0005-0000-0000-000033A90000}"/>
    <cellStyle name="Normal 35 3 2 5" xfId="18116" xr:uid="{00000000-0005-0000-0000-000034A90000}"/>
    <cellStyle name="Normal 35 3 3" xfId="4642" xr:uid="{00000000-0005-0000-0000-000035A90000}"/>
    <cellStyle name="Normal 35 3 3 2" xfId="12107" xr:uid="{00000000-0005-0000-0000-000036A90000}"/>
    <cellStyle name="Normal 35 3 3 2 2" xfId="46266" xr:uid="{00000000-0005-0000-0000-000037A90000}"/>
    <cellStyle name="Normal 35 3 3 2 3" xfId="32946" xr:uid="{00000000-0005-0000-0000-000038A90000}"/>
    <cellStyle name="Normal 35 3 3 3" xfId="25493" xr:uid="{00000000-0005-0000-0000-000039A90000}"/>
    <cellStyle name="Normal 35 3 3 4" xfId="38815" xr:uid="{00000000-0005-0000-0000-00003AA90000}"/>
    <cellStyle name="Normal 35 3 3 5" xfId="19639" xr:uid="{00000000-0005-0000-0000-00003BA90000}"/>
    <cellStyle name="Normal 35 3 4" xfId="6185" xr:uid="{00000000-0005-0000-0000-00003CA90000}"/>
    <cellStyle name="Normal 35 3 4 2" xfId="13650" xr:uid="{00000000-0005-0000-0000-00003DA90000}"/>
    <cellStyle name="Normal 35 3 4 2 2" xfId="47809" xr:uid="{00000000-0005-0000-0000-00003EA90000}"/>
    <cellStyle name="Normal 35 3 4 2 3" xfId="34489" xr:uid="{00000000-0005-0000-0000-00003FA90000}"/>
    <cellStyle name="Normal 35 3 4 3" xfId="27036" xr:uid="{00000000-0005-0000-0000-000040A90000}"/>
    <cellStyle name="Normal 35 3 4 4" xfId="40358" xr:uid="{00000000-0005-0000-0000-000041A90000}"/>
    <cellStyle name="Normal 35 3 4 5" xfId="21182" xr:uid="{00000000-0005-0000-0000-000042A90000}"/>
    <cellStyle name="Normal 35 3 5" xfId="9073" xr:uid="{00000000-0005-0000-0000-000043A90000}"/>
    <cellStyle name="Normal 35 3 5 2" xfId="29914" xr:uid="{00000000-0005-0000-0000-000044A90000}"/>
    <cellStyle name="Normal 35 3 5 3" xfId="43234" xr:uid="{00000000-0005-0000-0000-000045A90000}"/>
    <cellStyle name="Normal 35 3 5 4" xfId="16607" xr:uid="{00000000-0005-0000-0000-000046A90000}"/>
    <cellStyle name="Normal 35 3 6" xfId="7799" xr:uid="{00000000-0005-0000-0000-000047A90000}"/>
    <cellStyle name="Normal 35 3 6 2" xfId="41970" xr:uid="{00000000-0005-0000-0000-000048A90000}"/>
    <cellStyle name="Normal 35 3 6 3" xfId="28650" xr:uid="{00000000-0005-0000-0000-000049A90000}"/>
    <cellStyle name="Normal 35 3 7" xfId="22460" xr:uid="{00000000-0005-0000-0000-00004AA90000}"/>
    <cellStyle name="Normal 35 3 8" xfId="35783" xr:uid="{00000000-0005-0000-0000-00004BA90000}"/>
    <cellStyle name="Normal 35 3 9" xfId="15343" xr:uid="{00000000-0005-0000-0000-00004CA90000}"/>
    <cellStyle name="Normal 35 4" xfId="1271" xr:uid="{00000000-0005-0000-0000-00004DA90000}"/>
    <cellStyle name="Normal 35 4 2" xfId="3154" xr:uid="{00000000-0005-0000-0000-00004EA90000}"/>
    <cellStyle name="Normal 35 4 2 2" xfId="10623" xr:uid="{00000000-0005-0000-0000-00004FA90000}"/>
    <cellStyle name="Normal 35 4 2 2 2" xfId="44783" xr:uid="{00000000-0005-0000-0000-000050A90000}"/>
    <cellStyle name="Normal 35 4 2 2 3" xfId="31463" xr:uid="{00000000-0005-0000-0000-000051A90000}"/>
    <cellStyle name="Normal 35 4 2 3" xfId="24010" xr:uid="{00000000-0005-0000-0000-000052A90000}"/>
    <cellStyle name="Normal 35 4 2 4" xfId="37332" xr:uid="{00000000-0005-0000-0000-000053A90000}"/>
    <cellStyle name="Normal 35 4 2 5" xfId="18156" xr:uid="{00000000-0005-0000-0000-000054A90000}"/>
    <cellStyle name="Normal 35 4 3" xfId="4682" xr:uid="{00000000-0005-0000-0000-000055A90000}"/>
    <cellStyle name="Normal 35 4 3 2" xfId="12147" xr:uid="{00000000-0005-0000-0000-000056A90000}"/>
    <cellStyle name="Normal 35 4 3 2 2" xfId="46306" xr:uid="{00000000-0005-0000-0000-000057A90000}"/>
    <cellStyle name="Normal 35 4 3 2 3" xfId="32986" xr:uid="{00000000-0005-0000-0000-000058A90000}"/>
    <cellStyle name="Normal 35 4 3 3" xfId="25533" xr:uid="{00000000-0005-0000-0000-000059A90000}"/>
    <cellStyle name="Normal 35 4 3 4" xfId="38855" xr:uid="{00000000-0005-0000-0000-00005AA90000}"/>
    <cellStyle name="Normal 35 4 3 5" xfId="19679" xr:uid="{00000000-0005-0000-0000-00005BA90000}"/>
    <cellStyle name="Normal 35 4 4" xfId="6225" xr:uid="{00000000-0005-0000-0000-00005CA90000}"/>
    <cellStyle name="Normal 35 4 4 2" xfId="13690" xr:uid="{00000000-0005-0000-0000-00005DA90000}"/>
    <cellStyle name="Normal 35 4 4 2 2" xfId="47849" xr:uid="{00000000-0005-0000-0000-00005EA90000}"/>
    <cellStyle name="Normal 35 4 4 2 3" xfId="34529" xr:uid="{00000000-0005-0000-0000-00005FA90000}"/>
    <cellStyle name="Normal 35 4 4 3" xfId="27076" xr:uid="{00000000-0005-0000-0000-000060A90000}"/>
    <cellStyle name="Normal 35 4 4 4" xfId="40398" xr:uid="{00000000-0005-0000-0000-000061A90000}"/>
    <cellStyle name="Normal 35 4 4 5" xfId="21222" xr:uid="{00000000-0005-0000-0000-000062A90000}"/>
    <cellStyle name="Normal 35 4 5" xfId="9113" xr:uid="{00000000-0005-0000-0000-000063A90000}"/>
    <cellStyle name="Normal 35 4 5 2" xfId="29954" xr:uid="{00000000-0005-0000-0000-000064A90000}"/>
    <cellStyle name="Normal 35 4 5 3" xfId="43274" xr:uid="{00000000-0005-0000-0000-000065A90000}"/>
    <cellStyle name="Normal 35 4 5 4" xfId="16647" xr:uid="{00000000-0005-0000-0000-000066A90000}"/>
    <cellStyle name="Normal 35 4 6" xfId="7839" xr:uid="{00000000-0005-0000-0000-000067A90000}"/>
    <cellStyle name="Normal 35 4 6 2" xfId="42010" xr:uid="{00000000-0005-0000-0000-000068A90000}"/>
    <cellStyle name="Normal 35 4 6 3" xfId="28690" xr:uid="{00000000-0005-0000-0000-000069A90000}"/>
    <cellStyle name="Normal 35 4 7" xfId="22500" xr:uid="{00000000-0005-0000-0000-00006AA90000}"/>
    <cellStyle name="Normal 35 4 8" xfId="35823" xr:uid="{00000000-0005-0000-0000-00006BA90000}"/>
    <cellStyle name="Normal 35 4 9" xfId="15383" xr:uid="{00000000-0005-0000-0000-00006CA90000}"/>
    <cellStyle name="Normal 35 5" xfId="1834" xr:uid="{00000000-0005-0000-0000-00006DA90000}"/>
    <cellStyle name="Normal 35 5 2" xfId="3393" xr:uid="{00000000-0005-0000-0000-00006EA90000}"/>
    <cellStyle name="Normal 35 5 2 2" xfId="10858" xr:uid="{00000000-0005-0000-0000-00006FA90000}"/>
    <cellStyle name="Normal 35 5 2 2 2" xfId="45018" xr:uid="{00000000-0005-0000-0000-000070A90000}"/>
    <cellStyle name="Normal 35 5 2 2 3" xfId="31698" xr:uid="{00000000-0005-0000-0000-000071A90000}"/>
    <cellStyle name="Normal 35 5 2 3" xfId="24245" xr:uid="{00000000-0005-0000-0000-000072A90000}"/>
    <cellStyle name="Normal 35 5 2 4" xfId="37567" xr:uid="{00000000-0005-0000-0000-000073A90000}"/>
    <cellStyle name="Normal 35 5 2 5" xfId="18391" xr:uid="{00000000-0005-0000-0000-000074A90000}"/>
    <cellStyle name="Normal 35 5 3" xfId="4917" xr:uid="{00000000-0005-0000-0000-000075A90000}"/>
    <cellStyle name="Normal 35 5 3 2" xfId="12382" xr:uid="{00000000-0005-0000-0000-000076A90000}"/>
    <cellStyle name="Normal 35 5 3 2 2" xfId="46541" xr:uid="{00000000-0005-0000-0000-000077A90000}"/>
    <cellStyle name="Normal 35 5 3 2 3" xfId="33221" xr:uid="{00000000-0005-0000-0000-000078A90000}"/>
    <cellStyle name="Normal 35 5 3 3" xfId="25768" xr:uid="{00000000-0005-0000-0000-000079A90000}"/>
    <cellStyle name="Normal 35 5 3 4" xfId="39090" xr:uid="{00000000-0005-0000-0000-00007AA90000}"/>
    <cellStyle name="Normal 35 5 3 5" xfId="19914" xr:uid="{00000000-0005-0000-0000-00007BA90000}"/>
    <cellStyle name="Normal 35 5 4" xfId="6460" xr:uid="{00000000-0005-0000-0000-00007CA90000}"/>
    <cellStyle name="Normal 35 5 4 2" xfId="13925" xr:uid="{00000000-0005-0000-0000-00007DA90000}"/>
    <cellStyle name="Normal 35 5 4 2 2" xfId="48084" xr:uid="{00000000-0005-0000-0000-00007EA90000}"/>
    <cellStyle name="Normal 35 5 4 2 3" xfId="34764" xr:uid="{00000000-0005-0000-0000-00007FA90000}"/>
    <cellStyle name="Normal 35 5 4 3" xfId="27311" xr:uid="{00000000-0005-0000-0000-000080A90000}"/>
    <cellStyle name="Normal 35 5 4 4" xfId="40633" xr:uid="{00000000-0005-0000-0000-000081A90000}"/>
    <cellStyle name="Normal 35 5 4 5" xfId="21457" xr:uid="{00000000-0005-0000-0000-000082A90000}"/>
    <cellStyle name="Normal 35 5 5" xfId="9348" xr:uid="{00000000-0005-0000-0000-000083A90000}"/>
    <cellStyle name="Normal 35 5 5 2" xfId="30189" xr:uid="{00000000-0005-0000-0000-000084A90000}"/>
    <cellStyle name="Normal 35 5 5 3" xfId="43509" xr:uid="{00000000-0005-0000-0000-000085A90000}"/>
    <cellStyle name="Normal 35 5 5 4" xfId="16882" xr:uid="{00000000-0005-0000-0000-000086A90000}"/>
    <cellStyle name="Normal 35 5 6" xfId="8074" xr:uid="{00000000-0005-0000-0000-000087A90000}"/>
    <cellStyle name="Normal 35 5 6 2" xfId="42245" xr:uid="{00000000-0005-0000-0000-000088A90000}"/>
    <cellStyle name="Normal 35 5 6 3" xfId="28925" xr:uid="{00000000-0005-0000-0000-000089A90000}"/>
    <cellStyle name="Normal 35 5 7" xfId="22736" xr:uid="{00000000-0005-0000-0000-00008AA90000}"/>
    <cellStyle name="Normal 35 5 8" xfId="36058" xr:uid="{00000000-0005-0000-0000-00008BA90000}"/>
    <cellStyle name="Normal 35 5 9" xfId="15618" xr:uid="{00000000-0005-0000-0000-00008CA90000}"/>
    <cellStyle name="Normal 35 6" xfId="2150" xr:uid="{00000000-0005-0000-0000-00008DA90000}"/>
    <cellStyle name="Normal 35 6 2" xfId="3693" xr:uid="{00000000-0005-0000-0000-00008EA90000}"/>
    <cellStyle name="Normal 35 6 2 2" xfId="11158" xr:uid="{00000000-0005-0000-0000-00008FA90000}"/>
    <cellStyle name="Normal 35 6 2 2 2" xfId="45318" xr:uid="{00000000-0005-0000-0000-000090A90000}"/>
    <cellStyle name="Normal 35 6 2 2 3" xfId="31998" xr:uid="{00000000-0005-0000-0000-000091A90000}"/>
    <cellStyle name="Normal 35 6 2 3" xfId="24545" xr:uid="{00000000-0005-0000-0000-000092A90000}"/>
    <cellStyle name="Normal 35 6 2 4" xfId="37867" xr:uid="{00000000-0005-0000-0000-000093A90000}"/>
    <cellStyle name="Normal 35 6 2 5" xfId="18691" xr:uid="{00000000-0005-0000-0000-000094A90000}"/>
    <cellStyle name="Normal 35 6 3" xfId="5217" xr:uid="{00000000-0005-0000-0000-000095A90000}"/>
    <cellStyle name="Normal 35 6 3 2" xfId="12682" xr:uid="{00000000-0005-0000-0000-000096A90000}"/>
    <cellStyle name="Normal 35 6 3 2 2" xfId="46841" xr:uid="{00000000-0005-0000-0000-000097A90000}"/>
    <cellStyle name="Normal 35 6 3 2 3" xfId="33521" xr:uid="{00000000-0005-0000-0000-000098A90000}"/>
    <cellStyle name="Normal 35 6 3 3" xfId="26068" xr:uid="{00000000-0005-0000-0000-000099A90000}"/>
    <cellStyle name="Normal 35 6 3 4" xfId="39390" xr:uid="{00000000-0005-0000-0000-00009AA90000}"/>
    <cellStyle name="Normal 35 6 3 5" xfId="20214" xr:uid="{00000000-0005-0000-0000-00009BA90000}"/>
    <cellStyle name="Normal 35 6 4" xfId="6760" xr:uid="{00000000-0005-0000-0000-00009CA90000}"/>
    <cellStyle name="Normal 35 6 4 2" xfId="14225" xr:uid="{00000000-0005-0000-0000-00009DA90000}"/>
    <cellStyle name="Normal 35 6 4 2 2" xfId="48384" xr:uid="{00000000-0005-0000-0000-00009EA90000}"/>
    <cellStyle name="Normal 35 6 4 2 3" xfId="35064" xr:uid="{00000000-0005-0000-0000-00009FA90000}"/>
    <cellStyle name="Normal 35 6 4 3" xfId="27611" xr:uid="{00000000-0005-0000-0000-0000A0A90000}"/>
    <cellStyle name="Normal 35 6 4 4" xfId="40933" xr:uid="{00000000-0005-0000-0000-0000A1A90000}"/>
    <cellStyle name="Normal 35 6 4 5" xfId="21757" xr:uid="{00000000-0005-0000-0000-0000A2A90000}"/>
    <cellStyle name="Normal 35 6 5" xfId="9657" xr:uid="{00000000-0005-0000-0000-0000A3A90000}"/>
    <cellStyle name="Normal 35 6 5 2" xfId="30498" xr:uid="{00000000-0005-0000-0000-0000A4A90000}"/>
    <cellStyle name="Normal 35 6 5 3" xfId="43818" xr:uid="{00000000-0005-0000-0000-0000A5A90000}"/>
    <cellStyle name="Normal 35 6 5 4" xfId="17191" xr:uid="{00000000-0005-0000-0000-0000A6A90000}"/>
    <cellStyle name="Normal 35 6 6" xfId="8374" xr:uid="{00000000-0005-0000-0000-0000A7A90000}"/>
    <cellStyle name="Normal 35 6 6 2" xfId="42545" xr:uid="{00000000-0005-0000-0000-0000A8A90000}"/>
    <cellStyle name="Normal 35 6 6 3" xfId="29225" xr:uid="{00000000-0005-0000-0000-0000A9A90000}"/>
    <cellStyle name="Normal 35 6 7" xfId="23045" xr:uid="{00000000-0005-0000-0000-0000AAA90000}"/>
    <cellStyle name="Normal 35 6 8" xfId="36367" xr:uid="{00000000-0005-0000-0000-0000ABA90000}"/>
    <cellStyle name="Normal 35 6 9" xfId="15918" xr:uid="{00000000-0005-0000-0000-0000ACA90000}"/>
    <cellStyle name="Normal 35 7" xfId="2978" xr:uid="{00000000-0005-0000-0000-0000ADA90000}"/>
    <cellStyle name="Normal 35 7 2" xfId="4523" xr:uid="{00000000-0005-0000-0000-0000AEA90000}"/>
    <cellStyle name="Normal 35 7 2 2" xfId="11988" xr:uid="{00000000-0005-0000-0000-0000AFA90000}"/>
    <cellStyle name="Normal 35 7 2 2 2" xfId="46147" xr:uid="{00000000-0005-0000-0000-0000B0A90000}"/>
    <cellStyle name="Normal 35 7 2 2 3" xfId="32827" xr:uid="{00000000-0005-0000-0000-0000B1A90000}"/>
    <cellStyle name="Normal 35 7 2 3" xfId="25374" xr:uid="{00000000-0005-0000-0000-0000B2A90000}"/>
    <cellStyle name="Normal 35 7 2 4" xfId="38696" xr:uid="{00000000-0005-0000-0000-0000B3A90000}"/>
    <cellStyle name="Normal 35 7 2 5" xfId="19520" xr:uid="{00000000-0005-0000-0000-0000B4A90000}"/>
    <cellStyle name="Normal 35 7 3" xfId="6066" xr:uid="{00000000-0005-0000-0000-0000B5A90000}"/>
    <cellStyle name="Normal 35 7 3 2" xfId="13531" xr:uid="{00000000-0005-0000-0000-0000B6A90000}"/>
    <cellStyle name="Normal 35 7 3 2 2" xfId="47690" xr:uid="{00000000-0005-0000-0000-0000B7A90000}"/>
    <cellStyle name="Normal 35 7 3 2 3" xfId="34370" xr:uid="{00000000-0005-0000-0000-0000B8A90000}"/>
    <cellStyle name="Normal 35 7 3 3" xfId="26917" xr:uid="{00000000-0005-0000-0000-0000B9A90000}"/>
    <cellStyle name="Normal 35 7 3 4" xfId="40239" xr:uid="{00000000-0005-0000-0000-0000BAA90000}"/>
    <cellStyle name="Normal 35 7 3 5" xfId="21063" xr:uid="{00000000-0005-0000-0000-0000BBA90000}"/>
    <cellStyle name="Normal 35 7 4" xfId="10464" xr:uid="{00000000-0005-0000-0000-0000BCA90000}"/>
    <cellStyle name="Normal 35 7 4 2" xfId="31304" xr:uid="{00000000-0005-0000-0000-0000BDA90000}"/>
    <cellStyle name="Normal 35 7 4 3" xfId="44624" xr:uid="{00000000-0005-0000-0000-0000BEA90000}"/>
    <cellStyle name="Normal 35 7 4 4" xfId="17997" xr:uid="{00000000-0005-0000-0000-0000BFA90000}"/>
    <cellStyle name="Normal 35 7 5" xfId="7680" xr:uid="{00000000-0005-0000-0000-0000C0A90000}"/>
    <cellStyle name="Normal 35 7 5 2" xfId="41851" xr:uid="{00000000-0005-0000-0000-0000C1A90000}"/>
    <cellStyle name="Normal 35 7 5 3" xfId="28531" xr:uid="{00000000-0005-0000-0000-0000C2A90000}"/>
    <cellStyle name="Normal 35 7 6" xfId="23851" xr:uid="{00000000-0005-0000-0000-0000C3A90000}"/>
    <cellStyle name="Normal 35 7 7" xfId="37173" xr:uid="{00000000-0005-0000-0000-0000C4A90000}"/>
    <cellStyle name="Normal 35 7 8" xfId="15224" xr:uid="{00000000-0005-0000-0000-0000C5A90000}"/>
    <cellStyle name="Normal 35 8" xfId="2502" xr:uid="{00000000-0005-0000-0000-0000C6A90000}"/>
    <cellStyle name="Normal 35 8 2" xfId="10009" xr:uid="{00000000-0005-0000-0000-0000C7A90000}"/>
    <cellStyle name="Normal 35 8 2 2" xfId="44169" xr:uid="{00000000-0005-0000-0000-0000C8A90000}"/>
    <cellStyle name="Normal 35 8 2 3" xfId="30849" xr:uid="{00000000-0005-0000-0000-0000C9A90000}"/>
    <cellStyle name="Normal 35 8 3" xfId="23396" xr:uid="{00000000-0005-0000-0000-0000CAA90000}"/>
    <cellStyle name="Normal 35 8 4" xfId="36718" xr:uid="{00000000-0005-0000-0000-0000CBA90000}"/>
    <cellStyle name="Normal 35 8 5" xfId="17542" xr:uid="{00000000-0005-0000-0000-0000CCA90000}"/>
    <cellStyle name="Normal 35 9" xfId="4083" xr:uid="{00000000-0005-0000-0000-0000CDA90000}"/>
    <cellStyle name="Normal 35 9 2" xfId="11548" xr:uid="{00000000-0005-0000-0000-0000CEA90000}"/>
    <cellStyle name="Normal 35 9 2 2" xfId="45708" xr:uid="{00000000-0005-0000-0000-0000CFA90000}"/>
    <cellStyle name="Normal 35 9 2 3" xfId="32388" xr:uid="{00000000-0005-0000-0000-0000D0A90000}"/>
    <cellStyle name="Normal 35 9 3" xfId="24935" xr:uid="{00000000-0005-0000-0000-0000D1A90000}"/>
    <cellStyle name="Normal 35 9 4" xfId="38257" xr:uid="{00000000-0005-0000-0000-0000D2A90000}"/>
    <cellStyle name="Normal 35 9 5" xfId="19081" xr:uid="{00000000-0005-0000-0000-0000D3A90000}"/>
    <cellStyle name="Normal 36" xfId="503" xr:uid="{00000000-0005-0000-0000-0000D4A90000}"/>
    <cellStyle name="Normal 36 2" xfId="48908" xr:uid="{B06DD516-AB0E-4F82-B787-92C257A566CC}"/>
    <cellStyle name="Normal 37" xfId="519" xr:uid="{00000000-0005-0000-0000-0000D5A90000}"/>
    <cellStyle name="Normal 37 10" xfId="5612" xr:uid="{00000000-0005-0000-0000-0000D6A90000}"/>
    <cellStyle name="Normal 37 10 2" xfId="13077" xr:uid="{00000000-0005-0000-0000-0000D7A90000}"/>
    <cellStyle name="Normal 37 10 2 2" xfId="47236" xr:uid="{00000000-0005-0000-0000-0000D8A90000}"/>
    <cellStyle name="Normal 37 10 2 3" xfId="33916" xr:uid="{00000000-0005-0000-0000-0000D9A90000}"/>
    <cellStyle name="Normal 37 10 3" xfId="26463" xr:uid="{00000000-0005-0000-0000-0000DAA90000}"/>
    <cellStyle name="Normal 37 10 4" xfId="39785" xr:uid="{00000000-0005-0000-0000-0000DBA90000}"/>
    <cellStyle name="Normal 37 10 5" xfId="20609" xr:uid="{00000000-0005-0000-0000-0000DCA90000}"/>
    <cellStyle name="Normal 37 11" xfId="8894" xr:uid="{00000000-0005-0000-0000-0000DDA90000}"/>
    <cellStyle name="Normal 37 11 2" xfId="29735" xr:uid="{00000000-0005-0000-0000-0000DEA90000}"/>
    <cellStyle name="Normal 37 11 3" xfId="43055" xr:uid="{00000000-0005-0000-0000-0000DFA90000}"/>
    <cellStyle name="Normal 37 11 4" xfId="16428" xr:uid="{00000000-0005-0000-0000-0000E0A90000}"/>
    <cellStyle name="Normal 37 12" xfId="7236" xr:uid="{00000000-0005-0000-0000-0000E1A90000}"/>
    <cellStyle name="Normal 37 12 2" xfId="41409" xr:uid="{00000000-0005-0000-0000-0000E2A90000}"/>
    <cellStyle name="Normal 37 12 3" xfId="28087" xr:uid="{00000000-0005-0000-0000-0000E3A90000}"/>
    <cellStyle name="Normal 37 13" xfId="22280" xr:uid="{00000000-0005-0000-0000-0000E4A90000}"/>
    <cellStyle name="Normal 37 14" xfId="35604" xr:uid="{00000000-0005-0000-0000-0000E5A90000}"/>
    <cellStyle name="Normal 37 15" xfId="14782" xr:uid="{00000000-0005-0000-0000-0000E6A90000}"/>
    <cellStyle name="Normal 37 2" xfId="974" xr:uid="{00000000-0005-0000-0000-0000E7A90000}"/>
    <cellStyle name="Normal 37 2 10" xfId="7322" xr:uid="{00000000-0005-0000-0000-0000E8A90000}"/>
    <cellStyle name="Normal 37 2 10 2" xfId="41493" xr:uid="{00000000-0005-0000-0000-0000E9A90000}"/>
    <cellStyle name="Normal 37 2 10 3" xfId="28173" xr:uid="{00000000-0005-0000-0000-0000EAA90000}"/>
    <cellStyle name="Normal 37 2 11" xfId="22396" xr:uid="{00000000-0005-0000-0000-0000EBA90000}"/>
    <cellStyle name="Normal 37 2 12" xfId="35719" xr:uid="{00000000-0005-0000-0000-0000ECA90000}"/>
    <cellStyle name="Normal 37 2 13" xfId="14866" xr:uid="{00000000-0005-0000-0000-0000EDA90000}"/>
    <cellStyle name="Normal 37 2 2" xfId="1570" xr:uid="{00000000-0005-0000-0000-0000EEA90000}"/>
    <cellStyle name="Normal 37 2 2 2" xfId="3262" xr:uid="{00000000-0005-0000-0000-0000EFA90000}"/>
    <cellStyle name="Normal 37 2 2 2 2" xfId="10727" xr:uid="{00000000-0005-0000-0000-0000F0A90000}"/>
    <cellStyle name="Normal 37 2 2 2 2 2" xfId="44887" xr:uid="{00000000-0005-0000-0000-0000F1A90000}"/>
    <cellStyle name="Normal 37 2 2 2 2 3" xfId="31567" xr:uid="{00000000-0005-0000-0000-0000F2A90000}"/>
    <cellStyle name="Normal 37 2 2 2 3" xfId="24114" xr:uid="{00000000-0005-0000-0000-0000F3A90000}"/>
    <cellStyle name="Normal 37 2 2 2 4" xfId="37436" xr:uid="{00000000-0005-0000-0000-0000F4A90000}"/>
    <cellStyle name="Normal 37 2 2 2 5" xfId="18260" xr:uid="{00000000-0005-0000-0000-0000F5A90000}"/>
    <cellStyle name="Normal 37 2 2 3" xfId="4786" xr:uid="{00000000-0005-0000-0000-0000F6A90000}"/>
    <cellStyle name="Normal 37 2 2 3 2" xfId="12251" xr:uid="{00000000-0005-0000-0000-0000F7A90000}"/>
    <cellStyle name="Normal 37 2 2 3 2 2" xfId="46410" xr:uid="{00000000-0005-0000-0000-0000F8A90000}"/>
    <cellStyle name="Normal 37 2 2 3 2 3" xfId="33090" xr:uid="{00000000-0005-0000-0000-0000F9A90000}"/>
    <cellStyle name="Normal 37 2 2 3 3" xfId="25637" xr:uid="{00000000-0005-0000-0000-0000FAA90000}"/>
    <cellStyle name="Normal 37 2 2 3 4" xfId="38959" xr:uid="{00000000-0005-0000-0000-0000FBA90000}"/>
    <cellStyle name="Normal 37 2 2 3 5" xfId="19783" xr:uid="{00000000-0005-0000-0000-0000FCA90000}"/>
    <cellStyle name="Normal 37 2 2 4" xfId="6329" xr:uid="{00000000-0005-0000-0000-0000FDA90000}"/>
    <cellStyle name="Normal 37 2 2 4 2" xfId="13794" xr:uid="{00000000-0005-0000-0000-0000FEA90000}"/>
    <cellStyle name="Normal 37 2 2 4 2 2" xfId="47953" xr:uid="{00000000-0005-0000-0000-0000FFA90000}"/>
    <cellStyle name="Normal 37 2 2 4 2 3" xfId="34633" xr:uid="{00000000-0005-0000-0000-000000AA0000}"/>
    <cellStyle name="Normal 37 2 2 4 3" xfId="27180" xr:uid="{00000000-0005-0000-0000-000001AA0000}"/>
    <cellStyle name="Normal 37 2 2 4 4" xfId="40502" xr:uid="{00000000-0005-0000-0000-000002AA0000}"/>
    <cellStyle name="Normal 37 2 2 4 5" xfId="21326" xr:uid="{00000000-0005-0000-0000-000003AA0000}"/>
    <cellStyle name="Normal 37 2 2 5" xfId="9217" xr:uid="{00000000-0005-0000-0000-000004AA0000}"/>
    <cellStyle name="Normal 37 2 2 5 2" xfId="30058" xr:uid="{00000000-0005-0000-0000-000005AA0000}"/>
    <cellStyle name="Normal 37 2 2 5 3" xfId="43378" xr:uid="{00000000-0005-0000-0000-000006AA0000}"/>
    <cellStyle name="Normal 37 2 2 5 4" xfId="16751" xr:uid="{00000000-0005-0000-0000-000007AA0000}"/>
    <cellStyle name="Normal 37 2 2 6" xfId="7943" xr:uid="{00000000-0005-0000-0000-000008AA0000}"/>
    <cellStyle name="Normal 37 2 2 6 2" xfId="42114" xr:uid="{00000000-0005-0000-0000-000009AA0000}"/>
    <cellStyle name="Normal 37 2 2 6 3" xfId="28794" xr:uid="{00000000-0005-0000-0000-00000AAA0000}"/>
    <cellStyle name="Normal 37 2 2 7" xfId="22605" xr:uid="{00000000-0005-0000-0000-00000BAA0000}"/>
    <cellStyle name="Normal 37 2 2 8" xfId="35927" xr:uid="{00000000-0005-0000-0000-00000CAA0000}"/>
    <cellStyle name="Normal 37 2 2 9" xfId="15487" xr:uid="{00000000-0005-0000-0000-00000DAA0000}"/>
    <cellStyle name="Normal 37 2 3" xfId="1936" xr:uid="{00000000-0005-0000-0000-00000EAA0000}"/>
    <cellStyle name="Normal 37 2 3 2" xfId="3493" xr:uid="{00000000-0005-0000-0000-00000FAA0000}"/>
    <cellStyle name="Normal 37 2 3 2 2" xfId="10958" xr:uid="{00000000-0005-0000-0000-000010AA0000}"/>
    <cellStyle name="Normal 37 2 3 2 2 2" xfId="45118" xr:uid="{00000000-0005-0000-0000-000011AA0000}"/>
    <cellStyle name="Normal 37 2 3 2 2 3" xfId="31798" xr:uid="{00000000-0005-0000-0000-000012AA0000}"/>
    <cellStyle name="Normal 37 2 3 2 3" xfId="24345" xr:uid="{00000000-0005-0000-0000-000013AA0000}"/>
    <cellStyle name="Normal 37 2 3 2 4" xfId="37667" xr:uid="{00000000-0005-0000-0000-000014AA0000}"/>
    <cellStyle name="Normal 37 2 3 2 5" xfId="18491" xr:uid="{00000000-0005-0000-0000-000015AA0000}"/>
    <cellStyle name="Normal 37 2 3 3" xfId="5017" xr:uid="{00000000-0005-0000-0000-000016AA0000}"/>
    <cellStyle name="Normal 37 2 3 3 2" xfId="12482" xr:uid="{00000000-0005-0000-0000-000017AA0000}"/>
    <cellStyle name="Normal 37 2 3 3 2 2" xfId="46641" xr:uid="{00000000-0005-0000-0000-000018AA0000}"/>
    <cellStyle name="Normal 37 2 3 3 2 3" xfId="33321" xr:uid="{00000000-0005-0000-0000-000019AA0000}"/>
    <cellStyle name="Normal 37 2 3 3 3" xfId="25868" xr:uid="{00000000-0005-0000-0000-00001AAA0000}"/>
    <cellStyle name="Normal 37 2 3 3 4" xfId="39190" xr:uid="{00000000-0005-0000-0000-00001BAA0000}"/>
    <cellStyle name="Normal 37 2 3 3 5" xfId="20014" xr:uid="{00000000-0005-0000-0000-00001CAA0000}"/>
    <cellStyle name="Normal 37 2 3 4" xfId="6560" xr:uid="{00000000-0005-0000-0000-00001DAA0000}"/>
    <cellStyle name="Normal 37 2 3 4 2" xfId="14025" xr:uid="{00000000-0005-0000-0000-00001EAA0000}"/>
    <cellStyle name="Normal 37 2 3 4 2 2" xfId="48184" xr:uid="{00000000-0005-0000-0000-00001FAA0000}"/>
    <cellStyle name="Normal 37 2 3 4 2 3" xfId="34864" xr:uid="{00000000-0005-0000-0000-000020AA0000}"/>
    <cellStyle name="Normal 37 2 3 4 3" xfId="27411" xr:uid="{00000000-0005-0000-0000-000021AA0000}"/>
    <cellStyle name="Normal 37 2 3 4 4" xfId="40733" xr:uid="{00000000-0005-0000-0000-000022AA0000}"/>
    <cellStyle name="Normal 37 2 3 4 5" xfId="21557" xr:uid="{00000000-0005-0000-0000-000023AA0000}"/>
    <cellStyle name="Normal 37 2 3 5" xfId="9448" xr:uid="{00000000-0005-0000-0000-000024AA0000}"/>
    <cellStyle name="Normal 37 2 3 5 2" xfId="30289" xr:uid="{00000000-0005-0000-0000-000025AA0000}"/>
    <cellStyle name="Normal 37 2 3 5 3" xfId="43609" xr:uid="{00000000-0005-0000-0000-000026AA0000}"/>
    <cellStyle name="Normal 37 2 3 5 4" xfId="16982" xr:uid="{00000000-0005-0000-0000-000027AA0000}"/>
    <cellStyle name="Normal 37 2 3 6" xfId="8174" xr:uid="{00000000-0005-0000-0000-000028AA0000}"/>
    <cellStyle name="Normal 37 2 3 6 2" xfId="42345" xr:uid="{00000000-0005-0000-0000-000029AA0000}"/>
    <cellStyle name="Normal 37 2 3 6 3" xfId="29025" xr:uid="{00000000-0005-0000-0000-00002AAA0000}"/>
    <cellStyle name="Normal 37 2 3 7" xfId="22836" xr:uid="{00000000-0005-0000-0000-00002BAA0000}"/>
    <cellStyle name="Normal 37 2 3 8" xfId="36158" xr:uid="{00000000-0005-0000-0000-00002CAA0000}"/>
    <cellStyle name="Normal 37 2 3 9" xfId="15718" xr:uid="{00000000-0005-0000-0000-00002DAA0000}"/>
    <cellStyle name="Normal 37 2 4" xfId="2250" xr:uid="{00000000-0005-0000-0000-00002EAA0000}"/>
    <cellStyle name="Normal 37 2 4 2" xfId="3788" xr:uid="{00000000-0005-0000-0000-00002FAA0000}"/>
    <cellStyle name="Normal 37 2 4 2 2" xfId="11253" xr:uid="{00000000-0005-0000-0000-000030AA0000}"/>
    <cellStyle name="Normal 37 2 4 2 2 2" xfId="45413" xr:uid="{00000000-0005-0000-0000-000031AA0000}"/>
    <cellStyle name="Normal 37 2 4 2 2 3" xfId="32093" xr:uid="{00000000-0005-0000-0000-000032AA0000}"/>
    <cellStyle name="Normal 37 2 4 2 3" xfId="24640" xr:uid="{00000000-0005-0000-0000-000033AA0000}"/>
    <cellStyle name="Normal 37 2 4 2 4" xfId="37962" xr:uid="{00000000-0005-0000-0000-000034AA0000}"/>
    <cellStyle name="Normal 37 2 4 2 5" xfId="18786" xr:uid="{00000000-0005-0000-0000-000035AA0000}"/>
    <cellStyle name="Normal 37 2 4 3" xfId="5312" xr:uid="{00000000-0005-0000-0000-000036AA0000}"/>
    <cellStyle name="Normal 37 2 4 3 2" xfId="12777" xr:uid="{00000000-0005-0000-0000-000037AA0000}"/>
    <cellStyle name="Normal 37 2 4 3 2 2" xfId="46936" xr:uid="{00000000-0005-0000-0000-000038AA0000}"/>
    <cellStyle name="Normal 37 2 4 3 2 3" xfId="33616" xr:uid="{00000000-0005-0000-0000-000039AA0000}"/>
    <cellStyle name="Normal 37 2 4 3 3" xfId="26163" xr:uid="{00000000-0005-0000-0000-00003AAA0000}"/>
    <cellStyle name="Normal 37 2 4 3 4" xfId="39485" xr:uid="{00000000-0005-0000-0000-00003BAA0000}"/>
    <cellStyle name="Normal 37 2 4 3 5" xfId="20309" xr:uid="{00000000-0005-0000-0000-00003CAA0000}"/>
    <cellStyle name="Normal 37 2 4 4" xfId="6855" xr:uid="{00000000-0005-0000-0000-00003DAA0000}"/>
    <cellStyle name="Normal 37 2 4 4 2" xfId="14320" xr:uid="{00000000-0005-0000-0000-00003EAA0000}"/>
    <cellStyle name="Normal 37 2 4 4 2 2" xfId="48479" xr:uid="{00000000-0005-0000-0000-00003FAA0000}"/>
    <cellStyle name="Normal 37 2 4 4 2 3" xfId="35159" xr:uid="{00000000-0005-0000-0000-000040AA0000}"/>
    <cellStyle name="Normal 37 2 4 4 3" xfId="27706" xr:uid="{00000000-0005-0000-0000-000041AA0000}"/>
    <cellStyle name="Normal 37 2 4 4 4" xfId="41028" xr:uid="{00000000-0005-0000-0000-000042AA0000}"/>
    <cellStyle name="Normal 37 2 4 4 5" xfId="21852" xr:uid="{00000000-0005-0000-0000-000043AA0000}"/>
    <cellStyle name="Normal 37 2 4 5" xfId="9757" xr:uid="{00000000-0005-0000-0000-000044AA0000}"/>
    <cellStyle name="Normal 37 2 4 5 2" xfId="30598" xr:uid="{00000000-0005-0000-0000-000045AA0000}"/>
    <cellStyle name="Normal 37 2 4 5 3" xfId="43918" xr:uid="{00000000-0005-0000-0000-000046AA0000}"/>
    <cellStyle name="Normal 37 2 4 5 4" xfId="17291" xr:uid="{00000000-0005-0000-0000-000047AA0000}"/>
    <cellStyle name="Normal 37 2 4 6" xfId="8469" xr:uid="{00000000-0005-0000-0000-000048AA0000}"/>
    <cellStyle name="Normal 37 2 4 6 2" xfId="42640" xr:uid="{00000000-0005-0000-0000-000049AA0000}"/>
    <cellStyle name="Normal 37 2 4 6 3" xfId="29320" xr:uid="{00000000-0005-0000-0000-00004AAA0000}"/>
    <cellStyle name="Normal 37 2 4 7" xfId="23145" xr:uid="{00000000-0005-0000-0000-00004BAA0000}"/>
    <cellStyle name="Normal 37 2 4 8" xfId="36467" xr:uid="{00000000-0005-0000-0000-00004CAA0000}"/>
    <cellStyle name="Normal 37 2 4 9" xfId="16013" xr:uid="{00000000-0005-0000-0000-00004DAA0000}"/>
    <cellStyle name="Normal 37 2 5" xfId="3046" xr:uid="{00000000-0005-0000-0000-00004EAA0000}"/>
    <cellStyle name="Normal 37 2 5 2" xfId="4578" xr:uid="{00000000-0005-0000-0000-00004FAA0000}"/>
    <cellStyle name="Normal 37 2 5 2 2" xfId="12043" xr:uid="{00000000-0005-0000-0000-000050AA0000}"/>
    <cellStyle name="Normal 37 2 5 2 2 2" xfId="46202" xr:uid="{00000000-0005-0000-0000-000051AA0000}"/>
    <cellStyle name="Normal 37 2 5 2 2 3" xfId="32882" xr:uid="{00000000-0005-0000-0000-000052AA0000}"/>
    <cellStyle name="Normal 37 2 5 2 3" xfId="25429" xr:uid="{00000000-0005-0000-0000-000053AA0000}"/>
    <cellStyle name="Normal 37 2 5 2 4" xfId="38751" xr:uid="{00000000-0005-0000-0000-000054AA0000}"/>
    <cellStyle name="Normal 37 2 5 2 5" xfId="19575" xr:uid="{00000000-0005-0000-0000-000055AA0000}"/>
    <cellStyle name="Normal 37 2 5 3" xfId="6121" xr:uid="{00000000-0005-0000-0000-000056AA0000}"/>
    <cellStyle name="Normal 37 2 5 3 2" xfId="13586" xr:uid="{00000000-0005-0000-0000-000057AA0000}"/>
    <cellStyle name="Normal 37 2 5 3 2 2" xfId="47745" xr:uid="{00000000-0005-0000-0000-000058AA0000}"/>
    <cellStyle name="Normal 37 2 5 3 2 3" xfId="34425" xr:uid="{00000000-0005-0000-0000-000059AA0000}"/>
    <cellStyle name="Normal 37 2 5 3 3" xfId="26972" xr:uid="{00000000-0005-0000-0000-00005AAA0000}"/>
    <cellStyle name="Normal 37 2 5 3 4" xfId="40294" xr:uid="{00000000-0005-0000-0000-00005BAA0000}"/>
    <cellStyle name="Normal 37 2 5 3 5" xfId="21118" xr:uid="{00000000-0005-0000-0000-00005CAA0000}"/>
    <cellStyle name="Normal 37 2 5 4" xfId="10519" xr:uid="{00000000-0005-0000-0000-00005DAA0000}"/>
    <cellStyle name="Normal 37 2 5 4 2" xfId="31359" xr:uid="{00000000-0005-0000-0000-00005EAA0000}"/>
    <cellStyle name="Normal 37 2 5 4 3" xfId="44679" xr:uid="{00000000-0005-0000-0000-00005FAA0000}"/>
    <cellStyle name="Normal 37 2 5 4 4" xfId="18052" xr:uid="{00000000-0005-0000-0000-000060AA0000}"/>
    <cellStyle name="Normal 37 2 5 5" xfId="7735" xr:uid="{00000000-0005-0000-0000-000061AA0000}"/>
    <cellStyle name="Normal 37 2 5 5 2" xfId="41906" xr:uid="{00000000-0005-0000-0000-000062AA0000}"/>
    <cellStyle name="Normal 37 2 5 5 3" xfId="28586" xr:uid="{00000000-0005-0000-0000-000063AA0000}"/>
    <cellStyle name="Normal 37 2 5 6" xfId="23906" xr:uid="{00000000-0005-0000-0000-000064AA0000}"/>
    <cellStyle name="Normal 37 2 5 7" xfId="37228" xr:uid="{00000000-0005-0000-0000-000065AA0000}"/>
    <cellStyle name="Normal 37 2 5 8" xfId="15279" xr:uid="{00000000-0005-0000-0000-000066AA0000}"/>
    <cellStyle name="Normal 37 2 6" xfId="2606" xr:uid="{00000000-0005-0000-0000-000067AA0000}"/>
    <cellStyle name="Normal 37 2 6 2" xfId="10113" xr:uid="{00000000-0005-0000-0000-000068AA0000}"/>
    <cellStyle name="Normal 37 2 6 2 2" xfId="44273" xr:uid="{00000000-0005-0000-0000-000069AA0000}"/>
    <cellStyle name="Normal 37 2 6 2 3" xfId="30953" xr:uid="{00000000-0005-0000-0000-00006AAA0000}"/>
    <cellStyle name="Normal 37 2 6 3" xfId="23500" xr:uid="{00000000-0005-0000-0000-00006BAA0000}"/>
    <cellStyle name="Normal 37 2 6 4" xfId="36822" xr:uid="{00000000-0005-0000-0000-00006CAA0000}"/>
    <cellStyle name="Normal 37 2 6 5" xfId="17646" xr:uid="{00000000-0005-0000-0000-00006DAA0000}"/>
    <cellStyle name="Normal 37 2 7" xfId="4165" xr:uid="{00000000-0005-0000-0000-00006EAA0000}"/>
    <cellStyle name="Normal 37 2 7 2" xfId="11630" xr:uid="{00000000-0005-0000-0000-00006FAA0000}"/>
    <cellStyle name="Normal 37 2 7 2 2" xfId="45789" xr:uid="{00000000-0005-0000-0000-000070AA0000}"/>
    <cellStyle name="Normal 37 2 7 2 3" xfId="32469" xr:uid="{00000000-0005-0000-0000-000071AA0000}"/>
    <cellStyle name="Normal 37 2 7 3" xfId="25016" xr:uid="{00000000-0005-0000-0000-000072AA0000}"/>
    <cellStyle name="Normal 37 2 7 4" xfId="38338" xr:uid="{00000000-0005-0000-0000-000073AA0000}"/>
    <cellStyle name="Normal 37 2 7 5" xfId="19162" xr:uid="{00000000-0005-0000-0000-000074AA0000}"/>
    <cellStyle name="Normal 37 2 8" xfId="5696" xr:uid="{00000000-0005-0000-0000-000075AA0000}"/>
    <cellStyle name="Normal 37 2 8 2" xfId="13161" xr:uid="{00000000-0005-0000-0000-000076AA0000}"/>
    <cellStyle name="Normal 37 2 8 2 2" xfId="47320" xr:uid="{00000000-0005-0000-0000-000077AA0000}"/>
    <cellStyle name="Normal 37 2 8 2 3" xfId="34000" xr:uid="{00000000-0005-0000-0000-000078AA0000}"/>
    <cellStyle name="Normal 37 2 8 3" xfId="26547" xr:uid="{00000000-0005-0000-0000-000079AA0000}"/>
    <cellStyle name="Normal 37 2 8 4" xfId="39869" xr:uid="{00000000-0005-0000-0000-00007AAA0000}"/>
    <cellStyle name="Normal 37 2 8 5" xfId="20693" xr:uid="{00000000-0005-0000-0000-00007BAA0000}"/>
    <cellStyle name="Normal 37 2 9" xfId="9009" xr:uid="{00000000-0005-0000-0000-00007CAA0000}"/>
    <cellStyle name="Normal 37 2 9 2" xfId="29850" xr:uid="{00000000-0005-0000-0000-00007DAA0000}"/>
    <cellStyle name="Normal 37 2 9 3" xfId="43170" xr:uid="{00000000-0005-0000-0000-00007EAA0000}"/>
    <cellStyle name="Normal 37 2 9 4" xfId="16543" xr:uid="{00000000-0005-0000-0000-00007FAA0000}"/>
    <cellStyle name="Normal 37 3" xfId="1233" xr:uid="{00000000-0005-0000-0000-000080AA0000}"/>
    <cellStyle name="Normal 37 3 2" xfId="3118" xr:uid="{00000000-0005-0000-0000-000081AA0000}"/>
    <cellStyle name="Normal 37 3 2 2" xfId="10591" xr:uid="{00000000-0005-0000-0000-000082AA0000}"/>
    <cellStyle name="Normal 37 3 2 2 2" xfId="44751" xr:uid="{00000000-0005-0000-0000-000083AA0000}"/>
    <cellStyle name="Normal 37 3 2 2 3" xfId="31431" xr:uid="{00000000-0005-0000-0000-000084AA0000}"/>
    <cellStyle name="Normal 37 3 2 3" xfId="23978" xr:uid="{00000000-0005-0000-0000-000085AA0000}"/>
    <cellStyle name="Normal 37 3 2 4" xfId="37300" xr:uid="{00000000-0005-0000-0000-000086AA0000}"/>
    <cellStyle name="Normal 37 3 2 5" xfId="18124" xr:uid="{00000000-0005-0000-0000-000087AA0000}"/>
    <cellStyle name="Normal 37 3 3" xfId="4650" xr:uid="{00000000-0005-0000-0000-000088AA0000}"/>
    <cellStyle name="Normal 37 3 3 2" xfId="12115" xr:uid="{00000000-0005-0000-0000-000089AA0000}"/>
    <cellStyle name="Normal 37 3 3 2 2" xfId="46274" xr:uid="{00000000-0005-0000-0000-00008AAA0000}"/>
    <cellStyle name="Normal 37 3 3 2 3" xfId="32954" xr:uid="{00000000-0005-0000-0000-00008BAA0000}"/>
    <cellStyle name="Normal 37 3 3 3" xfId="25501" xr:uid="{00000000-0005-0000-0000-00008CAA0000}"/>
    <cellStyle name="Normal 37 3 3 4" xfId="38823" xr:uid="{00000000-0005-0000-0000-00008DAA0000}"/>
    <cellStyle name="Normal 37 3 3 5" xfId="19647" xr:uid="{00000000-0005-0000-0000-00008EAA0000}"/>
    <cellStyle name="Normal 37 3 4" xfId="6193" xr:uid="{00000000-0005-0000-0000-00008FAA0000}"/>
    <cellStyle name="Normal 37 3 4 2" xfId="13658" xr:uid="{00000000-0005-0000-0000-000090AA0000}"/>
    <cellStyle name="Normal 37 3 4 2 2" xfId="47817" xr:uid="{00000000-0005-0000-0000-000091AA0000}"/>
    <cellStyle name="Normal 37 3 4 2 3" xfId="34497" xr:uid="{00000000-0005-0000-0000-000092AA0000}"/>
    <cellStyle name="Normal 37 3 4 3" xfId="27044" xr:uid="{00000000-0005-0000-0000-000093AA0000}"/>
    <cellStyle name="Normal 37 3 4 4" xfId="40366" xr:uid="{00000000-0005-0000-0000-000094AA0000}"/>
    <cellStyle name="Normal 37 3 4 5" xfId="21190" xr:uid="{00000000-0005-0000-0000-000095AA0000}"/>
    <cellStyle name="Normal 37 3 5" xfId="9081" xr:uid="{00000000-0005-0000-0000-000096AA0000}"/>
    <cellStyle name="Normal 37 3 5 2" xfId="29922" xr:uid="{00000000-0005-0000-0000-000097AA0000}"/>
    <cellStyle name="Normal 37 3 5 3" xfId="43242" xr:uid="{00000000-0005-0000-0000-000098AA0000}"/>
    <cellStyle name="Normal 37 3 5 4" xfId="16615" xr:uid="{00000000-0005-0000-0000-000099AA0000}"/>
    <cellStyle name="Normal 37 3 6" xfId="7807" xr:uid="{00000000-0005-0000-0000-00009AAA0000}"/>
    <cellStyle name="Normal 37 3 6 2" xfId="41978" xr:uid="{00000000-0005-0000-0000-00009BAA0000}"/>
    <cellStyle name="Normal 37 3 6 3" xfId="28658" xr:uid="{00000000-0005-0000-0000-00009CAA0000}"/>
    <cellStyle name="Normal 37 3 7" xfId="22468" xr:uid="{00000000-0005-0000-0000-00009DAA0000}"/>
    <cellStyle name="Normal 37 3 8" xfId="35791" xr:uid="{00000000-0005-0000-0000-00009EAA0000}"/>
    <cellStyle name="Normal 37 3 9" xfId="15351" xr:uid="{00000000-0005-0000-0000-00009FAA0000}"/>
    <cellStyle name="Normal 37 4" xfId="1287" xr:uid="{00000000-0005-0000-0000-0000A0AA0000}"/>
    <cellStyle name="Normal 37 4 2" xfId="3170" xr:uid="{00000000-0005-0000-0000-0000A1AA0000}"/>
    <cellStyle name="Normal 37 4 2 2" xfId="10639" xr:uid="{00000000-0005-0000-0000-0000A2AA0000}"/>
    <cellStyle name="Normal 37 4 2 2 2" xfId="44799" xr:uid="{00000000-0005-0000-0000-0000A3AA0000}"/>
    <cellStyle name="Normal 37 4 2 2 3" xfId="31479" xr:uid="{00000000-0005-0000-0000-0000A4AA0000}"/>
    <cellStyle name="Normal 37 4 2 3" xfId="24026" xr:uid="{00000000-0005-0000-0000-0000A5AA0000}"/>
    <cellStyle name="Normal 37 4 2 4" xfId="37348" xr:uid="{00000000-0005-0000-0000-0000A6AA0000}"/>
    <cellStyle name="Normal 37 4 2 5" xfId="18172" xr:uid="{00000000-0005-0000-0000-0000A7AA0000}"/>
    <cellStyle name="Normal 37 4 3" xfId="4698" xr:uid="{00000000-0005-0000-0000-0000A8AA0000}"/>
    <cellStyle name="Normal 37 4 3 2" xfId="12163" xr:uid="{00000000-0005-0000-0000-0000A9AA0000}"/>
    <cellStyle name="Normal 37 4 3 2 2" xfId="46322" xr:uid="{00000000-0005-0000-0000-0000AAAA0000}"/>
    <cellStyle name="Normal 37 4 3 2 3" xfId="33002" xr:uid="{00000000-0005-0000-0000-0000ABAA0000}"/>
    <cellStyle name="Normal 37 4 3 3" xfId="25549" xr:uid="{00000000-0005-0000-0000-0000ACAA0000}"/>
    <cellStyle name="Normal 37 4 3 4" xfId="38871" xr:uid="{00000000-0005-0000-0000-0000ADAA0000}"/>
    <cellStyle name="Normal 37 4 3 5" xfId="19695" xr:uid="{00000000-0005-0000-0000-0000AEAA0000}"/>
    <cellStyle name="Normal 37 4 4" xfId="6241" xr:uid="{00000000-0005-0000-0000-0000AFAA0000}"/>
    <cellStyle name="Normal 37 4 4 2" xfId="13706" xr:uid="{00000000-0005-0000-0000-0000B0AA0000}"/>
    <cellStyle name="Normal 37 4 4 2 2" xfId="47865" xr:uid="{00000000-0005-0000-0000-0000B1AA0000}"/>
    <cellStyle name="Normal 37 4 4 2 3" xfId="34545" xr:uid="{00000000-0005-0000-0000-0000B2AA0000}"/>
    <cellStyle name="Normal 37 4 4 3" xfId="27092" xr:uid="{00000000-0005-0000-0000-0000B3AA0000}"/>
    <cellStyle name="Normal 37 4 4 4" xfId="40414" xr:uid="{00000000-0005-0000-0000-0000B4AA0000}"/>
    <cellStyle name="Normal 37 4 4 5" xfId="21238" xr:uid="{00000000-0005-0000-0000-0000B5AA0000}"/>
    <cellStyle name="Normal 37 4 5" xfId="9129" xr:uid="{00000000-0005-0000-0000-0000B6AA0000}"/>
    <cellStyle name="Normal 37 4 5 2" xfId="29970" xr:uid="{00000000-0005-0000-0000-0000B7AA0000}"/>
    <cellStyle name="Normal 37 4 5 3" xfId="43290" xr:uid="{00000000-0005-0000-0000-0000B8AA0000}"/>
    <cellStyle name="Normal 37 4 5 4" xfId="16663" xr:uid="{00000000-0005-0000-0000-0000B9AA0000}"/>
    <cellStyle name="Normal 37 4 6" xfId="7855" xr:uid="{00000000-0005-0000-0000-0000BAAA0000}"/>
    <cellStyle name="Normal 37 4 6 2" xfId="42026" xr:uid="{00000000-0005-0000-0000-0000BBAA0000}"/>
    <cellStyle name="Normal 37 4 6 3" xfId="28706" xr:uid="{00000000-0005-0000-0000-0000BCAA0000}"/>
    <cellStyle name="Normal 37 4 7" xfId="22516" xr:uid="{00000000-0005-0000-0000-0000BDAA0000}"/>
    <cellStyle name="Normal 37 4 8" xfId="35839" xr:uid="{00000000-0005-0000-0000-0000BEAA0000}"/>
    <cellStyle name="Normal 37 4 9" xfId="15399" xr:uid="{00000000-0005-0000-0000-0000BFAA0000}"/>
    <cellStyle name="Normal 37 5" xfId="1850" xr:uid="{00000000-0005-0000-0000-0000C0AA0000}"/>
    <cellStyle name="Normal 37 5 2" xfId="3409" xr:uid="{00000000-0005-0000-0000-0000C1AA0000}"/>
    <cellStyle name="Normal 37 5 2 2" xfId="10874" xr:uid="{00000000-0005-0000-0000-0000C2AA0000}"/>
    <cellStyle name="Normal 37 5 2 2 2" xfId="45034" xr:uid="{00000000-0005-0000-0000-0000C3AA0000}"/>
    <cellStyle name="Normal 37 5 2 2 3" xfId="31714" xr:uid="{00000000-0005-0000-0000-0000C4AA0000}"/>
    <cellStyle name="Normal 37 5 2 3" xfId="24261" xr:uid="{00000000-0005-0000-0000-0000C5AA0000}"/>
    <cellStyle name="Normal 37 5 2 4" xfId="37583" xr:uid="{00000000-0005-0000-0000-0000C6AA0000}"/>
    <cellStyle name="Normal 37 5 2 5" xfId="18407" xr:uid="{00000000-0005-0000-0000-0000C7AA0000}"/>
    <cellStyle name="Normal 37 5 3" xfId="4933" xr:uid="{00000000-0005-0000-0000-0000C8AA0000}"/>
    <cellStyle name="Normal 37 5 3 2" xfId="12398" xr:uid="{00000000-0005-0000-0000-0000C9AA0000}"/>
    <cellStyle name="Normal 37 5 3 2 2" xfId="46557" xr:uid="{00000000-0005-0000-0000-0000CAAA0000}"/>
    <cellStyle name="Normal 37 5 3 2 3" xfId="33237" xr:uid="{00000000-0005-0000-0000-0000CBAA0000}"/>
    <cellStyle name="Normal 37 5 3 3" xfId="25784" xr:uid="{00000000-0005-0000-0000-0000CCAA0000}"/>
    <cellStyle name="Normal 37 5 3 4" xfId="39106" xr:uid="{00000000-0005-0000-0000-0000CDAA0000}"/>
    <cellStyle name="Normal 37 5 3 5" xfId="19930" xr:uid="{00000000-0005-0000-0000-0000CEAA0000}"/>
    <cellStyle name="Normal 37 5 4" xfId="6476" xr:uid="{00000000-0005-0000-0000-0000CFAA0000}"/>
    <cellStyle name="Normal 37 5 4 2" xfId="13941" xr:uid="{00000000-0005-0000-0000-0000D0AA0000}"/>
    <cellStyle name="Normal 37 5 4 2 2" xfId="48100" xr:uid="{00000000-0005-0000-0000-0000D1AA0000}"/>
    <cellStyle name="Normal 37 5 4 2 3" xfId="34780" xr:uid="{00000000-0005-0000-0000-0000D2AA0000}"/>
    <cellStyle name="Normal 37 5 4 3" xfId="27327" xr:uid="{00000000-0005-0000-0000-0000D3AA0000}"/>
    <cellStyle name="Normal 37 5 4 4" xfId="40649" xr:uid="{00000000-0005-0000-0000-0000D4AA0000}"/>
    <cellStyle name="Normal 37 5 4 5" xfId="21473" xr:uid="{00000000-0005-0000-0000-0000D5AA0000}"/>
    <cellStyle name="Normal 37 5 5" xfId="9364" xr:uid="{00000000-0005-0000-0000-0000D6AA0000}"/>
    <cellStyle name="Normal 37 5 5 2" xfId="30205" xr:uid="{00000000-0005-0000-0000-0000D7AA0000}"/>
    <cellStyle name="Normal 37 5 5 3" xfId="43525" xr:uid="{00000000-0005-0000-0000-0000D8AA0000}"/>
    <cellStyle name="Normal 37 5 5 4" xfId="16898" xr:uid="{00000000-0005-0000-0000-0000D9AA0000}"/>
    <cellStyle name="Normal 37 5 6" xfId="8090" xr:uid="{00000000-0005-0000-0000-0000DAAA0000}"/>
    <cellStyle name="Normal 37 5 6 2" xfId="42261" xr:uid="{00000000-0005-0000-0000-0000DBAA0000}"/>
    <cellStyle name="Normal 37 5 6 3" xfId="28941" xr:uid="{00000000-0005-0000-0000-0000DCAA0000}"/>
    <cellStyle name="Normal 37 5 7" xfId="22752" xr:uid="{00000000-0005-0000-0000-0000DDAA0000}"/>
    <cellStyle name="Normal 37 5 8" xfId="36074" xr:uid="{00000000-0005-0000-0000-0000DEAA0000}"/>
    <cellStyle name="Normal 37 5 9" xfId="15634" xr:uid="{00000000-0005-0000-0000-0000DFAA0000}"/>
    <cellStyle name="Normal 37 6" xfId="2166" xr:uid="{00000000-0005-0000-0000-0000E0AA0000}"/>
    <cellStyle name="Normal 37 6 2" xfId="3707" xr:uid="{00000000-0005-0000-0000-0000E1AA0000}"/>
    <cellStyle name="Normal 37 6 2 2" xfId="11172" xr:uid="{00000000-0005-0000-0000-0000E2AA0000}"/>
    <cellStyle name="Normal 37 6 2 2 2" xfId="45332" xr:uid="{00000000-0005-0000-0000-0000E3AA0000}"/>
    <cellStyle name="Normal 37 6 2 2 3" xfId="32012" xr:uid="{00000000-0005-0000-0000-0000E4AA0000}"/>
    <cellStyle name="Normal 37 6 2 3" xfId="24559" xr:uid="{00000000-0005-0000-0000-0000E5AA0000}"/>
    <cellStyle name="Normal 37 6 2 4" xfId="37881" xr:uid="{00000000-0005-0000-0000-0000E6AA0000}"/>
    <cellStyle name="Normal 37 6 2 5" xfId="18705" xr:uid="{00000000-0005-0000-0000-0000E7AA0000}"/>
    <cellStyle name="Normal 37 6 3" xfId="5231" xr:uid="{00000000-0005-0000-0000-0000E8AA0000}"/>
    <cellStyle name="Normal 37 6 3 2" xfId="12696" xr:uid="{00000000-0005-0000-0000-0000E9AA0000}"/>
    <cellStyle name="Normal 37 6 3 2 2" xfId="46855" xr:uid="{00000000-0005-0000-0000-0000EAAA0000}"/>
    <cellStyle name="Normal 37 6 3 2 3" xfId="33535" xr:uid="{00000000-0005-0000-0000-0000EBAA0000}"/>
    <cellStyle name="Normal 37 6 3 3" xfId="26082" xr:uid="{00000000-0005-0000-0000-0000ECAA0000}"/>
    <cellStyle name="Normal 37 6 3 4" xfId="39404" xr:uid="{00000000-0005-0000-0000-0000EDAA0000}"/>
    <cellStyle name="Normal 37 6 3 5" xfId="20228" xr:uid="{00000000-0005-0000-0000-0000EEAA0000}"/>
    <cellStyle name="Normal 37 6 4" xfId="6774" xr:uid="{00000000-0005-0000-0000-0000EFAA0000}"/>
    <cellStyle name="Normal 37 6 4 2" xfId="14239" xr:uid="{00000000-0005-0000-0000-0000F0AA0000}"/>
    <cellStyle name="Normal 37 6 4 2 2" xfId="48398" xr:uid="{00000000-0005-0000-0000-0000F1AA0000}"/>
    <cellStyle name="Normal 37 6 4 2 3" xfId="35078" xr:uid="{00000000-0005-0000-0000-0000F2AA0000}"/>
    <cellStyle name="Normal 37 6 4 3" xfId="27625" xr:uid="{00000000-0005-0000-0000-0000F3AA0000}"/>
    <cellStyle name="Normal 37 6 4 4" xfId="40947" xr:uid="{00000000-0005-0000-0000-0000F4AA0000}"/>
    <cellStyle name="Normal 37 6 4 5" xfId="21771" xr:uid="{00000000-0005-0000-0000-0000F5AA0000}"/>
    <cellStyle name="Normal 37 6 5" xfId="9673" xr:uid="{00000000-0005-0000-0000-0000F6AA0000}"/>
    <cellStyle name="Normal 37 6 5 2" xfId="30514" xr:uid="{00000000-0005-0000-0000-0000F7AA0000}"/>
    <cellStyle name="Normal 37 6 5 3" xfId="43834" xr:uid="{00000000-0005-0000-0000-0000F8AA0000}"/>
    <cellStyle name="Normal 37 6 5 4" xfId="17207" xr:uid="{00000000-0005-0000-0000-0000F9AA0000}"/>
    <cellStyle name="Normal 37 6 6" xfId="8388" xr:uid="{00000000-0005-0000-0000-0000FAAA0000}"/>
    <cellStyle name="Normal 37 6 6 2" xfId="42559" xr:uid="{00000000-0005-0000-0000-0000FBAA0000}"/>
    <cellStyle name="Normal 37 6 6 3" xfId="29239" xr:uid="{00000000-0005-0000-0000-0000FCAA0000}"/>
    <cellStyle name="Normal 37 6 7" xfId="23061" xr:uid="{00000000-0005-0000-0000-0000FDAA0000}"/>
    <cellStyle name="Normal 37 6 8" xfId="36383" xr:uid="{00000000-0005-0000-0000-0000FEAA0000}"/>
    <cellStyle name="Normal 37 6 9" xfId="15932" xr:uid="{00000000-0005-0000-0000-0000FFAA0000}"/>
    <cellStyle name="Normal 37 7" xfId="2876" xr:uid="{00000000-0005-0000-0000-000000AB0000}"/>
    <cellStyle name="Normal 37 7 2" xfId="4438" xr:uid="{00000000-0005-0000-0000-000001AB0000}"/>
    <cellStyle name="Normal 37 7 2 2" xfId="11903" xr:uid="{00000000-0005-0000-0000-000002AB0000}"/>
    <cellStyle name="Normal 37 7 2 2 2" xfId="46062" xr:uid="{00000000-0005-0000-0000-000003AB0000}"/>
    <cellStyle name="Normal 37 7 2 2 3" xfId="32742" xr:uid="{00000000-0005-0000-0000-000004AB0000}"/>
    <cellStyle name="Normal 37 7 2 3" xfId="25289" xr:uid="{00000000-0005-0000-0000-000005AB0000}"/>
    <cellStyle name="Normal 37 7 2 4" xfId="38611" xr:uid="{00000000-0005-0000-0000-000006AB0000}"/>
    <cellStyle name="Normal 37 7 2 5" xfId="19435" xr:uid="{00000000-0005-0000-0000-000007AB0000}"/>
    <cellStyle name="Normal 37 7 3" xfId="5981" xr:uid="{00000000-0005-0000-0000-000008AB0000}"/>
    <cellStyle name="Normal 37 7 3 2" xfId="13446" xr:uid="{00000000-0005-0000-0000-000009AB0000}"/>
    <cellStyle name="Normal 37 7 3 2 2" xfId="47605" xr:uid="{00000000-0005-0000-0000-00000AAB0000}"/>
    <cellStyle name="Normal 37 7 3 2 3" xfId="34285" xr:uid="{00000000-0005-0000-0000-00000BAB0000}"/>
    <cellStyle name="Normal 37 7 3 3" xfId="26832" xr:uid="{00000000-0005-0000-0000-00000CAB0000}"/>
    <cellStyle name="Normal 37 7 3 4" xfId="40154" xr:uid="{00000000-0005-0000-0000-00000DAB0000}"/>
    <cellStyle name="Normal 37 7 3 5" xfId="20978" xr:uid="{00000000-0005-0000-0000-00000EAB0000}"/>
    <cellStyle name="Normal 37 7 4" xfId="10379" xr:uid="{00000000-0005-0000-0000-00000FAB0000}"/>
    <cellStyle name="Normal 37 7 4 2" xfId="31219" xr:uid="{00000000-0005-0000-0000-000010AB0000}"/>
    <cellStyle name="Normal 37 7 4 3" xfId="44539" xr:uid="{00000000-0005-0000-0000-000011AB0000}"/>
    <cellStyle name="Normal 37 7 4 4" xfId="17912" xr:uid="{00000000-0005-0000-0000-000012AB0000}"/>
    <cellStyle name="Normal 37 7 5" xfId="7595" xr:uid="{00000000-0005-0000-0000-000013AB0000}"/>
    <cellStyle name="Normal 37 7 5 2" xfId="41766" xr:uid="{00000000-0005-0000-0000-000014AB0000}"/>
    <cellStyle name="Normal 37 7 5 3" xfId="28446" xr:uid="{00000000-0005-0000-0000-000015AB0000}"/>
    <cellStyle name="Normal 37 7 6" xfId="23766" xr:uid="{00000000-0005-0000-0000-000016AB0000}"/>
    <cellStyle name="Normal 37 7 7" xfId="37088" xr:uid="{00000000-0005-0000-0000-000017AB0000}"/>
    <cellStyle name="Normal 37 7 8" xfId="15139" xr:uid="{00000000-0005-0000-0000-000018AB0000}"/>
    <cellStyle name="Normal 37 8" xfId="2514" xr:uid="{00000000-0005-0000-0000-000019AB0000}"/>
    <cellStyle name="Normal 37 8 2" xfId="10021" xr:uid="{00000000-0005-0000-0000-00001AAB0000}"/>
    <cellStyle name="Normal 37 8 2 2" xfId="44181" xr:uid="{00000000-0005-0000-0000-00001BAB0000}"/>
    <cellStyle name="Normal 37 8 2 3" xfId="30861" xr:uid="{00000000-0005-0000-0000-00001CAB0000}"/>
    <cellStyle name="Normal 37 8 3" xfId="23408" xr:uid="{00000000-0005-0000-0000-00001DAB0000}"/>
    <cellStyle name="Normal 37 8 4" xfId="36730" xr:uid="{00000000-0005-0000-0000-00001EAB0000}"/>
    <cellStyle name="Normal 37 8 5" xfId="17554" xr:uid="{00000000-0005-0000-0000-00001FAB0000}"/>
    <cellStyle name="Normal 37 9" xfId="4066" xr:uid="{00000000-0005-0000-0000-000020AB0000}"/>
    <cellStyle name="Normal 37 9 2" xfId="11531" xr:uid="{00000000-0005-0000-0000-000021AB0000}"/>
    <cellStyle name="Normal 37 9 2 2" xfId="45691" xr:uid="{00000000-0005-0000-0000-000022AB0000}"/>
    <cellStyle name="Normal 37 9 2 3" xfId="32371" xr:uid="{00000000-0005-0000-0000-000023AB0000}"/>
    <cellStyle name="Normal 37 9 3" xfId="24918" xr:uid="{00000000-0005-0000-0000-000024AB0000}"/>
    <cellStyle name="Normal 37 9 4" xfId="38240" xr:uid="{00000000-0005-0000-0000-000025AB0000}"/>
    <cellStyle name="Normal 37 9 5" xfId="19064" xr:uid="{00000000-0005-0000-0000-000026AB0000}"/>
    <cellStyle name="Normal 38" xfId="522" xr:uid="{00000000-0005-0000-0000-000027AB0000}"/>
    <cellStyle name="Normal 38 10" xfId="8897" xr:uid="{00000000-0005-0000-0000-000028AB0000}"/>
    <cellStyle name="Normal 38 10 2" xfId="29738" xr:uid="{00000000-0005-0000-0000-000029AB0000}"/>
    <cellStyle name="Normal 38 10 3" xfId="43058" xr:uid="{00000000-0005-0000-0000-00002AAB0000}"/>
    <cellStyle name="Normal 38 10 4" xfId="16431" xr:uid="{00000000-0005-0000-0000-00002BAB0000}"/>
    <cellStyle name="Normal 38 11" xfId="7258" xr:uid="{00000000-0005-0000-0000-00002CAB0000}"/>
    <cellStyle name="Normal 38 11 2" xfId="41430" xr:uid="{00000000-0005-0000-0000-00002DAB0000}"/>
    <cellStyle name="Normal 38 11 3" xfId="28109" xr:uid="{00000000-0005-0000-0000-00002EAB0000}"/>
    <cellStyle name="Normal 38 12" xfId="22283" xr:uid="{00000000-0005-0000-0000-00002FAB0000}"/>
    <cellStyle name="Normal 38 13" xfId="35607" xr:uid="{00000000-0005-0000-0000-000030AB0000}"/>
    <cellStyle name="Normal 38 14" xfId="14803" xr:uid="{00000000-0005-0000-0000-000031AB0000}"/>
    <cellStyle name="Normal 38 2" xfId="1248" xr:uid="{00000000-0005-0000-0000-000032AB0000}"/>
    <cellStyle name="Normal 38 2 10" xfId="7340" xr:uid="{00000000-0005-0000-0000-000033AB0000}"/>
    <cellStyle name="Normal 38 2 10 2" xfId="41511" xr:uid="{00000000-0005-0000-0000-000034AB0000}"/>
    <cellStyle name="Normal 38 2 10 3" xfId="28191" xr:uid="{00000000-0005-0000-0000-000035AB0000}"/>
    <cellStyle name="Normal 38 2 11" xfId="22478" xr:uid="{00000000-0005-0000-0000-000036AB0000}"/>
    <cellStyle name="Normal 38 2 12" xfId="35801" xr:uid="{00000000-0005-0000-0000-000037AB0000}"/>
    <cellStyle name="Normal 38 2 13" xfId="14884" xr:uid="{00000000-0005-0000-0000-000038AB0000}"/>
    <cellStyle name="Normal 38 2 2" xfId="1719" xr:uid="{00000000-0005-0000-0000-000039AB0000}"/>
    <cellStyle name="Normal 38 2 2 2" xfId="3280" xr:uid="{00000000-0005-0000-0000-00003AAB0000}"/>
    <cellStyle name="Normal 38 2 2 2 2" xfId="10745" xr:uid="{00000000-0005-0000-0000-00003BAB0000}"/>
    <cellStyle name="Normal 38 2 2 2 2 2" xfId="44905" xr:uid="{00000000-0005-0000-0000-00003CAB0000}"/>
    <cellStyle name="Normal 38 2 2 2 2 3" xfId="31585" xr:uid="{00000000-0005-0000-0000-00003DAB0000}"/>
    <cellStyle name="Normal 38 2 2 2 3" xfId="24132" xr:uid="{00000000-0005-0000-0000-00003EAB0000}"/>
    <cellStyle name="Normal 38 2 2 2 4" xfId="37454" xr:uid="{00000000-0005-0000-0000-00003FAB0000}"/>
    <cellStyle name="Normal 38 2 2 2 5" xfId="18278" xr:uid="{00000000-0005-0000-0000-000040AB0000}"/>
    <cellStyle name="Normal 38 2 2 3" xfId="4804" xr:uid="{00000000-0005-0000-0000-000041AB0000}"/>
    <cellStyle name="Normal 38 2 2 3 2" xfId="12269" xr:uid="{00000000-0005-0000-0000-000042AB0000}"/>
    <cellStyle name="Normal 38 2 2 3 2 2" xfId="46428" xr:uid="{00000000-0005-0000-0000-000043AB0000}"/>
    <cellStyle name="Normal 38 2 2 3 2 3" xfId="33108" xr:uid="{00000000-0005-0000-0000-000044AB0000}"/>
    <cellStyle name="Normal 38 2 2 3 3" xfId="25655" xr:uid="{00000000-0005-0000-0000-000045AB0000}"/>
    <cellStyle name="Normal 38 2 2 3 4" xfId="38977" xr:uid="{00000000-0005-0000-0000-000046AB0000}"/>
    <cellStyle name="Normal 38 2 2 3 5" xfId="19801" xr:uid="{00000000-0005-0000-0000-000047AB0000}"/>
    <cellStyle name="Normal 38 2 2 4" xfId="6347" xr:uid="{00000000-0005-0000-0000-000048AB0000}"/>
    <cellStyle name="Normal 38 2 2 4 2" xfId="13812" xr:uid="{00000000-0005-0000-0000-000049AB0000}"/>
    <cellStyle name="Normal 38 2 2 4 2 2" xfId="47971" xr:uid="{00000000-0005-0000-0000-00004AAB0000}"/>
    <cellStyle name="Normal 38 2 2 4 2 3" xfId="34651" xr:uid="{00000000-0005-0000-0000-00004BAB0000}"/>
    <cellStyle name="Normal 38 2 2 4 3" xfId="27198" xr:uid="{00000000-0005-0000-0000-00004CAB0000}"/>
    <cellStyle name="Normal 38 2 2 4 4" xfId="40520" xr:uid="{00000000-0005-0000-0000-00004DAB0000}"/>
    <cellStyle name="Normal 38 2 2 4 5" xfId="21344" xr:uid="{00000000-0005-0000-0000-00004EAB0000}"/>
    <cellStyle name="Normal 38 2 2 5" xfId="9235" xr:uid="{00000000-0005-0000-0000-00004FAB0000}"/>
    <cellStyle name="Normal 38 2 2 5 2" xfId="30076" xr:uid="{00000000-0005-0000-0000-000050AB0000}"/>
    <cellStyle name="Normal 38 2 2 5 3" xfId="43396" xr:uid="{00000000-0005-0000-0000-000051AB0000}"/>
    <cellStyle name="Normal 38 2 2 5 4" xfId="16769" xr:uid="{00000000-0005-0000-0000-000052AB0000}"/>
    <cellStyle name="Normal 38 2 2 6" xfId="7961" xr:uid="{00000000-0005-0000-0000-000053AB0000}"/>
    <cellStyle name="Normal 38 2 2 6 2" xfId="42132" xr:uid="{00000000-0005-0000-0000-000054AB0000}"/>
    <cellStyle name="Normal 38 2 2 6 3" xfId="28812" xr:uid="{00000000-0005-0000-0000-000055AB0000}"/>
    <cellStyle name="Normal 38 2 2 7" xfId="22623" xr:uid="{00000000-0005-0000-0000-000056AB0000}"/>
    <cellStyle name="Normal 38 2 2 8" xfId="35945" xr:uid="{00000000-0005-0000-0000-000057AB0000}"/>
    <cellStyle name="Normal 38 2 2 9" xfId="15505" xr:uid="{00000000-0005-0000-0000-000058AB0000}"/>
    <cellStyle name="Normal 38 2 3" xfId="1954" xr:uid="{00000000-0005-0000-0000-000059AB0000}"/>
    <cellStyle name="Normal 38 2 3 2" xfId="3511" xr:uid="{00000000-0005-0000-0000-00005AAB0000}"/>
    <cellStyle name="Normal 38 2 3 2 2" xfId="10976" xr:uid="{00000000-0005-0000-0000-00005BAB0000}"/>
    <cellStyle name="Normal 38 2 3 2 2 2" xfId="45136" xr:uid="{00000000-0005-0000-0000-00005CAB0000}"/>
    <cellStyle name="Normal 38 2 3 2 2 3" xfId="31816" xr:uid="{00000000-0005-0000-0000-00005DAB0000}"/>
    <cellStyle name="Normal 38 2 3 2 3" xfId="24363" xr:uid="{00000000-0005-0000-0000-00005EAB0000}"/>
    <cellStyle name="Normal 38 2 3 2 4" xfId="37685" xr:uid="{00000000-0005-0000-0000-00005FAB0000}"/>
    <cellStyle name="Normal 38 2 3 2 5" xfId="18509" xr:uid="{00000000-0005-0000-0000-000060AB0000}"/>
    <cellStyle name="Normal 38 2 3 3" xfId="5035" xr:uid="{00000000-0005-0000-0000-000061AB0000}"/>
    <cellStyle name="Normal 38 2 3 3 2" xfId="12500" xr:uid="{00000000-0005-0000-0000-000062AB0000}"/>
    <cellStyle name="Normal 38 2 3 3 2 2" xfId="46659" xr:uid="{00000000-0005-0000-0000-000063AB0000}"/>
    <cellStyle name="Normal 38 2 3 3 2 3" xfId="33339" xr:uid="{00000000-0005-0000-0000-000064AB0000}"/>
    <cellStyle name="Normal 38 2 3 3 3" xfId="25886" xr:uid="{00000000-0005-0000-0000-000065AB0000}"/>
    <cellStyle name="Normal 38 2 3 3 4" xfId="39208" xr:uid="{00000000-0005-0000-0000-000066AB0000}"/>
    <cellStyle name="Normal 38 2 3 3 5" xfId="20032" xr:uid="{00000000-0005-0000-0000-000067AB0000}"/>
    <cellStyle name="Normal 38 2 3 4" xfId="6578" xr:uid="{00000000-0005-0000-0000-000068AB0000}"/>
    <cellStyle name="Normal 38 2 3 4 2" xfId="14043" xr:uid="{00000000-0005-0000-0000-000069AB0000}"/>
    <cellStyle name="Normal 38 2 3 4 2 2" xfId="48202" xr:uid="{00000000-0005-0000-0000-00006AAB0000}"/>
    <cellStyle name="Normal 38 2 3 4 2 3" xfId="34882" xr:uid="{00000000-0005-0000-0000-00006BAB0000}"/>
    <cellStyle name="Normal 38 2 3 4 3" xfId="27429" xr:uid="{00000000-0005-0000-0000-00006CAB0000}"/>
    <cellStyle name="Normal 38 2 3 4 4" xfId="40751" xr:uid="{00000000-0005-0000-0000-00006DAB0000}"/>
    <cellStyle name="Normal 38 2 3 4 5" xfId="21575" xr:uid="{00000000-0005-0000-0000-00006EAB0000}"/>
    <cellStyle name="Normal 38 2 3 5" xfId="9466" xr:uid="{00000000-0005-0000-0000-00006FAB0000}"/>
    <cellStyle name="Normal 38 2 3 5 2" xfId="30307" xr:uid="{00000000-0005-0000-0000-000070AB0000}"/>
    <cellStyle name="Normal 38 2 3 5 3" xfId="43627" xr:uid="{00000000-0005-0000-0000-000071AB0000}"/>
    <cellStyle name="Normal 38 2 3 5 4" xfId="17000" xr:uid="{00000000-0005-0000-0000-000072AB0000}"/>
    <cellStyle name="Normal 38 2 3 6" xfId="8192" xr:uid="{00000000-0005-0000-0000-000073AB0000}"/>
    <cellStyle name="Normal 38 2 3 6 2" xfId="42363" xr:uid="{00000000-0005-0000-0000-000074AB0000}"/>
    <cellStyle name="Normal 38 2 3 6 3" xfId="29043" xr:uid="{00000000-0005-0000-0000-000075AB0000}"/>
    <cellStyle name="Normal 38 2 3 7" xfId="22854" xr:uid="{00000000-0005-0000-0000-000076AB0000}"/>
    <cellStyle name="Normal 38 2 3 8" xfId="36176" xr:uid="{00000000-0005-0000-0000-000077AB0000}"/>
    <cellStyle name="Normal 38 2 3 9" xfId="15736" xr:uid="{00000000-0005-0000-0000-000078AB0000}"/>
    <cellStyle name="Normal 38 2 4" xfId="2268" xr:uid="{00000000-0005-0000-0000-000079AB0000}"/>
    <cellStyle name="Normal 38 2 4 2" xfId="3806" xr:uid="{00000000-0005-0000-0000-00007AAB0000}"/>
    <cellStyle name="Normal 38 2 4 2 2" xfId="11271" xr:uid="{00000000-0005-0000-0000-00007BAB0000}"/>
    <cellStyle name="Normal 38 2 4 2 2 2" xfId="45431" xr:uid="{00000000-0005-0000-0000-00007CAB0000}"/>
    <cellStyle name="Normal 38 2 4 2 2 3" xfId="32111" xr:uid="{00000000-0005-0000-0000-00007DAB0000}"/>
    <cellStyle name="Normal 38 2 4 2 3" xfId="24658" xr:uid="{00000000-0005-0000-0000-00007EAB0000}"/>
    <cellStyle name="Normal 38 2 4 2 4" xfId="37980" xr:uid="{00000000-0005-0000-0000-00007FAB0000}"/>
    <cellStyle name="Normal 38 2 4 2 5" xfId="18804" xr:uid="{00000000-0005-0000-0000-000080AB0000}"/>
    <cellStyle name="Normal 38 2 4 3" xfId="5330" xr:uid="{00000000-0005-0000-0000-000081AB0000}"/>
    <cellStyle name="Normal 38 2 4 3 2" xfId="12795" xr:uid="{00000000-0005-0000-0000-000082AB0000}"/>
    <cellStyle name="Normal 38 2 4 3 2 2" xfId="46954" xr:uid="{00000000-0005-0000-0000-000083AB0000}"/>
    <cellStyle name="Normal 38 2 4 3 2 3" xfId="33634" xr:uid="{00000000-0005-0000-0000-000084AB0000}"/>
    <cellStyle name="Normal 38 2 4 3 3" xfId="26181" xr:uid="{00000000-0005-0000-0000-000085AB0000}"/>
    <cellStyle name="Normal 38 2 4 3 4" xfId="39503" xr:uid="{00000000-0005-0000-0000-000086AB0000}"/>
    <cellStyle name="Normal 38 2 4 3 5" xfId="20327" xr:uid="{00000000-0005-0000-0000-000087AB0000}"/>
    <cellStyle name="Normal 38 2 4 4" xfId="6873" xr:uid="{00000000-0005-0000-0000-000088AB0000}"/>
    <cellStyle name="Normal 38 2 4 4 2" xfId="14338" xr:uid="{00000000-0005-0000-0000-000089AB0000}"/>
    <cellStyle name="Normal 38 2 4 4 2 2" xfId="48497" xr:uid="{00000000-0005-0000-0000-00008AAB0000}"/>
    <cellStyle name="Normal 38 2 4 4 2 3" xfId="35177" xr:uid="{00000000-0005-0000-0000-00008BAB0000}"/>
    <cellStyle name="Normal 38 2 4 4 3" xfId="27724" xr:uid="{00000000-0005-0000-0000-00008CAB0000}"/>
    <cellStyle name="Normal 38 2 4 4 4" xfId="41046" xr:uid="{00000000-0005-0000-0000-00008DAB0000}"/>
    <cellStyle name="Normal 38 2 4 4 5" xfId="21870" xr:uid="{00000000-0005-0000-0000-00008EAB0000}"/>
    <cellStyle name="Normal 38 2 4 5" xfId="9775" xr:uid="{00000000-0005-0000-0000-00008FAB0000}"/>
    <cellStyle name="Normal 38 2 4 5 2" xfId="30616" xr:uid="{00000000-0005-0000-0000-000090AB0000}"/>
    <cellStyle name="Normal 38 2 4 5 3" xfId="43936" xr:uid="{00000000-0005-0000-0000-000091AB0000}"/>
    <cellStyle name="Normal 38 2 4 5 4" xfId="17309" xr:uid="{00000000-0005-0000-0000-000092AB0000}"/>
    <cellStyle name="Normal 38 2 4 6" xfId="8487" xr:uid="{00000000-0005-0000-0000-000093AB0000}"/>
    <cellStyle name="Normal 38 2 4 6 2" xfId="42658" xr:uid="{00000000-0005-0000-0000-000094AB0000}"/>
    <cellStyle name="Normal 38 2 4 6 3" xfId="29338" xr:uid="{00000000-0005-0000-0000-000095AB0000}"/>
    <cellStyle name="Normal 38 2 4 7" xfId="23163" xr:uid="{00000000-0005-0000-0000-000096AB0000}"/>
    <cellStyle name="Normal 38 2 4 8" xfId="36485" xr:uid="{00000000-0005-0000-0000-000097AB0000}"/>
    <cellStyle name="Normal 38 2 4 9" xfId="16031" xr:uid="{00000000-0005-0000-0000-000098AB0000}"/>
    <cellStyle name="Normal 38 2 5" xfId="3131" xr:uid="{00000000-0005-0000-0000-000099AB0000}"/>
    <cellStyle name="Normal 38 2 5 2" xfId="4660" xr:uid="{00000000-0005-0000-0000-00009AAB0000}"/>
    <cellStyle name="Normal 38 2 5 2 2" xfId="12125" xr:uid="{00000000-0005-0000-0000-00009BAB0000}"/>
    <cellStyle name="Normal 38 2 5 2 2 2" xfId="46284" xr:uid="{00000000-0005-0000-0000-00009CAB0000}"/>
    <cellStyle name="Normal 38 2 5 2 2 3" xfId="32964" xr:uid="{00000000-0005-0000-0000-00009DAB0000}"/>
    <cellStyle name="Normal 38 2 5 2 3" xfId="25511" xr:uid="{00000000-0005-0000-0000-00009EAB0000}"/>
    <cellStyle name="Normal 38 2 5 2 4" xfId="38833" xr:uid="{00000000-0005-0000-0000-00009FAB0000}"/>
    <cellStyle name="Normal 38 2 5 2 5" xfId="19657" xr:uid="{00000000-0005-0000-0000-0000A0AB0000}"/>
    <cellStyle name="Normal 38 2 5 3" xfId="6203" xr:uid="{00000000-0005-0000-0000-0000A1AB0000}"/>
    <cellStyle name="Normal 38 2 5 3 2" xfId="13668" xr:uid="{00000000-0005-0000-0000-0000A2AB0000}"/>
    <cellStyle name="Normal 38 2 5 3 2 2" xfId="47827" xr:uid="{00000000-0005-0000-0000-0000A3AB0000}"/>
    <cellStyle name="Normal 38 2 5 3 2 3" xfId="34507" xr:uid="{00000000-0005-0000-0000-0000A4AB0000}"/>
    <cellStyle name="Normal 38 2 5 3 3" xfId="27054" xr:uid="{00000000-0005-0000-0000-0000A5AB0000}"/>
    <cellStyle name="Normal 38 2 5 3 4" xfId="40376" xr:uid="{00000000-0005-0000-0000-0000A6AB0000}"/>
    <cellStyle name="Normal 38 2 5 3 5" xfId="21200" xr:uid="{00000000-0005-0000-0000-0000A7AB0000}"/>
    <cellStyle name="Normal 38 2 5 4" xfId="10601" xr:uid="{00000000-0005-0000-0000-0000A8AB0000}"/>
    <cellStyle name="Normal 38 2 5 4 2" xfId="31441" xr:uid="{00000000-0005-0000-0000-0000A9AB0000}"/>
    <cellStyle name="Normal 38 2 5 4 3" xfId="44761" xr:uid="{00000000-0005-0000-0000-0000AAAB0000}"/>
    <cellStyle name="Normal 38 2 5 4 4" xfId="18134" xr:uid="{00000000-0005-0000-0000-0000ABAB0000}"/>
    <cellStyle name="Normal 38 2 5 5" xfId="7817" xr:uid="{00000000-0005-0000-0000-0000ACAB0000}"/>
    <cellStyle name="Normal 38 2 5 5 2" xfId="41988" xr:uid="{00000000-0005-0000-0000-0000ADAB0000}"/>
    <cellStyle name="Normal 38 2 5 5 3" xfId="28668" xr:uid="{00000000-0005-0000-0000-0000AEAB0000}"/>
    <cellStyle name="Normal 38 2 5 6" xfId="23988" xr:uid="{00000000-0005-0000-0000-0000AFAB0000}"/>
    <cellStyle name="Normal 38 2 5 7" xfId="37310" xr:uid="{00000000-0005-0000-0000-0000B0AB0000}"/>
    <cellStyle name="Normal 38 2 5 8" xfId="15361" xr:uid="{00000000-0005-0000-0000-0000B1AB0000}"/>
    <cellStyle name="Normal 38 2 6" xfId="2624" xr:uid="{00000000-0005-0000-0000-0000B2AB0000}"/>
    <cellStyle name="Normal 38 2 6 2" xfId="10131" xr:uid="{00000000-0005-0000-0000-0000B3AB0000}"/>
    <cellStyle name="Normal 38 2 6 2 2" xfId="44291" xr:uid="{00000000-0005-0000-0000-0000B4AB0000}"/>
    <cellStyle name="Normal 38 2 6 2 3" xfId="30971" xr:uid="{00000000-0005-0000-0000-0000B5AB0000}"/>
    <cellStyle name="Normal 38 2 6 3" xfId="23518" xr:uid="{00000000-0005-0000-0000-0000B6AB0000}"/>
    <cellStyle name="Normal 38 2 6 4" xfId="36840" xr:uid="{00000000-0005-0000-0000-0000B7AB0000}"/>
    <cellStyle name="Normal 38 2 6 5" xfId="17664" xr:uid="{00000000-0005-0000-0000-0000B8AB0000}"/>
    <cellStyle name="Normal 38 2 7" xfId="4183" xr:uid="{00000000-0005-0000-0000-0000B9AB0000}"/>
    <cellStyle name="Normal 38 2 7 2" xfId="11648" xr:uid="{00000000-0005-0000-0000-0000BAAB0000}"/>
    <cellStyle name="Normal 38 2 7 2 2" xfId="45807" xr:uid="{00000000-0005-0000-0000-0000BBAB0000}"/>
    <cellStyle name="Normal 38 2 7 2 3" xfId="32487" xr:uid="{00000000-0005-0000-0000-0000BCAB0000}"/>
    <cellStyle name="Normal 38 2 7 3" xfId="25034" xr:uid="{00000000-0005-0000-0000-0000BDAB0000}"/>
    <cellStyle name="Normal 38 2 7 4" xfId="38356" xr:uid="{00000000-0005-0000-0000-0000BEAB0000}"/>
    <cellStyle name="Normal 38 2 7 5" xfId="19180" xr:uid="{00000000-0005-0000-0000-0000BFAB0000}"/>
    <cellStyle name="Normal 38 2 8" xfId="5714" xr:uid="{00000000-0005-0000-0000-0000C0AB0000}"/>
    <cellStyle name="Normal 38 2 8 2" xfId="13179" xr:uid="{00000000-0005-0000-0000-0000C1AB0000}"/>
    <cellStyle name="Normal 38 2 8 2 2" xfId="47338" xr:uid="{00000000-0005-0000-0000-0000C2AB0000}"/>
    <cellStyle name="Normal 38 2 8 2 3" xfId="34018" xr:uid="{00000000-0005-0000-0000-0000C3AB0000}"/>
    <cellStyle name="Normal 38 2 8 3" xfId="26565" xr:uid="{00000000-0005-0000-0000-0000C4AB0000}"/>
    <cellStyle name="Normal 38 2 8 4" xfId="39887" xr:uid="{00000000-0005-0000-0000-0000C5AB0000}"/>
    <cellStyle name="Normal 38 2 8 5" xfId="20711" xr:uid="{00000000-0005-0000-0000-0000C6AB0000}"/>
    <cellStyle name="Normal 38 2 9" xfId="9091" xr:uid="{00000000-0005-0000-0000-0000C7AB0000}"/>
    <cellStyle name="Normal 38 2 9 2" xfId="29932" xr:uid="{00000000-0005-0000-0000-0000C8AB0000}"/>
    <cellStyle name="Normal 38 2 9 3" xfId="43252" xr:uid="{00000000-0005-0000-0000-0000C9AB0000}"/>
    <cellStyle name="Normal 38 2 9 4" xfId="16625" xr:uid="{00000000-0005-0000-0000-0000CAAB0000}"/>
    <cellStyle name="Normal 38 3" xfId="1314" xr:uid="{00000000-0005-0000-0000-0000CBAB0000}"/>
    <cellStyle name="Normal 38 3 2" xfId="3197" xr:uid="{00000000-0005-0000-0000-0000CCAB0000}"/>
    <cellStyle name="Normal 38 3 2 2" xfId="10664" xr:uid="{00000000-0005-0000-0000-0000CDAB0000}"/>
    <cellStyle name="Normal 38 3 2 2 2" xfId="44824" xr:uid="{00000000-0005-0000-0000-0000CEAB0000}"/>
    <cellStyle name="Normal 38 3 2 2 3" xfId="31504" xr:uid="{00000000-0005-0000-0000-0000CFAB0000}"/>
    <cellStyle name="Normal 38 3 2 3" xfId="24051" xr:uid="{00000000-0005-0000-0000-0000D0AB0000}"/>
    <cellStyle name="Normal 38 3 2 4" xfId="37373" xr:uid="{00000000-0005-0000-0000-0000D1AB0000}"/>
    <cellStyle name="Normal 38 3 2 5" xfId="18197" xr:uid="{00000000-0005-0000-0000-0000D2AB0000}"/>
    <cellStyle name="Normal 38 3 3" xfId="4723" xr:uid="{00000000-0005-0000-0000-0000D3AB0000}"/>
    <cellStyle name="Normal 38 3 3 2" xfId="12188" xr:uid="{00000000-0005-0000-0000-0000D4AB0000}"/>
    <cellStyle name="Normal 38 3 3 2 2" xfId="46347" xr:uid="{00000000-0005-0000-0000-0000D5AB0000}"/>
    <cellStyle name="Normal 38 3 3 2 3" xfId="33027" xr:uid="{00000000-0005-0000-0000-0000D6AB0000}"/>
    <cellStyle name="Normal 38 3 3 3" xfId="25574" xr:uid="{00000000-0005-0000-0000-0000D7AB0000}"/>
    <cellStyle name="Normal 38 3 3 4" xfId="38896" xr:uid="{00000000-0005-0000-0000-0000D8AB0000}"/>
    <cellStyle name="Normal 38 3 3 5" xfId="19720" xr:uid="{00000000-0005-0000-0000-0000D9AB0000}"/>
    <cellStyle name="Normal 38 3 4" xfId="6266" xr:uid="{00000000-0005-0000-0000-0000DAAB0000}"/>
    <cellStyle name="Normal 38 3 4 2" xfId="13731" xr:uid="{00000000-0005-0000-0000-0000DBAB0000}"/>
    <cellStyle name="Normal 38 3 4 2 2" xfId="47890" xr:uid="{00000000-0005-0000-0000-0000DCAB0000}"/>
    <cellStyle name="Normal 38 3 4 2 3" xfId="34570" xr:uid="{00000000-0005-0000-0000-0000DDAB0000}"/>
    <cellStyle name="Normal 38 3 4 3" xfId="27117" xr:uid="{00000000-0005-0000-0000-0000DEAB0000}"/>
    <cellStyle name="Normal 38 3 4 4" xfId="40439" xr:uid="{00000000-0005-0000-0000-0000DFAB0000}"/>
    <cellStyle name="Normal 38 3 4 5" xfId="21263" xr:uid="{00000000-0005-0000-0000-0000E0AB0000}"/>
    <cellStyle name="Normal 38 3 5" xfId="9154" xr:uid="{00000000-0005-0000-0000-0000E1AB0000}"/>
    <cellStyle name="Normal 38 3 5 2" xfId="29995" xr:uid="{00000000-0005-0000-0000-0000E2AB0000}"/>
    <cellStyle name="Normal 38 3 5 3" xfId="43315" xr:uid="{00000000-0005-0000-0000-0000E3AB0000}"/>
    <cellStyle name="Normal 38 3 5 4" xfId="16688" xr:uid="{00000000-0005-0000-0000-0000E4AB0000}"/>
    <cellStyle name="Normal 38 3 6" xfId="7880" xr:uid="{00000000-0005-0000-0000-0000E5AB0000}"/>
    <cellStyle name="Normal 38 3 6 2" xfId="42051" xr:uid="{00000000-0005-0000-0000-0000E6AB0000}"/>
    <cellStyle name="Normal 38 3 6 3" xfId="28731" xr:uid="{00000000-0005-0000-0000-0000E7AB0000}"/>
    <cellStyle name="Normal 38 3 7" xfId="22541" xr:uid="{00000000-0005-0000-0000-0000E8AB0000}"/>
    <cellStyle name="Normal 38 3 8" xfId="35864" xr:uid="{00000000-0005-0000-0000-0000E9AB0000}"/>
    <cellStyle name="Normal 38 3 9" xfId="15424" xr:uid="{00000000-0005-0000-0000-0000EAAB0000}"/>
    <cellStyle name="Normal 38 4" xfId="1872" xr:uid="{00000000-0005-0000-0000-0000EBAB0000}"/>
    <cellStyle name="Normal 38 4 2" xfId="3430" xr:uid="{00000000-0005-0000-0000-0000ECAB0000}"/>
    <cellStyle name="Normal 38 4 2 2" xfId="10895" xr:uid="{00000000-0005-0000-0000-0000EDAB0000}"/>
    <cellStyle name="Normal 38 4 2 2 2" xfId="45055" xr:uid="{00000000-0005-0000-0000-0000EEAB0000}"/>
    <cellStyle name="Normal 38 4 2 2 3" xfId="31735" xr:uid="{00000000-0005-0000-0000-0000EFAB0000}"/>
    <cellStyle name="Normal 38 4 2 3" xfId="24282" xr:uid="{00000000-0005-0000-0000-0000F0AB0000}"/>
    <cellStyle name="Normal 38 4 2 4" xfId="37604" xr:uid="{00000000-0005-0000-0000-0000F1AB0000}"/>
    <cellStyle name="Normal 38 4 2 5" xfId="18428" xr:uid="{00000000-0005-0000-0000-0000F2AB0000}"/>
    <cellStyle name="Normal 38 4 3" xfId="4954" xr:uid="{00000000-0005-0000-0000-0000F3AB0000}"/>
    <cellStyle name="Normal 38 4 3 2" xfId="12419" xr:uid="{00000000-0005-0000-0000-0000F4AB0000}"/>
    <cellStyle name="Normal 38 4 3 2 2" xfId="46578" xr:uid="{00000000-0005-0000-0000-0000F5AB0000}"/>
    <cellStyle name="Normal 38 4 3 2 3" xfId="33258" xr:uid="{00000000-0005-0000-0000-0000F6AB0000}"/>
    <cellStyle name="Normal 38 4 3 3" xfId="25805" xr:uid="{00000000-0005-0000-0000-0000F7AB0000}"/>
    <cellStyle name="Normal 38 4 3 4" xfId="39127" xr:uid="{00000000-0005-0000-0000-0000F8AB0000}"/>
    <cellStyle name="Normal 38 4 3 5" xfId="19951" xr:uid="{00000000-0005-0000-0000-0000F9AB0000}"/>
    <cellStyle name="Normal 38 4 4" xfId="6497" xr:uid="{00000000-0005-0000-0000-0000FAAB0000}"/>
    <cellStyle name="Normal 38 4 4 2" xfId="13962" xr:uid="{00000000-0005-0000-0000-0000FBAB0000}"/>
    <cellStyle name="Normal 38 4 4 2 2" xfId="48121" xr:uid="{00000000-0005-0000-0000-0000FCAB0000}"/>
    <cellStyle name="Normal 38 4 4 2 3" xfId="34801" xr:uid="{00000000-0005-0000-0000-0000FDAB0000}"/>
    <cellStyle name="Normal 38 4 4 3" xfId="27348" xr:uid="{00000000-0005-0000-0000-0000FEAB0000}"/>
    <cellStyle name="Normal 38 4 4 4" xfId="40670" xr:uid="{00000000-0005-0000-0000-0000FFAB0000}"/>
    <cellStyle name="Normal 38 4 4 5" xfId="21494" xr:uid="{00000000-0005-0000-0000-000000AC0000}"/>
    <cellStyle name="Normal 38 4 5" xfId="9385" xr:uid="{00000000-0005-0000-0000-000001AC0000}"/>
    <cellStyle name="Normal 38 4 5 2" xfId="30226" xr:uid="{00000000-0005-0000-0000-000002AC0000}"/>
    <cellStyle name="Normal 38 4 5 3" xfId="43546" xr:uid="{00000000-0005-0000-0000-000003AC0000}"/>
    <cellStyle name="Normal 38 4 5 4" xfId="16919" xr:uid="{00000000-0005-0000-0000-000004AC0000}"/>
    <cellStyle name="Normal 38 4 6" xfId="8111" xr:uid="{00000000-0005-0000-0000-000005AC0000}"/>
    <cellStyle name="Normal 38 4 6 2" xfId="42282" xr:uid="{00000000-0005-0000-0000-000006AC0000}"/>
    <cellStyle name="Normal 38 4 6 3" xfId="28962" xr:uid="{00000000-0005-0000-0000-000007AC0000}"/>
    <cellStyle name="Normal 38 4 7" xfId="22773" xr:uid="{00000000-0005-0000-0000-000008AC0000}"/>
    <cellStyle name="Normal 38 4 8" xfId="36095" xr:uid="{00000000-0005-0000-0000-000009AC0000}"/>
    <cellStyle name="Normal 38 4 9" xfId="15655" xr:uid="{00000000-0005-0000-0000-00000AAC0000}"/>
    <cellStyle name="Normal 38 5" xfId="2187" xr:uid="{00000000-0005-0000-0000-00000BAC0000}"/>
    <cellStyle name="Normal 38 5 2" xfId="3725" xr:uid="{00000000-0005-0000-0000-00000CAC0000}"/>
    <cellStyle name="Normal 38 5 2 2" xfId="11190" xr:uid="{00000000-0005-0000-0000-00000DAC0000}"/>
    <cellStyle name="Normal 38 5 2 2 2" xfId="45350" xr:uid="{00000000-0005-0000-0000-00000EAC0000}"/>
    <cellStyle name="Normal 38 5 2 2 3" xfId="32030" xr:uid="{00000000-0005-0000-0000-00000FAC0000}"/>
    <cellStyle name="Normal 38 5 2 3" xfId="24577" xr:uid="{00000000-0005-0000-0000-000010AC0000}"/>
    <cellStyle name="Normal 38 5 2 4" xfId="37899" xr:uid="{00000000-0005-0000-0000-000011AC0000}"/>
    <cellStyle name="Normal 38 5 2 5" xfId="18723" xr:uid="{00000000-0005-0000-0000-000012AC0000}"/>
    <cellStyle name="Normal 38 5 3" xfId="5249" xr:uid="{00000000-0005-0000-0000-000013AC0000}"/>
    <cellStyle name="Normal 38 5 3 2" xfId="12714" xr:uid="{00000000-0005-0000-0000-000014AC0000}"/>
    <cellStyle name="Normal 38 5 3 2 2" xfId="46873" xr:uid="{00000000-0005-0000-0000-000015AC0000}"/>
    <cellStyle name="Normal 38 5 3 2 3" xfId="33553" xr:uid="{00000000-0005-0000-0000-000016AC0000}"/>
    <cellStyle name="Normal 38 5 3 3" xfId="26100" xr:uid="{00000000-0005-0000-0000-000017AC0000}"/>
    <cellStyle name="Normal 38 5 3 4" xfId="39422" xr:uid="{00000000-0005-0000-0000-000018AC0000}"/>
    <cellStyle name="Normal 38 5 3 5" xfId="20246" xr:uid="{00000000-0005-0000-0000-000019AC0000}"/>
    <cellStyle name="Normal 38 5 4" xfId="6792" xr:uid="{00000000-0005-0000-0000-00001AAC0000}"/>
    <cellStyle name="Normal 38 5 4 2" xfId="14257" xr:uid="{00000000-0005-0000-0000-00001BAC0000}"/>
    <cellStyle name="Normal 38 5 4 2 2" xfId="48416" xr:uid="{00000000-0005-0000-0000-00001CAC0000}"/>
    <cellStyle name="Normal 38 5 4 2 3" xfId="35096" xr:uid="{00000000-0005-0000-0000-00001DAC0000}"/>
    <cellStyle name="Normal 38 5 4 3" xfId="27643" xr:uid="{00000000-0005-0000-0000-00001EAC0000}"/>
    <cellStyle name="Normal 38 5 4 4" xfId="40965" xr:uid="{00000000-0005-0000-0000-00001FAC0000}"/>
    <cellStyle name="Normal 38 5 4 5" xfId="21789" xr:uid="{00000000-0005-0000-0000-000020AC0000}"/>
    <cellStyle name="Normal 38 5 5" xfId="9694" xr:uid="{00000000-0005-0000-0000-000021AC0000}"/>
    <cellStyle name="Normal 38 5 5 2" xfId="30535" xr:uid="{00000000-0005-0000-0000-000022AC0000}"/>
    <cellStyle name="Normal 38 5 5 3" xfId="43855" xr:uid="{00000000-0005-0000-0000-000023AC0000}"/>
    <cellStyle name="Normal 38 5 5 4" xfId="17228" xr:uid="{00000000-0005-0000-0000-000024AC0000}"/>
    <cellStyle name="Normal 38 5 6" xfId="8406" xr:uid="{00000000-0005-0000-0000-000025AC0000}"/>
    <cellStyle name="Normal 38 5 6 2" xfId="42577" xr:uid="{00000000-0005-0000-0000-000026AC0000}"/>
    <cellStyle name="Normal 38 5 6 3" xfId="29257" xr:uid="{00000000-0005-0000-0000-000027AC0000}"/>
    <cellStyle name="Normal 38 5 7" xfId="23082" xr:uid="{00000000-0005-0000-0000-000028AC0000}"/>
    <cellStyle name="Normal 38 5 8" xfId="36404" xr:uid="{00000000-0005-0000-0000-000029AC0000}"/>
    <cellStyle name="Normal 38 5 9" xfId="15950" xr:uid="{00000000-0005-0000-0000-00002AAC0000}"/>
    <cellStyle name="Normal 38 6" xfId="3026" xr:uid="{00000000-0005-0000-0000-00002BAC0000}"/>
    <cellStyle name="Normal 38 6 2" xfId="4559" xr:uid="{00000000-0005-0000-0000-00002CAC0000}"/>
    <cellStyle name="Normal 38 6 2 2" xfId="12024" xr:uid="{00000000-0005-0000-0000-00002DAC0000}"/>
    <cellStyle name="Normal 38 6 2 2 2" xfId="46183" xr:uid="{00000000-0005-0000-0000-00002EAC0000}"/>
    <cellStyle name="Normal 38 6 2 2 3" xfId="32863" xr:uid="{00000000-0005-0000-0000-00002FAC0000}"/>
    <cellStyle name="Normal 38 6 2 3" xfId="25410" xr:uid="{00000000-0005-0000-0000-000030AC0000}"/>
    <cellStyle name="Normal 38 6 2 4" xfId="38732" xr:uid="{00000000-0005-0000-0000-000031AC0000}"/>
    <cellStyle name="Normal 38 6 2 5" xfId="19556" xr:uid="{00000000-0005-0000-0000-000032AC0000}"/>
    <cellStyle name="Normal 38 6 3" xfId="6102" xr:uid="{00000000-0005-0000-0000-000033AC0000}"/>
    <cellStyle name="Normal 38 6 3 2" xfId="13567" xr:uid="{00000000-0005-0000-0000-000034AC0000}"/>
    <cellStyle name="Normal 38 6 3 2 2" xfId="47726" xr:uid="{00000000-0005-0000-0000-000035AC0000}"/>
    <cellStyle name="Normal 38 6 3 2 3" xfId="34406" xr:uid="{00000000-0005-0000-0000-000036AC0000}"/>
    <cellStyle name="Normal 38 6 3 3" xfId="26953" xr:uid="{00000000-0005-0000-0000-000037AC0000}"/>
    <cellStyle name="Normal 38 6 3 4" xfId="40275" xr:uid="{00000000-0005-0000-0000-000038AC0000}"/>
    <cellStyle name="Normal 38 6 3 5" xfId="21099" xr:uid="{00000000-0005-0000-0000-000039AC0000}"/>
    <cellStyle name="Normal 38 6 4" xfId="10500" xr:uid="{00000000-0005-0000-0000-00003AAC0000}"/>
    <cellStyle name="Normal 38 6 4 2" xfId="31340" xr:uid="{00000000-0005-0000-0000-00003BAC0000}"/>
    <cellStyle name="Normal 38 6 4 3" xfId="44660" xr:uid="{00000000-0005-0000-0000-00003CAC0000}"/>
    <cellStyle name="Normal 38 6 4 4" xfId="18033" xr:uid="{00000000-0005-0000-0000-00003DAC0000}"/>
    <cellStyle name="Normal 38 6 5" xfId="7716" xr:uid="{00000000-0005-0000-0000-00003EAC0000}"/>
    <cellStyle name="Normal 38 6 5 2" xfId="41887" xr:uid="{00000000-0005-0000-0000-00003FAC0000}"/>
    <cellStyle name="Normal 38 6 5 3" xfId="28567" xr:uid="{00000000-0005-0000-0000-000040AC0000}"/>
    <cellStyle name="Normal 38 6 6" xfId="23887" xr:uid="{00000000-0005-0000-0000-000041AC0000}"/>
    <cellStyle name="Normal 38 6 7" xfId="37209" xr:uid="{00000000-0005-0000-0000-000042AC0000}"/>
    <cellStyle name="Normal 38 6 8" xfId="15260" xr:uid="{00000000-0005-0000-0000-000043AC0000}"/>
    <cellStyle name="Normal 38 7" xfId="2543" xr:uid="{00000000-0005-0000-0000-000044AC0000}"/>
    <cellStyle name="Normal 38 7 2" xfId="10050" xr:uid="{00000000-0005-0000-0000-000045AC0000}"/>
    <cellStyle name="Normal 38 7 2 2" xfId="44210" xr:uid="{00000000-0005-0000-0000-000046AC0000}"/>
    <cellStyle name="Normal 38 7 2 3" xfId="30890" xr:uid="{00000000-0005-0000-0000-000047AC0000}"/>
    <cellStyle name="Normal 38 7 3" xfId="23437" xr:uid="{00000000-0005-0000-0000-000048AC0000}"/>
    <cellStyle name="Normal 38 7 4" xfId="36759" xr:uid="{00000000-0005-0000-0000-000049AC0000}"/>
    <cellStyle name="Normal 38 7 5" xfId="17583" xr:uid="{00000000-0005-0000-0000-00004AAC0000}"/>
    <cellStyle name="Normal 38 8" xfId="4102" xr:uid="{00000000-0005-0000-0000-00004BAC0000}"/>
    <cellStyle name="Normal 38 8 2" xfId="11567" xr:uid="{00000000-0005-0000-0000-00004CAC0000}"/>
    <cellStyle name="Normal 38 8 2 2" xfId="45726" xr:uid="{00000000-0005-0000-0000-00004DAC0000}"/>
    <cellStyle name="Normal 38 8 2 3" xfId="32406" xr:uid="{00000000-0005-0000-0000-00004EAC0000}"/>
    <cellStyle name="Normal 38 8 3" xfId="24953" xr:uid="{00000000-0005-0000-0000-00004FAC0000}"/>
    <cellStyle name="Normal 38 8 4" xfId="38275" xr:uid="{00000000-0005-0000-0000-000050AC0000}"/>
    <cellStyle name="Normal 38 8 5" xfId="19099" xr:uid="{00000000-0005-0000-0000-000051AC0000}"/>
    <cellStyle name="Normal 38 9" xfId="5633" xr:uid="{00000000-0005-0000-0000-000052AC0000}"/>
    <cellStyle name="Normal 38 9 2" xfId="13098" xr:uid="{00000000-0005-0000-0000-000053AC0000}"/>
    <cellStyle name="Normal 38 9 2 2" xfId="47257" xr:uid="{00000000-0005-0000-0000-000054AC0000}"/>
    <cellStyle name="Normal 38 9 2 3" xfId="33937" xr:uid="{00000000-0005-0000-0000-000055AC0000}"/>
    <cellStyle name="Normal 38 9 3" xfId="26484" xr:uid="{00000000-0005-0000-0000-000056AC0000}"/>
    <cellStyle name="Normal 38 9 4" xfId="39806" xr:uid="{00000000-0005-0000-0000-000057AC0000}"/>
    <cellStyle name="Normal 38 9 5" xfId="20630" xr:uid="{00000000-0005-0000-0000-000058AC0000}"/>
    <cellStyle name="Normal 39" xfId="520" xr:uid="{00000000-0005-0000-0000-000059AC0000}"/>
    <cellStyle name="Normal 39 2" xfId="1356" xr:uid="{00000000-0005-0000-0000-00005AAC0000}"/>
    <cellStyle name="Normal 39 2 2" xfId="3239" xr:uid="{00000000-0005-0000-0000-00005BAC0000}"/>
    <cellStyle name="Normal 39 3" xfId="1914" xr:uid="{00000000-0005-0000-0000-00005CAC0000}"/>
    <cellStyle name="Normal 39 4" xfId="2837" xr:uid="{00000000-0005-0000-0000-00005DAC0000}"/>
    <cellStyle name="Normal 39 4 2" xfId="4397" xr:uid="{00000000-0005-0000-0000-00005EAC0000}"/>
    <cellStyle name="Normal 39 4 2 2" xfId="11862" xr:uid="{00000000-0005-0000-0000-00005FAC0000}"/>
    <cellStyle name="Normal 39 4 2 2 2" xfId="46021" xr:uid="{00000000-0005-0000-0000-000060AC0000}"/>
    <cellStyle name="Normal 39 4 2 2 3" xfId="32701" xr:uid="{00000000-0005-0000-0000-000061AC0000}"/>
    <cellStyle name="Normal 39 4 2 3" xfId="25248" xr:uid="{00000000-0005-0000-0000-000062AC0000}"/>
    <cellStyle name="Normal 39 4 2 4" xfId="38570" xr:uid="{00000000-0005-0000-0000-000063AC0000}"/>
    <cellStyle name="Normal 39 4 2 5" xfId="19394" xr:uid="{00000000-0005-0000-0000-000064AC0000}"/>
    <cellStyle name="Normal 39 4 3" xfId="5940" xr:uid="{00000000-0005-0000-0000-000065AC0000}"/>
    <cellStyle name="Normal 39 4 3 2" xfId="13405" xr:uid="{00000000-0005-0000-0000-000066AC0000}"/>
    <cellStyle name="Normal 39 4 3 2 2" xfId="47564" xr:uid="{00000000-0005-0000-0000-000067AC0000}"/>
    <cellStyle name="Normal 39 4 3 2 3" xfId="34244" xr:uid="{00000000-0005-0000-0000-000068AC0000}"/>
    <cellStyle name="Normal 39 4 3 3" xfId="26791" xr:uid="{00000000-0005-0000-0000-000069AC0000}"/>
    <cellStyle name="Normal 39 4 3 4" xfId="40113" xr:uid="{00000000-0005-0000-0000-00006AAC0000}"/>
    <cellStyle name="Normal 39 4 3 5" xfId="20937" xr:uid="{00000000-0005-0000-0000-00006BAC0000}"/>
    <cellStyle name="Normal 39 4 4" xfId="10343" xr:uid="{00000000-0005-0000-0000-00006CAC0000}"/>
    <cellStyle name="Normal 39 4 4 2" xfId="31183" xr:uid="{00000000-0005-0000-0000-00006DAC0000}"/>
    <cellStyle name="Normal 39 4 4 3" xfId="44503" xr:uid="{00000000-0005-0000-0000-00006EAC0000}"/>
    <cellStyle name="Normal 39 4 4 4" xfId="17876" xr:uid="{00000000-0005-0000-0000-00006FAC0000}"/>
    <cellStyle name="Normal 39 4 5" xfId="7554" xr:uid="{00000000-0005-0000-0000-000070AC0000}"/>
    <cellStyle name="Normal 39 4 5 2" xfId="41725" xr:uid="{00000000-0005-0000-0000-000071AC0000}"/>
    <cellStyle name="Normal 39 4 5 3" xfId="28405" xr:uid="{00000000-0005-0000-0000-000072AC0000}"/>
    <cellStyle name="Normal 39 4 6" xfId="23730" xr:uid="{00000000-0005-0000-0000-000073AC0000}"/>
    <cellStyle name="Normal 39 4 7" xfId="37052" xr:uid="{00000000-0005-0000-0000-000074AC0000}"/>
    <cellStyle name="Normal 39 4 8" xfId="15098" xr:uid="{00000000-0005-0000-0000-000075AC0000}"/>
    <cellStyle name="Normal 39 5" xfId="8895" xr:uid="{00000000-0005-0000-0000-000076AC0000}"/>
    <cellStyle name="Normal 39 5 2" xfId="29736" xr:uid="{00000000-0005-0000-0000-000077AC0000}"/>
    <cellStyle name="Normal 39 5 3" xfId="43056" xr:uid="{00000000-0005-0000-0000-000078AC0000}"/>
    <cellStyle name="Normal 39 5 4" xfId="16429" xr:uid="{00000000-0005-0000-0000-000079AC0000}"/>
    <cellStyle name="Normal 39 6" xfId="22281" xr:uid="{00000000-0005-0000-0000-00007AAC0000}"/>
    <cellStyle name="Normal 39 7" xfId="35605" xr:uid="{00000000-0005-0000-0000-00007BAC0000}"/>
    <cellStyle name="Normal 4" xfId="45" xr:uid="{00000000-0005-0000-0000-00007CAC0000}"/>
    <cellStyle name="Normal 4 10" xfId="2912" xr:uid="{00000000-0005-0000-0000-00007DAC0000}"/>
    <cellStyle name="Normal 4 10 2" xfId="4469" xr:uid="{00000000-0005-0000-0000-00007EAC0000}"/>
    <cellStyle name="Normal 4 10 2 2" xfId="11934" xr:uid="{00000000-0005-0000-0000-00007FAC0000}"/>
    <cellStyle name="Normal 4 10 2 2 2" xfId="46093" xr:uid="{00000000-0005-0000-0000-000080AC0000}"/>
    <cellStyle name="Normal 4 10 2 2 3" xfId="32773" xr:uid="{00000000-0005-0000-0000-000081AC0000}"/>
    <cellStyle name="Normal 4 10 2 3" xfId="25320" xr:uid="{00000000-0005-0000-0000-000082AC0000}"/>
    <cellStyle name="Normal 4 10 2 4" xfId="38642" xr:uid="{00000000-0005-0000-0000-000083AC0000}"/>
    <cellStyle name="Normal 4 10 2 5" xfId="19466" xr:uid="{00000000-0005-0000-0000-000084AC0000}"/>
    <cellStyle name="Normal 4 10 3" xfId="6012" xr:uid="{00000000-0005-0000-0000-000085AC0000}"/>
    <cellStyle name="Normal 4 10 3 2" xfId="13477" xr:uid="{00000000-0005-0000-0000-000086AC0000}"/>
    <cellStyle name="Normal 4 10 3 2 2" xfId="47636" xr:uid="{00000000-0005-0000-0000-000087AC0000}"/>
    <cellStyle name="Normal 4 10 3 2 3" xfId="34316" xr:uid="{00000000-0005-0000-0000-000088AC0000}"/>
    <cellStyle name="Normal 4 10 3 3" xfId="26863" xr:uid="{00000000-0005-0000-0000-000089AC0000}"/>
    <cellStyle name="Normal 4 10 3 4" xfId="40185" xr:uid="{00000000-0005-0000-0000-00008AAC0000}"/>
    <cellStyle name="Normal 4 10 3 5" xfId="21009" xr:uid="{00000000-0005-0000-0000-00008BAC0000}"/>
    <cellStyle name="Normal 4 10 4" xfId="10410" xr:uid="{00000000-0005-0000-0000-00008CAC0000}"/>
    <cellStyle name="Normal 4 10 4 2" xfId="31250" xr:uid="{00000000-0005-0000-0000-00008DAC0000}"/>
    <cellStyle name="Normal 4 10 4 3" xfId="44570" xr:uid="{00000000-0005-0000-0000-00008EAC0000}"/>
    <cellStyle name="Normal 4 10 4 4" xfId="17943" xr:uid="{00000000-0005-0000-0000-00008FAC0000}"/>
    <cellStyle name="Normal 4 10 5" xfId="7626" xr:uid="{00000000-0005-0000-0000-000090AC0000}"/>
    <cellStyle name="Normal 4 10 5 2" xfId="41797" xr:uid="{00000000-0005-0000-0000-000091AC0000}"/>
    <cellStyle name="Normal 4 10 5 3" xfId="28477" xr:uid="{00000000-0005-0000-0000-000092AC0000}"/>
    <cellStyle name="Normal 4 10 6" xfId="23797" xr:uid="{00000000-0005-0000-0000-000093AC0000}"/>
    <cellStyle name="Normal 4 10 7" xfId="37119" xr:uid="{00000000-0005-0000-0000-000094AC0000}"/>
    <cellStyle name="Normal 4 10 8" xfId="15170" xr:uid="{00000000-0005-0000-0000-000095AC0000}"/>
    <cellStyle name="Normal 4 11" xfId="8824" xr:uid="{00000000-0005-0000-0000-000096AC0000}"/>
    <cellStyle name="Normal 4 11 2" xfId="29674" xr:uid="{00000000-0005-0000-0000-000097AC0000}"/>
    <cellStyle name="Normal 4 11 3" xfId="42994" xr:uid="{00000000-0005-0000-0000-000098AC0000}"/>
    <cellStyle name="Normal 4 11 4" xfId="16367" xr:uid="{00000000-0005-0000-0000-000099AC0000}"/>
    <cellStyle name="Normal 4 12" xfId="22213" xr:uid="{00000000-0005-0000-0000-00009AAC0000}"/>
    <cellStyle name="Normal 4 13" xfId="35542" xr:uid="{00000000-0005-0000-0000-00009BAC0000}"/>
    <cellStyle name="Normal 4 2" xfId="69" xr:uid="{00000000-0005-0000-0000-00009CAC0000}"/>
    <cellStyle name="Normal 4 2 10" xfId="8843" xr:uid="{00000000-0005-0000-0000-00009DAC0000}"/>
    <cellStyle name="Normal 4 2 2" xfId="214" xr:uid="{00000000-0005-0000-0000-00009EAC0000}"/>
    <cellStyle name="Normal 4 2 2 2" xfId="215" xr:uid="{00000000-0005-0000-0000-00009FAC0000}"/>
    <cellStyle name="Normal 4 2 2 2 2" xfId="216" xr:uid="{00000000-0005-0000-0000-0000A0AC0000}"/>
    <cellStyle name="Normal 4 2 2 2 2 2" xfId="655" xr:uid="{00000000-0005-0000-0000-0000A1AC0000}"/>
    <cellStyle name="Normal 4 2 2 2 2 2 2" xfId="1624" xr:uid="{00000000-0005-0000-0000-0000A2AC0000}"/>
    <cellStyle name="Normal 4 2 2 2 2 3" xfId="1031" xr:uid="{00000000-0005-0000-0000-0000A3AC0000}"/>
    <cellStyle name="Normal 4 2 2 2 2 4" xfId="1462" xr:uid="{00000000-0005-0000-0000-0000A4AC0000}"/>
    <cellStyle name="Normal 4 2 2 2 2_MONC Jan19" xfId="794" xr:uid="{00000000-0005-0000-0000-0000A5AC0000}"/>
    <cellStyle name="Normal 4 2 2 2 3" xfId="654" xr:uid="{00000000-0005-0000-0000-0000A6AC0000}"/>
    <cellStyle name="Normal 4 2 2 2 3 2" xfId="1623" xr:uid="{00000000-0005-0000-0000-0000A7AC0000}"/>
    <cellStyle name="Normal 4 2 2 2 4" xfId="1030" xr:uid="{00000000-0005-0000-0000-0000A8AC0000}"/>
    <cellStyle name="Normal 4 2 2 2 5" xfId="1461" xr:uid="{00000000-0005-0000-0000-0000A9AC0000}"/>
    <cellStyle name="Normal 4 2 2 2_2011 07 28 Execution Report for Vossloh" xfId="217" xr:uid="{00000000-0005-0000-0000-0000AAAC0000}"/>
    <cellStyle name="Normal 4 2 2 3" xfId="218" xr:uid="{00000000-0005-0000-0000-0000ABAC0000}"/>
    <cellStyle name="Normal 4 2 2 3 2" xfId="656" xr:uid="{00000000-0005-0000-0000-0000ACAC0000}"/>
    <cellStyle name="Normal 4 2 2 3 2 2" xfId="1625" xr:uid="{00000000-0005-0000-0000-0000ADAC0000}"/>
    <cellStyle name="Normal 4 2 2 3 3" xfId="1032" xr:uid="{00000000-0005-0000-0000-0000AEAC0000}"/>
    <cellStyle name="Normal 4 2 2 3 4" xfId="1463" xr:uid="{00000000-0005-0000-0000-0000AFAC0000}"/>
    <cellStyle name="Normal 4 2 2 3_MONC Jan19" xfId="795" xr:uid="{00000000-0005-0000-0000-0000B0AC0000}"/>
    <cellStyle name="Normal 4 2 2 4" xfId="653" xr:uid="{00000000-0005-0000-0000-0000B1AC0000}"/>
    <cellStyle name="Normal 4 2 2 4 2" xfId="1622" xr:uid="{00000000-0005-0000-0000-0000B2AC0000}"/>
    <cellStyle name="Normal 4 2 2 5" xfId="1029" xr:uid="{00000000-0005-0000-0000-0000B3AC0000}"/>
    <cellStyle name="Normal 4 2 2 6" xfId="1460" xr:uid="{00000000-0005-0000-0000-0000B4AC0000}"/>
    <cellStyle name="Normal 4 2 2_2011 07 28 Execution Report for Vossloh" xfId="219" xr:uid="{00000000-0005-0000-0000-0000B5AC0000}"/>
    <cellStyle name="Normal 4 2 3" xfId="220" xr:uid="{00000000-0005-0000-0000-0000B6AC0000}"/>
    <cellStyle name="Normal 4 2 3 2" xfId="221" xr:uid="{00000000-0005-0000-0000-0000B7AC0000}"/>
    <cellStyle name="Normal 4 2 3 2 2" xfId="658" xr:uid="{00000000-0005-0000-0000-0000B8AC0000}"/>
    <cellStyle name="Normal 4 2 3 2 2 2" xfId="1627" xr:uid="{00000000-0005-0000-0000-0000B9AC0000}"/>
    <cellStyle name="Normal 4 2 3 2 3" xfId="1034" xr:uid="{00000000-0005-0000-0000-0000BAAC0000}"/>
    <cellStyle name="Normal 4 2 3 2 4" xfId="1465" xr:uid="{00000000-0005-0000-0000-0000BBAC0000}"/>
    <cellStyle name="Normal 4 2 3 2_MONC Jan19" xfId="796" xr:uid="{00000000-0005-0000-0000-0000BCAC0000}"/>
    <cellStyle name="Normal 4 2 3 3" xfId="657" xr:uid="{00000000-0005-0000-0000-0000BDAC0000}"/>
    <cellStyle name="Normal 4 2 3 3 2" xfId="1626" xr:uid="{00000000-0005-0000-0000-0000BEAC0000}"/>
    <cellStyle name="Normal 4 2 3 4" xfId="1033" xr:uid="{00000000-0005-0000-0000-0000BFAC0000}"/>
    <cellStyle name="Normal 4 2 3 5" xfId="1464" xr:uid="{00000000-0005-0000-0000-0000C0AC0000}"/>
    <cellStyle name="Normal 4 2 3_2011 07 28 Execution Report for Vossloh" xfId="222" xr:uid="{00000000-0005-0000-0000-0000C1AC0000}"/>
    <cellStyle name="Normal 4 2 4" xfId="223" xr:uid="{00000000-0005-0000-0000-0000C2AC0000}"/>
    <cellStyle name="Normal 4 2 4 2" xfId="659" xr:uid="{00000000-0005-0000-0000-0000C3AC0000}"/>
    <cellStyle name="Normal 4 2 4 2 2" xfId="1628" xr:uid="{00000000-0005-0000-0000-0000C4AC0000}"/>
    <cellStyle name="Normal 4 2 4 3" xfId="1035" xr:uid="{00000000-0005-0000-0000-0000C5AC0000}"/>
    <cellStyle name="Normal 4 2 4 4" xfId="1466" xr:uid="{00000000-0005-0000-0000-0000C6AC0000}"/>
    <cellStyle name="Normal 4 2 4_MONC Jan19" xfId="797" xr:uid="{00000000-0005-0000-0000-0000C7AC0000}"/>
    <cellStyle name="Normal 4 2 5" xfId="213" xr:uid="{00000000-0005-0000-0000-0000C8AC0000}"/>
    <cellStyle name="Normal 4 2 5 2" xfId="1138" xr:uid="{00000000-0005-0000-0000-0000C9AC0000}"/>
    <cellStyle name="Normal 4 2 5 3" xfId="1459" xr:uid="{00000000-0005-0000-0000-0000CAAC0000}"/>
    <cellStyle name="Normal 4 2 6" xfId="1028" xr:uid="{00000000-0005-0000-0000-0000CBAC0000}"/>
    <cellStyle name="Normal 4 2 7" xfId="1364" xr:uid="{00000000-0005-0000-0000-0000CCAC0000}"/>
    <cellStyle name="Normal 4 2 8" xfId="2957" xr:uid="{00000000-0005-0000-0000-0000CDAC0000}"/>
    <cellStyle name="Normal 4 2 9" xfId="2974" xr:uid="{00000000-0005-0000-0000-0000CEAC0000}"/>
    <cellStyle name="Normal 4 2_2011 07 28 Execution Report for Vossloh" xfId="224" xr:uid="{00000000-0005-0000-0000-0000CFAC0000}"/>
    <cellStyle name="Normal 4 3" xfId="78" xr:uid="{00000000-0005-0000-0000-0000D0AC0000}"/>
    <cellStyle name="Normal 4 3 2" xfId="226" xr:uid="{00000000-0005-0000-0000-0000D1AC0000}"/>
    <cellStyle name="Normal 4 3 2 2" xfId="227" xr:uid="{00000000-0005-0000-0000-0000D2AC0000}"/>
    <cellStyle name="Normal 4 3 2 2 2" xfId="661" xr:uid="{00000000-0005-0000-0000-0000D3AC0000}"/>
    <cellStyle name="Normal 4 3 2 2 2 2" xfId="1630" xr:uid="{00000000-0005-0000-0000-0000D4AC0000}"/>
    <cellStyle name="Normal 4 3 2 2 3" xfId="1038" xr:uid="{00000000-0005-0000-0000-0000D5AC0000}"/>
    <cellStyle name="Normal 4 3 2 2 4" xfId="1469" xr:uid="{00000000-0005-0000-0000-0000D6AC0000}"/>
    <cellStyle name="Normal 4 3 2 2_MONC Jan19" xfId="798" xr:uid="{00000000-0005-0000-0000-0000D7AC0000}"/>
    <cellStyle name="Normal 4 3 2 3" xfId="660" xr:uid="{00000000-0005-0000-0000-0000D8AC0000}"/>
    <cellStyle name="Normal 4 3 2 3 2" xfId="1629" xr:uid="{00000000-0005-0000-0000-0000D9AC0000}"/>
    <cellStyle name="Normal 4 3 2 4" xfId="1037" xr:uid="{00000000-0005-0000-0000-0000DAAC0000}"/>
    <cellStyle name="Normal 4 3 2 5" xfId="1468" xr:uid="{00000000-0005-0000-0000-0000DBAC0000}"/>
    <cellStyle name="Normal 4 3 2_2011 07 28 Execution Report for Vossloh" xfId="228" xr:uid="{00000000-0005-0000-0000-0000DCAC0000}"/>
    <cellStyle name="Normal 4 3 3" xfId="229" xr:uid="{00000000-0005-0000-0000-0000DDAC0000}"/>
    <cellStyle name="Normal 4 3 3 2" xfId="662" xr:uid="{00000000-0005-0000-0000-0000DEAC0000}"/>
    <cellStyle name="Normal 4 3 3 2 2" xfId="1631" xr:uid="{00000000-0005-0000-0000-0000DFAC0000}"/>
    <cellStyle name="Normal 4 3 3 3" xfId="1039" xr:uid="{00000000-0005-0000-0000-0000E0AC0000}"/>
    <cellStyle name="Normal 4 3 3 4" xfId="1470" xr:uid="{00000000-0005-0000-0000-0000E1AC0000}"/>
    <cellStyle name="Normal 4 3 3_MONC Jan19" xfId="799" xr:uid="{00000000-0005-0000-0000-0000E2AC0000}"/>
    <cellStyle name="Normal 4 3 4" xfId="225" xr:uid="{00000000-0005-0000-0000-0000E3AC0000}"/>
    <cellStyle name="Normal 4 3 4 2" xfId="1139" xr:uid="{00000000-0005-0000-0000-0000E4AC0000}"/>
    <cellStyle name="Normal 4 3 4 3" xfId="1467" xr:uid="{00000000-0005-0000-0000-0000E5AC0000}"/>
    <cellStyle name="Normal 4 3 5" xfId="1036" xr:uid="{00000000-0005-0000-0000-0000E6AC0000}"/>
    <cellStyle name="Normal 4 3 6" xfId="1369" xr:uid="{00000000-0005-0000-0000-0000E7AC0000}"/>
    <cellStyle name="Normal 4 3_2011 07 28 Execution Report for Vossloh" xfId="230" xr:uid="{00000000-0005-0000-0000-0000E8AC0000}"/>
    <cellStyle name="Normal 4 4" xfId="231" xr:uid="{00000000-0005-0000-0000-0000E9AC0000}"/>
    <cellStyle name="Normal 4 4 2" xfId="232" xr:uid="{00000000-0005-0000-0000-0000EAAC0000}"/>
    <cellStyle name="Normal 4 4 2 2" xfId="664" xr:uid="{00000000-0005-0000-0000-0000EBAC0000}"/>
    <cellStyle name="Normal 4 4 2 2 2" xfId="1633" xr:uid="{00000000-0005-0000-0000-0000ECAC0000}"/>
    <cellStyle name="Normal 4 4 2 3" xfId="1041" xr:uid="{00000000-0005-0000-0000-0000EDAC0000}"/>
    <cellStyle name="Normal 4 4 2 4" xfId="1472" xr:uid="{00000000-0005-0000-0000-0000EEAC0000}"/>
    <cellStyle name="Normal 4 4 2_MONC Jan19" xfId="800" xr:uid="{00000000-0005-0000-0000-0000EFAC0000}"/>
    <cellStyle name="Normal 4 4 3" xfId="663" xr:uid="{00000000-0005-0000-0000-0000F0AC0000}"/>
    <cellStyle name="Normal 4 4 3 2" xfId="1632" xr:uid="{00000000-0005-0000-0000-0000F1AC0000}"/>
    <cellStyle name="Normal 4 4 4" xfId="1040" xr:uid="{00000000-0005-0000-0000-0000F2AC0000}"/>
    <cellStyle name="Normal 4 4 5" xfId="1471" xr:uid="{00000000-0005-0000-0000-0000F3AC0000}"/>
    <cellStyle name="Normal 4 4_2011 07 28 Execution Report for Vossloh" xfId="233" xr:uid="{00000000-0005-0000-0000-0000F4AC0000}"/>
    <cellStyle name="Normal 4 5" xfId="234" xr:uid="{00000000-0005-0000-0000-0000F5AC0000}"/>
    <cellStyle name="Normal 4 5 2" xfId="665" xr:uid="{00000000-0005-0000-0000-0000F6AC0000}"/>
    <cellStyle name="Normal 4 5 2 2" xfId="1634" xr:uid="{00000000-0005-0000-0000-0000F7AC0000}"/>
    <cellStyle name="Normal 4 5 3" xfId="1042" xr:uid="{00000000-0005-0000-0000-0000F8AC0000}"/>
    <cellStyle name="Normal 4 5 4" xfId="1473" xr:uid="{00000000-0005-0000-0000-0000F9AC0000}"/>
    <cellStyle name="Normal 4 5_MONC Jan19" xfId="801" xr:uid="{00000000-0005-0000-0000-0000FAAC0000}"/>
    <cellStyle name="Normal 4 6" xfId="130" xr:uid="{00000000-0005-0000-0000-0000FBAC0000}"/>
    <cellStyle name="Normal 4 6 2" xfId="1124" xr:uid="{00000000-0005-0000-0000-0000FCAC0000}"/>
    <cellStyle name="Normal 4 6 3" xfId="1403" xr:uid="{00000000-0005-0000-0000-0000FDAC0000}"/>
    <cellStyle name="Normal 4 7" xfId="65" xr:uid="{00000000-0005-0000-0000-0000FEAC0000}"/>
    <cellStyle name="Normal 4 7 2" xfId="932" xr:uid="{00000000-0005-0000-0000-0000FFAC0000}"/>
    <cellStyle name="Normal 4 7 3" xfId="2945" xr:uid="{00000000-0005-0000-0000-000000AD0000}"/>
    <cellStyle name="Normal 4 8" xfId="977" xr:uid="{00000000-0005-0000-0000-000001AD0000}"/>
    <cellStyle name="Normal 4 9" xfId="1360" xr:uid="{00000000-0005-0000-0000-000002AD0000}"/>
    <cellStyle name="Normal 4_2011 07 28 Execution Report for Vossloh" xfId="235" xr:uid="{00000000-0005-0000-0000-000003AD0000}"/>
    <cellStyle name="Normal 40" xfId="521" xr:uid="{00000000-0005-0000-0000-000004AD0000}"/>
    <cellStyle name="Normal 40 10" xfId="7279" xr:uid="{00000000-0005-0000-0000-000005AD0000}"/>
    <cellStyle name="Normal 40 10 2" xfId="41451" xr:uid="{00000000-0005-0000-0000-000006AD0000}"/>
    <cellStyle name="Normal 40 10 3" xfId="28130" xr:uid="{00000000-0005-0000-0000-000007AD0000}"/>
    <cellStyle name="Normal 40 11" xfId="22282" xr:uid="{00000000-0005-0000-0000-000008AD0000}"/>
    <cellStyle name="Normal 40 12" xfId="35606" xr:uid="{00000000-0005-0000-0000-000009AD0000}"/>
    <cellStyle name="Normal 40 13" xfId="14824" xr:uid="{00000000-0005-0000-0000-00000AAD0000}"/>
    <cellStyle name="Normal 40 2" xfId="1335" xr:uid="{00000000-0005-0000-0000-00000BAD0000}"/>
    <cellStyle name="Normal 40 2 2" xfId="3218" xr:uid="{00000000-0005-0000-0000-00000CAD0000}"/>
    <cellStyle name="Normal 40 2 2 2" xfId="10685" xr:uid="{00000000-0005-0000-0000-00000DAD0000}"/>
    <cellStyle name="Normal 40 2 2 2 2" xfId="44845" xr:uid="{00000000-0005-0000-0000-00000EAD0000}"/>
    <cellStyle name="Normal 40 2 2 2 3" xfId="31525" xr:uid="{00000000-0005-0000-0000-00000FAD0000}"/>
    <cellStyle name="Normal 40 2 2 3" xfId="24072" xr:uid="{00000000-0005-0000-0000-000010AD0000}"/>
    <cellStyle name="Normal 40 2 2 4" xfId="37394" xr:uid="{00000000-0005-0000-0000-000011AD0000}"/>
    <cellStyle name="Normal 40 2 2 5" xfId="18218" xr:uid="{00000000-0005-0000-0000-000012AD0000}"/>
    <cellStyle name="Normal 40 2 3" xfId="4744" xr:uid="{00000000-0005-0000-0000-000013AD0000}"/>
    <cellStyle name="Normal 40 2 3 2" xfId="12209" xr:uid="{00000000-0005-0000-0000-000014AD0000}"/>
    <cellStyle name="Normal 40 2 3 2 2" xfId="46368" xr:uid="{00000000-0005-0000-0000-000015AD0000}"/>
    <cellStyle name="Normal 40 2 3 2 3" xfId="33048" xr:uid="{00000000-0005-0000-0000-000016AD0000}"/>
    <cellStyle name="Normal 40 2 3 3" xfId="25595" xr:uid="{00000000-0005-0000-0000-000017AD0000}"/>
    <cellStyle name="Normal 40 2 3 4" xfId="38917" xr:uid="{00000000-0005-0000-0000-000018AD0000}"/>
    <cellStyle name="Normal 40 2 3 5" xfId="19741" xr:uid="{00000000-0005-0000-0000-000019AD0000}"/>
    <cellStyle name="Normal 40 2 4" xfId="6287" xr:uid="{00000000-0005-0000-0000-00001AAD0000}"/>
    <cellStyle name="Normal 40 2 4 2" xfId="13752" xr:uid="{00000000-0005-0000-0000-00001BAD0000}"/>
    <cellStyle name="Normal 40 2 4 2 2" xfId="47911" xr:uid="{00000000-0005-0000-0000-00001CAD0000}"/>
    <cellStyle name="Normal 40 2 4 2 3" xfId="34591" xr:uid="{00000000-0005-0000-0000-00001DAD0000}"/>
    <cellStyle name="Normal 40 2 4 3" xfId="27138" xr:uid="{00000000-0005-0000-0000-00001EAD0000}"/>
    <cellStyle name="Normal 40 2 4 4" xfId="40460" xr:uid="{00000000-0005-0000-0000-00001FAD0000}"/>
    <cellStyle name="Normal 40 2 4 5" xfId="21284" xr:uid="{00000000-0005-0000-0000-000020AD0000}"/>
    <cellStyle name="Normal 40 2 5" xfId="9175" xr:uid="{00000000-0005-0000-0000-000021AD0000}"/>
    <cellStyle name="Normal 40 2 5 2" xfId="30016" xr:uid="{00000000-0005-0000-0000-000022AD0000}"/>
    <cellStyle name="Normal 40 2 5 3" xfId="43336" xr:uid="{00000000-0005-0000-0000-000023AD0000}"/>
    <cellStyle name="Normal 40 2 5 4" xfId="16709" xr:uid="{00000000-0005-0000-0000-000024AD0000}"/>
    <cellStyle name="Normal 40 2 6" xfId="7901" xr:uid="{00000000-0005-0000-0000-000025AD0000}"/>
    <cellStyle name="Normal 40 2 6 2" xfId="42072" xr:uid="{00000000-0005-0000-0000-000026AD0000}"/>
    <cellStyle name="Normal 40 2 6 3" xfId="28752" xr:uid="{00000000-0005-0000-0000-000027AD0000}"/>
    <cellStyle name="Normal 40 2 7" xfId="22562" xr:uid="{00000000-0005-0000-0000-000028AD0000}"/>
    <cellStyle name="Normal 40 2 8" xfId="35885" xr:uid="{00000000-0005-0000-0000-000029AD0000}"/>
    <cellStyle name="Normal 40 2 9" xfId="15445" xr:uid="{00000000-0005-0000-0000-00002AAD0000}"/>
    <cellStyle name="Normal 40 3" xfId="1893" xr:uid="{00000000-0005-0000-0000-00002BAD0000}"/>
    <cellStyle name="Normal 40 3 2" xfId="3451" xr:uid="{00000000-0005-0000-0000-00002CAD0000}"/>
    <cellStyle name="Normal 40 3 2 2" xfId="10916" xr:uid="{00000000-0005-0000-0000-00002DAD0000}"/>
    <cellStyle name="Normal 40 3 2 2 2" xfId="45076" xr:uid="{00000000-0005-0000-0000-00002EAD0000}"/>
    <cellStyle name="Normal 40 3 2 2 3" xfId="31756" xr:uid="{00000000-0005-0000-0000-00002FAD0000}"/>
    <cellStyle name="Normal 40 3 2 3" xfId="24303" xr:uid="{00000000-0005-0000-0000-000030AD0000}"/>
    <cellStyle name="Normal 40 3 2 4" xfId="37625" xr:uid="{00000000-0005-0000-0000-000031AD0000}"/>
    <cellStyle name="Normal 40 3 2 5" xfId="18449" xr:uid="{00000000-0005-0000-0000-000032AD0000}"/>
    <cellStyle name="Normal 40 3 3" xfId="4975" xr:uid="{00000000-0005-0000-0000-000033AD0000}"/>
    <cellStyle name="Normal 40 3 3 2" xfId="12440" xr:uid="{00000000-0005-0000-0000-000034AD0000}"/>
    <cellStyle name="Normal 40 3 3 2 2" xfId="46599" xr:uid="{00000000-0005-0000-0000-000035AD0000}"/>
    <cellStyle name="Normal 40 3 3 2 3" xfId="33279" xr:uid="{00000000-0005-0000-0000-000036AD0000}"/>
    <cellStyle name="Normal 40 3 3 3" xfId="25826" xr:uid="{00000000-0005-0000-0000-000037AD0000}"/>
    <cellStyle name="Normal 40 3 3 4" xfId="39148" xr:uid="{00000000-0005-0000-0000-000038AD0000}"/>
    <cellStyle name="Normal 40 3 3 5" xfId="19972" xr:uid="{00000000-0005-0000-0000-000039AD0000}"/>
    <cellStyle name="Normal 40 3 4" xfId="6518" xr:uid="{00000000-0005-0000-0000-00003AAD0000}"/>
    <cellStyle name="Normal 40 3 4 2" xfId="13983" xr:uid="{00000000-0005-0000-0000-00003BAD0000}"/>
    <cellStyle name="Normal 40 3 4 2 2" xfId="48142" xr:uid="{00000000-0005-0000-0000-00003CAD0000}"/>
    <cellStyle name="Normal 40 3 4 2 3" xfId="34822" xr:uid="{00000000-0005-0000-0000-00003DAD0000}"/>
    <cellStyle name="Normal 40 3 4 3" xfId="27369" xr:uid="{00000000-0005-0000-0000-00003EAD0000}"/>
    <cellStyle name="Normal 40 3 4 4" xfId="40691" xr:uid="{00000000-0005-0000-0000-00003FAD0000}"/>
    <cellStyle name="Normal 40 3 4 5" xfId="21515" xr:uid="{00000000-0005-0000-0000-000040AD0000}"/>
    <cellStyle name="Normal 40 3 5" xfId="9406" xr:uid="{00000000-0005-0000-0000-000041AD0000}"/>
    <cellStyle name="Normal 40 3 5 2" xfId="30247" xr:uid="{00000000-0005-0000-0000-000042AD0000}"/>
    <cellStyle name="Normal 40 3 5 3" xfId="43567" xr:uid="{00000000-0005-0000-0000-000043AD0000}"/>
    <cellStyle name="Normal 40 3 5 4" xfId="16940" xr:uid="{00000000-0005-0000-0000-000044AD0000}"/>
    <cellStyle name="Normal 40 3 6" xfId="8132" xr:uid="{00000000-0005-0000-0000-000045AD0000}"/>
    <cellStyle name="Normal 40 3 6 2" xfId="42303" xr:uid="{00000000-0005-0000-0000-000046AD0000}"/>
    <cellStyle name="Normal 40 3 6 3" xfId="28983" xr:uid="{00000000-0005-0000-0000-000047AD0000}"/>
    <cellStyle name="Normal 40 3 7" xfId="22794" xr:uid="{00000000-0005-0000-0000-000048AD0000}"/>
    <cellStyle name="Normal 40 3 8" xfId="36116" xr:uid="{00000000-0005-0000-0000-000049AD0000}"/>
    <cellStyle name="Normal 40 3 9" xfId="15676" xr:uid="{00000000-0005-0000-0000-00004AAD0000}"/>
    <cellStyle name="Normal 40 4" xfId="2208" xr:uid="{00000000-0005-0000-0000-00004BAD0000}"/>
    <cellStyle name="Normal 40 4 2" xfId="3746" xr:uid="{00000000-0005-0000-0000-00004CAD0000}"/>
    <cellStyle name="Normal 40 4 2 2" xfId="11211" xr:uid="{00000000-0005-0000-0000-00004DAD0000}"/>
    <cellStyle name="Normal 40 4 2 2 2" xfId="45371" xr:uid="{00000000-0005-0000-0000-00004EAD0000}"/>
    <cellStyle name="Normal 40 4 2 2 3" xfId="32051" xr:uid="{00000000-0005-0000-0000-00004FAD0000}"/>
    <cellStyle name="Normal 40 4 2 3" xfId="24598" xr:uid="{00000000-0005-0000-0000-000050AD0000}"/>
    <cellStyle name="Normal 40 4 2 4" xfId="37920" xr:uid="{00000000-0005-0000-0000-000051AD0000}"/>
    <cellStyle name="Normal 40 4 2 5" xfId="18744" xr:uid="{00000000-0005-0000-0000-000052AD0000}"/>
    <cellStyle name="Normal 40 4 3" xfId="5270" xr:uid="{00000000-0005-0000-0000-000053AD0000}"/>
    <cellStyle name="Normal 40 4 3 2" xfId="12735" xr:uid="{00000000-0005-0000-0000-000054AD0000}"/>
    <cellStyle name="Normal 40 4 3 2 2" xfId="46894" xr:uid="{00000000-0005-0000-0000-000055AD0000}"/>
    <cellStyle name="Normal 40 4 3 2 3" xfId="33574" xr:uid="{00000000-0005-0000-0000-000056AD0000}"/>
    <cellStyle name="Normal 40 4 3 3" xfId="26121" xr:uid="{00000000-0005-0000-0000-000057AD0000}"/>
    <cellStyle name="Normal 40 4 3 4" xfId="39443" xr:uid="{00000000-0005-0000-0000-000058AD0000}"/>
    <cellStyle name="Normal 40 4 3 5" xfId="20267" xr:uid="{00000000-0005-0000-0000-000059AD0000}"/>
    <cellStyle name="Normal 40 4 4" xfId="6813" xr:uid="{00000000-0005-0000-0000-00005AAD0000}"/>
    <cellStyle name="Normal 40 4 4 2" xfId="14278" xr:uid="{00000000-0005-0000-0000-00005BAD0000}"/>
    <cellStyle name="Normal 40 4 4 2 2" xfId="48437" xr:uid="{00000000-0005-0000-0000-00005CAD0000}"/>
    <cellStyle name="Normal 40 4 4 2 3" xfId="35117" xr:uid="{00000000-0005-0000-0000-00005DAD0000}"/>
    <cellStyle name="Normal 40 4 4 3" xfId="27664" xr:uid="{00000000-0005-0000-0000-00005EAD0000}"/>
    <cellStyle name="Normal 40 4 4 4" xfId="40986" xr:uid="{00000000-0005-0000-0000-00005FAD0000}"/>
    <cellStyle name="Normal 40 4 4 5" xfId="21810" xr:uid="{00000000-0005-0000-0000-000060AD0000}"/>
    <cellStyle name="Normal 40 4 5" xfId="9715" xr:uid="{00000000-0005-0000-0000-000061AD0000}"/>
    <cellStyle name="Normal 40 4 5 2" xfId="30556" xr:uid="{00000000-0005-0000-0000-000062AD0000}"/>
    <cellStyle name="Normal 40 4 5 3" xfId="43876" xr:uid="{00000000-0005-0000-0000-000063AD0000}"/>
    <cellStyle name="Normal 40 4 5 4" xfId="17249" xr:uid="{00000000-0005-0000-0000-000064AD0000}"/>
    <cellStyle name="Normal 40 4 6" xfId="8427" xr:uid="{00000000-0005-0000-0000-000065AD0000}"/>
    <cellStyle name="Normal 40 4 6 2" xfId="42598" xr:uid="{00000000-0005-0000-0000-000066AD0000}"/>
    <cellStyle name="Normal 40 4 6 3" xfId="29278" xr:uid="{00000000-0005-0000-0000-000067AD0000}"/>
    <cellStyle name="Normal 40 4 7" xfId="23103" xr:uid="{00000000-0005-0000-0000-000068AD0000}"/>
    <cellStyle name="Normal 40 4 8" xfId="36425" xr:uid="{00000000-0005-0000-0000-000069AD0000}"/>
    <cellStyle name="Normal 40 4 9" xfId="15971" xr:uid="{00000000-0005-0000-0000-00006AAD0000}"/>
    <cellStyle name="Normal 40 5" xfId="2839" xr:uid="{00000000-0005-0000-0000-00006BAD0000}"/>
    <cellStyle name="Normal 40 5 2" xfId="4401" xr:uid="{00000000-0005-0000-0000-00006CAD0000}"/>
    <cellStyle name="Normal 40 5 2 2" xfId="11866" xr:uid="{00000000-0005-0000-0000-00006DAD0000}"/>
    <cellStyle name="Normal 40 5 2 2 2" xfId="46025" xr:uid="{00000000-0005-0000-0000-00006EAD0000}"/>
    <cellStyle name="Normal 40 5 2 2 3" xfId="32705" xr:uid="{00000000-0005-0000-0000-00006FAD0000}"/>
    <cellStyle name="Normal 40 5 2 3" xfId="25252" xr:uid="{00000000-0005-0000-0000-000070AD0000}"/>
    <cellStyle name="Normal 40 5 2 4" xfId="38574" xr:uid="{00000000-0005-0000-0000-000071AD0000}"/>
    <cellStyle name="Normal 40 5 2 5" xfId="19398" xr:uid="{00000000-0005-0000-0000-000072AD0000}"/>
    <cellStyle name="Normal 40 5 3" xfId="5944" xr:uid="{00000000-0005-0000-0000-000073AD0000}"/>
    <cellStyle name="Normal 40 5 3 2" xfId="13409" xr:uid="{00000000-0005-0000-0000-000074AD0000}"/>
    <cellStyle name="Normal 40 5 3 2 2" xfId="47568" xr:uid="{00000000-0005-0000-0000-000075AD0000}"/>
    <cellStyle name="Normal 40 5 3 2 3" xfId="34248" xr:uid="{00000000-0005-0000-0000-000076AD0000}"/>
    <cellStyle name="Normal 40 5 3 3" xfId="26795" xr:uid="{00000000-0005-0000-0000-000077AD0000}"/>
    <cellStyle name="Normal 40 5 3 4" xfId="40117" xr:uid="{00000000-0005-0000-0000-000078AD0000}"/>
    <cellStyle name="Normal 40 5 3 5" xfId="20941" xr:uid="{00000000-0005-0000-0000-000079AD0000}"/>
    <cellStyle name="Normal 40 5 4" xfId="10345" xr:uid="{00000000-0005-0000-0000-00007AAD0000}"/>
    <cellStyle name="Normal 40 5 4 2" xfId="31185" xr:uid="{00000000-0005-0000-0000-00007BAD0000}"/>
    <cellStyle name="Normal 40 5 4 3" xfId="44505" xr:uid="{00000000-0005-0000-0000-00007CAD0000}"/>
    <cellStyle name="Normal 40 5 4 4" xfId="17878" xr:uid="{00000000-0005-0000-0000-00007DAD0000}"/>
    <cellStyle name="Normal 40 5 5" xfId="7558" xr:uid="{00000000-0005-0000-0000-00007EAD0000}"/>
    <cellStyle name="Normal 40 5 5 2" xfId="41729" xr:uid="{00000000-0005-0000-0000-00007FAD0000}"/>
    <cellStyle name="Normal 40 5 5 3" xfId="28409" xr:uid="{00000000-0005-0000-0000-000080AD0000}"/>
    <cellStyle name="Normal 40 5 6" xfId="23732" xr:uid="{00000000-0005-0000-0000-000081AD0000}"/>
    <cellStyle name="Normal 40 5 7" xfId="37054" xr:uid="{00000000-0005-0000-0000-000082AD0000}"/>
    <cellStyle name="Normal 40 5 8" xfId="15102" xr:uid="{00000000-0005-0000-0000-000083AD0000}"/>
    <cellStyle name="Normal 40 6" xfId="2564" xr:uid="{00000000-0005-0000-0000-000084AD0000}"/>
    <cellStyle name="Normal 40 6 2" xfId="10071" xr:uid="{00000000-0005-0000-0000-000085AD0000}"/>
    <cellStyle name="Normal 40 6 2 2" xfId="44231" xr:uid="{00000000-0005-0000-0000-000086AD0000}"/>
    <cellStyle name="Normal 40 6 2 3" xfId="30911" xr:uid="{00000000-0005-0000-0000-000087AD0000}"/>
    <cellStyle name="Normal 40 6 3" xfId="23458" xr:uid="{00000000-0005-0000-0000-000088AD0000}"/>
    <cellStyle name="Normal 40 6 4" xfId="36780" xr:uid="{00000000-0005-0000-0000-000089AD0000}"/>
    <cellStyle name="Normal 40 6 5" xfId="17604" xr:uid="{00000000-0005-0000-0000-00008AAD0000}"/>
    <cellStyle name="Normal 40 7" xfId="4123" xr:uid="{00000000-0005-0000-0000-00008BAD0000}"/>
    <cellStyle name="Normal 40 7 2" xfId="11588" xr:uid="{00000000-0005-0000-0000-00008CAD0000}"/>
    <cellStyle name="Normal 40 7 2 2" xfId="45747" xr:uid="{00000000-0005-0000-0000-00008DAD0000}"/>
    <cellStyle name="Normal 40 7 2 3" xfId="32427" xr:uid="{00000000-0005-0000-0000-00008EAD0000}"/>
    <cellStyle name="Normal 40 7 3" xfId="24974" xr:uid="{00000000-0005-0000-0000-00008FAD0000}"/>
    <cellStyle name="Normal 40 7 4" xfId="38296" xr:uid="{00000000-0005-0000-0000-000090AD0000}"/>
    <cellStyle name="Normal 40 7 5" xfId="19120" xr:uid="{00000000-0005-0000-0000-000091AD0000}"/>
    <cellStyle name="Normal 40 8" xfId="5654" xr:uid="{00000000-0005-0000-0000-000092AD0000}"/>
    <cellStyle name="Normal 40 8 2" xfId="13119" xr:uid="{00000000-0005-0000-0000-000093AD0000}"/>
    <cellStyle name="Normal 40 8 2 2" xfId="47278" xr:uid="{00000000-0005-0000-0000-000094AD0000}"/>
    <cellStyle name="Normal 40 8 2 3" xfId="33958" xr:uid="{00000000-0005-0000-0000-000095AD0000}"/>
    <cellStyle name="Normal 40 8 3" xfId="26505" xr:uid="{00000000-0005-0000-0000-000096AD0000}"/>
    <cellStyle name="Normal 40 8 4" xfId="39827" xr:uid="{00000000-0005-0000-0000-000097AD0000}"/>
    <cellStyle name="Normal 40 8 5" xfId="20651" xr:uid="{00000000-0005-0000-0000-000098AD0000}"/>
    <cellStyle name="Normal 40 9" xfId="8896" xr:uid="{00000000-0005-0000-0000-000099AD0000}"/>
    <cellStyle name="Normal 40 9 2" xfId="29737" xr:uid="{00000000-0005-0000-0000-00009AAD0000}"/>
    <cellStyle name="Normal 40 9 3" xfId="43057" xr:uid="{00000000-0005-0000-0000-00009BAD0000}"/>
    <cellStyle name="Normal 40 9 4" xfId="16430" xr:uid="{00000000-0005-0000-0000-00009CAD0000}"/>
    <cellStyle name="Normal 41" xfId="536" xr:uid="{00000000-0005-0000-0000-00009DAD0000}"/>
    <cellStyle name="Normal 41 10" xfId="22297" xr:uid="{00000000-0005-0000-0000-00009EAD0000}"/>
    <cellStyle name="Normal 41 11" xfId="35621" xr:uid="{00000000-0005-0000-0000-00009FAD0000}"/>
    <cellStyle name="Normal 41 12" xfId="14905" xr:uid="{00000000-0005-0000-0000-0000A0AD0000}"/>
    <cellStyle name="Normal 41 2" xfId="1975" xr:uid="{00000000-0005-0000-0000-0000A1AD0000}"/>
    <cellStyle name="Normal 41 2 2" xfId="3532" xr:uid="{00000000-0005-0000-0000-0000A2AD0000}"/>
    <cellStyle name="Normal 41 2 2 2" xfId="10997" xr:uid="{00000000-0005-0000-0000-0000A3AD0000}"/>
    <cellStyle name="Normal 41 2 2 2 2" xfId="45157" xr:uid="{00000000-0005-0000-0000-0000A4AD0000}"/>
    <cellStyle name="Normal 41 2 2 2 3" xfId="31837" xr:uid="{00000000-0005-0000-0000-0000A5AD0000}"/>
    <cellStyle name="Normal 41 2 2 3" xfId="24384" xr:uid="{00000000-0005-0000-0000-0000A6AD0000}"/>
    <cellStyle name="Normal 41 2 2 4" xfId="37706" xr:uid="{00000000-0005-0000-0000-0000A7AD0000}"/>
    <cellStyle name="Normal 41 2 2 5" xfId="18530" xr:uid="{00000000-0005-0000-0000-0000A8AD0000}"/>
    <cellStyle name="Normal 41 2 3" xfId="5056" xr:uid="{00000000-0005-0000-0000-0000A9AD0000}"/>
    <cellStyle name="Normal 41 2 3 2" xfId="12521" xr:uid="{00000000-0005-0000-0000-0000AAAD0000}"/>
    <cellStyle name="Normal 41 2 3 2 2" xfId="46680" xr:uid="{00000000-0005-0000-0000-0000ABAD0000}"/>
    <cellStyle name="Normal 41 2 3 2 3" xfId="33360" xr:uid="{00000000-0005-0000-0000-0000ACAD0000}"/>
    <cellStyle name="Normal 41 2 3 3" xfId="25907" xr:uid="{00000000-0005-0000-0000-0000ADAD0000}"/>
    <cellStyle name="Normal 41 2 3 4" xfId="39229" xr:uid="{00000000-0005-0000-0000-0000AEAD0000}"/>
    <cellStyle name="Normal 41 2 3 5" xfId="20053" xr:uid="{00000000-0005-0000-0000-0000AFAD0000}"/>
    <cellStyle name="Normal 41 2 4" xfId="6599" xr:uid="{00000000-0005-0000-0000-0000B0AD0000}"/>
    <cellStyle name="Normal 41 2 4 2" xfId="14064" xr:uid="{00000000-0005-0000-0000-0000B1AD0000}"/>
    <cellStyle name="Normal 41 2 4 2 2" xfId="48223" xr:uid="{00000000-0005-0000-0000-0000B2AD0000}"/>
    <cellStyle name="Normal 41 2 4 2 3" xfId="34903" xr:uid="{00000000-0005-0000-0000-0000B3AD0000}"/>
    <cellStyle name="Normal 41 2 4 3" xfId="27450" xr:uid="{00000000-0005-0000-0000-0000B4AD0000}"/>
    <cellStyle name="Normal 41 2 4 4" xfId="40772" xr:uid="{00000000-0005-0000-0000-0000B5AD0000}"/>
    <cellStyle name="Normal 41 2 4 5" xfId="21596" xr:uid="{00000000-0005-0000-0000-0000B6AD0000}"/>
    <cellStyle name="Normal 41 2 5" xfId="9487" xr:uid="{00000000-0005-0000-0000-0000B7AD0000}"/>
    <cellStyle name="Normal 41 2 5 2" xfId="30328" xr:uid="{00000000-0005-0000-0000-0000B8AD0000}"/>
    <cellStyle name="Normal 41 2 5 3" xfId="43648" xr:uid="{00000000-0005-0000-0000-0000B9AD0000}"/>
    <cellStyle name="Normal 41 2 5 4" xfId="17021" xr:uid="{00000000-0005-0000-0000-0000BAAD0000}"/>
    <cellStyle name="Normal 41 2 6" xfId="8213" xr:uid="{00000000-0005-0000-0000-0000BBAD0000}"/>
    <cellStyle name="Normal 41 2 6 2" xfId="42384" xr:uid="{00000000-0005-0000-0000-0000BCAD0000}"/>
    <cellStyle name="Normal 41 2 6 3" xfId="29064" xr:uid="{00000000-0005-0000-0000-0000BDAD0000}"/>
    <cellStyle name="Normal 41 2 7" xfId="22875" xr:uid="{00000000-0005-0000-0000-0000BEAD0000}"/>
    <cellStyle name="Normal 41 2 8" xfId="36197" xr:uid="{00000000-0005-0000-0000-0000BFAD0000}"/>
    <cellStyle name="Normal 41 2 9" xfId="15757" xr:uid="{00000000-0005-0000-0000-0000C0AD0000}"/>
    <cellStyle name="Normal 41 3" xfId="2289" xr:uid="{00000000-0005-0000-0000-0000C1AD0000}"/>
    <cellStyle name="Normal 41 3 2" xfId="3827" xr:uid="{00000000-0005-0000-0000-0000C2AD0000}"/>
    <cellStyle name="Normal 41 3 2 2" xfId="11292" xr:uid="{00000000-0005-0000-0000-0000C3AD0000}"/>
    <cellStyle name="Normal 41 3 2 2 2" xfId="45452" xr:uid="{00000000-0005-0000-0000-0000C4AD0000}"/>
    <cellStyle name="Normal 41 3 2 2 3" xfId="32132" xr:uid="{00000000-0005-0000-0000-0000C5AD0000}"/>
    <cellStyle name="Normal 41 3 2 3" xfId="24679" xr:uid="{00000000-0005-0000-0000-0000C6AD0000}"/>
    <cellStyle name="Normal 41 3 2 4" xfId="38001" xr:uid="{00000000-0005-0000-0000-0000C7AD0000}"/>
    <cellStyle name="Normal 41 3 2 5" xfId="18825" xr:uid="{00000000-0005-0000-0000-0000C8AD0000}"/>
    <cellStyle name="Normal 41 3 3" xfId="5351" xr:uid="{00000000-0005-0000-0000-0000C9AD0000}"/>
    <cellStyle name="Normal 41 3 3 2" xfId="12816" xr:uid="{00000000-0005-0000-0000-0000CAAD0000}"/>
    <cellStyle name="Normal 41 3 3 2 2" xfId="46975" xr:uid="{00000000-0005-0000-0000-0000CBAD0000}"/>
    <cellStyle name="Normal 41 3 3 2 3" xfId="33655" xr:uid="{00000000-0005-0000-0000-0000CCAD0000}"/>
    <cellStyle name="Normal 41 3 3 3" xfId="26202" xr:uid="{00000000-0005-0000-0000-0000CDAD0000}"/>
    <cellStyle name="Normal 41 3 3 4" xfId="39524" xr:uid="{00000000-0005-0000-0000-0000CEAD0000}"/>
    <cellStyle name="Normal 41 3 3 5" xfId="20348" xr:uid="{00000000-0005-0000-0000-0000CFAD0000}"/>
    <cellStyle name="Normal 41 3 4" xfId="6894" xr:uid="{00000000-0005-0000-0000-0000D0AD0000}"/>
    <cellStyle name="Normal 41 3 4 2" xfId="14359" xr:uid="{00000000-0005-0000-0000-0000D1AD0000}"/>
    <cellStyle name="Normal 41 3 4 2 2" xfId="48518" xr:uid="{00000000-0005-0000-0000-0000D2AD0000}"/>
    <cellStyle name="Normal 41 3 4 2 3" xfId="35198" xr:uid="{00000000-0005-0000-0000-0000D3AD0000}"/>
    <cellStyle name="Normal 41 3 4 3" xfId="27745" xr:uid="{00000000-0005-0000-0000-0000D4AD0000}"/>
    <cellStyle name="Normal 41 3 4 4" xfId="41067" xr:uid="{00000000-0005-0000-0000-0000D5AD0000}"/>
    <cellStyle name="Normal 41 3 4 5" xfId="21891" xr:uid="{00000000-0005-0000-0000-0000D6AD0000}"/>
    <cellStyle name="Normal 41 3 5" xfId="9796" xr:uid="{00000000-0005-0000-0000-0000D7AD0000}"/>
    <cellStyle name="Normal 41 3 5 2" xfId="30637" xr:uid="{00000000-0005-0000-0000-0000D8AD0000}"/>
    <cellStyle name="Normal 41 3 5 3" xfId="43957" xr:uid="{00000000-0005-0000-0000-0000D9AD0000}"/>
    <cellStyle name="Normal 41 3 5 4" xfId="17330" xr:uid="{00000000-0005-0000-0000-0000DAAD0000}"/>
    <cellStyle name="Normal 41 3 6" xfId="8508" xr:uid="{00000000-0005-0000-0000-0000DBAD0000}"/>
    <cellStyle name="Normal 41 3 6 2" xfId="42679" xr:uid="{00000000-0005-0000-0000-0000DCAD0000}"/>
    <cellStyle name="Normal 41 3 6 3" xfId="29359" xr:uid="{00000000-0005-0000-0000-0000DDAD0000}"/>
    <cellStyle name="Normal 41 3 7" xfId="23184" xr:uid="{00000000-0005-0000-0000-0000DEAD0000}"/>
    <cellStyle name="Normal 41 3 8" xfId="36506" xr:uid="{00000000-0005-0000-0000-0000DFAD0000}"/>
    <cellStyle name="Normal 41 3 9" xfId="16052" xr:uid="{00000000-0005-0000-0000-0000E0AD0000}"/>
    <cellStyle name="Normal 41 4" xfId="2990" xr:uid="{00000000-0005-0000-0000-0000E1AD0000}"/>
    <cellStyle name="Normal 41 4 2" xfId="4531" xr:uid="{00000000-0005-0000-0000-0000E2AD0000}"/>
    <cellStyle name="Normal 41 4 2 2" xfId="11996" xr:uid="{00000000-0005-0000-0000-0000E3AD0000}"/>
    <cellStyle name="Normal 41 4 2 2 2" xfId="46155" xr:uid="{00000000-0005-0000-0000-0000E4AD0000}"/>
    <cellStyle name="Normal 41 4 2 2 3" xfId="32835" xr:uid="{00000000-0005-0000-0000-0000E5AD0000}"/>
    <cellStyle name="Normal 41 4 2 3" xfId="25382" xr:uid="{00000000-0005-0000-0000-0000E6AD0000}"/>
    <cellStyle name="Normal 41 4 2 4" xfId="38704" xr:uid="{00000000-0005-0000-0000-0000E7AD0000}"/>
    <cellStyle name="Normal 41 4 2 5" xfId="19528" xr:uid="{00000000-0005-0000-0000-0000E8AD0000}"/>
    <cellStyle name="Normal 41 4 3" xfId="6074" xr:uid="{00000000-0005-0000-0000-0000E9AD0000}"/>
    <cellStyle name="Normal 41 4 3 2" xfId="13539" xr:uid="{00000000-0005-0000-0000-0000EAAD0000}"/>
    <cellStyle name="Normal 41 4 3 2 2" xfId="47698" xr:uid="{00000000-0005-0000-0000-0000EBAD0000}"/>
    <cellStyle name="Normal 41 4 3 2 3" xfId="34378" xr:uid="{00000000-0005-0000-0000-0000ECAD0000}"/>
    <cellStyle name="Normal 41 4 3 3" xfId="26925" xr:uid="{00000000-0005-0000-0000-0000EDAD0000}"/>
    <cellStyle name="Normal 41 4 3 4" xfId="40247" xr:uid="{00000000-0005-0000-0000-0000EEAD0000}"/>
    <cellStyle name="Normal 41 4 3 5" xfId="21071" xr:uid="{00000000-0005-0000-0000-0000EFAD0000}"/>
    <cellStyle name="Normal 41 4 4" xfId="10472" xr:uid="{00000000-0005-0000-0000-0000F0AD0000}"/>
    <cellStyle name="Normal 41 4 4 2" xfId="31312" xr:uid="{00000000-0005-0000-0000-0000F1AD0000}"/>
    <cellStyle name="Normal 41 4 4 3" xfId="44632" xr:uid="{00000000-0005-0000-0000-0000F2AD0000}"/>
    <cellStyle name="Normal 41 4 4 4" xfId="18005" xr:uid="{00000000-0005-0000-0000-0000F3AD0000}"/>
    <cellStyle name="Normal 41 4 5" xfId="7688" xr:uid="{00000000-0005-0000-0000-0000F4AD0000}"/>
    <cellStyle name="Normal 41 4 5 2" xfId="41859" xr:uid="{00000000-0005-0000-0000-0000F5AD0000}"/>
    <cellStyle name="Normal 41 4 5 3" xfId="28539" xr:uid="{00000000-0005-0000-0000-0000F6AD0000}"/>
    <cellStyle name="Normal 41 4 6" xfId="23859" xr:uid="{00000000-0005-0000-0000-0000F7AD0000}"/>
    <cellStyle name="Normal 41 4 7" xfId="37181" xr:uid="{00000000-0005-0000-0000-0000F8AD0000}"/>
    <cellStyle name="Normal 41 4 8" xfId="15232" xr:uid="{00000000-0005-0000-0000-0000F9AD0000}"/>
    <cellStyle name="Normal 41 5" xfId="2645" xr:uid="{00000000-0005-0000-0000-0000FAAD0000}"/>
    <cellStyle name="Normal 41 5 2" xfId="10152" xr:uid="{00000000-0005-0000-0000-0000FBAD0000}"/>
    <cellStyle name="Normal 41 5 2 2" xfId="44312" xr:uid="{00000000-0005-0000-0000-0000FCAD0000}"/>
    <cellStyle name="Normal 41 5 2 3" xfId="30992" xr:uid="{00000000-0005-0000-0000-0000FDAD0000}"/>
    <cellStyle name="Normal 41 5 3" xfId="23539" xr:uid="{00000000-0005-0000-0000-0000FEAD0000}"/>
    <cellStyle name="Normal 41 5 4" xfId="36861" xr:uid="{00000000-0005-0000-0000-0000FFAD0000}"/>
    <cellStyle name="Normal 41 5 5" xfId="17685" xr:uid="{00000000-0005-0000-0000-000000AE0000}"/>
    <cellStyle name="Normal 41 6" xfId="4204" xr:uid="{00000000-0005-0000-0000-000001AE0000}"/>
    <cellStyle name="Normal 41 6 2" xfId="11669" xr:uid="{00000000-0005-0000-0000-000002AE0000}"/>
    <cellStyle name="Normal 41 6 2 2" xfId="45828" xr:uid="{00000000-0005-0000-0000-000003AE0000}"/>
    <cellStyle name="Normal 41 6 2 3" xfId="32508" xr:uid="{00000000-0005-0000-0000-000004AE0000}"/>
    <cellStyle name="Normal 41 6 3" xfId="25055" xr:uid="{00000000-0005-0000-0000-000005AE0000}"/>
    <cellStyle name="Normal 41 6 4" xfId="38377" xr:uid="{00000000-0005-0000-0000-000006AE0000}"/>
    <cellStyle name="Normal 41 6 5" xfId="19201" xr:uid="{00000000-0005-0000-0000-000007AE0000}"/>
    <cellStyle name="Normal 41 7" xfId="5735" xr:uid="{00000000-0005-0000-0000-000008AE0000}"/>
    <cellStyle name="Normal 41 7 2" xfId="13200" xr:uid="{00000000-0005-0000-0000-000009AE0000}"/>
    <cellStyle name="Normal 41 7 2 2" xfId="47359" xr:uid="{00000000-0005-0000-0000-00000AAE0000}"/>
    <cellStyle name="Normal 41 7 2 3" xfId="34039" xr:uid="{00000000-0005-0000-0000-00000BAE0000}"/>
    <cellStyle name="Normal 41 7 3" xfId="26586" xr:uid="{00000000-0005-0000-0000-00000CAE0000}"/>
    <cellStyle name="Normal 41 7 4" xfId="39908" xr:uid="{00000000-0005-0000-0000-00000DAE0000}"/>
    <cellStyle name="Normal 41 7 5" xfId="20732" xr:uid="{00000000-0005-0000-0000-00000EAE0000}"/>
    <cellStyle name="Normal 41 8" xfId="8911" xr:uid="{00000000-0005-0000-0000-00000FAE0000}"/>
    <cellStyle name="Normal 41 8 2" xfId="29752" xr:uid="{00000000-0005-0000-0000-000010AE0000}"/>
    <cellStyle name="Normal 41 8 3" xfId="43072" xr:uid="{00000000-0005-0000-0000-000011AE0000}"/>
    <cellStyle name="Normal 41 8 4" xfId="16445" xr:uid="{00000000-0005-0000-0000-000012AE0000}"/>
    <cellStyle name="Normal 41 9" xfId="7361" xr:uid="{00000000-0005-0000-0000-000013AE0000}"/>
    <cellStyle name="Normal 41 9 2" xfId="41532" xr:uid="{00000000-0005-0000-0000-000014AE0000}"/>
    <cellStyle name="Normal 41 9 3" xfId="28212" xr:uid="{00000000-0005-0000-0000-000015AE0000}"/>
    <cellStyle name="Normal 42" xfId="539" xr:uid="{00000000-0005-0000-0000-000016AE0000}"/>
    <cellStyle name="Normal 42 10" xfId="22300" xr:uid="{00000000-0005-0000-0000-000017AE0000}"/>
    <cellStyle name="Normal 42 11" xfId="35624" xr:uid="{00000000-0005-0000-0000-000018AE0000}"/>
    <cellStyle name="Normal 42 12" xfId="14926" xr:uid="{00000000-0005-0000-0000-000019AE0000}"/>
    <cellStyle name="Normal 42 2" xfId="2000" xr:uid="{00000000-0005-0000-0000-00001AAE0000}"/>
    <cellStyle name="Normal 42 2 2" xfId="3553" xr:uid="{00000000-0005-0000-0000-00001BAE0000}"/>
    <cellStyle name="Normal 42 2 2 2" xfId="11018" xr:uid="{00000000-0005-0000-0000-00001CAE0000}"/>
    <cellStyle name="Normal 42 2 2 2 2" xfId="45178" xr:uid="{00000000-0005-0000-0000-00001DAE0000}"/>
    <cellStyle name="Normal 42 2 2 2 3" xfId="31858" xr:uid="{00000000-0005-0000-0000-00001EAE0000}"/>
    <cellStyle name="Normal 42 2 2 3" xfId="24405" xr:uid="{00000000-0005-0000-0000-00001FAE0000}"/>
    <cellStyle name="Normal 42 2 2 4" xfId="37727" xr:uid="{00000000-0005-0000-0000-000020AE0000}"/>
    <cellStyle name="Normal 42 2 2 5" xfId="18551" xr:uid="{00000000-0005-0000-0000-000021AE0000}"/>
    <cellStyle name="Normal 42 2 3" xfId="5077" xr:uid="{00000000-0005-0000-0000-000022AE0000}"/>
    <cellStyle name="Normal 42 2 3 2" xfId="12542" xr:uid="{00000000-0005-0000-0000-000023AE0000}"/>
    <cellStyle name="Normal 42 2 3 2 2" xfId="46701" xr:uid="{00000000-0005-0000-0000-000024AE0000}"/>
    <cellStyle name="Normal 42 2 3 2 3" xfId="33381" xr:uid="{00000000-0005-0000-0000-000025AE0000}"/>
    <cellStyle name="Normal 42 2 3 3" xfId="25928" xr:uid="{00000000-0005-0000-0000-000026AE0000}"/>
    <cellStyle name="Normal 42 2 3 4" xfId="39250" xr:uid="{00000000-0005-0000-0000-000027AE0000}"/>
    <cellStyle name="Normal 42 2 3 5" xfId="20074" xr:uid="{00000000-0005-0000-0000-000028AE0000}"/>
    <cellStyle name="Normal 42 2 4" xfId="6620" xr:uid="{00000000-0005-0000-0000-000029AE0000}"/>
    <cellStyle name="Normal 42 2 4 2" xfId="14085" xr:uid="{00000000-0005-0000-0000-00002AAE0000}"/>
    <cellStyle name="Normal 42 2 4 2 2" xfId="48244" xr:uid="{00000000-0005-0000-0000-00002BAE0000}"/>
    <cellStyle name="Normal 42 2 4 2 3" xfId="34924" xr:uid="{00000000-0005-0000-0000-00002CAE0000}"/>
    <cellStyle name="Normal 42 2 4 3" xfId="27471" xr:uid="{00000000-0005-0000-0000-00002DAE0000}"/>
    <cellStyle name="Normal 42 2 4 4" xfId="40793" xr:uid="{00000000-0005-0000-0000-00002EAE0000}"/>
    <cellStyle name="Normal 42 2 4 5" xfId="21617" xr:uid="{00000000-0005-0000-0000-00002FAE0000}"/>
    <cellStyle name="Normal 42 2 5" xfId="9508" xr:uid="{00000000-0005-0000-0000-000030AE0000}"/>
    <cellStyle name="Normal 42 2 5 2" xfId="30349" xr:uid="{00000000-0005-0000-0000-000031AE0000}"/>
    <cellStyle name="Normal 42 2 5 3" xfId="43669" xr:uid="{00000000-0005-0000-0000-000032AE0000}"/>
    <cellStyle name="Normal 42 2 5 4" xfId="17042" xr:uid="{00000000-0005-0000-0000-000033AE0000}"/>
    <cellStyle name="Normal 42 2 6" xfId="8234" xr:uid="{00000000-0005-0000-0000-000034AE0000}"/>
    <cellStyle name="Normal 42 2 6 2" xfId="42405" xr:uid="{00000000-0005-0000-0000-000035AE0000}"/>
    <cellStyle name="Normal 42 2 6 3" xfId="29085" xr:uid="{00000000-0005-0000-0000-000036AE0000}"/>
    <cellStyle name="Normal 42 2 7" xfId="22896" xr:uid="{00000000-0005-0000-0000-000037AE0000}"/>
    <cellStyle name="Normal 42 2 8" xfId="36218" xr:uid="{00000000-0005-0000-0000-000038AE0000}"/>
    <cellStyle name="Normal 42 2 9" xfId="15778" xr:uid="{00000000-0005-0000-0000-000039AE0000}"/>
    <cellStyle name="Normal 42 3" xfId="2310" xr:uid="{00000000-0005-0000-0000-00003AAE0000}"/>
    <cellStyle name="Normal 42 3 2" xfId="3848" xr:uid="{00000000-0005-0000-0000-00003BAE0000}"/>
    <cellStyle name="Normal 42 3 2 2" xfId="11313" xr:uid="{00000000-0005-0000-0000-00003CAE0000}"/>
    <cellStyle name="Normal 42 3 2 2 2" xfId="45473" xr:uid="{00000000-0005-0000-0000-00003DAE0000}"/>
    <cellStyle name="Normal 42 3 2 2 3" xfId="32153" xr:uid="{00000000-0005-0000-0000-00003EAE0000}"/>
    <cellStyle name="Normal 42 3 2 3" xfId="24700" xr:uid="{00000000-0005-0000-0000-00003FAE0000}"/>
    <cellStyle name="Normal 42 3 2 4" xfId="38022" xr:uid="{00000000-0005-0000-0000-000040AE0000}"/>
    <cellStyle name="Normal 42 3 2 5" xfId="18846" xr:uid="{00000000-0005-0000-0000-000041AE0000}"/>
    <cellStyle name="Normal 42 3 3" xfId="5372" xr:uid="{00000000-0005-0000-0000-000042AE0000}"/>
    <cellStyle name="Normal 42 3 3 2" xfId="12837" xr:uid="{00000000-0005-0000-0000-000043AE0000}"/>
    <cellStyle name="Normal 42 3 3 2 2" xfId="46996" xr:uid="{00000000-0005-0000-0000-000044AE0000}"/>
    <cellStyle name="Normal 42 3 3 2 3" xfId="33676" xr:uid="{00000000-0005-0000-0000-000045AE0000}"/>
    <cellStyle name="Normal 42 3 3 3" xfId="26223" xr:uid="{00000000-0005-0000-0000-000046AE0000}"/>
    <cellStyle name="Normal 42 3 3 4" xfId="39545" xr:uid="{00000000-0005-0000-0000-000047AE0000}"/>
    <cellStyle name="Normal 42 3 3 5" xfId="20369" xr:uid="{00000000-0005-0000-0000-000048AE0000}"/>
    <cellStyle name="Normal 42 3 4" xfId="6915" xr:uid="{00000000-0005-0000-0000-000049AE0000}"/>
    <cellStyle name="Normal 42 3 4 2" xfId="14380" xr:uid="{00000000-0005-0000-0000-00004AAE0000}"/>
    <cellStyle name="Normal 42 3 4 2 2" xfId="48539" xr:uid="{00000000-0005-0000-0000-00004BAE0000}"/>
    <cellStyle name="Normal 42 3 4 2 3" xfId="35219" xr:uid="{00000000-0005-0000-0000-00004CAE0000}"/>
    <cellStyle name="Normal 42 3 4 3" xfId="27766" xr:uid="{00000000-0005-0000-0000-00004DAE0000}"/>
    <cellStyle name="Normal 42 3 4 4" xfId="41088" xr:uid="{00000000-0005-0000-0000-00004EAE0000}"/>
    <cellStyle name="Normal 42 3 4 5" xfId="21912" xr:uid="{00000000-0005-0000-0000-00004FAE0000}"/>
    <cellStyle name="Normal 42 3 5" xfId="9817" xr:uid="{00000000-0005-0000-0000-000050AE0000}"/>
    <cellStyle name="Normal 42 3 5 2" xfId="30658" xr:uid="{00000000-0005-0000-0000-000051AE0000}"/>
    <cellStyle name="Normal 42 3 5 3" xfId="43978" xr:uid="{00000000-0005-0000-0000-000052AE0000}"/>
    <cellStyle name="Normal 42 3 5 4" xfId="17351" xr:uid="{00000000-0005-0000-0000-000053AE0000}"/>
    <cellStyle name="Normal 42 3 6" xfId="8529" xr:uid="{00000000-0005-0000-0000-000054AE0000}"/>
    <cellStyle name="Normal 42 3 6 2" xfId="42700" xr:uid="{00000000-0005-0000-0000-000055AE0000}"/>
    <cellStyle name="Normal 42 3 6 3" xfId="29380" xr:uid="{00000000-0005-0000-0000-000056AE0000}"/>
    <cellStyle name="Normal 42 3 7" xfId="23205" xr:uid="{00000000-0005-0000-0000-000057AE0000}"/>
    <cellStyle name="Normal 42 3 8" xfId="36527" xr:uid="{00000000-0005-0000-0000-000058AE0000}"/>
    <cellStyle name="Normal 42 3 9" xfId="16073" xr:uid="{00000000-0005-0000-0000-000059AE0000}"/>
    <cellStyle name="Normal 42 4" xfId="2906" xr:uid="{00000000-0005-0000-0000-00005AAE0000}"/>
    <cellStyle name="Normal 42 4 2" xfId="4464" xr:uid="{00000000-0005-0000-0000-00005BAE0000}"/>
    <cellStyle name="Normal 42 4 2 2" xfId="11929" xr:uid="{00000000-0005-0000-0000-00005CAE0000}"/>
    <cellStyle name="Normal 42 4 2 2 2" xfId="46088" xr:uid="{00000000-0005-0000-0000-00005DAE0000}"/>
    <cellStyle name="Normal 42 4 2 2 3" xfId="32768" xr:uid="{00000000-0005-0000-0000-00005EAE0000}"/>
    <cellStyle name="Normal 42 4 2 3" xfId="25315" xr:uid="{00000000-0005-0000-0000-00005FAE0000}"/>
    <cellStyle name="Normal 42 4 2 4" xfId="38637" xr:uid="{00000000-0005-0000-0000-000060AE0000}"/>
    <cellStyle name="Normal 42 4 2 5" xfId="19461" xr:uid="{00000000-0005-0000-0000-000061AE0000}"/>
    <cellStyle name="Normal 42 4 3" xfId="6007" xr:uid="{00000000-0005-0000-0000-000062AE0000}"/>
    <cellStyle name="Normal 42 4 3 2" xfId="13472" xr:uid="{00000000-0005-0000-0000-000063AE0000}"/>
    <cellStyle name="Normal 42 4 3 2 2" xfId="47631" xr:uid="{00000000-0005-0000-0000-000064AE0000}"/>
    <cellStyle name="Normal 42 4 3 2 3" xfId="34311" xr:uid="{00000000-0005-0000-0000-000065AE0000}"/>
    <cellStyle name="Normal 42 4 3 3" xfId="26858" xr:uid="{00000000-0005-0000-0000-000066AE0000}"/>
    <cellStyle name="Normal 42 4 3 4" xfId="40180" xr:uid="{00000000-0005-0000-0000-000067AE0000}"/>
    <cellStyle name="Normal 42 4 3 5" xfId="21004" xr:uid="{00000000-0005-0000-0000-000068AE0000}"/>
    <cellStyle name="Normal 42 4 4" xfId="10405" xr:uid="{00000000-0005-0000-0000-000069AE0000}"/>
    <cellStyle name="Normal 42 4 4 2" xfId="31245" xr:uid="{00000000-0005-0000-0000-00006AAE0000}"/>
    <cellStyle name="Normal 42 4 4 3" xfId="44565" xr:uid="{00000000-0005-0000-0000-00006BAE0000}"/>
    <cellStyle name="Normal 42 4 4 4" xfId="17938" xr:uid="{00000000-0005-0000-0000-00006CAE0000}"/>
    <cellStyle name="Normal 42 4 5" xfId="7621" xr:uid="{00000000-0005-0000-0000-00006DAE0000}"/>
    <cellStyle name="Normal 42 4 5 2" xfId="41792" xr:uid="{00000000-0005-0000-0000-00006EAE0000}"/>
    <cellStyle name="Normal 42 4 5 3" xfId="28472" xr:uid="{00000000-0005-0000-0000-00006FAE0000}"/>
    <cellStyle name="Normal 42 4 6" xfId="23792" xr:uid="{00000000-0005-0000-0000-000070AE0000}"/>
    <cellStyle name="Normal 42 4 7" xfId="37114" xr:uid="{00000000-0005-0000-0000-000071AE0000}"/>
    <cellStyle name="Normal 42 4 8" xfId="15165" xr:uid="{00000000-0005-0000-0000-000072AE0000}"/>
    <cellStyle name="Normal 42 5" xfId="2666" xr:uid="{00000000-0005-0000-0000-000073AE0000}"/>
    <cellStyle name="Normal 42 5 2" xfId="10173" xr:uid="{00000000-0005-0000-0000-000074AE0000}"/>
    <cellStyle name="Normal 42 5 2 2" xfId="44333" xr:uid="{00000000-0005-0000-0000-000075AE0000}"/>
    <cellStyle name="Normal 42 5 2 3" xfId="31013" xr:uid="{00000000-0005-0000-0000-000076AE0000}"/>
    <cellStyle name="Normal 42 5 3" xfId="23560" xr:uid="{00000000-0005-0000-0000-000077AE0000}"/>
    <cellStyle name="Normal 42 5 4" xfId="36882" xr:uid="{00000000-0005-0000-0000-000078AE0000}"/>
    <cellStyle name="Normal 42 5 5" xfId="17706" xr:uid="{00000000-0005-0000-0000-000079AE0000}"/>
    <cellStyle name="Normal 42 6" xfId="4225" xr:uid="{00000000-0005-0000-0000-00007AAE0000}"/>
    <cellStyle name="Normal 42 6 2" xfId="11690" xr:uid="{00000000-0005-0000-0000-00007BAE0000}"/>
    <cellStyle name="Normal 42 6 2 2" xfId="45849" xr:uid="{00000000-0005-0000-0000-00007CAE0000}"/>
    <cellStyle name="Normal 42 6 2 3" xfId="32529" xr:uid="{00000000-0005-0000-0000-00007DAE0000}"/>
    <cellStyle name="Normal 42 6 3" xfId="25076" xr:uid="{00000000-0005-0000-0000-00007EAE0000}"/>
    <cellStyle name="Normal 42 6 4" xfId="38398" xr:uid="{00000000-0005-0000-0000-00007FAE0000}"/>
    <cellStyle name="Normal 42 6 5" xfId="19222" xr:uid="{00000000-0005-0000-0000-000080AE0000}"/>
    <cellStyle name="Normal 42 7" xfId="5756" xr:uid="{00000000-0005-0000-0000-000081AE0000}"/>
    <cellStyle name="Normal 42 7 2" xfId="13221" xr:uid="{00000000-0005-0000-0000-000082AE0000}"/>
    <cellStyle name="Normal 42 7 2 2" xfId="47380" xr:uid="{00000000-0005-0000-0000-000083AE0000}"/>
    <cellStyle name="Normal 42 7 2 3" xfId="34060" xr:uid="{00000000-0005-0000-0000-000084AE0000}"/>
    <cellStyle name="Normal 42 7 3" xfId="26607" xr:uid="{00000000-0005-0000-0000-000085AE0000}"/>
    <cellStyle name="Normal 42 7 4" xfId="39929" xr:uid="{00000000-0005-0000-0000-000086AE0000}"/>
    <cellStyle name="Normal 42 7 5" xfId="20753" xr:uid="{00000000-0005-0000-0000-000087AE0000}"/>
    <cellStyle name="Normal 42 8" xfId="8914" xr:uid="{00000000-0005-0000-0000-000088AE0000}"/>
    <cellStyle name="Normal 42 8 2" xfId="29755" xr:uid="{00000000-0005-0000-0000-000089AE0000}"/>
    <cellStyle name="Normal 42 8 3" xfId="43075" xr:uid="{00000000-0005-0000-0000-00008AAE0000}"/>
    <cellStyle name="Normal 42 8 4" xfId="16448" xr:uid="{00000000-0005-0000-0000-00008BAE0000}"/>
    <cellStyle name="Normal 42 9" xfId="7382" xr:uid="{00000000-0005-0000-0000-00008CAE0000}"/>
    <cellStyle name="Normal 42 9 2" xfId="41553" xr:uid="{00000000-0005-0000-0000-00008DAE0000}"/>
    <cellStyle name="Normal 42 9 3" xfId="28233" xr:uid="{00000000-0005-0000-0000-00008EAE0000}"/>
    <cellStyle name="Normal 43" xfId="537" xr:uid="{00000000-0005-0000-0000-00008FAE0000}"/>
    <cellStyle name="Normal 43 10" xfId="22298" xr:uid="{00000000-0005-0000-0000-000090AE0000}"/>
    <cellStyle name="Normal 43 11" xfId="35622" xr:uid="{00000000-0005-0000-0000-000091AE0000}"/>
    <cellStyle name="Normal 43 12" xfId="14947" xr:uid="{00000000-0005-0000-0000-000092AE0000}"/>
    <cellStyle name="Normal 43 2" xfId="2021" xr:uid="{00000000-0005-0000-0000-000093AE0000}"/>
    <cellStyle name="Normal 43 2 2" xfId="3574" xr:uid="{00000000-0005-0000-0000-000094AE0000}"/>
    <cellStyle name="Normal 43 2 2 2" xfId="11039" xr:uid="{00000000-0005-0000-0000-000095AE0000}"/>
    <cellStyle name="Normal 43 2 2 2 2" xfId="45199" xr:uid="{00000000-0005-0000-0000-000096AE0000}"/>
    <cellStyle name="Normal 43 2 2 2 3" xfId="31879" xr:uid="{00000000-0005-0000-0000-000097AE0000}"/>
    <cellStyle name="Normal 43 2 2 3" xfId="24426" xr:uid="{00000000-0005-0000-0000-000098AE0000}"/>
    <cellStyle name="Normal 43 2 2 4" xfId="37748" xr:uid="{00000000-0005-0000-0000-000099AE0000}"/>
    <cellStyle name="Normal 43 2 2 5" xfId="18572" xr:uid="{00000000-0005-0000-0000-00009AAE0000}"/>
    <cellStyle name="Normal 43 2 3" xfId="5098" xr:uid="{00000000-0005-0000-0000-00009BAE0000}"/>
    <cellStyle name="Normal 43 2 3 2" xfId="12563" xr:uid="{00000000-0005-0000-0000-00009CAE0000}"/>
    <cellStyle name="Normal 43 2 3 2 2" xfId="46722" xr:uid="{00000000-0005-0000-0000-00009DAE0000}"/>
    <cellStyle name="Normal 43 2 3 2 3" xfId="33402" xr:uid="{00000000-0005-0000-0000-00009EAE0000}"/>
    <cellStyle name="Normal 43 2 3 3" xfId="25949" xr:uid="{00000000-0005-0000-0000-00009FAE0000}"/>
    <cellStyle name="Normal 43 2 3 4" xfId="39271" xr:uid="{00000000-0005-0000-0000-0000A0AE0000}"/>
    <cellStyle name="Normal 43 2 3 5" xfId="20095" xr:uid="{00000000-0005-0000-0000-0000A1AE0000}"/>
    <cellStyle name="Normal 43 2 4" xfId="6641" xr:uid="{00000000-0005-0000-0000-0000A2AE0000}"/>
    <cellStyle name="Normal 43 2 4 2" xfId="14106" xr:uid="{00000000-0005-0000-0000-0000A3AE0000}"/>
    <cellStyle name="Normal 43 2 4 2 2" xfId="48265" xr:uid="{00000000-0005-0000-0000-0000A4AE0000}"/>
    <cellStyle name="Normal 43 2 4 2 3" xfId="34945" xr:uid="{00000000-0005-0000-0000-0000A5AE0000}"/>
    <cellStyle name="Normal 43 2 4 3" xfId="27492" xr:uid="{00000000-0005-0000-0000-0000A6AE0000}"/>
    <cellStyle name="Normal 43 2 4 4" xfId="40814" xr:uid="{00000000-0005-0000-0000-0000A7AE0000}"/>
    <cellStyle name="Normal 43 2 4 5" xfId="21638" xr:uid="{00000000-0005-0000-0000-0000A8AE0000}"/>
    <cellStyle name="Normal 43 2 5" xfId="9529" xr:uid="{00000000-0005-0000-0000-0000A9AE0000}"/>
    <cellStyle name="Normal 43 2 5 2" xfId="30370" xr:uid="{00000000-0005-0000-0000-0000AAAE0000}"/>
    <cellStyle name="Normal 43 2 5 3" xfId="43690" xr:uid="{00000000-0005-0000-0000-0000ABAE0000}"/>
    <cellStyle name="Normal 43 2 5 4" xfId="17063" xr:uid="{00000000-0005-0000-0000-0000ACAE0000}"/>
    <cellStyle name="Normal 43 2 6" xfId="8255" xr:uid="{00000000-0005-0000-0000-0000ADAE0000}"/>
    <cellStyle name="Normal 43 2 6 2" xfId="42426" xr:uid="{00000000-0005-0000-0000-0000AEAE0000}"/>
    <cellStyle name="Normal 43 2 6 3" xfId="29106" xr:uid="{00000000-0005-0000-0000-0000AFAE0000}"/>
    <cellStyle name="Normal 43 2 7" xfId="22917" xr:uid="{00000000-0005-0000-0000-0000B0AE0000}"/>
    <cellStyle name="Normal 43 2 8" xfId="36239" xr:uid="{00000000-0005-0000-0000-0000B1AE0000}"/>
    <cellStyle name="Normal 43 2 9" xfId="15799" xr:uid="{00000000-0005-0000-0000-0000B2AE0000}"/>
    <cellStyle name="Normal 43 3" xfId="2331" xr:uid="{00000000-0005-0000-0000-0000B3AE0000}"/>
    <cellStyle name="Normal 43 3 2" xfId="3869" xr:uid="{00000000-0005-0000-0000-0000B4AE0000}"/>
    <cellStyle name="Normal 43 3 2 2" xfId="11334" xr:uid="{00000000-0005-0000-0000-0000B5AE0000}"/>
    <cellStyle name="Normal 43 3 2 2 2" xfId="45494" xr:uid="{00000000-0005-0000-0000-0000B6AE0000}"/>
    <cellStyle name="Normal 43 3 2 2 3" xfId="32174" xr:uid="{00000000-0005-0000-0000-0000B7AE0000}"/>
    <cellStyle name="Normal 43 3 2 3" xfId="24721" xr:uid="{00000000-0005-0000-0000-0000B8AE0000}"/>
    <cellStyle name="Normal 43 3 2 4" xfId="38043" xr:uid="{00000000-0005-0000-0000-0000B9AE0000}"/>
    <cellStyle name="Normal 43 3 2 5" xfId="18867" xr:uid="{00000000-0005-0000-0000-0000BAAE0000}"/>
    <cellStyle name="Normal 43 3 3" xfId="5393" xr:uid="{00000000-0005-0000-0000-0000BBAE0000}"/>
    <cellStyle name="Normal 43 3 3 2" xfId="12858" xr:uid="{00000000-0005-0000-0000-0000BCAE0000}"/>
    <cellStyle name="Normal 43 3 3 2 2" xfId="47017" xr:uid="{00000000-0005-0000-0000-0000BDAE0000}"/>
    <cellStyle name="Normal 43 3 3 2 3" xfId="33697" xr:uid="{00000000-0005-0000-0000-0000BEAE0000}"/>
    <cellStyle name="Normal 43 3 3 3" xfId="26244" xr:uid="{00000000-0005-0000-0000-0000BFAE0000}"/>
    <cellStyle name="Normal 43 3 3 4" xfId="39566" xr:uid="{00000000-0005-0000-0000-0000C0AE0000}"/>
    <cellStyle name="Normal 43 3 3 5" xfId="20390" xr:uid="{00000000-0005-0000-0000-0000C1AE0000}"/>
    <cellStyle name="Normal 43 3 4" xfId="6936" xr:uid="{00000000-0005-0000-0000-0000C2AE0000}"/>
    <cellStyle name="Normal 43 3 4 2" xfId="14401" xr:uid="{00000000-0005-0000-0000-0000C3AE0000}"/>
    <cellStyle name="Normal 43 3 4 2 2" xfId="48560" xr:uid="{00000000-0005-0000-0000-0000C4AE0000}"/>
    <cellStyle name="Normal 43 3 4 2 3" xfId="35240" xr:uid="{00000000-0005-0000-0000-0000C5AE0000}"/>
    <cellStyle name="Normal 43 3 4 3" xfId="27787" xr:uid="{00000000-0005-0000-0000-0000C6AE0000}"/>
    <cellStyle name="Normal 43 3 4 4" xfId="41109" xr:uid="{00000000-0005-0000-0000-0000C7AE0000}"/>
    <cellStyle name="Normal 43 3 4 5" xfId="21933" xr:uid="{00000000-0005-0000-0000-0000C8AE0000}"/>
    <cellStyle name="Normal 43 3 5" xfId="9838" xr:uid="{00000000-0005-0000-0000-0000C9AE0000}"/>
    <cellStyle name="Normal 43 3 5 2" xfId="30679" xr:uid="{00000000-0005-0000-0000-0000CAAE0000}"/>
    <cellStyle name="Normal 43 3 5 3" xfId="43999" xr:uid="{00000000-0005-0000-0000-0000CBAE0000}"/>
    <cellStyle name="Normal 43 3 5 4" xfId="17372" xr:uid="{00000000-0005-0000-0000-0000CCAE0000}"/>
    <cellStyle name="Normal 43 3 6" xfId="8550" xr:uid="{00000000-0005-0000-0000-0000CDAE0000}"/>
    <cellStyle name="Normal 43 3 6 2" xfId="42721" xr:uid="{00000000-0005-0000-0000-0000CEAE0000}"/>
    <cellStyle name="Normal 43 3 6 3" xfId="29401" xr:uid="{00000000-0005-0000-0000-0000CFAE0000}"/>
    <cellStyle name="Normal 43 3 7" xfId="23226" xr:uid="{00000000-0005-0000-0000-0000D0AE0000}"/>
    <cellStyle name="Normal 43 3 8" xfId="36548" xr:uid="{00000000-0005-0000-0000-0000D1AE0000}"/>
    <cellStyle name="Normal 43 3 9" xfId="16094" xr:uid="{00000000-0005-0000-0000-0000D2AE0000}"/>
    <cellStyle name="Normal 43 4" xfId="2897" xr:uid="{00000000-0005-0000-0000-0000D3AE0000}"/>
    <cellStyle name="Normal 43 4 2" xfId="4456" xr:uid="{00000000-0005-0000-0000-0000D4AE0000}"/>
    <cellStyle name="Normal 43 4 2 2" xfId="11921" xr:uid="{00000000-0005-0000-0000-0000D5AE0000}"/>
    <cellStyle name="Normal 43 4 2 2 2" xfId="46080" xr:uid="{00000000-0005-0000-0000-0000D6AE0000}"/>
    <cellStyle name="Normal 43 4 2 2 3" xfId="32760" xr:uid="{00000000-0005-0000-0000-0000D7AE0000}"/>
    <cellStyle name="Normal 43 4 2 3" xfId="25307" xr:uid="{00000000-0005-0000-0000-0000D8AE0000}"/>
    <cellStyle name="Normal 43 4 2 4" xfId="38629" xr:uid="{00000000-0005-0000-0000-0000D9AE0000}"/>
    <cellStyle name="Normal 43 4 2 5" xfId="19453" xr:uid="{00000000-0005-0000-0000-0000DAAE0000}"/>
    <cellStyle name="Normal 43 4 3" xfId="5999" xr:uid="{00000000-0005-0000-0000-0000DBAE0000}"/>
    <cellStyle name="Normal 43 4 3 2" xfId="13464" xr:uid="{00000000-0005-0000-0000-0000DCAE0000}"/>
    <cellStyle name="Normal 43 4 3 2 2" xfId="47623" xr:uid="{00000000-0005-0000-0000-0000DDAE0000}"/>
    <cellStyle name="Normal 43 4 3 2 3" xfId="34303" xr:uid="{00000000-0005-0000-0000-0000DEAE0000}"/>
    <cellStyle name="Normal 43 4 3 3" xfId="26850" xr:uid="{00000000-0005-0000-0000-0000DFAE0000}"/>
    <cellStyle name="Normal 43 4 3 4" xfId="40172" xr:uid="{00000000-0005-0000-0000-0000E0AE0000}"/>
    <cellStyle name="Normal 43 4 3 5" xfId="20996" xr:uid="{00000000-0005-0000-0000-0000E1AE0000}"/>
    <cellStyle name="Normal 43 4 4" xfId="10397" xr:uid="{00000000-0005-0000-0000-0000E2AE0000}"/>
    <cellStyle name="Normal 43 4 4 2" xfId="31237" xr:uid="{00000000-0005-0000-0000-0000E3AE0000}"/>
    <cellStyle name="Normal 43 4 4 3" xfId="44557" xr:uid="{00000000-0005-0000-0000-0000E4AE0000}"/>
    <cellStyle name="Normal 43 4 4 4" xfId="17930" xr:uid="{00000000-0005-0000-0000-0000E5AE0000}"/>
    <cellStyle name="Normal 43 4 5" xfId="7613" xr:uid="{00000000-0005-0000-0000-0000E6AE0000}"/>
    <cellStyle name="Normal 43 4 5 2" xfId="41784" xr:uid="{00000000-0005-0000-0000-0000E7AE0000}"/>
    <cellStyle name="Normal 43 4 5 3" xfId="28464" xr:uid="{00000000-0005-0000-0000-0000E8AE0000}"/>
    <cellStyle name="Normal 43 4 6" xfId="23784" xr:uid="{00000000-0005-0000-0000-0000E9AE0000}"/>
    <cellStyle name="Normal 43 4 7" xfId="37106" xr:uid="{00000000-0005-0000-0000-0000EAAE0000}"/>
    <cellStyle name="Normal 43 4 8" xfId="15157" xr:uid="{00000000-0005-0000-0000-0000EBAE0000}"/>
    <cellStyle name="Normal 43 5" xfId="2687" xr:uid="{00000000-0005-0000-0000-0000ECAE0000}"/>
    <cellStyle name="Normal 43 5 2" xfId="10194" xr:uid="{00000000-0005-0000-0000-0000EDAE0000}"/>
    <cellStyle name="Normal 43 5 2 2" xfId="44354" xr:uid="{00000000-0005-0000-0000-0000EEAE0000}"/>
    <cellStyle name="Normal 43 5 2 3" xfId="31034" xr:uid="{00000000-0005-0000-0000-0000EFAE0000}"/>
    <cellStyle name="Normal 43 5 3" xfId="23581" xr:uid="{00000000-0005-0000-0000-0000F0AE0000}"/>
    <cellStyle name="Normal 43 5 4" xfId="36903" xr:uid="{00000000-0005-0000-0000-0000F1AE0000}"/>
    <cellStyle name="Normal 43 5 5" xfId="17727" xr:uid="{00000000-0005-0000-0000-0000F2AE0000}"/>
    <cellStyle name="Normal 43 6" xfId="4246" xr:uid="{00000000-0005-0000-0000-0000F3AE0000}"/>
    <cellStyle name="Normal 43 6 2" xfId="11711" xr:uid="{00000000-0005-0000-0000-0000F4AE0000}"/>
    <cellStyle name="Normal 43 6 2 2" xfId="45870" xr:uid="{00000000-0005-0000-0000-0000F5AE0000}"/>
    <cellStyle name="Normal 43 6 2 3" xfId="32550" xr:uid="{00000000-0005-0000-0000-0000F6AE0000}"/>
    <cellStyle name="Normal 43 6 3" xfId="25097" xr:uid="{00000000-0005-0000-0000-0000F7AE0000}"/>
    <cellStyle name="Normal 43 6 4" xfId="38419" xr:uid="{00000000-0005-0000-0000-0000F8AE0000}"/>
    <cellStyle name="Normal 43 6 5" xfId="19243" xr:uid="{00000000-0005-0000-0000-0000F9AE0000}"/>
    <cellStyle name="Normal 43 7" xfId="5777" xr:uid="{00000000-0005-0000-0000-0000FAAE0000}"/>
    <cellStyle name="Normal 43 7 2" xfId="13242" xr:uid="{00000000-0005-0000-0000-0000FBAE0000}"/>
    <cellStyle name="Normal 43 7 2 2" xfId="47401" xr:uid="{00000000-0005-0000-0000-0000FCAE0000}"/>
    <cellStyle name="Normal 43 7 2 3" xfId="34081" xr:uid="{00000000-0005-0000-0000-0000FDAE0000}"/>
    <cellStyle name="Normal 43 7 3" xfId="26628" xr:uid="{00000000-0005-0000-0000-0000FEAE0000}"/>
    <cellStyle name="Normal 43 7 4" xfId="39950" xr:uid="{00000000-0005-0000-0000-0000FFAE0000}"/>
    <cellStyle name="Normal 43 7 5" xfId="20774" xr:uid="{00000000-0005-0000-0000-000000AF0000}"/>
    <cellStyle name="Normal 43 8" xfId="8912" xr:uid="{00000000-0005-0000-0000-000001AF0000}"/>
    <cellStyle name="Normal 43 8 2" xfId="29753" xr:uid="{00000000-0005-0000-0000-000002AF0000}"/>
    <cellStyle name="Normal 43 8 3" xfId="43073" xr:uid="{00000000-0005-0000-0000-000003AF0000}"/>
    <cellStyle name="Normal 43 8 4" xfId="16446" xr:uid="{00000000-0005-0000-0000-000004AF0000}"/>
    <cellStyle name="Normal 43 9" xfId="7403" xr:uid="{00000000-0005-0000-0000-000005AF0000}"/>
    <cellStyle name="Normal 43 9 2" xfId="41574" xr:uid="{00000000-0005-0000-0000-000006AF0000}"/>
    <cellStyle name="Normal 43 9 3" xfId="28254" xr:uid="{00000000-0005-0000-0000-000007AF0000}"/>
    <cellStyle name="Normal 44" xfId="236" xr:uid="{00000000-0005-0000-0000-000008AF0000}"/>
    <cellStyle name="Normal 44 2" xfId="666" xr:uid="{00000000-0005-0000-0000-000009AF0000}"/>
    <cellStyle name="Normal 44 2 2" xfId="1635" xr:uid="{00000000-0005-0000-0000-00000AAF0000}"/>
    <cellStyle name="Normal 44 3" xfId="1043" xr:uid="{00000000-0005-0000-0000-00000BAF0000}"/>
    <cellStyle name="Normal 44 4" xfId="1474" xr:uid="{00000000-0005-0000-0000-00000CAF0000}"/>
    <cellStyle name="Normal 44_MONC Jan19" xfId="802" xr:uid="{00000000-0005-0000-0000-00000DAF0000}"/>
    <cellStyle name="Normal 45" xfId="237" xr:uid="{00000000-0005-0000-0000-00000EAF0000}"/>
    <cellStyle name="Normal 45 2" xfId="667" xr:uid="{00000000-0005-0000-0000-00000FAF0000}"/>
    <cellStyle name="Normal 45 2 2" xfId="1636" xr:uid="{00000000-0005-0000-0000-000010AF0000}"/>
    <cellStyle name="Normal 45 3" xfId="1044" xr:uid="{00000000-0005-0000-0000-000011AF0000}"/>
    <cellStyle name="Normal 45 4" xfId="1475" xr:uid="{00000000-0005-0000-0000-000012AF0000}"/>
    <cellStyle name="Normal 45_MONC Jan19" xfId="803" xr:uid="{00000000-0005-0000-0000-000013AF0000}"/>
    <cellStyle name="Normal 46" xfId="238" xr:uid="{00000000-0005-0000-0000-000014AF0000}"/>
    <cellStyle name="Normal 46 2" xfId="668" xr:uid="{00000000-0005-0000-0000-000015AF0000}"/>
    <cellStyle name="Normal 46 2 2" xfId="1637" xr:uid="{00000000-0005-0000-0000-000016AF0000}"/>
    <cellStyle name="Normal 46 3" xfId="1045" xr:uid="{00000000-0005-0000-0000-000017AF0000}"/>
    <cellStyle name="Normal 46 4" xfId="1476" xr:uid="{00000000-0005-0000-0000-000018AF0000}"/>
    <cellStyle name="Normal 46_MONC Jan19" xfId="804" xr:uid="{00000000-0005-0000-0000-000019AF0000}"/>
    <cellStyle name="Normal 47" xfId="538" xr:uid="{00000000-0005-0000-0000-00001AAF0000}"/>
    <cellStyle name="Normal 47 10" xfId="22299" xr:uid="{00000000-0005-0000-0000-00001BAF0000}"/>
    <cellStyle name="Normal 47 11" xfId="35623" xr:uid="{00000000-0005-0000-0000-00001CAF0000}"/>
    <cellStyle name="Normal 47 12" xfId="14971" xr:uid="{00000000-0005-0000-0000-00001DAF0000}"/>
    <cellStyle name="Normal 47 2" xfId="2045" xr:uid="{00000000-0005-0000-0000-00001EAF0000}"/>
    <cellStyle name="Normal 47 2 2" xfId="3598" xr:uid="{00000000-0005-0000-0000-00001FAF0000}"/>
    <cellStyle name="Normal 47 2 2 2" xfId="11063" xr:uid="{00000000-0005-0000-0000-000020AF0000}"/>
    <cellStyle name="Normal 47 2 2 2 2" xfId="45223" xr:uid="{00000000-0005-0000-0000-000021AF0000}"/>
    <cellStyle name="Normal 47 2 2 2 3" xfId="31903" xr:uid="{00000000-0005-0000-0000-000022AF0000}"/>
    <cellStyle name="Normal 47 2 2 3" xfId="24450" xr:uid="{00000000-0005-0000-0000-000023AF0000}"/>
    <cellStyle name="Normal 47 2 2 4" xfId="37772" xr:uid="{00000000-0005-0000-0000-000024AF0000}"/>
    <cellStyle name="Normal 47 2 2 5" xfId="18596" xr:uid="{00000000-0005-0000-0000-000025AF0000}"/>
    <cellStyle name="Normal 47 2 3" xfId="5122" xr:uid="{00000000-0005-0000-0000-000026AF0000}"/>
    <cellStyle name="Normal 47 2 3 2" xfId="12587" xr:uid="{00000000-0005-0000-0000-000027AF0000}"/>
    <cellStyle name="Normal 47 2 3 2 2" xfId="46746" xr:uid="{00000000-0005-0000-0000-000028AF0000}"/>
    <cellStyle name="Normal 47 2 3 2 3" xfId="33426" xr:uid="{00000000-0005-0000-0000-000029AF0000}"/>
    <cellStyle name="Normal 47 2 3 3" xfId="25973" xr:uid="{00000000-0005-0000-0000-00002AAF0000}"/>
    <cellStyle name="Normal 47 2 3 4" xfId="39295" xr:uid="{00000000-0005-0000-0000-00002BAF0000}"/>
    <cellStyle name="Normal 47 2 3 5" xfId="20119" xr:uid="{00000000-0005-0000-0000-00002CAF0000}"/>
    <cellStyle name="Normal 47 2 4" xfId="6665" xr:uid="{00000000-0005-0000-0000-00002DAF0000}"/>
    <cellStyle name="Normal 47 2 4 2" xfId="14130" xr:uid="{00000000-0005-0000-0000-00002EAF0000}"/>
    <cellStyle name="Normal 47 2 4 2 2" xfId="48289" xr:uid="{00000000-0005-0000-0000-00002FAF0000}"/>
    <cellStyle name="Normal 47 2 4 2 3" xfId="34969" xr:uid="{00000000-0005-0000-0000-000030AF0000}"/>
    <cellStyle name="Normal 47 2 4 3" xfId="27516" xr:uid="{00000000-0005-0000-0000-000031AF0000}"/>
    <cellStyle name="Normal 47 2 4 4" xfId="40838" xr:uid="{00000000-0005-0000-0000-000032AF0000}"/>
    <cellStyle name="Normal 47 2 4 5" xfId="21662" xr:uid="{00000000-0005-0000-0000-000033AF0000}"/>
    <cellStyle name="Normal 47 2 5" xfId="9553" xr:uid="{00000000-0005-0000-0000-000034AF0000}"/>
    <cellStyle name="Normal 47 2 5 2" xfId="30394" xr:uid="{00000000-0005-0000-0000-000035AF0000}"/>
    <cellStyle name="Normal 47 2 5 3" xfId="43714" xr:uid="{00000000-0005-0000-0000-000036AF0000}"/>
    <cellStyle name="Normal 47 2 5 4" xfId="17087" xr:uid="{00000000-0005-0000-0000-000037AF0000}"/>
    <cellStyle name="Normal 47 2 6" xfId="8279" xr:uid="{00000000-0005-0000-0000-000038AF0000}"/>
    <cellStyle name="Normal 47 2 6 2" xfId="42450" xr:uid="{00000000-0005-0000-0000-000039AF0000}"/>
    <cellStyle name="Normal 47 2 6 3" xfId="29130" xr:uid="{00000000-0005-0000-0000-00003AAF0000}"/>
    <cellStyle name="Normal 47 2 7" xfId="22941" xr:uid="{00000000-0005-0000-0000-00003BAF0000}"/>
    <cellStyle name="Normal 47 2 8" xfId="36263" xr:uid="{00000000-0005-0000-0000-00003CAF0000}"/>
    <cellStyle name="Normal 47 2 9" xfId="15823" xr:uid="{00000000-0005-0000-0000-00003DAF0000}"/>
    <cellStyle name="Normal 47 3" xfId="2355" xr:uid="{00000000-0005-0000-0000-00003EAF0000}"/>
    <cellStyle name="Normal 47 3 2" xfId="3893" xr:uid="{00000000-0005-0000-0000-00003FAF0000}"/>
    <cellStyle name="Normal 47 3 2 2" xfId="11358" xr:uid="{00000000-0005-0000-0000-000040AF0000}"/>
    <cellStyle name="Normal 47 3 2 2 2" xfId="45518" xr:uid="{00000000-0005-0000-0000-000041AF0000}"/>
    <cellStyle name="Normal 47 3 2 2 3" xfId="32198" xr:uid="{00000000-0005-0000-0000-000042AF0000}"/>
    <cellStyle name="Normal 47 3 2 3" xfId="24745" xr:uid="{00000000-0005-0000-0000-000043AF0000}"/>
    <cellStyle name="Normal 47 3 2 4" xfId="38067" xr:uid="{00000000-0005-0000-0000-000044AF0000}"/>
    <cellStyle name="Normal 47 3 2 5" xfId="18891" xr:uid="{00000000-0005-0000-0000-000045AF0000}"/>
    <cellStyle name="Normal 47 3 3" xfId="5417" xr:uid="{00000000-0005-0000-0000-000046AF0000}"/>
    <cellStyle name="Normal 47 3 3 2" xfId="12882" xr:uid="{00000000-0005-0000-0000-000047AF0000}"/>
    <cellStyle name="Normal 47 3 3 2 2" xfId="47041" xr:uid="{00000000-0005-0000-0000-000048AF0000}"/>
    <cellStyle name="Normal 47 3 3 2 3" xfId="33721" xr:uid="{00000000-0005-0000-0000-000049AF0000}"/>
    <cellStyle name="Normal 47 3 3 3" xfId="26268" xr:uid="{00000000-0005-0000-0000-00004AAF0000}"/>
    <cellStyle name="Normal 47 3 3 4" xfId="39590" xr:uid="{00000000-0005-0000-0000-00004BAF0000}"/>
    <cellStyle name="Normal 47 3 3 5" xfId="20414" xr:uid="{00000000-0005-0000-0000-00004CAF0000}"/>
    <cellStyle name="Normal 47 3 4" xfId="6960" xr:uid="{00000000-0005-0000-0000-00004DAF0000}"/>
    <cellStyle name="Normal 47 3 4 2" xfId="14425" xr:uid="{00000000-0005-0000-0000-00004EAF0000}"/>
    <cellStyle name="Normal 47 3 4 2 2" xfId="48584" xr:uid="{00000000-0005-0000-0000-00004FAF0000}"/>
    <cellStyle name="Normal 47 3 4 2 3" xfId="35264" xr:uid="{00000000-0005-0000-0000-000050AF0000}"/>
    <cellStyle name="Normal 47 3 4 3" xfId="27811" xr:uid="{00000000-0005-0000-0000-000051AF0000}"/>
    <cellStyle name="Normal 47 3 4 4" xfId="41133" xr:uid="{00000000-0005-0000-0000-000052AF0000}"/>
    <cellStyle name="Normal 47 3 4 5" xfId="21957" xr:uid="{00000000-0005-0000-0000-000053AF0000}"/>
    <cellStyle name="Normal 47 3 5" xfId="9862" xr:uid="{00000000-0005-0000-0000-000054AF0000}"/>
    <cellStyle name="Normal 47 3 5 2" xfId="30703" xr:uid="{00000000-0005-0000-0000-000055AF0000}"/>
    <cellStyle name="Normal 47 3 5 3" xfId="44023" xr:uid="{00000000-0005-0000-0000-000056AF0000}"/>
    <cellStyle name="Normal 47 3 5 4" xfId="17396" xr:uid="{00000000-0005-0000-0000-000057AF0000}"/>
    <cellStyle name="Normal 47 3 6" xfId="8574" xr:uid="{00000000-0005-0000-0000-000058AF0000}"/>
    <cellStyle name="Normal 47 3 6 2" xfId="42745" xr:uid="{00000000-0005-0000-0000-000059AF0000}"/>
    <cellStyle name="Normal 47 3 6 3" xfId="29425" xr:uid="{00000000-0005-0000-0000-00005AAF0000}"/>
    <cellStyle name="Normal 47 3 7" xfId="23250" xr:uid="{00000000-0005-0000-0000-00005BAF0000}"/>
    <cellStyle name="Normal 47 3 8" xfId="36572" xr:uid="{00000000-0005-0000-0000-00005CAF0000}"/>
    <cellStyle name="Normal 47 3 9" xfId="16118" xr:uid="{00000000-0005-0000-0000-00005DAF0000}"/>
    <cellStyle name="Normal 47 4" xfId="2950" xr:uid="{00000000-0005-0000-0000-00005EAF0000}"/>
    <cellStyle name="Normal 47 4 2" xfId="4500" xr:uid="{00000000-0005-0000-0000-00005FAF0000}"/>
    <cellStyle name="Normal 47 4 2 2" xfId="11965" xr:uid="{00000000-0005-0000-0000-000060AF0000}"/>
    <cellStyle name="Normal 47 4 2 2 2" xfId="46124" xr:uid="{00000000-0005-0000-0000-000061AF0000}"/>
    <cellStyle name="Normal 47 4 2 2 3" xfId="32804" xr:uid="{00000000-0005-0000-0000-000062AF0000}"/>
    <cellStyle name="Normal 47 4 2 3" xfId="25351" xr:uid="{00000000-0005-0000-0000-000063AF0000}"/>
    <cellStyle name="Normal 47 4 2 4" xfId="38673" xr:uid="{00000000-0005-0000-0000-000064AF0000}"/>
    <cellStyle name="Normal 47 4 2 5" xfId="19497" xr:uid="{00000000-0005-0000-0000-000065AF0000}"/>
    <cellStyle name="Normal 47 4 3" xfId="6043" xr:uid="{00000000-0005-0000-0000-000066AF0000}"/>
    <cellStyle name="Normal 47 4 3 2" xfId="13508" xr:uid="{00000000-0005-0000-0000-000067AF0000}"/>
    <cellStyle name="Normal 47 4 3 2 2" xfId="47667" xr:uid="{00000000-0005-0000-0000-000068AF0000}"/>
    <cellStyle name="Normal 47 4 3 2 3" xfId="34347" xr:uid="{00000000-0005-0000-0000-000069AF0000}"/>
    <cellStyle name="Normal 47 4 3 3" xfId="26894" xr:uid="{00000000-0005-0000-0000-00006AAF0000}"/>
    <cellStyle name="Normal 47 4 3 4" xfId="40216" xr:uid="{00000000-0005-0000-0000-00006BAF0000}"/>
    <cellStyle name="Normal 47 4 3 5" xfId="21040" xr:uid="{00000000-0005-0000-0000-00006CAF0000}"/>
    <cellStyle name="Normal 47 4 4" xfId="10441" xr:uid="{00000000-0005-0000-0000-00006DAF0000}"/>
    <cellStyle name="Normal 47 4 4 2" xfId="31281" xr:uid="{00000000-0005-0000-0000-00006EAF0000}"/>
    <cellStyle name="Normal 47 4 4 3" xfId="44601" xr:uid="{00000000-0005-0000-0000-00006FAF0000}"/>
    <cellStyle name="Normal 47 4 4 4" xfId="17974" xr:uid="{00000000-0005-0000-0000-000070AF0000}"/>
    <cellStyle name="Normal 47 4 5" xfId="7657" xr:uid="{00000000-0005-0000-0000-000071AF0000}"/>
    <cellStyle name="Normal 47 4 5 2" xfId="41828" xr:uid="{00000000-0005-0000-0000-000072AF0000}"/>
    <cellStyle name="Normal 47 4 5 3" xfId="28508" xr:uid="{00000000-0005-0000-0000-000073AF0000}"/>
    <cellStyle name="Normal 47 4 6" xfId="23828" xr:uid="{00000000-0005-0000-0000-000074AF0000}"/>
    <cellStyle name="Normal 47 4 7" xfId="37150" xr:uid="{00000000-0005-0000-0000-000075AF0000}"/>
    <cellStyle name="Normal 47 4 8" xfId="15201" xr:uid="{00000000-0005-0000-0000-000076AF0000}"/>
    <cellStyle name="Normal 47 5" xfId="2711" xr:uid="{00000000-0005-0000-0000-000077AF0000}"/>
    <cellStyle name="Normal 47 5 2" xfId="10218" xr:uid="{00000000-0005-0000-0000-000078AF0000}"/>
    <cellStyle name="Normal 47 5 2 2" xfId="44378" xr:uid="{00000000-0005-0000-0000-000079AF0000}"/>
    <cellStyle name="Normal 47 5 2 3" xfId="31058" xr:uid="{00000000-0005-0000-0000-00007AAF0000}"/>
    <cellStyle name="Normal 47 5 3" xfId="23605" xr:uid="{00000000-0005-0000-0000-00007BAF0000}"/>
    <cellStyle name="Normal 47 5 4" xfId="36927" xr:uid="{00000000-0005-0000-0000-00007CAF0000}"/>
    <cellStyle name="Normal 47 5 5" xfId="17751" xr:uid="{00000000-0005-0000-0000-00007DAF0000}"/>
    <cellStyle name="Normal 47 6" xfId="4270" xr:uid="{00000000-0005-0000-0000-00007EAF0000}"/>
    <cellStyle name="Normal 47 6 2" xfId="11735" xr:uid="{00000000-0005-0000-0000-00007FAF0000}"/>
    <cellStyle name="Normal 47 6 2 2" xfId="45894" xr:uid="{00000000-0005-0000-0000-000080AF0000}"/>
    <cellStyle name="Normal 47 6 2 3" xfId="32574" xr:uid="{00000000-0005-0000-0000-000081AF0000}"/>
    <cellStyle name="Normal 47 6 3" xfId="25121" xr:uid="{00000000-0005-0000-0000-000082AF0000}"/>
    <cellStyle name="Normal 47 6 4" xfId="38443" xr:uid="{00000000-0005-0000-0000-000083AF0000}"/>
    <cellStyle name="Normal 47 6 5" xfId="19267" xr:uid="{00000000-0005-0000-0000-000084AF0000}"/>
    <cellStyle name="Normal 47 7" xfId="5801" xr:uid="{00000000-0005-0000-0000-000085AF0000}"/>
    <cellStyle name="Normal 47 7 2" xfId="13266" xr:uid="{00000000-0005-0000-0000-000086AF0000}"/>
    <cellStyle name="Normal 47 7 2 2" xfId="47425" xr:uid="{00000000-0005-0000-0000-000087AF0000}"/>
    <cellStyle name="Normal 47 7 2 3" xfId="34105" xr:uid="{00000000-0005-0000-0000-000088AF0000}"/>
    <cellStyle name="Normal 47 7 3" xfId="26652" xr:uid="{00000000-0005-0000-0000-000089AF0000}"/>
    <cellStyle name="Normal 47 7 4" xfId="39974" xr:uid="{00000000-0005-0000-0000-00008AAF0000}"/>
    <cellStyle name="Normal 47 7 5" xfId="20798" xr:uid="{00000000-0005-0000-0000-00008BAF0000}"/>
    <cellStyle name="Normal 47 8" xfId="8913" xr:uid="{00000000-0005-0000-0000-00008CAF0000}"/>
    <cellStyle name="Normal 47 8 2" xfId="29754" xr:uid="{00000000-0005-0000-0000-00008DAF0000}"/>
    <cellStyle name="Normal 47 8 3" xfId="43074" xr:uid="{00000000-0005-0000-0000-00008EAF0000}"/>
    <cellStyle name="Normal 47 8 4" xfId="16447" xr:uid="{00000000-0005-0000-0000-00008FAF0000}"/>
    <cellStyle name="Normal 47 9" xfId="7427" xr:uid="{00000000-0005-0000-0000-000090AF0000}"/>
    <cellStyle name="Normal 47 9 2" xfId="41598" xr:uid="{00000000-0005-0000-0000-000091AF0000}"/>
    <cellStyle name="Normal 47 9 3" xfId="28278" xr:uid="{00000000-0005-0000-0000-000092AF0000}"/>
    <cellStyle name="Normal 48" xfId="553" xr:uid="{00000000-0005-0000-0000-000093AF0000}"/>
    <cellStyle name="Normal 48 10" xfId="35638" xr:uid="{00000000-0005-0000-0000-000094AF0000}"/>
    <cellStyle name="Normal 48 11" xfId="14996" xr:uid="{00000000-0005-0000-0000-000095AF0000}"/>
    <cellStyle name="Normal 48 2" xfId="2380" xr:uid="{00000000-0005-0000-0000-000096AF0000}"/>
    <cellStyle name="Normal 48 2 2" xfId="3918" xr:uid="{00000000-0005-0000-0000-000097AF0000}"/>
    <cellStyle name="Normal 48 2 2 2" xfId="11383" xr:uid="{00000000-0005-0000-0000-000098AF0000}"/>
    <cellStyle name="Normal 48 2 2 2 2" xfId="45543" xr:uid="{00000000-0005-0000-0000-000099AF0000}"/>
    <cellStyle name="Normal 48 2 2 2 3" xfId="32223" xr:uid="{00000000-0005-0000-0000-00009AAF0000}"/>
    <cellStyle name="Normal 48 2 2 3" xfId="24770" xr:uid="{00000000-0005-0000-0000-00009BAF0000}"/>
    <cellStyle name="Normal 48 2 2 4" xfId="38092" xr:uid="{00000000-0005-0000-0000-00009CAF0000}"/>
    <cellStyle name="Normal 48 2 2 5" xfId="18916" xr:uid="{00000000-0005-0000-0000-00009DAF0000}"/>
    <cellStyle name="Normal 48 2 3" xfId="5442" xr:uid="{00000000-0005-0000-0000-00009EAF0000}"/>
    <cellStyle name="Normal 48 2 3 2" xfId="12907" xr:uid="{00000000-0005-0000-0000-00009FAF0000}"/>
    <cellStyle name="Normal 48 2 3 2 2" xfId="47066" xr:uid="{00000000-0005-0000-0000-0000A0AF0000}"/>
    <cellStyle name="Normal 48 2 3 2 3" xfId="33746" xr:uid="{00000000-0005-0000-0000-0000A1AF0000}"/>
    <cellStyle name="Normal 48 2 3 3" xfId="26293" xr:uid="{00000000-0005-0000-0000-0000A2AF0000}"/>
    <cellStyle name="Normal 48 2 3 4" xfId="39615" xr:uid="{00000000-0005-0000-0000-0000A3AF0000}"/>
    <cellStyle name="Normal 48 2 3 5" xfId="20439" xr:uid="{00000000-0005-0000-0000-0000A4AF0000}"/>
    <cellStyle name="Normal 48 2 4" xfId="6985" xr:uid="{00000000-0005-0000-0000-0000A5AF0000}"/>
    <cellStyle name="Normal 48 2 4 2" xfId="14450" xr:uid="{00000000-0005-0000-0000-0000A6AF0000}"/>
    <cellStyle name="Normal 48 2 4 2 2" xfId="48609" xr:uid="{00000000-0005-0000-0000-0000A7AF0000}"/>
    <cellStyle name="Normal 48 2 4 2 3" xfId="35289" xr:uid="{00000000-0005-0000-0000-0000A8AF0000}"/>
    <cellStyle name="Normal 48 2 4 3" xfId="27836" xr:uid="{00000000-0005-0000-0000-0000A9AF0000}"/>
    <cellStyle name="Normal 48 2 4 4" xfId="41158" xr:uid="{00000000-0005-0000-0000-0000AAAF0000}"/>
    <cellStyle name="Normal 48 2 4 5" xfId="21982" xr:uid="{00000000-0005-0000-0000-0000ABAF0000}"/>
    <cellStyle name="Normal 48 2 5" xfId="9887" xr:uid="{00000000-0005-0000-0000-0000ACAF0000}"/>
    <cellStyle name="Normal 48 2 5 2" xfId="30728" xr:uid="{00000000-0005-0000-0000-0000ADAF0000}"/>
    <cellStyle name="Normal 48 2 5 3" xfId="44048" xr:uid="{00000000-0005-0000-0000-0000AEAF0000}"/>
    <cellStyle name="Normal 48 2 5 4" xfId="17421" xr:uid="{00000000-0005-0000-0000-0000AFAF0000}"/>
    <cellStyle name="Normal 48 2 6" xfId="8599" xr:uid="{00000000-0005-0000-0000-0000B0AF0000}"/>
    <cellStyle name="Normal 48 2 6 2" xfId="42770" xr:uid="{00000000-0005-0000-0000-0000B1AF0000}"/>
    <cellStyle name="Normal 48 2 6 3" xfId="29450" xr:uid="{00000000-0005-0000-0000-0000B2AF0000}"/>
    <cellStyle name="Normal 48 2 7" xfId="23275" xr:uid="{00000000-0005-0000-0000-0000B3AF0000}"/>
    <cellStyle name="Normal 48 2 8" xfId="36597" xr:uid="{00000000-0005-0000-0000-0000B4AF0000}"/>
    <cellStyle name="Normal 48 2 9" xfId="16143" xr:uid="{00000000-0005-0000-0000-0000B5AF0000}"/>
    <cellStyle name="Normal 48 3" xfId="3021" xr:uid="{00000000-0005-0000-0000-0000B6AF0000}"/>
    <cellStyle name="Normal 48 3 2" xfId="4555" xr:uid="{00000000-0005-0000-0000-0000B7AF0000}"/>
    <cellStyle name="Normal 48 3 2 2" xfId="12020" xr:uid="{00000000-0005-0000-0000-0000B8AF0000}"/>
    <cellStyle name="Normal 48 3 2 2 2" xfId="46179" xr:uid="{00000000-0005-0000-0000-0000B9AF0000}"/>
    <cellStyle name="Normal 48 3 2 2 3" xfId="32859" xr:uid="{00000000-0005-0000-0000-0000BAAF0000}"/>
    <cellStyle name="Normal 48 3 2 3" xfId="25406" xr:uid="{00000000-0005-0000-0000-0000BBAF0000}"/>
    <cellStyle name="Normal 48 3 2 4" xfId="38728" xr:uid="{00000000-0005-0000-0000-0000BCAF0000}"/>
    <cellStyle name="Normal 48 3 2 5" xfId="19552" xr:uid="{00000000-0005-0000-0000-0000BDAF0000}"/>
    <cellStyle name="Normal 48 3 3" xfId="6098" xr:uid="{00000000-0005-0000-0000-0000BEAF0000}"/>
    <cellStyle name="Normal 48 3 3 2" xfId="13563" xr:uid="{00000000-0005-0000-0000-0000BFAF0000}"/>
    <cellStyle name="Normal 48 3 3 2 2" xfId="47722" xr:uid="{00000000-0005-0000-0000-0000C0AF0000}"/>
    <cellStyle name="Normal 48 3 3 2 3" xfId="34402" xr:uid="{00000000-0005-0000-0000-0000C1AF0000}"/>
    <cellStyle name="Normal 48 3 3 3" xfId="26949" xr:uid="{00000000-0005-0000-0000-0000C2AF0000}"/>
    <cellStyle name="Normal 48 3 3 4" xfId="40271" xr:uid="{00000000-0005-0000-0000-0000C3AF0000}"/>
    <cellStyle name="Normal 48 3 3 5" xfId="21095" xr:uid="{00000000-0005-0000-0000-0000C4AF0000}"/>
    <cellStyle name="Normal 48 3 4" xfId="10496" xr:uid="{00000000-0005-0000-0000-0000C5AF0000}"/>
    <cellStyle name="Normal 48 3 4 2" xfId="31336" xr:uid="{00000000-0005-0000-0000-0000C6AF0000}"/>
    <cellStyle name="Normal 48 3 4 3" xfId="44656" xr:uid="{00000000-0005-0000-0000-0000C7AF0000}"/>
    <cellStyle name="Normal 48 3 4 4" xfId="18029" xr:uid="{00000000-0005-0000-0000-0000C8AF0000}"/>
    <cellStyle name="Normal 48 3 5" xfId="7712" xr:uid="{00000000-0005-0000-0000-0000C9AF0000}"/>
    <cellStyle name="Normal 48 3 5 2" xfId="41883" xr:uid="{00000000-0005-0000-0000-0000CAAF0000}"/>
    <cellStyle name="Normal 48 3 5 3" xfId="28563" xr:uid="{00000000-0005-0000-0000-0000CBAF0000}"/>
    <cellStyle name="Normal 48 3 6" xfId="23883" xr:uid="{00000000-0005-0000-0000-0000CCAF0000}"/>
    <cellStyle name="Normal 48 3 7" xfId="37205" xr:uid="{00000000-0005-0000-0000-0000CDAF0000}"/>
    <cellStyle name="Normal 48 3 8" xfId="15256" xr:uid="{00000000-0005-0000-0000-0000CEAF0000}"/>
    <cellStyle name="Normal 48 4" xfId="2736" xr:uid="{00000000-0005-0000-0000-0000CFAF0000}"/>
    <cellStyle name="Normal 48 4 2" xfId="10243" xr:uid="{00000000-0005-0000-0000-0000D0AF0000}"/>
    <cellStyle name="Normal 48 4 2 2" xfId="44403" xr:uid="{00000000-0005-0000-0000-0000D1AF0000}"/>
    <cellStyle name="Normal 48 4 2 3" xfId="31083" xr:uid="{00000000-0005-0000-0000-0000D2AF0000}"/>
    <cellStyle name="Normal 48 4 3" xfId="23630" xr:uid="{00000000-0005-0000-0000-0000D3AF0000}"/>
    <cellStyle name="Normal 48 4 4" xfId="36952" xr:uid="{00000000-0005-0000-0000-0000D4AF0000}"/>
    <cellStyle name="Normal 48 4 5" xfId="17776" xr:uid="{00000000-0005-0000-0000-0000D5AF0000}"/>
    <cellStyle name="Normal 48 5" xfId="4295" xr:uid="{00000000-0005-0000-0000-0000D6AF0000}"/>
    <cellStyle name="Normal 48 5 2" xfId="11760" xr:uid="{00000000-0005-0000-0000-0000D7AF0000}"/>
    <cellStyle name="Normal 48 5 2 2" xfId="45919" xr:uid="{00000000-0005-0000-0000-0000D8AF0000}"/>
    <cellStyle name="Normal 48 5 2 3" xfId="32599" xr:uid="{00000000-0005-0000-0000-0000D9AF0000}"/>
    <cellStyle name="Normal 48 5 3" xfId="25146" xr:uid="{00000000-0005-0000-0000-0000DAAF0000}"/>
    <cellStyle name="Normal 48 5 4" xfId="38468" xr:uid="{00000000-0005-0000-0000-0000DBAF0000}"/>
    <cellStyle name="Normal 48 5 5" xfId="19292" xr:uid="{00000000-0005-0000-0000-0000DCAF0000}"/>
    <cellStyle name="Normal 48 6" xfId="5826" xr:uid="{00000000-0005-0000-0000-0000DDAF0000}"/>
    <cellStyle name="Normal 48 6 2" xfId="13291" xr:uid="{00000000-0005-0000-0000-0000DEAF0000}"/>
    <cellStyle name="Normal 48 6 2 2" xfId="47450" xr:uid="{00000000-0005-0000-0000-0000DFAF0000}"/>
    <cellStyle name="Normal 48 6 2 3" xfId="34130" xr:uid="{00000000-0005-0000-0000-0000E0AF0000}"/>
    <cellStyle name="Normal 48 6 3" xfId="26677" xr:uid="{00000000-0005-0000-0000-0000E1AF0000}"/>
    <cellStyle name="Normal 48 6 4" xfId="39999" xr:uid="{00000000-0005-0000-0000-0000E2AF0000}"/>
    <cellStyle name="Normal 48 6 5" xfId="20823" xr:uid="{00000000-0005-0000-0000-0000E3AF0000}"/>
    <cellStyle name="Normal 48 7" xfId="8928" xr:uid="{00000000-0005-0000-0000-0000E4AF0000}"/>
    <cellStyle name="Normal 48 7 2" xfId="29769" xr:uid="{00000000-0005-0000-0000-0000E5AF0000}"/>
    <cellStyle name="Normal 48 7 3" xfId="43089" xr:uid="{00000000-0005-0000-0000-0000E6AF0000}"/>
    <cellStyle name="Normal 48 7 4" xfId="16462" xr:uid="{00000000-0005-0000-0000-0000E7AF0000}"/>
    <cellStyle name="Normal 48 8" xfId="7452" xr:uid="{00000000-0005-0000-0000-0000E8AF0000}"/>
    <cellStyle name="Normal 48 8 2" xfId="41623" xr:uid="{00000000-0005-0000-0000-0000E9AF0000}"/>
    <cellStyle name="Normal 48 8 3" xfId="28303" xr:uid="{00000000-0005-0000-0000-0000EAAF0000}"/>
    <cellStyle name="Normal 48 9" xfId="22314" xr:uid="{00000000-0005-0000-0000-0000EBAF0000}"/>
    <cellStyle name="Normal 49" xfId="556" xr:uid="{00000000-0005-0000-0000-0000ECAF0000}"/>
    <cellStyle name="Normal 49 10" xfId="35641" xr:uid="{00000000-0005-0000-0000-0000EDAF0000}"/>
    <cellStyle name="Normal 49 11" xfId="15021" xr:uid="{00000000-0005-0000-0000-0000EEAF0000}"/>
    <cellStyle name="Normal 49 2" xfId="2405" xr:uid="{00000000-0005-0000-0000-0000EFAF0000}"/>
    <cellStyle name="Normal 49 2 2" xfId="3943" xr:uid="{00000000-0005-0000-0000-0000F0AF0000}"/>
    <cellStyle name="Normal 49 2 2 2" xfId="11408" xr:uid="{00000000-0005-0000-0000-0000F1AF0000}"/>
    <cellStyle name="Normal 49 2 2 2 2" xfId="45568" xr:uid="{00000000-0005-0000-0000-0000F2AF0000}"/>
    <cellStyle name="Normal 49 2 2 2 3" xfId="32248" xr:uid="{00000000-0005-0000-0000-0000F3AF0000}"/>
    <cellStyle name="Normal 49 2 2 3" xfId="24795" xr:uid="{00000000-0005-0000-0000-0000F4AF0000}"/>
    <cellStyle name="Normal 49 2 2 4" xfId="38117" xr:uid="{00000000-0005-0000-0000-0000F5AF0000}"/>
    <cellStyle name="Normal 49 2 2 5" xfId="18941" xr:uid="{00000000-0005-0000-0000-0000F6AF0000}"/>
    <cellStyle name="Normal 49 2 3" xfId="5467" xr:uid="{00000000-0005-0000-0000-0000F7AF0000}"/>
    <cellStyle name="Normal 49 2 3 2" xfId="12932" xr:uid="{00000000-0005-0000-0000-0000F8AF0000}"/>
    <cellStyle name="Normal 49 2 3 2 2" xfId="47091" xr:uid="{00000000-0005-0000-0000-0000F9AF0000}"/>
    <cellStyle name="Normal 49 2 3 2 3" xfId="33771" xr:uid="{00000000-0005-0000-0000-0000FAAF0000}"/>
    <cellStyle name="Normal 49 2 3 3" xfId="26318" xr:uid="{00000000-0005-0000-0000-0000FBAF0000}"/>
    <cellStyle name="Normal 49 2 3 4" xfId="39640" xr:uid="{00000000-0005-0000-0000-0000FCAF0000}"/>
    <cellStyle name="Normal 49 2 3 5" xfId="20464" xr:uid="{00000000-0005-0000-0000-0000FDAF0000}"/>
    <cellStyle name="Normal 49 2 4" xfId="7010" xr:uid="{00000000-0005-0000-0000-0000FEAF0000}"/>
    <cellStyle name="Normal 49 2 4 2" xfId="14475" xr:uid="{00000000-0005-0000-0000-0000FFAF0000}"/>
    <cellStyle name="Normal 49 2 4 2 2" xfId="48634" xr:uid="{00000000-0005-0000-0000-000000B00000}"/>
    <cellStyle name="Normal 49 2 4 2 3" xfId="35314" xr:uid="{00000000-0005-0000-0000-000001B00000}"/>
    <cellStyle name="Normal 49 2 4 3" xfId="27861" xr:uid="{00000000-0005-0000-0000-000002B00000}"/>
    <cellStyle name="Normal 49 2 4 4" xfId="41183" xr:uid="{00000000-0005-0000-0000-000003B00000}"/>
    <cellStyle name="Normal 49 2 4 5" xfId="22007" xr:uid="{00000000-0005-0000-0000-000004B00000}"/>
    <cellStyle name="Normal 49 2 5" xfId="9912" xr:uid="{00000000-0005-0000-0000-000005B00000}"/>
    <cellStyle name="Normal 49 2 5 2" xfId="30753" xr:uid="{00000000-0005-0000-0000-000006B00000}"/>
    <cellStyle name="Normal 49 2 5 3" xfId="44073" xr:uid="{00000000-0005-0000-0000-000007B00000}"/>
    <cellStyle name="Normal 49 2 5 4" xfId="17446" xr:uid="{00000000-0005-0000-0000-000008B00000}"/>
    <cellStyle name="Normal 49 2 6" xfId="8624" xr:uid="{00000000-0005-0000-0000-000009B00000}"/>
    <cellStyle name="Normal 49 2 6 2" xfId="42795" xr:uid="{00000000-0005-0000-0000-00000AB00000}"/>
    <cellStyle name="Normal 49 2 6 3" xfId="29475" xr:uid="{00000000-0005-0000-0000-00000BB00000}"/>
    <cellStyle name="Normal 49 2 7" xfId="23300" xr:uid="{00000000-0005-0000-0000-00000CB00000}"/>
    <cellStyle name="Normal 49 2 8" xfId="36622" xr:uid="{00000000-0005-0000-0000-00000DB00000}"/>
    <cellStyle name="Normal 49 2 9" xfId="16168" xr:uid="{00000000-0005-0000-0000-00000EB00000}"/>
    <cellStyle name="Normal 49 3" xfId="2827" xr:uid="{00000000-0005-0000-0000-00000FB00000}"/>
    <cellStyle name="Normal 49 3 2" xfId="4387" xr:uid="{00000000-0005-0000-0000-000010B00000}"/>
    <cellStyle name="Normal 49 3 2 2" xfId="11852" xr:uid="{00000000-0005-0000-0000-000011B00000}"/>
    <cellStyle name="Normal 49 3 2 2 2" xfId="46011" xr:uid="{00000000-0005-0000-0000-000012B00000}"/>
    <cellStyle name="Normal 49 3 2 2 3" xfId="32691" xr:uid="{00000000-0005-0000-0000-000013B00000}"/>
    <cellStyle name="Normal 49 3 2 3" xfId="25238" xr:uid="{00000000-0005-0000-0000-000014B00000}"/>
    <cellStyle name="Normal 49 3 2 4" xfId="38560" xr:uid="{00000000-0005-0000-0000-000015B00000}"/>
    <cellStyle name="Normal 49 3 2 5" xfId="19384" xr:uid="{00000000-0005-0000-0000-000016B00000}"/>
    <cellStyle name="Normal 49 3 3" xfId="5930" xr:uid="{00000000-0005-0000-0000-000017B00000}"/>
    <cellStyle name="Normal 49 3 3 2" xfId="13395" xr:uid="{00000000-0005-0000-0000-000018B00000}"/>
    <cellStyle name="Normal 49 3 3 2 2" xfId="47554" xr:uid="{00000000-0005-0000-0000-000019B00000}"/>
    <cellStyle name="Normal 49 3 3 2 3" xfId="34234" xr:uid="{00000000-0005-0000-0000-00001AB00000}"/>
    <cellStyle name="Normal 49 3 3 3" xfId="26781" xr:uid="{00000000-0005-0000-0000-00001BB00000}"/>
    <cellStyle name="Normal 49 3 3 4" xfId="40103" xr:uid="{00000000-0005-0000-0000-00001CB00000}"/>
    <cellStyle name="Normal 49 3 3 5" xfId="20927" xr:uid="{00000000-0005-0000-0000-00001DB00000}"/>
    <cellStyle name="Normal 49 3 4" xfId="10333" xr:uid="{00000000-0005-0000-0000-00001EB00000}"/>
    <cellStyle name="Normal 49 3 4 2" xfId="31173" xr:uid="{00000000-0005-0000-0000-00001FB00000}"/>
    <cellStyle name="Normal 49 3 4 3" xfId="44493" xr:uid="{00000000-0005-0000-0000-000020B00000}"/>
    <cellStyle name="Normal 49 3 4 4" xfId="17866" xr:uid="{00000000-0005-0000-0000-000021B00000}"/>
    <cellStyle name="Normal 49 3 5" xfId="7544" xr:uid="{00000000-0005-0000-0000-000022B00000}"/>
    <cellStyle name="Normal 49 3 5 2" xfId="41715" xr:uid="{00000000-0005-0000-0000-000023B00000}"/>
    <cellStyle name="Normal 49 3 5 3" xfId="28395" xr:uid="{00000000-0005-0000-0000-000024B00000}"/>
    <cellStyle name="Normal 49 3 6" xfId="23720" xr:uid="{00000000-0005-0000-0000-000025B00000}"/>
    <cellStyle name="Normal 49 3 7" xfId="37042" xr:uid="{00000000-0005-0000-0000-000026B00000}"/>
    <cellStyle name="Normal 49 3 8" xfId="15088" xr:uid="{00000000-0005-0000-0000-000027B00000}"/>
    <cellStyle name="Normal 49 4" xfId="2761" xr:uid="{00000000-0005-0000-0000-000028B00000}"/>
    <cellStyle name="Normal 49 4 2" xfId="10268" xr:uid="{00000000-0005-0000-0000-000029B00000}"/>
    <cellStyle name="Normal 49 4 2 2" xfId="44428" xr:uid="{00000000-0005-0000-0000-00002AB00000}"/>
    <cellStyle name="Normal 49 4 2 3" xfId="31108" xr:uid="{00000000-0005-0000-0000-00002BB00000}"/>
    <cellStyle name="Normal 49 4 3" xfId="23655" xr:uid="{00000000-0005-0000-0000-00002CB00000}"/>
    <cellStyle name="Normal 49 4 4" xfId="36977" xr:uid="{00000000-0005-0000-0000-00002DB00000}"/>
    <cellStyle name="Normal 49 4 5" xfId="17801" xr:uid="{00000000-0005-0000-0000-00002EB00000}"/>
    <cellStyle name="Normal 49 5" xfId="4320" xr:uid="{00000000-0005-0000-0000-00002FB00000}"/>
    <cellStyle name="Normal 49 5 2" xfId="11785" xr:uid="{00000000-0005-0000-0000-000030B00000}"/>
    <cellStyle name="Normal 49 5 2 2" xfId="45944" xr:uid="{00000000-0005-0000-0000-000031B00000}"/>
    <cellStyle name="Normal 49 5 2 3" xfId="32624" xr:uid="{00000000-0005-0000-0000-000032B00000}"/>
    <cellStyle name="Normal 49 5 3" xfId="25171" xr:uid="{00000000-0005-0000-0000-000033B00000}"/>
    <cellStyle name="Normal 49 5 4" xfId="38493" xr:uid="{00000000-0005-0000-0000-000034B00000}"/>
    <cellStyle name="Normal 49 5 5" xfId="19317" xr:uid="{00000000-0005-0000-0000-000035B00000}"/>
    <cellStyle name="Normal 49 6" xfId="5851" xr:uid="{00000000-0005-0000-0000-000036B00000}"/>
    <cellStyle name="Normal 49 6 2" xfId="13316" xr:uid="{00000000-0005-0000-0000-000037B00000}"/>
    <cellStyle name="Normal 49 6 2 2" xfId="47475" xr:uid="{00000000-0005-0000-0000-000038B00000}"/>
    <cellStyle name="Normal 49 6 2 3" xfId="34155" xr:uid="{00000000-0005-0000-0000-000039B00000}"/>
    <cellStyle name="Normal 49 6 3" xfId="26702" xr:uid="{00000000-0005-0000-0000-00003AB00000}"/>
    <cellStyle name="Normal 49 6 4" xfId="40024" xr:uid="{00000000-0005-0000-0000-00003BB00000}"/>
    <cellStyle name="Normal 49 6 5" xfId="20848" xr:uid="{00000000-0005-0000-0000-00003CB00000}"/>
    <cellStyle name="Normal 49 7" xfId="8931" xr:uid="{00000000-0005-0000-0000-00003DB00000}"/>
    <cellStyle name="Normal 49 7 2" xfId="29772" xr:uid="{00000000-0005-0000-0000-00003EB00000}"/>
    <cellStyle name="Normal 49 7 3" xfId="43092" xr:uid="{00000000-0005-0000-0000-00003FB00000}"/>
    <cellStyle name="Normal 49 7 4" xfId="16465" xr:uid="{00000000-0005-0000-0000-000040B00000}"/>
    <cellStyle name="Normal 49 8" xfId="7477" xr:uid="{00000000-0005-0000-0000-000041B00000}"/>
    <cellStyle name="Normal 49 8 2" xfId="41648" xr:uid="{00000000-0005-0000-0000-000042B00000}"/>
    <cellStyle name="Normal 49 8 3" xfId="28328" xr:uid="{00000000-0005-0000-0000-000043B00000}"/>
    <cellStyle name="Normal 49 9" xfId="22317" xr:uid="{00000000-0005-0000-0000-000044B00000}"/>
    <cellStyle name="Normal 5" xfId="47" xr:uid="{00000000-0005-0000-0000-000045B00000}"/>
    <cellStyle name="Normal 5 10" xfId="1214" xr:uid="{00000000-0005-0000-0000-000046B00000}"/>
    <cellStyle name="Normal 5 11" xfId="2913" xr:uid="{00000000-0005-0000-0000-000047B00000}"/>
    <cellStyle name="Normal 5 11 2" xfId="4470" xr:uid="{00000000-0005-0000-0000-000048B00000}"/>
    <cellStyle name="Normal 5 11 2 2" xfId="11935" xr:uid="{00000000-0005-0000-0000-000049B00000}"/>
    <cellStyle name="Normal 5 11 2 2 2" xfId="46094" xr:uid="{00000000-0005-0000-0000-00004AB00000}"/>
    <cellStyle name="Normal 5 11 2 2 3" xfId="32774" xr:uid="{00000000-0005-0000-0000-00004BB00000}"/>
    <cellStyle name="Normal 5 11 2 3" xfId="25321" xr:uid="{00000000-0005-0000-0000-00004CB00000}"/>
    <cellStyle name="Normal 5 11 2 4" xfId="38643" xr:uid="{00000000-0005-0000-0000-00004DB00000}"/>
    <cellStyle name="Normal 5 11 2 5" xfId="19467" xr:uid="{00000000-0005-0000-0000-00004EB00000}"/>
    <cellStyle name="Normal 5 11 3" xfId="6013" xr:uid="{00000000-0005-0000-0000-00004FB00000}"/>
    <cellStyle name="Normal 5 11 3 2" xfId="13478" xr:uid="{00000000-0005-0000-0000-000050B00000}"/>
    <cellStyle name="Normal 5 11 3 2 2" xfId="47637" xr:uid="{00000000-0005-0000-0000-000051B00000}"/>
    <cellStyle name="Normal 5 11 3 2 3" xfId="34317" xr:uid="{00000000-0005-0000-0000-000052B00000}"/>
    <cellStyle name="Normal 5 11 3 3" xfId="26864" xr:uid="{00000000-0005-0000-0000-000053B00000}"/>
    <cellStyle name="Normal 5 11 3 4" xfId="40186" xr:uid="{00000000-0005-0000-0000-000054B00000}"/>
    <cellStyle name="Normal 5 11 3 5" xfId="21010" xr:uid="{00000000-0005-0000-0000-000055B00000}"/>
    <cellStyle name="Normal 5 11 4" xfId="10411" xr:uid="{00000000-0005-0000-0000-000056B00000}"/>
    <cellStyle name="Normal 5 11 4 2" xfId="31251" xr:uid="{00000000-0005-0000-0000-000057B00000}"/>
    <cellStyle name="Normal 5 11 4 3" xfId="44571" xr:uid="{00000000-0005-0000-0000-000058B00000}"/>
    <cellStyle name="Normal 5 11 4 4" xfId="17944" xr:uid="{00000000-0005-0000-0000-000059B00000}"/>
    <cellStyle name="Normal 5 11 5" xfId="7627" xr:uid="{00000000-0005-0000-0000-00005AB00000}"/>
    <cellStyle name="Normal 5 11 5 2" xfId="41798" xr:uid="{00000000-0005-0000-0000-00005BB00000}"/>
    <cellStyle name="Normal 5 11 5 3" xfId="28478" xr:uid="{00000000-0005-0000-0000-00005CB00000}"/>
    <cellStyle name="Normal 5 11 6" xfId="23798" xr:uid="{00000000-0005-0000-0000-00005DB00000}"/>
    <cellStyle name="Normal 5 11 7" xfId="37120" xr:uid="{00000000-0005-0000-0000-00005EB00000}"/>
    <cellStyle name="Normal 5 11 8" xfId="15171" xr:uid="{00000000-0005-0000-0000-00005FB00000}"/>
    <cellStyle name="Normal 5 12" xfId="8826" xr:uid="{00000000-0005-0000-0000-000060B00000}"/>
    <cellStyle name="Normal 5 12 2" xfId="29676" xr:uid="{00000000-0005-0000-0000-000061B00000}"/>
    <cellStyle name="Normal 5 12 3" xfId="42996" xr:uid="{00000000-0005-0000-0000-000062B00000}"/>
    <cellStyle name="Normal 5 12 4" xfId="16369" xr:uid="{00000000-0005-0000-0000-000063B00000}"/>
    <cellStyle name="Normal 5 13" xfId="22215" xr:uid="{00000000-0005-0000-0000-000064B00000}"/>
    <cellStyle name="Normal 5 14" xfId="35544" xr:uid="{00000000-0005-0000-0000-000065B00000}"/>
    <cellStyle name="Normal 5 2" xfId="239" xr:uid="{00000000-0005-0000-0000-000066B00000}"/>
    <cellStyle name="Normal 5 2 2" xfId="240" xr:uid="{00000000-0005-0000-0000-000067B00000}"/>
    <cellStyle name="Normal 5 2 2 2" xfId="241" xr:uid="{00000000-0005-0000-0000-000068B00000}"/>
    <cellStyle name="Normal 5 2 2 2 2" xfId="242" xr:uid="{00000000-0005-0000-0000-000069B00000}"/>
    <cellStyle name="Normal 5 2 2 2 2 2" xfId="672" xr:uid="{00000000-0005-0000-0000-00006AB00000}"/>
    <cellStyle name="Normal 5 2 2 2 2 2 2" xfId="1641" xr:uid="{00000000-0005-0000-0000-00006BB00000}"/>
    <cellStyle name="Normal 5 2 2 2 2 3" xfId="1049" xr:uid="{00000000-0005-0000-0000-00006CB00000}"/>
    <cellStyle name="Normal 5 2 2 2 2 4" xfId="1480" xr:uid="{00000000-0005-0000-0000-00006DB00000}"/>
    <cellStyle name="Normal 5 2 2 2 2_MONC Jan19" xfId="805" xr:uid="{00000000-0005-0000-0000-00006EB00000}"/>
    <cellStyle name="Normal 5 2 2 2 3" xfId="671" xr:uid="{00000000-0005-0000-0000-00006FB00000}"/>
    <cellStyle name="Normal 5 2 2 2 3 2" xfId="1640" xr:uid="{00000000-0005-0000-0000-000070B00000}"/>
    <cellStyle name="Normal 5 2 2 2 4" xfId="1048" xr:uid="{00000000-0005-0000-0000-000071B00000}"/>
    <cellStyle name="Normal 5 2 2 2 5" xfId="1479" xr:uid="{00000000-0005-0000-0000-000072B00000}"/>
    <cellStyle name="Normal 5 2 2 2_2011 07 28 Execution Report for Vossloh" xfId="243" xr:uid="{00000000-0005-0000-0000-000073B00000}"/>
    <cellStyle name="Normal 5 2 2 3" xfId="244" xr:uid="{00000000-0005-0000-0000-000074B00000}"/>
    <cellStyle name="Normal 5 2 2 3 2" xfId="673" xr:uid="{00000000-0005-0000-0000-000075B00000}"/>
    <cellStyle name="Normal 5 2 2 3 2 2" xfId="1642" xr:uid="{00000000-0005-0000-0000-000076B00000}"/>
    <cellStyle name="Normal 5 2 2 3 3" xfId="1050" xr:uid="{00000000-0005-0000-0000-000077B00000}"/>
    <cellStyle name="Normal 5 2 2 3 4" xfId="1481" xr:uid="{00000000-0005-0000-0000-000078B00000}"/>
    <cellStyle name="Normal 5 2 2 3_MONC Jan19" xfId="806" xr:uid="{00000000-0005-0000-0000-000079B00000}"/>
    <cellStyle name="Normal 5 2 2 4" xfId="670" xr:uid="{00000000-0005-0000-0000-00007AB00000}"/>
    <cellStyle name="Normal 5 2 2 4 2" xfId="1639" xr:uid="{00000000-0005-0000-0000-00007BB00000}"/>
    <cellStyle name="Normal 5 2 2 5" xfId="1047" xr:uid="{00000000-0005-0000-0000-00007CB00000}"/>
    <cellStyle name="Normal 5 2 2 6" xfId="1478" xr:uid="{00000000-0005-0000-0000-00007DB00000}"/>
    <cellStyle name="Normal 5 2 2_2011 07 28 Execution Report for Vossloh" xfId="245" xr:uid="{00000000-0005-0000-0000-00007EB00000}"/>
    <cellStyle name="Normal 5 2 3" xfId="246" xr:uid="{00000000-0005-0000-0000-00007FB00000}"/>
    <cellStyle name="Normal 5 2 3 2" xfId="247" xr:uid="{00000000-0005-0000-0000-000080B00000}"/>
    <cellStyle name="Normal 5 2 3 2 2" xfId="675" xr:uid="{00000000-0005-0000-0000-000081B00000}"/>
    <cellStyle name="Normal 5 2 3 2 2 2" xfId="1644" xr:uid="{00000000-0005-0000-0000-000082B00000}"/>
    <cellStyle name="Normal 5 2 3 2 3" xfId="1052" xr:uid="{00000000-0005-0000-0000-000083B00000}"/>
    <cellStyle name="Normal 5 2 3 2 4" xfId="1483" xr:uid="{00000000-0005-0000-0000-000084B00000}"/>
    <cellStyle name="Normal 5 2 3 2_MONC Jan19" xfId="807" xr:uid="{00000000-0005-0000-0000-000085B00000}"/>
    <cellStyle name="Normal 5 2 3 3" xfId="674" xr:uid="{00000000-0005-0000-0000-000086B00000}"/>
    <cellStyle name="Normal 5 2 3 3 2" xfId="1643" xr:uid="{00000000-0005-0000-0000-000087B00000}"/>
    <cellStyle name="Normal 5 2 3 4" xfId="1051" xr:uid="{00000000-0005-0000-0000-000088B00000}"/>
    <cellStyle name="Normal 5 2 3 5" xfId="1482" xr:uid="{00000000-0005-0000-0000-000089B00000}"/>
    <cellStyle name="Normal 5 2 3_2011 07 28 Execution Report for Vossloh" xfId="248" xr:uid="{00000000-0005-0000-0000-00008AB00000}"/>
    <cellStyle name="Normal 5 2 4" xfId="249" xr:uid="{00000000-0005-0000-0000-00008BB00000}"/>
    <cellStyle name="Normal 5 2 4 2" xfId="676" xr:uid="{00000000-0005-0000-0000-00008CB00000}"/>
    <cellStyle name="Normal 5 2 4 2 2" xfId="1645" xr:uid="{00000000-0005-0000-0000-00008DB00000}"/>
    <cellStyle name="Normal 5 2 4 3" xfId="1053" xr:uid="{00000000-0005-0000-0000-00008EB00000}"/>
    <cellStyle name="Normal 5 2 4 4" xfId="1484" xr:uid="{00000000-0005-0000-0000-00008FB00000}"/>
    <cellStyle name="Normal 5 2 4_MONC Jan19" xfId="808" xr:uid="{00000000-0005-0000-0000-000090B00000}"/>
    <cellStyle name="Normal 5 2 5" xfId="669" xr:uid="{00000000-0005-0000-0000-000091B00000}"/>
    <cellStyle name="Normal 5 2 5 2" xfId="1638" xr:uid="{00000000-0005-0000-0000-000092B00000}"/>
    <cellStyle name="Normal 5 2 6" xfId="934" xr:uid="{00000000-0005-0000-0000-000093B00000}"/>
    <cellStyle name="Normal 5 2 6 2" xfId="1710" xr:uid="{00000000-0005-0000-0000-000094B00000}"/>
    <cellStyle name="Normal 5 2 7" xfId="1046" xr:uid="{00000000-0005-0000-0000-000095B00000}"/>
    <cellStyle name="Normal 5 2 8" xfId="1477" xr:uid="{00000000-0005-0000-0000-000096B00000}"/>
    <cellStyle name="Normal 5 2_2011 07 28 Execution Report for Vossloh" xfId="250" xr:uid="{00000000-0005-0000-0000-000097B00000}"/>
    <cellStyle name="Normal 5 3" xfId="251" xr:uid="{00000000-0005-0000-0000-000098B00000}"/>
    <cellStyle name="Normal 5 3 2" xfId="252" xr:uid="{00000000-0005-0000-0000-000099B00000}"/>
    <cellStyle name="Normal 5 3 2 2" xfId="253" xr:uid="{00000000-0005-0000-0000-00009AB00000}"/>
    <cellStyle name="Normal 5 3 2 2 2" xfId="679" xr:uid="{00000000-0005-0000-0000-00009BB00000}"/>
    <cellStyle name="Normal 5 3 2 2 2 2" xfId="1648" xr:uid="{00000000-0005-0000-0000-00009CB00000}"/>
    <cellStyle name="Normal 5 3 2 2 3" xfId="1056" xr:uid="{00000000-0005-0000-0000-00009DB00000}"/>
    <cellStyle name="Normal 5 3 2 2 4" xfId="1487" xr:uid="{00000000-0005-0000-0000-00009EB00000}"/>
    <cellStyle name="Normal 5 3 2 2_MONC Jan19" xfId="809" xr:uid="{00000000-0005-0000-0000-00009FB00000}"/>
    <cellStyle name="Normal 5 3 2 3" xfId="678" xr:uid="{00000000-0005-0000-0000-0000A0B00000}"/>
    <cellStyle name="Normal 5 3 2 3 2" xfId="1647" xr:uid="{00000000-0005-0000-0000-0000A1B00000}"/>
    <cellStyle name="Normal 5 3 2 4" xfId="1055" xr:uid="{00000000-0005-0000-0000-0000A2B00000}"/>
    <cellStyle name="Normal 5 3 2 5" xfId="1486" xr:uid="{00000000-0005-0000-0000-0000A3B00000}"/>
    <cellStyle name="Normal 5 3 2_2011 07 28 Execution Report for Vossloh" xfId="254" xr:uid="{00000000-0005-0000-0000-0000A4B00000}"/>
    <cellStyle name="Normal 5 3 3" xfId="255" xr:uid="{00000000-0005-0000-0000-0000A5B00000}"/>
    <cellStyle name="Normal 5 3 3 2" xfId="680" xr:uid="{00000000-0005-0000-0000-0000A6B00000}"/>
    <cellStyle name="Normal 5 3 3 2 2" xfId="1649" xr:uid="{00000000-0005-0000-0000-0000A7B00000}"/>
    <cellStyle name="Normal 5 3 3 3" xfId="1057" xr:uid="{00000000-0005-0000-0000-0000A8B00000}"/>
    <cellStyle name="Normal 5 3 3 4" xfId="1488" xr:uid="{00000000-0005-0000-0000-0000A9B00000}"/>
    <cellStyle name="Normal 5 3 3_MONC Jan19" xfId="810" xr:uid="{00000000-0005-0000-0000-0000AAB00000}"/>
    <cellStyle name="Normal 5 3 4" xfId="677" xr:uid="{00000000-0005-0000-0000-0000ABB00000}"/>
    <cellStyle name="Normal 5 3 4 2" xfId="1646" xr:uid="{00000000-0005-0000-0000-0000ACB00000}"/>
    <cellStyle name="Normal 5 3 5" xfId="1054" xr:uid="{00000000-0005-0000-0000-0000ADB00000}"/>
    <cellStyle name="Normal 5 3 6" xfId="1485" xr:uid="{00000000-0005-0000-0000-0000AEB00000}"/>
    <cellStyle name="Normal 5 3_2011 07 28 Execution Report for Vossloh" xfId="256" xr:uid="{00000000-0005-0000-0000-0000AFB00000}"/>
    <cellStyle name="Normal 5 4" xfId="257" xr:uid="{00000000-0005-0000-0000-0000B0B00000}"/>
    <cellStyle name="Normal 5 4 2" xfId="258" xr:uid="{00000000-0005-0000-0000-0000B1B00000}"/>
    <cellStyle name="Normal 5 4 2 2" xfId="682" xr:uid="{00000000-0005-0000-0000-0000B2B00000}"/>
    <cellStyle name="Normal 5 4 2 2 2" xfId="1651" xr:uid="{00000000-0005-0000-0000-0000B3B00000}"/>
    <cellStyle name="Normal 5 4 2 3" xfId="1059" xr:uid="{00000000-0005-0000-0000-0000B4B00000}"/>
    <cellStyle name="Normal 5 4 2 4" xfId="1490" xr:uid="{00000000-0005-0000-0000-0000B5B00000}"/>
    <cellStyle name="Normal 5 4 2_MONC Jan19" xfId="811" xr:uid="{00000000-0005-0000-0000-0000B6B00000}"/>
    <cellStyle name="Normal 5 4 3" xfId="681" xr:uid="{00000000-0005-0000-0000-0000B7B00000}"/>
    <cellStyle name="Normal 5 4 3 2" xfId="1650" xr:uid="{00000000-0005-0000-0000-0000B8B00000}"/>
    <cellStyle name="Normal 5 4 4" xfId="1058" xr:uid="{00000000-0005-0000-0000-0000B9B00000}"/>
    <cellStyle name="Normal 5 4 5" xfId="1489" xr:uid="{00000000-0005-0000-0000-0000BAB00000}"/>
    <cellStyle name="Normal 5 4_2011 07 28 Execution Report for Vossloh" xfId="259" xr:uid="{00000000-0005-0000-0000-0000BBB00000}"/>
    <cellStyle name="Normal 5 5" xfId="260" xr:uid="{00000000-0005-0000-0000-0000BCB00000}"/>
    <cellStyle name="Normal 5 5 2" xfId="683" xr:uid="{00000000-0005-0000-0000-0000BDB00000}"/>
    <cellStyle name="Normal 5 5 2 2" xfId="1652" xr:uid="{00000000-0005-0000-0000-0000BEB00000}"/>
    <cellStyle name="Normal 5 5 3" xfId="1060" xr:uid="{00000000-0005-0000-0000-0000BFB00000}"/>
    <cellStyle name="Normal 5 5 4" xfId="1491" xr:uid="{00000000-0005-0000-0000-0000C0B00000}"/>
    <cellStyle name="Normal 5 5_MONC Jan19" xfId="812" xr:uid="{00000000-0005-0000-0000-0000C1B00000}"/>
    <cellStyle name="Normal 5 6" xfId="131" xr:uid="{00000000-0005-0000-0000-0000C2B00000}"/>
    <cellStyle name="Normal 5 6 2" xfId="1125" xr:uid="{00000000-0005-0000-0000-0000C3B00000}"/>
    <cellStyle name="Normal 5 6 3" xfId="1404" xr:uid="{00000000-0005-0000-0000-0000C4B00000}"/>
    <cellStyle name="Normal 5 7" xfId="71" xr:uid="{00000000-0005-0000-0000-0000C5B00000}"/>
    <cellStyle name="Normal 5 7 10" xfId="2467" xr:uid="{00000000-0005-0000-0000-0000C6B00000}"/>
    <cellStyle name="Normal 5 7 10 10" xfId="15085" xr:uid="{00000000-0005-0000-0000-0000C7B00000}"/>
    <cellStyle name="Normal 5 7 10 2" xfId="4005" xr:uid="{00000000-0005-0000-0000-0000C8B00000}"/>
    <cellStyle name="Normal 5 7 10 2 2" xfId="5529" xr:uid="{00000000-0005-0000-0000-0000C9B00000}"/>
    <cellStyle name="Normal 5 7 10 2 2 2" xfId="12994" xr:uid="{00000000-0005-0000-0000-0000CAB00000}"/>
    <cellStyle name="Normal 5 7 10 2 2 2 2" xfId="47153" xr:uid="{00000000-0005-0000-0000-0000CBB00000}"/>
    <cellStyle name="Normal 5 7 10 2 2 2 3" xfId="33833" xr:uid="{00000000-0005-0000-0000-0000CCB00000}"/>
    <cellStyle name="Normal 5 7 10 2 2 3" xfId="26380" xr:uid="{00000000-0005-0000-0000-0000CDB00000}"/>
    <cellStyle name="Normal 5 7 10 2 2 4" xfId="39702" xr:uid="{00000000-0005-0000-0000-0000CEB00000}"/>
    <cellStyle name="Normal 5 7 10 2 2 5" xfId="20526" xr:uid="{00000000-0005-0000-0000-0000CFB00000}"/>
    <cellStyle name="Normal 5 7 10 2 3" xfId="7072" xr:uid="{00000000-0005-0000-0000-0000D0B00000}"/>
    <cellStyle name="Normal 5 7 10 2 3 2" xfId="14537" xr:uid="{00000000-0005-0000-0000-0000D1B00000}"/>
    <cellStyle name="Normal 5 7 10 2 3 2 2" xfId="48696" xr:uid="{00000000-0005-0000-0000-0000D2B00000}"/>
    <cellStyle name="Normal 5 7 10 2 3 2 3" xfId="35376" xr:uid="{00000000-0005-0000-0000-0000D3B00000}"/>
    <cellStyle name="Normal 5 7 10 2 3 3" xfId="27923" xr:uid="{00000000-0005-0000-0000-0000D4B00000}"/>
    <cellStyle name="Normal 5 7 10 2 3 4" xfId="41245" xr:uid="{00000000-0005-0000-0000-0000D5B00000}"/>
    <cellStyle name="Normal 5 7 10 2 3 5" xfId="22069" xr:uid="{00000000-0005-0000-0000-0000D6B00000}"/>
    <cellStyle name="Normal 5 7 10 2 4" xfId="11470" xr:uid="{00000000-0005-0000-0000-0000D7B00000}"/>
    <cellStyle name="Normal 5 7 10 2 4 2" xfId="32310" xr:uid="{00000000-0005-0000-0000-0000D8B00000}"/>
    <cellStyle name="Normal 5 7 10 2 4 3" xfId="45630" xr:uid="{00000000-0005-0000-0000-0000D9B00000}"/>
    <cellStyle name="Normal 5 7 10 2 4 4" xfId="19003" xr:uid="{00000000-0005-0000-0000-0000DAB00000}"/>
    <cellStyle name="Normal 5 7 10 2 5" xfId="8686" xr:uid="{00000000-0005-0000-0000-0000DBB00000}"/>
    <cellStyle name="Normal 5 7 10 2 5 2" xfId="42857" xr:uid="{00000000-0005-0000-0000-0000DCB00000}"/>
    <cellStyle name="Normal 5 7 10 2 5 3" xfId="29537" xr:uid="{00000000-0005-0000-0000-0000DDB00000}"/>
    <cellStyle name="Normal 5 7 10 2 6" xfId="24857" xr:uid="{00000000-0005-0000-0000-0000DEB00000}"/>
    <cellStyle name="Normal 5 7 10 2 7" xfId="38179" xr:uid="{00000000-0005-0000-0000-0000DFB00000}"/>
    <cellStyle name="Normal 5 7 10 2 8" xfId="16230" xr:uid="{00000000-0005-0000-0000-0000E0B00000}"/>
    <cellStyle name="Normal 5 7 10 3" xfId="2823" xr:uid="{00000000-0005-0000-0000-0000E1B00000}"/>
    <cellStyle name="Normal 5 7 10 3 2" xfId="10330" xr:uid="{00000000-0005-0000-0000-0000E2B00000}"/>
    <cellStyle name="Normal 5 7 10 3 2 2" xfId="44490" xr:uid="{00000000-0005-0000-0000-0000E3B00000}"/>
    <cellStyle name="Normal 5 7 10 3 2 3" xfId="31170" xr:uid="{00000000-0005-0000-0000-0000E4B00000}"/>
    <cellStyle name="Normal 5 7 10 3 3" xfId="23717" xr:uid="{00000000-0005-0000-0000-0000E5B00000}"/>
    <cellStyle name="Normal 5 7 10 3 4" xfId="37039" xr:uid="{00000000-0005-0000-0000-0000E6B00000}"/>
    <cellStyle name="Normal 5 7 10 3 5" xfId="17863" xr:uid="{00000000-0005-0000-0000-0000E7B00000}"/>
    <cellStyle name="Normal 5 7 10 4" xfId="4384" xr:uid="{00000000-0005-0000-0000-0000E8B00000}"/>
    <cellStyle name="Normal 5 7 10 4 2" xfId="11849" xr:uid="{00000000-0005-0000-0000-0000E9B00000}"/>
    <cellStyle name="Normal 5 7 10 4 2 2" xfId="46008" xr:uid="{00000000-0005-0000-0000-0000EAB00000}"/>
    <cellStyle name="Normal 5 7 10 4 2 3" xfId="32688" xr:uid="{00000000-0005-0000-0000-0000EBB00000}"/>
    <cellStyle name="Normal 5 7 10 4 3" xfId="25235" xr:uid="{00000000-0005-0000-0000-0000ECB00000}"/>
    <cellStyle name="Normal 5 7 10 4 4" xfId="38557" xr:uid="{00000000-0005-0000-0000-0000EDB00000}"/>
    <cellStyle name="Normal 5 7 10 4 5" xfId="19381" xr:uid="{00000000-0005-0000-0000-0000EEB00000}"/>
    <cellStyle name="Normal 5 7 10 5" xfId="5915" xr:uid="{00000000-0005-0000-0000-0000EFB00000}"/>
    <cellStyle name="Normal 5 7 10 5 2" xfId="13380" xr:uid="{00000000-0005-0000-0000-0000F0B00000}"/>
    <cellStyle name="Normal 5 7 10 5 2 2" xfId="47539" xr:uid="{00000000-0005-0000-0000-0000F1B00000}"/>
    <cellStyle name="Normal 5 7 10 5 2 3" xfId="34219" xr:uid="{00000000-0005-0000-0000-0000F2B00000}"/>
    <cellStyle name="Normal 5 7 10 5 3" xfId="26766" xr:uid="{00000000-0005-0000-0000-0000F3B00000}"/>
    <cellStyle name="Normal 5 7 10 5 4" xfId="40088" xr:uid="{00000000-0005-0000-0000-0000F4B00000}"/>
    <cellStyle name="Normal 5 7 10 5 5" xfId="20912" xr:uid="{00000000-0005-0000-0000-0000F5B00000}"/>
    <cellStyle name="Normal 5 7 10 6" xfId="9974" xr:uid="{00000000-0005-0000-0000-0000F6B00000}"/>
    <cellStyle name="Normal 5 7 10 6 2" xfId="30815" xr:uid="{00000000-0005-0000-0000-0000F7B00000}"/>
    <cellStyle name="Normal 5 7 10 6 3" xfId="44135" xr:uid="{00000000-0005-0000-0000-0000F8B00000}"/>
    <cellStyle name="Normal 5 7 10 6 4" xfId="17508" xr:uid="{00000000-0005-0000-0000-0000F9B00000}"/>
    <cellStyle name="Normal 5 7 10 7" xfId="7541" xr:uid="{00000000-0005-0000-0000-0000FAB00000}"/>
    <cellStyle name="Normal 5 7 10 7 2" xfId="41712" xr:uid="{00000000-0005-0000-0000-0000FBB00000}"/>
    <cellStyle name="Normal 5 7 10 7 3" xfId="28392" xr:uid="{00000000-0005-0000-0000-0000FCB00000}"/>
    <cellStyle name="Normal 5 7 10 8" xfId="23362" xr:uid="{00000000-0005-0000-0000-0000FDB00000}"/>
    <cellStyle name="Normal 5 7 10 9" xfId="36684" xr:uid="{00000000-0005-0000-0000-0000FEB00000}"/>
    <cellStyle name="Normal 5 7 11" xfId="2186" xr:uid="{00000000-0005-0000-0000-0000FFB00000}"/>
    <cellStyle name="Normal 5 7 11 2" xfId="3012" xr:uid="{00000000-0005-0000-0000-000000B10000}"/>
    <cellStyle name="Normal 5 7 11 2 2" xfId="10490" xr:uid="{00000000-0005-0000-0000-000001B10000}"/>
    <cellStyle name="Normal 5 7 11 2 2 2" xfId="44650" xr:uid="{00000000-0005-0000-0000-000002B10000}"/>
    <cellStyle name="Normal 5 7 11 2 2 3" xfId="31330" xr:uid="{00000000-0005-0000-0000-000003B10000}"/>
    <cellStyle name="Normal 5 7 11 2 3" xfId="23877" xr:uid="{00000000-0005-0000-0000-000004B10000}"/>
    <cellStyle name="Normal 5 7 11 2 4" xfId="37199" xr:uid="{00000000-0005-0000-0000-000005B10000}"/>
    <cellStyle name="Normal 5 7 11 2 5" xfId="18023" xr:uid="{00000000-0005-0000-0000-000006B10000}"/>
    <cellStyle name="Normal 5 7 11 3" xfId="4549" xr:uid="{00000000-0005-0000-0000-000007B10000}"/>
    <cellStyle name="Normal 5 7 11 3 2" xfId="12014" xr:uid="{00000000-0005-0000-0000-000008B10000}"/>
    <cellStyle name="Normal 5 7 11 3 2 2" xfId="46173" xr:uid="{00000000-0005-0000-0000-000009B10000}"/>
    <cellStyle name="Normal 5 7 11 3 2 3" xfId="32853" xr:uid="{00000000-0005-0000-0000-00000AB10000}"/>
    <cellStyle name="Normal 5 7 11 3 3" xfId="25400" xr:uid="{00000000-0005-0000-0000-00000BB10000}"/>
    <cellStyle name="Normal 5 7 11 3 4" xfId="38722" xr:uid="{00000000-0005-0000-0000-00000CB10000}"/>
    <cellStyle name="Normal 5 7 11 3 5" xfId="19546" xr:uid="{00000000-0005-0000-0000-00000DB10000}"/>
    <cellStyle name="Normal 5 7 11 4" xfId="6092" xr:uid="{00000000-0005-0000-0000-00000EB10000}"/>
    <cellStyle name="Normal 5 7 11 4 2" xfId="13557" xr:uid="{00000000-0005-0000-0000-00000FB10000}"/>
    <cellStyle name="Normal 5 7 11 4 2 2" xfId="47716" xr:uid="{00000000-0005-0000-0000-000010B10000}"/>
    <cellStyle name="Normal 5 7 11 4 2 3" xfId="34396" xr:uid="{00000000-0005-0000-0000-000011B10000}"/>
    <cellStyle name="Normal 5 7 11 4 3" xfId="26943" xr:uid="{00000000-0005-0000-0000-000012B10000}"/>
    <cellStyle name="Normal 5 7 11 4 4" xfId="40265" xr:uid="{00000000-0005-0000-0000-000013B10000}"/>
    <cellStyle name="Normal 5 7 11 4 5" xfId="21089" xr:uid="{00000000-0005-0000-0000-000014B10000}"/>
    <cellStyle name="Normal 5 7 11 5" xfId="9693" xr:uid="{00000000-0005-0000-0000-000015B10000}"/>
    <cellStyle name="Normal 5 7 11 5 2" xfId="30534" xr:uid="{00000000-0005-0000-0000-000016B10000}"/>
    <cellStyle name="Normal 5 7 11 5 3" xfId="43854" xr:uid="{00000000-0005-0000-0000-000017B10000}"/>
    <cellStyle name="Normal 5 7 11 5 4" xfId="17227" xr:uid="{00000000-0005-0000-0000-000018B10000}"/>
    <cellStyle name="Normal 5 7 11 6" xfId="7706" xr:uid="{00000000-0005-0000-0000-000019B10000}"/>
    <cellStyle name="Normal 5 7 11 6 2" xfId="41877" xr:uid="{00000000-0005-0000-0000-00001AB10000}"/>
    <cellStyle name="Normal 5 7 11 6 3" xfId="28557" xr:uid="{00000000-0005-0000-0000-00001BB10000}"/>
    <cellStyle name="Normal 5 7 11 7" xfId="23081" xr:uid="{00000000-0005-0000-0000-00001CB10000}"/>
    <cellStyle name="Normal 5 7 11 8" xfId="36403" xr:uid="{00000000-0005-0000-0000-00001DB10000}"/>
    <cellStyle name="Normal 5 7 11 9" xfId="15250" xr:uid="{00000000-0005-0000-0000-00001EB10000}"/>
    <cellStyle name="Normal 5 7 12" xfId="2540" xr:uid="{00000000-0005-0000-0000-00001FB10000}"/>
    <cellStyle name="Normal 5 7 12 2" xfId="2918" xr:uid="{00000000-0005-0000-0000-000020B10000}"/>
    <cellStyle name="Normal 5 7 12 3" xfId="10047" xr:uid="{00000000-0005-0000-0000-000021B10000}"/>
    <cellStyle name="Normal 5 7 12 3 2" xfId="30887" xr:uid="{00000000-0005-0000-0000-000022B10000}"/>
    <cellStyle name="Normal 5 7 12 3 3" xfId="44207" xr:uid="{00000000-0005-0000-0000-000023B10000}"/>
    <cellStyle name="Normal 5 7 12 3 4" xfId="17580" xr:uid="{00000000-0005-0000-0000-000024B10000}"/>
    <cellStyle name="Normal 5 7 12 4" xfId="23434" xr:uid="{00000000-0005-0000-0000-000025B10000}"/>
    <cellStyle name="Normal 5 7 12 5" xfId="36756" xr:uid="{00000000-0005-0000-0000-000026B10000}"/>
    <cellStyle name="Normal 5 7 13" xfId="4025" xr:uid="{00000000-0005-0000-0000-000027B10000}"/>
    <cellStyle name="Normal 5 7 13 2" xfId="5575" xr:uid="{00000000-0005-0000-0000-000028B10000}"/>
    <cellStyle name="Normal 5 7 13 2 2" xfId="13040" xr:uid="{00000000-0005-0000-0000-000029B10000}"/>
    <cellStyle name="Normal 5 7 13 2 2 2" xfId="47199" xr:uid="{00000000-0005-0000-0000-00002AB10000}"/>
    <cellStyle name="Normal 5 7 13 2 2 3" xfId="33879" xr:uid="{00000000-0005-0000-0000-00002BB10000}"/>
    <cellStyle name="Normal 5 7 13 2 3" xfId="26426" xr:uid="{00000000-0005-0000-0000-00002CB10000}"/>
    <cellStyle name="Normal 5 7 13 2 4" xfId="39748" xr:uid="{00000000-0005-0000-0000-00002DB10000}"/>
    <cellStyle name="Normal 5 7 13 2 5" xfId="20572" xr:uid="{00000000-0005-0000-0000-00002EB10000}"/>
    <cellStyle name="Normal 5 7 13 3" xfId="7118" xr:uid="{00000000-0005-0000-0000-00002FB10000}"/>
    <cellStyle name="Normal 5 7 13 3 2" xfId="14583" xr:uid="{00000000-0005-0000-0000-000030B10000}"/>
    <cellStyle name="Normal 5 7 13 3 2 2" xfId="48742" xr:uid="{00000000-0005-0000-0000-000031B10000}"/>
    <cellStyle name="Normal 5 7 13 3 2 3" xfId="35422" xr:uid="{00000000-0005-0000-0000-000032B10000}"/>
    <cellStyle name="Normal 5 7 13 3 3" xfId="27969" xr:uid="{00000000-0005-0000-0000-000033B10000}"/>
    <cellStyle name="Normal 5 7 13 3 4" xfId="41291" xr:uid="{00000000-0005-0000-0000-000034B10000}"/>
    <cellStyle name="Normal 5 7 13 3 5" xfId="22115" xr:uid="{00000000-0005-0000-0000-000035B10000}"/>
    <cellStyle name="Normal 5 7 13 4" xfId="11490" xr:uid="{00000000-0005-0000-0000-000036B10000}"/>
    <cellStyle name="Normal 5 7 13 4 2" xfId="32330" xr:uid="{00000000-0005-0000-0000-000037B10000}"/>
    <cellStyle name="Normal 5 7 13 4 3" xfId="45650" xr:uid="{00000000-0005-0000-0000-000038B10000}"/>
    <cellStyle name="Normal 5 7 13 4 4" xfId="19023" xr:uid="{00000000-0005-0000-0000-000039B10000}"/>
    <cellStyle name="Normal 5 7 13 5" xfId="8732" xr:uid="{00000000-0005-0000-0000-00003AB10000}"/>
    <cellStyle name="Normal 5 7 13 5 2" xfId="42903" xr:uid="{00000000-0005-0000-0000-00003BB10000}"/>
    <cellStyle name="Normal 5 7 13 5 3" xfId="29583" xr:uid="{00000000-0005-0000-0000-00003CB10000}"/>
    <cellStyle name="Normal 5 7 13 6" xfId="24877" xr:uid="{00000000-0005-0000-0000-00003DB10000}"/>
    <cellStyle name="Normal 5 7 13 7" xfId="38199" xr:uid="{00000000-0005-0000-0000-00003EB10000}"/>
    <cellStyle name="Normal 5 7 13 8" xfId="16276" xr:uid="{00000000-0005-0000-0000-00003FB10000}"/>
    <cellStyle name="Normal 5 7 14" xfId="4098" xr:uid="{00000000-0005-0000-0000-000040B10000}"/>
    <cellStyle name="Normal 5 7 14 2" xfId="7150" xr:uid="{00000000-0005-0000-0000-000041B10000}"/>
    <cellStyle name="Normal 5 7 14 2 2" xfId="14615" xr:uid="{00000000-0005-0000-0000-000042B10000}"/>
    <cellStyle name="Normal 5 7 14 2 2 2" xfId="48774" xr:uid="{00000000-0005-0000-0000-000043B10000}"/>
    <cellStyle name="Normal 5 7 14 2 2 3" xfId="35454" xr:uid="{00000000-0005-0000-0000-000044B10000}"/>
    <cellStyle name="Normal 5 7 14 2 3" xfId="28001" xr:uid="{00000000-0005-0000-0000-000045B10000}"/>
    <cellStyle name="Normal 5 7 14 2 4" xfId="41323" xr:uid="{00000000-0005-0000-0000-000046B10000}"/>
    <cellStyle name="Normal 5 7 14 2 5" xfId="22147" xr:uid="{00000000-0005-0000-0000-000047B10000}"/>
    <cellStyle name="Normal 5 7 14 3" xfId="11563" xr:uid="{00000000-0005-0000-0000-000048B10000}"/>
    <cellStyle name="Normal 5 7 14 3 2" xfId="32402" xr:uid="{00000000-0005-0000-0000-000049B10000}"/>
    <cellStyle name="Normal 5 7 14 3 3" xfId="45722" xr:uid="{00000000-0005-0000-0000-00004AB10000}"/>
    <cellStyle name="Normal 5 7 14 3 4" xfId="19095" xr:uid="{00000000-0005-0000-0000-00004BB10000}"/>
    <cellStyle name="Normal 5 7 14 4" xfId="8764" xr:uid="{00000000-0005-0000-0000-00004CB10000}"/>
    <cellStyle name="Normal 5 7 14 4 2" xfId="42935" xr:uid="{00000000-0005-0000-0000-00004DB10000}"/>
    <cellStyle name="Normal 5 7 14 4 3" xfId="29615" xr:uid="{00000000-0005-0000-0000-00004EB10000}"/>
    <cellStyle name="Normal 5 7 14 5" xfId="24949" xr:uid="{00000000-0005-0000-0000-00004FB10000}"/>
    <cellStyle name="Normal 5 7 14 6" xfId="38271" xr:uid="{00000000-0005-0000-0000-000050B10000}"/>
    <cellStyle name="Normal 5 7 14 7" xfId="16308" xr:uid="{00000000-0005-0000-0000-000051B10000}"/>
    <cellStyle name="Normal 5 7 15" xfId="5632" xr:uid="{00000000-0005-0000-0000-000052B10000}"/>
    <cellStyle name="Normal 5 7 15 2" xfId="13097" xr:uid="{00000000-0005-0000-0000-000053B10000}"/>
    <cellStyle name="Normal 5 7 15 2 2" xfId="33936" xr:uid="{00000000-0005-0000-0000-000054B10000}"/>
    <cellStyle name="Normal 5 7 15 2 3" xfId="47256" xr:uid="{00000000-0005-0000-0000-000055B10000}"/>
    <cellStyle name="Normal 5 7 15 2 4" xfId="20629" xr:uid="{00000000-0005-0000-0000-000056B10000}"/>
    <cellStyle name="Normal 5 7 15 3" xfId="8786" xr:uid="{00000000-0005-0000-0000-000057B10000}"/>
    <cellStyle name="Normal 5 7 15 3 2" xfId="42957" xr:uid="{00000000-0005-0000-0000-000058B10000}"/>
    <cellStyle name="Normal 5 7 15 3 3" xfId="29637" xr:uid="{00000000-0005-0000-0000-000059B10000}"/>
    <cellStyle name="Normal 5 7 15 4" xfId="26483" xr:uid="{00000000-0005-0000-0000-00005AB10000}"/>
    <cellStyle name="Normal 5 7 15 5" xfId="39805" xr:uid="{00000000-0005-0000-0000-00005BB10000}"/>
    <cellStyle name="Normal 5 7 15 6" xfId="16330" xr:uid="{00000000-0005-0000-0000-00005CB10000}"/>
    <cellStyle name="Normal 5 7 16" xfId="7189" xr:uid="{00000000-0005-0000-0000-00005DB10000}"/>
    <cellStyle name="Normal 5 7 16 2" xfId="14654" xr:uid="{00000000-0005-0000-0000-00005EB10000}"/>
    <cellStyle name="Normal 5 7 16 2 2" xfId="35493" xr:uid="{00000000-0005-0000-0000-00005FB10000}"/>
    <cellStyle name="Normal 5 7 16 2 3" xfId="48813" xr:uid="{00000000-0005-0000-0000-000060B10000}"/>
    <cellStyle name="Normal 5 7 16 2 4" xfId="22186" xr:uid="{00000000-0005-0000-0000-000061B10000}"/>
    <cellStyle name="Normal 5 7 16 3" xfId="8810" xr:uid="{00000000-0005-0000-0000-000062B10000}"/>
    <cellStyle name="Normal 5 7 16 3 2" xfId="42981" xr:uid="{00000000-0005-0000-0000-000063B10000}"/>
    <cellStyle name="Normal 5 7 16 3 3" xfId="29661" xr:uid="{00000000-0005-0000-0000-000064B10000}"/>
    <cellStyle name="Normal 5 7 16 4" xfId="28040" xr:uid="{00000000-0005-0000-0000-000065B10000}"/>
    <cellStyle name="Normal 5 7 16 5" xfId="41362" xr:uid="{00000000-0005-0000-0000-000066B10000}"/>
    <cellStyle name="Normal 5 7 16 6" xfId="16354" xr:uid="{00000000-0005-0000-0000-000067B10000}"/>
    <cellStyle name="Normal 5 7 17" xfId="7257" xr:uid="{00000000-0005-0000-0000-000068B10000}"/>
    <cellStyle name="Normal 5 7 17 2" xfId="41429" xr:uid="{00000000-0005-0000-0000-000069B10000}"/>
    <cellStyle name="Normal 5 7 17 3" xfId="28108" xr:uid="{00000000-0005-0000-0000-00006AB10000}"/>
    <cellStyle name="Normal 5 7 18" xfId="14693" xr:uid="{00000000-0005-0000-0000-00006BB10000}"/>
    <cellStyle name="Normal 5 7 18 2" xfId="48852" xr:uid="{00000000-0005-0000-0000-00006CB10000}"/>
    <cellStyle name="Normal 5 7 18 3" xfId="35520" xr:uid="{00000000-0005-0000-0000-00006DB10000}"/>
    <cellStyle name="Normal 5 7 19" xfId="14731" xr:uid="{00000000-0005-0000-0000-00006EB10000}"/>
    <cellStyle name="Normal 5 7 19 2" xfId="48890" xr:uid="{00000000-0005-0000-0000-00006FB10000}"/>
    <cellStyle name="Normal 5 7 19 3" xfId="35541" xr:uid="{00000000-0005-0000-0000-000070B10000}"/>
    <cellStyle name="Normal 5 7 2" xfId="933" xr:uid="{00000000-0005-0000-0000-000071B10000}"/>
    <cellStyle name="Normal 5 7 2 10" xfId="8993" xr:uid="{00000000-0005-0000-0000-000072B10000}"/>
    <cellStyle name="Normal 5 7 2 10 2" xfId="29834" xr:uid="{00000000-0005-0000-0000-000073B10000}"/>
    <cellStyle name="Normal 5 7 2 10 3" xfId="43154" xr:uid="{00000000-0005-0000-0000-000074B10000}"/>
    <cellStyle name="Normal 5 7 2 10 4" xfId="16527" xr:uid="{00000000-0005-0000-0000-000075B10000}"/>
    <cellStyle name="Normal 5 7 2 11" xfId="7278" xr:uid="{00000000-0005-0000-0000-000076B10000}"/>
    <cellStyle name="Normal 5 7 2 11 2" xfId="41450" xr:uid="{00000000-0005-0000-0000-000077B10000}"/>
    <cellStyle name="Normal 5 7 2 11 3" xfId="28129" xr:uid="{00000000-0005-0000-0000-000078B10000}"/>
    <cellStyle name="Normal 5 7 2 12" xfId="22380" xr:uid="{00000000-0005-0000-0000-000079B10000}"/>
    <cellStyle name="Normal 5 7 2 13" xfId="35703" xr:uid="{00000000-0005-0000-0000-00007AB10000}"/>
    <cellStyle name="Normal 5 7 2 14" xfId="14823" xr:uid="{00000000-0005-0000-0000-00007BB10000}"/>
    <cellStyle name="Normal 5 7 2 2" xfId="1249" xr:uid="{00000000-0005-0000-0000-00007CB10000}"/>
    <cellStyle name="Normal 5 7 2 2 10" xfId="7360" xr:uid="{00000000-0005-0000-0000-00007DB10000}"/>
    <cellStyle name="Normal 5 7 2 2 10 2" xfId="41531" xr:uid="{00000000-0005-0000-0000-00007EB10000}"/>
    <cellStyle name="Normal 5 7 2 2 10 3" xfId="28211" xr:uid="{00000000-0005-0000-0000-00007FB10000}"/>
    <cellStyle name="Normal 5 7 2 2 11" xfId="22479" xr:uid="{00000000-0005-0000-0000-000080B10000}"/>
    <cellStyle name="Normal 5 7 2 2 12" xfId="35802" xr:uid="{00000000-0005-0000-0000-000081B10000}"/>
    <cellStyle name="Normal 5 7 2 2 13" xfId="14904" xr:uid="{00000000-0005-0000-0000-000082B10000}"/>
    <cellStyle name="Normal 5 7 2 2 2" xfId="1739" xr:uid="{00000000-0005-0000-0000-000083B10000}"/>
    <cellStyle name="Normal 5 7 2 2 2 2" xfId="3300" xr:uid="{00000000-0005-0000-0000-000084B10000}"/>
    <cellStyle name="Normal 5 7 2 2 2 2 2" xfId="10765" xr:uid="{00000000-0005-0000-0000-000085B10000}"/>
    <cellStyle name="Normal 5 7 2 2 2 2 2 2" xfId="44925" xr:uid="{00000000-0005-0000-0000-000086B10000}"/>
    <cellStyle name="Normal 5 7 2 2 2 2 2 3" xfId="31605" xr:uid="{00000000-0005-0000-0000-000087B10000}"/>
    <cellStyle name="Normal 5 7 2 2 2 2 3" xfId="24152" xr:uid="{00000000-0005-0000-0000-000088B10000}"/>
    <cellStyle name="Normal 5 7 2 2 2 2 4" xfId="37474" xr:uid="{00000000-0005-0000-0000-000089B10000}"/>
    <cellStyle name="Normal 5 7 2 2 2 2 5" xfId="18298" xr:uid="{00000000-0005-0000-0000-00008AB10000}"/>
    <cellStyle name="Normal 5 7 2 2 2 3" xfId="4824" xr:uid="{00000000-0005-0000-0000-00008BB10000}"/>
    <cellStyle name="Normal 5 7 2 2 2 3 2" xfId="12289" xr:uid="{00000000-0005-0000-0000-00008CB10000}"/>
    <cellStyle name="Normal 5 7 2 2 2 3 2 2" xfId="46448" xr:uid="{00000000-0005-0000-0000-00008DB10000}"/>
    <cellStyle name="Normal 5 7 2 2 2 3 2 3" xfId="33128" xr:uid="{00000000-0005-0000-0000-00008EB10000}"/>
    <cellStyle name="Normal 5 7 2 2 2 3 3" xfId="25675" xr:uid="{00000000-0005-0000-0000-00008FB10000}"/>
    <cellStyle name="Normal 5 7 2 2 2 3 4" xfId="38997" xr:uid="{00000000-0005-0000-0000-000090B10000}"/>
    <cellStyle name="Normal 5 7 2 2 2 3 5" xfId="19821" xr:uid="{00000000-0005-0000-0000-000091B10000}"/>
    <cellStyle name="Normal 5 7 2 2 2 4" xfId="6367" xr:uid="{00000000-0005-0000-0000-000092B10000}"/>
    <cellStyle name="Normal 5 7 2 2 2 4 2" xfId="13832" xr:uid="{00000000-0005-0000-0000-000093B10000}"/>
    <cellStyle name="Normal 5 7 2 2 2 4 2 2" xfId="47991" xr:uid="{00000000-0005-0000-0000-000094B10000}"/>
    <cellStyle name="Normal 5 7 2 2 2 4 2 3" xfId="34671" xr:uid="{00000000-0005-0000-0000-000095B10000}"/>
    <cellStyle name="Normal 5 7 2 2 2 4 3" xfId="27218" xr:uid="{00000000-0005-0000-0000-000096B10000}"/>
    <cellStyle name="Normal 5 7 2 2 2 4 4" xfId="40540" xr:uid="{00000000-0005-0000-0000-000097B10000}"/>
    <cellStyle name="Normal 5 7 2 2 2 4 5" xfId="21364" xr:uid="{00000000-0005-0000-0000-000098B10000}"/>
    <cellStyle name="Normal 5 7 2 2 2 5" xfId="9255" xr:uid="{00000000-0005-0000-0000-000099B10000}"/>
    <cellStyle name="Normal 5 7 2 2 2 5 2" xfId="30096" xr:uid="{00000000-0005-0000-0000-00009AB10000}"/>
    <cellStyle name="Normal 5 7 2 2 2 5 3" xfId="43416" xr:uid="{00000000-0005-0000-0000-00009BB10000}"/>
    <cellStyle name="Normal 5 7 2 2 2 5 4" xfId="16789" xr:uid="{00000000-0005-0000-0000-00009CB10000}"/>
    <cellStyle name="Normal 5 7 2 2 2 6" xfId="7981" xr:uid="{00000000-0005-0000-0000-00009DB10000}"/>
    <cellStyle name="Normal 5 7 2 2 2 6 2" xfId="42152" xr:uid="{00000000-0005-0000-0000-00009EB10000}"/>
    <cellStyle name="Normal 5 7 2 2 2 6 3" xfId="28832" xr:uid="{00000000-0005-0000-0000-00009FB10000}"/>
    <cellStyle name="Normal 5 7 2 2 2 7" xfId="22643" xr:uid="{00000000-0005-0000-0000-0000A0B10000}"/>
    <cellStyle name="Normal 5 7 2 2 2 8" xfId="35965" xr:uid="{00000000-0005-0000-0000-0000A1B10000}"/>
    <cellStyle name="Normal 5 7 2 2 2 9" xfId="15525" xr:uid="{00000000-0005-0000-0000-0000A2B10000}"/>
    <cellStyle name="Normal 5 7 2 2 3" xfId="1974" xr:uid="{00000000-0005-0000-0000-0000A3B10000}"/>
    <cellStyle name="Normal 5 7 2 2 3 2" xfId="3531" xr:uid="{00000000-0005-0000-0000-0000A4B10000}"/>
    <cellStyle name="Normal 5 7 2 2 3 2 2" xfId="10996" xr:uid="{00000000-0005-0000-0000-0000A5B10000}"/>
    <cellStyle name="Normal 5 7 2 2 3 2 2 2" xfId="45156" xr:uid="{00000000-0005-0000-0000-0000A6B10000}"/>
    <cellStyle name="Normal 5 7 2 2 3 2 2 3" xfId="31836" xr:uid="{00000000-0005-0000-0000-0000A7B10000}"/>
    <cellStyle name="Normal 5 7 2 2 3 2 3" xfId="24383" xr:uid="{00000000-0005-0000-0000-0000A8B10000}"/>
    <cellStyle name="Normal 5 7 2 2 3 2 4" xfId="37705" xr:uid="{00000000-0005-0000-0000-0000A9B10000}"/>
    <cellStyle name="Normal 5 7 2 2 3 2 5" xfId="18529" xr:uid="{00000000-0005-0000-0000-0000AAB10000}"/>
    <cellStyle name="Normal 5 7 2 2 3 3" xfId="5055" xr:uid="{00000000-0005-0000-0000-0000ABB10000}"/>
    <cellStyle name="Normal 5 7 2 2 3 3 2" xfId="12520" xr:uid="{00000000-0005-0000-0000-0000ACB10000}"/>
    <cellStyle name="Normal 5 7 2 2 3 3 2 2" xfId="46679" xr:uid="{00000000-0005-0000-0000-0000ADB10000}"/>
    <cellStyle name="Normal 5 7 2 2 3 3 2 3" xfId="33359" xr:uid="{00000000-0005-0000-0000-0000AEB10000}"/>
    <cellStyle name="Normal 5 7 2 2 3 3 3" xfId="25906" xr:uid="{00000000-0005-0000-0000-0000AFB10000}"/>
    <cellStyle name="Normal 5 7 2 2 3 3 4" xfId="39228" xr:uid="{00000000-0005-0000-0000-0000B0B10000}"/>
    <cellStyle name="Normal 5 7 2 2 3 3 5" xfId="20052" xr:uid="{00000000-0005-0000-0000-0000B1B10000}"/>
    <cellStyle name="Normal 5 7 2 2 3 4" xfId="6598" xr:uid="{00000000-0005-0000-0000-0000B2B10000}"/>
    <cellStyle name="Normal 5 7 2 2 3 4 2" xfId="14063" xr:uid="{00000000-0005-0000-0000-0000B3B10000}"/>
    <cellStyle name="Normal 5 7 2 2 3 4 2 2" xfId="48222" xr:uid="{00000000-0005-0000-0000-0000B4B10000}"/>
    <cellStyle name="Normal 5 7 2 2 3 4 2 3" xfId="34902" xr:uid="{00000000-0005-0000-0000-0000B5B10000}"/>
    <cellStyle name="Normal 5 7 2 2 3 4 3" xfId="27449" xr:uid="{00000000-0005-0000-0000-0000B6B10000}"/>
    <cellStyle name="Normal 5 7 2 2 3 4 4" xfId="40771" xr:uid="{00000000-0005-0000-0000-0000B7B10000}"/>
    <cellStyle name="Normal 5 7 2 2 3 4 5" xfId="21595" xr:uid="{00000000-0005-0000-0000-0000B8B10000}"/>
    <cellStyle name="Normal 5 7 2 2 3 5" xfId="9486" xr:uid="{00000000-0005-0000-0000-0000B9B10000}"/>
    <cellStyle name="Normal 5 7 2 2 3 5 2" xfId="30327" xr:uid="{00000000-0005-0000-0000-0000BAB10000}"/>
    <cellStyle name="Normal 5 7 2 2 3 5 3" xfId="43647" xr:uid="{00000000-0005-0000-0000-0000BBB10000}"/>
    <cellStyle name="Normal 5 7 2 2 3 5 4" xfId="17020" xr:uid="{00000000-0005-0000-0000-0000BCB10000}"/>
    <cellStyle name="Normal 5 7 2 2 3 6" xfId="8212" xr:uid="{00000000-0005-0000-0000-0000BDB10000}"/>
    <cellStyle name="Normal 5 7 2 2 3 6 2" xfId="42383" xr:uid="{00000000-0005-0000-0000-0000BEB10000}"/>
    <cellStyle name="Normal 5 7 2 2 3 6 3" xfId="29063" xr:uid="{00000000-0005-0000-0000-0000BFB10000}"/>
    <cellStyle name="Normal 5 7 2 2 3 7" xfId="22874" xr:uid="{00000000-0005-0000-0000-0000C0B10000}"/>
    <cellStyle name="Normal 5 7 2 2 3 8" xfId="36196" xr:uid="{00000000-0005-0000-0000-0000C1B10000}"/>
    <cellStyle name="Normal 5 7 2 2 3 9" xfId="15756" xr:uid="{00000000-0005-0000-0000-0000C2B10000}"/>
    <cellStyle name="Normal 5 7 2 2 4" xfId="2288" xr:uid="{00000000-0005-0000-0000-0000C3B10000}"/>
    <cellStyle name="Normal 5 7 2 2 4 2" xfId="3826" xr:uid="{00000000-0005-0000-0000-0000C4B10000}"/>
    <cellStyle name="Normal 5 7 2 2 4 2 2" xfId="11291" xr:uid="{00000000-0005-0000-0000-0000C5B10000}"/>
    <cellStyle name="Normal 5 7 2 2 4 2 2 2" xfId="45451" xr:uid="{00000000-0005-0000-0000-0000C6B10000}"/>
    <cellStyle name="Normal 5 7 2 2 4 2 2 3" xfId="32131" xr:uid="{00000000-0005-0000-0000-0000C7B10000}"/>
    <cellStyle name="Normal 5 7 2 2 4 2 3" xfId="24678" xr:uid="{00000000-0005-0000-0000-0000C8B10000}"/>
    <cellStyle name="Normal 5 7 2 2 4 2 4" xfId="38000" xr:uid="{00000000-0005-0000-0000-0000C9B10000}"/>
    <cellStyle name="Normal 5 7 2 2 4 2 5" xfId="18824" xr:uid="{00000000-0005-0000-0000-0000CAB10000}"/>
    <cellStyle name="Normal 5 7 2 2 4 3" xfId="5350" xr:uid="{00000000-0005-0000-0000-0000CBB10000}"/>
    <cellStyle name="Normal 5 7 2 2 4 3 2" xfId="12815" xr:uid="{00000000-0005-0000-0000-0000CCB10000}"/>
    <cellStyle name="Normal 5 7 2 2 4 3 2 2" xfId="46974" xr:uid="{00000000-0005-0000-0000-0000CDB10000}"/>
    <cellStyle name="Normal 5 7 2 2 4 3 2 3" xfId="33654" xr:uid="{00000000-0005-0000-0000-0000CEB10000}"/>
    <cellStyle name="Normal 5 7 2 2 4 3 3" xfId="26201" xr:uid="{00000000-0005-0000-0000-0000CFB10000}"/>
    <cellStyle name="Normal 5 7 2 2 4 3 4" xfId="39523" xr:uid="{00000000-0005-0000-0000-0000D0B10000}"/>
    <cellStyle name="Normal 5 7 2 2 4 3 5" xfId="20347" xr:uid="{00000000-0005-0000-0000-0000D1B10000}"/>
    <cellStyle name="Normal 5 7 2 2 4 4" xfId="6893" xr:uid="{00000000-0005-0000-0000-0000D2B10000}"/>
    <cellStyle name="Normal 5 7 2 2 4 4 2" xfId="14358" xr:uid="{00000000-0005-0000-0000-0000D3B10000}"/>
    <cellStyle name="Normal 5 7 2 2 4 4 2 2" xfId="48517" xr:uid="{00000000-0005-0000-0000-0000D4B10000}"/>
    <cellStyle name="Normal 5 7 2 2 4 4 2 3" xfId="35197" xr:uid="{00000000-0005-0000-0000-0000D5B10000}"/>
    <cellStyle name="Normal 5 7 2 2 4 4 3" xfId="27744" xr:uid="{00000000-0005-0000-0000-0000D6B10000}"/>
    <cellStyle name="Normal 5 7 2 2 4 4 4" xfId="41066" xr:uid="{00000000-0005-0000-0000-0000D7B10000}"/>
    <cellStyle name="Normal 5 7 2 2 4 4 5" xfId="21890" xr:uid="{00000000-0005-0000-0000-0000D8B10000}"/>
    <cellStyle name="Normal 5 7 2 2 4 5" xfId="9795" xr:uid="{00000000-0005-0000-0000-0000D9B10000}"/>
    <cellStyle name="Normal 5 7 2 2 4 5 2" xfId="30636" xr:uid="{00000000-0005-0000-0000-0000DAB10000}"/>
    <cellStyle name="Normal 5 7 2 2 4 5 3" xfId="43956" xr:uid="{00000000-0005-0000-0000-0000DBB10000}"/>
    <cellStyle name="Normal 5 7 2 2 4 5 4" xfId="17329" xr:uid="{00000000-0005-0000-0000-0000DCB10000}"/>
    <cellStyle name="Normal 5 7 2 2 4 6" xfId="8507" xr:uid="{00000000-0005-0000-0000-0000DDB10000}"/>
    <cellStyle name="Normal 5 7 2 2 4 6 2" xfId="42678" xr:uid="{00000000-0005-0000-0000-0000DEB10000}"/>
    <cellStyle name="Normal 5 7 2 2 4 6 3" xfId="29358" xr:uid="{00000000-0005-0000-0000-0000DFB10000}"/>
    <cellStyle name="Normal 5 7 2 2 4 7" xfId="23183" xr:uid="{00000000-0005-0000-0000-0000E0B10000}"/>
    <cellStyle name="Normal 5 7 2 2 4 8" xfId="36505" xr:uid="{00000000-0005-0000-0000-0000E1B10000}"/>
    <cellStyle name="Normal 5 7 2 2 4 9" xfId="16051" xr:uid="{00000000-0005-0000-0000-0000E2B10000}"/>
    <cellStyle name="Normal 5 7 2 2 5" xfId="3132" xr:uid="{00000000-0005-0000-0000-0000E3B10000}"/>
    <cellStyle name="Normal 5 7 2 2 5 2" xfId="4661" xr:uid="{00000000-0005-0000-0000-0000E4B10000}"/>
    <cellStyle name="Normal 5 7 2 2 5 2 2" xfId="12126" xr:uid="{00000000-0005-0000-0000-0000E5B10000}"/>
    <cellStyle name="Normal 5 7 2 2 5 2 2 2" xfId="46285" xr:uid="{00000000-0005-0000-0000-0000E6B10000}"/>
    <cellStyle name="Normal 5 7 2 2 5 2 2 3" xfId="32965" xr:uid="{00000000-0005-0000-0000-0000E7B10000}"/>
    <cellStyle name="Normal 5 7 2 2 5 2 3" xfId="25512" xr:uid="{00000000-0005-0000-0000-0000E8B10000}"/>
    <cellStyle name="Normal 5 7 2 2 5 2 4" xfId="38834" xr:uid="{00000000-0005-0000-0000-0000E9B10000}"/>
    <cellStyle name="Normal 5 7 2 2 5 2 5" xfId="19658" xr:uid="{00000000-0005-0000-0000-0000EAB10000}"/>
    <cellStyle name="Normal 5 7 2 2 5 3" xfId="6204" xr:uid="{00000000-0005-0000-0000-0000EBB10000}"/>
    <cellStyle name="Normal 5 7 2 2 5 3 2" xfId="13669" xr:uid="{00000000-0005-0000-0000-0000ECB10000}"/>
    <cellStyle name="Normal 5 7 2 2 5 3 2 2" xfId="47828" xr:uid="{00000000-0005-0000-0000-0000EDB10000}"/>
    <cellStyle name="Normal 5 7 2 2 5 3 2 3" xfId="34508" xr:uid="{00000000-0005-0000-0000-0000EEB10000}"/>
    <cellStyle name="Normal 5 7 2 2 5 3 3" xfId="27055" xr:uid="{00000000-0005-0000-0000-0000EFB10000}"/>
    <cellStyle name="Normal 5 7 2 2 5 3 4" xfId="40377" xr:uid="{00000000-0005-0000-0000-0000F0B10000}"/>
    <cellStyle name="Normal 5 7 2 2 5 3 5" xfId="21201" xr:uid="{00000000-0005-0000-0000-0000F1B10000}"/>
    <cellStyle name="Normal 5 7 2 2 5 4" xfId="10602" xr:uid="{00000000-0005-0000-0000-0000F2B10000}"/>
    <cellStyle name="Normal 5 7 2 2 5 4 2" xfId="31442" xr:uid="{00000000-0005-0000-0000-0000F3B10000}"/>
    <cellStyle name="Normal 5 7 2 2 5 4 3" xfId="44762" xr:uid="{00000000-0005-0000-0000-0000F4B10000}"/>
    <cellStyle name="Normal 5 7 2 2 5 4 4" xfId="18135" xr:uid="{00000000-0005-0000-0000-0000F5B10000}"/>
    <cellStyle name="Normal 5 7 2 2 5 5" xfId="7818" xr:uid="{00000000-0005-0000-0000-0000F6B10000}"/>
    <cellStyle name="Normal 5 7 2 2 5 5 2" xfId="41989" xr:uid="{00000000-0005-0000-0000-0000F7B10000}"/>
    <cellStyle name="Normal 5 7 2 2 5 5 3" xfId="28669" xr:uid="{00000000-0005-0000-0000-0000F8B10000}"/>
    <cellStyle name="Normal 5 7 2 2 5 6" xfId="23989" xr:uid="{00000000-0005-0000-0000-0000F9B10000}"/>
    <cellStyle name="Normal 5 7 2 2 5 7" xfId="37311" xr:uid="{00000000-0005-0000-0000-0000FAB10000}"/>
    <cellStyle name="Normal 5 7 2 2 5 8" xfId="15362" xr:uid="{00000000-0005-0000-0000-0000FBB10000}"/>
    <cellStyle name="Normal 5 7 2 2 6" xfId="2644" xr:uid="{00000000-0005-0000-0000-0000FCB10000}"/>
    <cellStyle name="Normal 5 7 2 2 6 2" xfId="10151" xr:uid="{00000000-0005-0000-0000-0000FDB10000}"/>
    <cellStyle name="Normal 5 7 2 2 6 2 2" xfId="44311" xr:uid="{00000000-0005-0000-0000-0000FEB10000}"/>
    <cellStyle name="Normal 5 7 2 2 6 2 3" xfId="30991" xr:uid="{00000000-0005-0000-0000-0000FFB10000}"/>
    <cellStyle name="Normal 5 7 2 2 6 3" xfId="23538" xr:uid="{00000000-0005-0000-0000-000000B20000}"/>
    <cellStyle name="Normal 5 7 2 2 6 4" xfId="36860" xr:uid="{00000000-0005-0000-0000-000001B20000}"/>
    <cellStyle name="Normal 5 7 2 2 6 5" xfId="17684" xr:uid="{00000000-0005-0000-0000-000002B20000}"/>
    <cellStyle name="Normal 5 7 2 2 7" xfId="4203" xr:uid="{00000000-0005-0000-0000-000003B20000}"/>
    <cellStyle name="Normal 5 7 2 2 7 2" xfId="11668" xr:uid="{00000000-0005-0000-0000-000004B20000}"/>
    <cellStyle name="Normal 5 7 2 2 7 2 2" xfId="45827" xr:uid="{00000000-0005-0000-0000-000005B20000}"/>
    <cellStyle name="Normal 5 7 2 2 7 2 3" xfId="32507" xr:uid="{00000000-0005-0000-0000-000006B20000}"/>
    <cellStyle name="Normal 5 7 2 2 7 3" xfId="25054" xr:uid="{00000000-0005-0000-0000-000007B20000}"/>
    <cellStyle name="Normal 5 7 2 2 7 4" xfId="38376" xr:uid="{00000000-0005-0000-0000-000008B20000}"/>
    <cellStyle name="Normal 5 7 2 2 7 5" xfId="19200" xr:uid="{00000000-0005-0000-0000-000009B20000}"/>
    <cellStyle name="Normal 5 7 2 2 8" xfId="5734" xr:uid="{00000000-0005-0000-0000-00000AB20000}"/>
    <cellStyle name="Normal 5 7 2 2 8 2" xfId="13199" xr:uid="{00000000-0005-0000-0000-00000BB20000}"/>
    <cellStyle name="Normal 5 7 2 2 8 2 2" xfId="47358" xr:uid="{00000000-0005-0000-0000-00000CB20000}"/>
    <cellStyle name="Normal 5 7 2 2 8 2 3" xfId="34038" xr:uid="{00000000-0005-0000-0000-00000DB20000}"/>
    <cellStyle name="Normal 5 7 2 2 8 3" xfId="26585" xr:uid="{00000000-0005-0000-0000-00000EB20000}"/>
    <cellStyle name="Normal 5 7 2 2 8 4" xfId="39907" xr:uid="{00000000-0005-0000-0000-00000FB20000}"/>
    <cellStyle name="Normal 5 7 2 2 8 5" xfId="20731" xr:uid="{00000000-0005-0000-0000-000010B20000}"/>
    <cellStyle name="Normal 5 7 2 2 9" xfId="9092" xr:uid="{00000000-0005-0000-0000-000011B20000}"/>
    <cellStyle name="Normal 5 7 2 2 9 2" xfId="29933" xr:uid="{00000000-0005-0000-0000-000012B20000}"/>
    <cellStyle name="Normal 5 7 2 2 9 3" xfId="43253" xr:uid="{00000000-0005-0000-0000-000013B20000}"/>
    <cellStyle name="Normal 5 7 2 2 9 4" xfId="16626" xr:uid="{00000000-0005-0000-0000-000014B20000}"/>
    <cellStyle name="Normal 5 7 2 3" xfId="1334" xr:uid="{00000000-0005-0000-0000-000015B20000}"/>
    <cellStyle name="Normal 5 7 2 3 2" xfId="3217" xr:uid="{00000000-0005-0000-0000-000016B20000}"/>
    <cellStyle name="Normal 5 7 2 3 2 2" xfId="10684" xr:uid="{00000000-0005-0000-0000-000017B20000}"/>
    <cellStyle name="Normal 5 7 2 3 2 2 2" xfId="44844" xr:uid="{00000000-0005-0000-0000-000018B20000}"/>
    <cellStyle name="Normal 5 7 2 3 2 2 3" xfId="31524" xr:uid="{00000000-0005-0000-0000-000019B20000}"/>
    <cellStyle name="Normal 5 7 2 3 2 3" xfId="24071" xr:uid="{00000000-0005-0000-0000-00001AB20000}"/>
    <cellStyle name="Normal 5 7 2 3 2 4" xfId="37393" xr:uid="{00000000-0005-0000-0000-00001BB20000}"/>
    <cellStyle name="Normal 5 7 2 3 2 5" xfId="18217" xr:uid="{00000000-0005-0000-0000-00001CB20000}"/>
    <cellStyle name="Normal 5 7 2 3 3" xfId="4743" xr:uid="{00000000-0005-0000-0000-00001DB20000}"/>
    <cellStyle name="Normal 5 7 2 3 3 2" xfId="12208" xr:uid="{00000000-0005-0000-0000-00001EB20000}"/>
    <cellStyle name="Normal 5 7 2 3 3 2 2" xfId="46367" xr:uid="{00000000-0005-0000-0000-00001FB20000}"/>
    <cellStyle name="Normal 5 7 2 3 3 2 3" xfId="33047" xr:uid="{00000000-0005-0000-0000-000020B20000}"/>
    <cellStyle name="Normal 5 7 2 3 3 3" xfId="25594" xr:uid="{00000000-0005-0000-0000-000021B20000}"/>
    <cellStyle name="Normal 5 7 2 3 3 4" xfId="38916" xr:uid="{00000000-0005-0000-0000-000022B20000}"/>
    <cellStyle name="Normal 5 7 2 3 3 5" xfId="19740" xr:uid="{00000000-0005-0000-0000-000023B20000}"/>
    <cellStyle name="Normal 5 7 2 3 4" xfId="6286" xr:uid="{00000000-0005-0000-0000-000024B20000}"/>
    <cellStyle name="Normal 5 7 2 3 4 2" xfId="13751" xr:uid="{00000000-0005-0000-0000-000025B20000}"/>
    <cellStyle name="Normal 5 7 2 3 4 2 2" xfId="47910" xr:uid="{00000000-0005-0000-0000-000026B20000}"/>
    <cellStyle name="Normal 5 7 2 3 4 2 3" xfId="34590" xr:uid="{00000000-0005-0000-0000-000027B20000}"/>
    <cellStyle name="Normal 5 7 2 3 4 3" xfId="27137" xr:uid="{00000000-0005-0000-0000-000028B20000}"/>
    <cellStyle name="Normal 5 7 2 3 4 4" xfId="40459" xr:uid="{00000000-0005-0000-0000-000029B20000}"/>
    <cellStyle name="Normal 5 7 2 3 4 5" xfId="21283" xr:uid="{00000000-0005-0000-0000-00002AB20000}"/>
    <cellStyle name="Normal 5 7 2 3 5" xfId="9174" xr:uid="{00000000-0005-0000-0000-00002BB20000}"/>
    <cellStyle name="Normal 5 7 2 3 5 2" xfId="30015" xr:uid="{00000000-0005-0000-0000-00002CB20000}"/>
    <cellStyle name="Normal 5 7 2 3 5 3" xfId="43335" xr:uid="{00000000-0005-0000-0000-00002DB20000}"/>
    <cellStyle name="Normal 5 7 2 3 5 4" xfId="16708" xr:uid="{00000000-0005-0000-0000-00002EB20000}"/>
    <cellStyle name="Normal 5 7 2 3 6" xfId="7900" xr:uid="{00000000-0005-0000-0000-00002FB20000}"/>
    <cellStyle name="Normal 5 7 2 3 6 2" xfId="42071" xr:uid="{00000000-0005-0000-0000-000030B20000}"/>
    <cellStyle name="Normal 5 7 2 3 6 3" xfId="28751" xr:uid="{00000000-0005-0000-0000-000031B20000}"/>
    <cellStyle name="Normal 5 7 2 3 7" xfId="22561" xr:uid="{00000000-0005-0000-0000-000032B20000}"/>
    <cellStyle name="Normal 5 7 2 3 8" xfId="35884" xr:uid="{00000000-0005-0000-0000-000033B20000}"/>
    <cellStyle name="Normal 5 7 2 3 9" xfId="15444" xr:uid="{00000000-0005-0000-0000-000034B20000}"/>
    <cellStyle name="Normal 5 7 2 4" xfId="1892" xr:uid="{00000000-0005-0000-0000-000035B20000}"/>
    <cellStyle name="Normal 5 7 2 4 2" xfId="3450" xr:uid="{00000000-0005-0000-0000-000036B20000}"/>
    <cellStyle name="Normal 5 7 2 4 2 2" xfId="10915" xr:uid="{00000000-0005-0000-0000-000037B20000}"/>
    <cellStyle name="Normal 5 7 2 4 2 2 2" xfId="45075" xr:uid="{00000000-0005-0000-0000-000038B20000}"/>
    <cellStyle name="Normal 5 7 2 4 2 2 3" xfId="31755" xr:uid="{00000000-0005-0000-0000-000039B20000}"/>
    <cellStyle name="Normal 5 7 2 4 2 3" xfId="24302" xr:uid="{00000000-0005-0000-0000-00003AB20000}"/>
    <cellStyle name="Normal 5 7 2 4 2 4" xfId="37624" xr:uid="{00000000-0005-0000-0000-00003BB20000}"/>
    <cellStyle name="Normal 5 7 2 4 2 5" xfId="18448" xr:uid="{00000000-0005-0000-0000-00003CB20000}"/>
    <cellStyle name="Normal 5 7 2 4 3" xfId="4974" xr:uid="{00000000-0005-0000-0000-00003DB20000}"/>
    <cellStyle name="Normal 5 7 2 4 3 2" xfId="12439" xr:uid="{00000000-0005-0000-0000-00003EB20000}"/>
    <cellStyle name="Normal 5 7 2 4 3 2 2" xfId="46598" xr:uid="{00000000-0005-0000-0000-00003FB20000}"/>
    <cellStyle name="Normal 5 7 2 4 3 2 3" xfId="33278" xr:uid="{00000000-0005-0000-0000-000040B20000}"/>
    <cellStyle name="Normal 5 7 2 4 3 3" xfId="25825" xr:uid="{00000000-0005-0000-0000-000041B20000}"/>
    <cellStyle name="Normal 5 7 2 4 3 4" xfId="39147" xr:uid="{00000000-0005-0000-0000-000042B20000}"/>
    <cellStyle name="Normal 5 7 2 4 3 5" xfId="19971" xr:uid="{00000000-0005-0000-0000-000043B20000}"/>
    <cellStyle name="Normal 5 7 2 4 4" xfId="6517" xr:uid="{00000000-0005-0000-0000-000044B20000}"/>
    <cellStyle name="Normal 5 7 2 4 4 2" xfId="13982" xr:uid="{00000000-0005-0000-0000-000045B20000}"/>
    <cellStyle name="Normal 5 7 2 4 4 2 2" xfId="48141" xr:uid="{00000000-0005-0000-0000-000046B20000}"/>
    <cellStyle name="Normal 5 7 2 4 4 2 3" xfId="34821" xr:uid="{00000000-0005-0000-0000-000047B20000}"/>
    <cellStyle name="Normal 5 7 2 4 4 3" xfId="27368" xr:uid="{00000000-0005-0000-0000-000048B20000}"/>
    <cellStyle name="Normal 5 7 2 4 4 4" xfId="40690" xr:uid="{00000000-0005-0000-0000-000049B20000}"/>
    <cellStyle name="Normal 5 7 2 4 4 5" xfId="21514" xr:uid="{00000000-0005-0000-0000-00004AB20000}"/>
    <cellStyle name="Normal 5 7 2 4 5" xfId="9405" xr:uid="{00000000-0005-0000-0000-00004BB20000}"/>
    <cellStyle name="Normal 5 7 2 4 5 2" xfId="30246" xr:uid="{00000000-0005-0000-0000-00004CB20000}"/>
    <cellStyle name="Normal 5 7 2 4 5 3" xfId="43566" xr:uid="{00000000-0005-0000-0000-00004DB20000}"/>
    <cellStyle name="Normal 5 7 2 4 5 4" xfId="16939" xr:uid="{00000000-0005-0000-0000-00004EB20000}"/>
    <cellStyle name="Normal 5 7 2 4 6" xfId="8131" xr:uid="{00000000-0005-0000-0000-00004FB20000}"/>
    <cellStyle name="Normal 5 7 2 4 6 2" xfId="42302" xr:uid="{00000000-0005-0000-0000-000050B20000}"/>
    <cellStyle name="Normal 5 7 2 4 6 3" xfId="28982" xr:uid="{00000000-0005-0000-0000-000051B20000}"/>
    <cellStyle name="Normal 5 7 2 4 7" xfId="22793" xr:uid="{00000000-0005-0000-0000-000052B20000}"/>
    <cellStyle name="Normal 5 7 2 4 8" xfId="36115" xr:uid="{00000000-0005-0000-0000-000053B20000}"/>
    <cellStyle name="Normal 5 7 2 4 9" xfId="15675" xr:uid="{00000000-0005-0000-0000-000054B20000}"/>
    <cellStyle name="Normal 5 7 2 5" xfId="2207" xr:uid="{00000000-0005-0000-0000-000055B20000}"/>
    <cellStyle name="Normal 5 7 2 5 2" xfId="3745" xr:uid="{00000000-0005-0000-0000-000056B20000}"/>
    <cellStyle name="Normal 5 7 2 5 2 2" xfId="11210" xr:uid="{00000000-0005-0000-0000-000057B20000}"/>
    <cellStyle name="Normal 5 7 2 5 2 2 2" xfId="45370" xr:uid="{00000000-0005-0000-0000-000058B20000}"/>
    <cellStyle name="Normal 5 7 2 5 2 2 3" xfId="32050" xr:uid="{00000000-0005-0000-0000-000059B20000}"/>
    <cellStyle name="Normal 5 7 2 5 2 3" xfId="24597" xr:uid="{00000000-0005-0000-0000-00005AB20000}"/>
    <cellStyle name="Normal 5 7 2 5 2 4" xfId="37919" xr:uid="{00000000-0005-0000-0000-00005BB20000}"/>
    <cellStyle name="Normal 5 7 2 5 2 5" xfId="18743" xr:uid="{00000000-0005-0000-0000-00005CB20000}"/>
    <cellStyle name="Normal 5 7 2 5 3" xfId="5269" xr:uid="{00000000-0005-0000-0000-00005DB20000}"/>
    <cellStyle name="Normal 5 7 2 5 3 2" xfId="12734" xr:uid="{00000000-0005-0000-0000-00005EB20000}"/>
    <cellStyle name="Normal 5 7 2 5 3 2 2" xfId="46893" xr:uid="{00000000-0005-0000-0000-00005FB20000}"/>
    <cellStyle name="Normal 5 7 2 5 3 2 3" xfId="33573" xr:uid="{00000000-0005-0000-0000-000060B20000}"/>
    <cellStyle name="Normal 5 7 2 5 3 3" xfId="26120" xr:uid="{00000000-0005-0000-0000-000061B20000}"/>
    <cellStyle name="Normal 5 7 2 5 3 4" xfId="39442" xr:uid="{00000000-0005-0000-0000-000062B20000}"/>
    <cellStyle name="Normal 5 7 2 5 3 5" xfId="20266" xr:uid="{00000000-0005-0000-0000-000063B20000}"/>
    <cellStyle name="Normal 5 7 2 5 4" xfId="6812" xr:uid="{00000000-0005-0000-0000-000064B20000}"/>
    <cellStyle name="Normal 5 7 2 5 4 2" xfId="14277" xr:uid="{00000000-0005-0000-0000-000065B20000}"/>
    <cellStyle name="Normal 5 7 2 5 4 2 2" xfId="48436" xr:uid="{00000000-0005-0000-0000-000066B20000}"/>
    <cellStyle name="Normal 5 7 2 5 4 2 3" xfId="35116" xr:uid="{00000000-0005-0000-0000-000067B20000}"/>
    <cellStyle name="Normal 5 7 2 5 4 3" xfId="27663" xr:uid="{00000000-0005-0000-0000-000068B20000}"/>
    <cellStyle name="Normal 5 7 2 5 4 4" xfId="40985" xr:uid="{00000000-0005-0000-0000-000069B20000}"/>
    <cellStyle name="Normal 5 7 2 5 4 5" xfId="21809" xr:uid="{00000000-0005-0000-0000-00006AB20000}"/>
    <cellStyle name="Normal 5 7 2 5 5" xfId="9714" xr:uid="{00000000-0005-0000-0000-00006BB20000}"/>
    <cellStyle name="Normal 5 7 2 5 5 2" xfId="30555" xr:uid="{00000000-0005-0000-0000-00006CB20000}"/>
    <cellStyle name="Normal 5 7 2 5 5 3" xfId="43875" xr:uid="{00000000-0005-0000-0000-00006DB20000}"/>
    <cellStyle name="Normal 5 7 2 5 5 4" xfId="17248" xr:uid="{00000000-0005-0000-0000-00006EB20000}"/>
    <cellStyle name="Normal 5 7 2 5 6" xfId="8426" xr:uid="{00000000-0005-0000-0000-00006FB20000}"/>
    <cellStyle name="Normal 5 7 2 5 6 2" xfId="42597" xr:uid="{00000000-0005-0000-0000-000070B20000}"/>
    <cellStyle name="Normal 5 7 2 5 6 3" xfId="29277" xr:uid="{00000000-0005-0000-0000-000071B20000}"/>
    <cellStyle name="Normal 5 7 2 5 7" xfId="23102" xr:uid="{00000000-0005-0000-0000-000072B20000}"/>
    <cellStyle name="Normal 5 7 2 5 8" xfId="36424" xr:uid="{00000000-0005-0000-0000-000073B20000}"/>
    <cellStyle name="Normal 5 7 2 5 9" xfId="15970" xr:uid="{00000000-0005-0000-0000-000074B20000}"/>
    <cellStyle name="Normal 5 7 2 6" xfId="3030" xr:uid="{00000000-0005-0000-0000-000075B20000}"/>
    <cellStyle name="Normal 5 7 2 6 2" xfId="4562" xr:uid="{00000000-0005-0000-0000-000076B20000}"/>
    <cellStyle name="Normal 5 7 2 6 2 2" xfId="12027" xr:uid="{00000000-0005-0000-0000-000077B20000}"/>
    <cellStyle name="Normal 5 7 2 6 2 2 2" xfId="46186" xr:uid="{00000000-0005-0000-0000-000078B20000}"/>
    <cellStyle name="Normal 5 7 2 6 2 2 3" xfId="32866" xr:uid="{00000000-0005-0000-0000-000079B20000}"/>
    <cellStyle name="Normal 5 7 2 6 2 3" xfId="25413" xr:uid="{00000000-0005-0000-0000-00007AB20000}"/>
    <cellStyle name="Normal 5 7 2 6 2 4" xfId="38735" xr:uid="{00000000-0005-0000-0000-00007BB20000}"/>
    <cellStyle name="Normal 5 7 2 6 2 5" xfId="19559" xr:uid="{00000000-0005-0000-0000-00007CB20000}"/>
    <cellStyle name="Normal 5 7 2 6 3" xfId="6105" xr:uid="{00000000-0005-0000-0000-00007DB20000}"/>
    <cellStyle name="Normal 5 7 2 6 3 2" xfId="13570" xr:uid="{00000000-0005-0000-0000-00007EB20000}"/>
    <cellStyle name="Normal 5 7 2 6 3 2 2" xfId="47729" xr:uid="{00000000-0005-0000-0000-00007FB20000}"/>
    <cellStyle name="Normal 5 7 2 6 3 2 3" xfId="34409" xr:uid="{00000000-0005-0000-0000-000080B20000}"/>
    <cellStyle name="Normal 5 7 2 6 3 3" xfId="26956" xr:uid="{00000000-0005-0000-0000-000081B20000}"/>
    <cellStyle name="Normal 5 7 2 6 3 4" xfId="40278" xr:uid="{00000000-0005-0000-0000-000082B20000}"/>
    <cellStyle name="Normal 5 7 2 6 3 5" xfId="21102" xr:uid="{00000000-0005-0000-0000-000083B20000}"/>
    <cellStyle name="Normal 5 7 2 6 4" xfId="10503" xr:uid="{00000000-0005-0000-0000-000084B20000}"/>
    <cellStyle name="Normal 5 7 2 6 4 2" xfId="31343" xr:uid="{00000000-0005-0000-0000-000085B20000}"/>
    <cellStyle name="Normal 5 7 2 6 4 3" xfId="44663" xr:uid="{00000000-0005-0000-0000-000086B20000}"/>
    <cellStyle name="Normal 5 7 2 6 4 4" xfId="18036" xr:uid="{00000000-0005-0000-0000-000087B20000}"/>
    <cellStyle name="Normal 5 7 2 6 5" xfId="7719" xr:uid="{00000000-0005-0000-0000-000088B20000}"/>
    <cellStyle name="Normal 5 7 2 6 5 2" xfId="41890" xr:uid="{00000000-0005-0000-0000-000089B20000}"/>
    <cellStyle name="Normal 5 7 2 6 5 3" xfId="28570" xr:uid="{00000000-0005-0000-0000-00008AB20000}"/>
    <cellStyle name="Normal 5 7 2 6 6" xfId="23890" xr:uid="{00000000-0005-0000-0000-00008BB20000}"/>
    <cellStyle name="Normal 5 7 2 6 7" xfId="37212" xr:uid="{00000000-0005-0000-0000-00008CB20000}"/>
    <cellStyle name="Normal 5 7 2 6 8" xfId="15263" xr:uid="{00000000-0005-0000-0000-00008DB20000}"/>
    <cellStyle name="Normal 5 7 2 7" xfId="2563" xr:uid="{00000000-0005-0000-0000-00008EB20000}"/>
    <cellStyle name="Normal 5 7 2 7 2" xfId="10070" xr:uid="{00000000-0005-0000-0000-00008FB20000}"/>
    <cellStyle name="Normal 5 7 2 7 2 2" xfId="44230" xr:uid="{00000000-0005-0000-0000-000090B20000}"/>
    <cellStyle name="Normal 5 7 2 7 2 3" xfId="30910" xr:uid="{00000000-0005-0000-0000-000091B20000}"/>
    <cellStyle name="Normal 5 7 2 7 3" xfId="23457" xr:uid="{00000000-0005-0000-0000-000092B20000}"/>
    <cellStyle name="Normal 5 7 2 7 4" xfId="36779" xr:uid="{00000000-0005-0000-0000-000093B20000}"/>
    <cellStyle name="Normal 5 7 2 7 5" xfId="17603" xr:uid="{00000000-0005-0000-0000-000094B20000}"/>
    <cellStyle name="Normal 5 7 2 8" xfId="4122" xr:uid="{00000000-0005-0000-0000-000095B20000}"/>
    <cellStyle name="Normal 5 7 2 8 2" xfId="11587" xr:uid="{00000000-0005-0000-0000-000096B20000}"/>
    <cellStyle name="Normal 5 7 2 8 2 2" xfId="45746" xr:uid="{00000000-0005-0000-0000-000097B20000}"/>
    <cellStyle name="Normal 5 7 2 8 2 3" xfId="32426" xr:uid="{00000000-0005-0000-0000-000098B20000}"/>
    <cellStyle name="Normal 5 7 2 8 3" xfId="24973" xr:uid="{00000000-0005-0000-0000-000099B20000}"/>
    <cellStyle name="Normal 5 7 2 8 4" xfId="38295" xr:uid="{00000000-0005-0000-0000-00009AB20000}"/>
    <cellStyle name="Normal 5 7 2 8 5" xfId="19119" xr:uid="{00000000-0005-0000-0000-00009BB20000}"/>
    <cellStyle name="Normal 5 7 2 9" xfId="5653" xr:uid="{00000000-0005-0000-0000-00009CB20000}"/>
    <cellStyle name="Normal 5 7 2 9 2" xfId="13118" xr:uid="{00000000-0005-0000-0000-00009DB20000}"/>
    <cellStyle name="Normal 5 7 2 9 2 2" xfId="47277" xr:uid="{00000000-0005-0000-0000-00009EB20000}"/>
    <cellStyle name="Normal 5 7 2 9 2 3" xfId="33957" xr:uid="{00000000-0005-0000-0000-00009FB20000}"/>
    <cellStyle name="Normal 5 7 2 9 3" xfId="26504" xr:uid="{00000000-0005-0000-0000-0000A0B20000}"/>
    <cellStyle name="Normal 5 7 2 9 4" xfId="39826" xr:uid="{00000000-0005-0000-0000-0000A1B20000}"/>
    <cellStyle name="Normal 5 7 2 9 5" xfId="20650" xr:uid="{00000000-0005-0000-0000-0000A2B20000}"/>
    <cellStyle name="Normal 5 7 20" xfId="14802" xr:uid="{00000000-0005-0000-0000-0000A3B20000}"/>
    <cellStyle name="Normal 5 7 3" xfId="1240" xr:uid="{00000000-0005-0000-0000-0000A4B20000}"/>
    <cellStyle name="Normal 5 7 3 10" xfId="7299" xr:uid="{00000000-0005-0000-0000-0000A5B20000}"/>
    <cellStyle name="Normal 5 7 3 10 2" xfId="41471" xr:uid="{00000000-0005-0000-0000-0000A6B20000}"/>
    <cellStyle name="Normal 5 7 3 10 3" xfId="28150" xr:uid="{00000000-0005-0000-0000-0000A7B20000}"/>
    <cellStyle name="Normal 5 7 3 11" xfId="22475" xr:uid="{00000000-0005-0000-0000-0000A8B20000}"/>
    <cellStyle name="Normal 5 7 3 12" xfId="35798" xr:uid="{00000000-0005-0000-0000-0000A9B20000}"/>
    <cellStyle name="Normal 5 7 3 13" xfId="14844" xr:uid="{00000000-0005-0000-0000-0000AAB20000}"/>
    <cellStyle name="Normal 5 7 3 2" xfId="1355" xr:uid="{00000000-0005-0000-0000-0000ABB20000}"/>
    <cellStyle name="Normal 5 7 3 2 2" xfId="3238" xr:uid="{00000000-0005-0000-0000-0000ACB20000}"/>
    <cellStyle name="Normal 5 7 3 2 2 2" xfId="10705" xr:uid="{00000000-0005-0000-0000-0000ADB20000}"/>
    <cellStyle name="Normal 5 7 3 2 2 2 2" xfId="44865" xr:uid="{00000000-0005-0000-0000-0000AEB20000}"/>
    <cellStyle name="Normal 5 7 3 2 2 2 3" xfId="31545" xr:uid="{00000000-0005-0000-0000-0000AFB20000}"/>
    <cellStyle name="Normal 5 7 3 2 2 3" xfId="24092" xr:uid="{00000000-0005-0000-0000-0000B0B20000}"/>
    <cellStyle name="Normal 5 7 3 2 2 4" xfId="37414" xr:uid="{00000000-0005-0000-0000-0000B1B20000}"/>
    <cellStyle name="Normal 5 7 3 2 2 5" xfId="18238" xr:uid="{00000000-0005-0000-0000-0000B2B20000}"/>
    <cellStyle name="Normal 5 7 3 2 3" xfId="4764" xr:uid="{00000000-0005-0000-0000-0000B3B20000}"/>
    <cellStyle name="Normal 5 7 3 2 3 2" xfId="12229" xr:uid="{00000000-0005-0000-0000-0000B4B20000}"/>
    <cellStyle name="Normal 5 7 3 2 3 2 2" xfId="46388" xr:uid="{00000000-0005-0000-0000-0000B5B20000}"/>
    <cellStyle name="Normal 5 7 3 2 3 2 3" xfId="33068" xr:uid="{00000000-0005-0000-0000-0000B6B20000}"/>
    <cellStyle name="Normal 5 7 3 2 3 3" xfId="25615" xr:uid="{00000000-0005-0000-0000-0000B7B20000}"/>
    <cellStyle name="Normal 5 7 3 2 3 4" xfId="38937" xr:uid="{00000000-0005-0000-0000-0000B8B20000}"/>
    <cellStyle name="Normal 5 7 3 2 3 5" xfId="19761" xr:uid="{00000000-0005-0000-0000-0000B9B20000}"/>
    <cellStyle name="Normal 5 7 3 2 4" xfId="6307" xr:uid="{00000000-0005-0000-0000-0000BAB20000}"/>
    <cellStyle name="Normal 5 7 3 2 4 2" xfId="13772" xr:uid="{00000000-0005-0000-0000-0000BBB20000}"/>
    <cellStyle name="Normal 5 7 3 2 4 2 2" xfId="47931" xr:uid="{00000000-0005-0000-0000-0000BCB20000}"/>
    <cellStyle name="Normal 5 7 3 2 4 2 3" xfId="34611" xr:uid="{00000000-0005-0000-0000-0000BDB20000}"/>
    <cellStyle name="Normal 5 7 3 2 4 3" xfId="27158" xr:uid="{00000000-0005-0000-0000-0000BEB20000}"/>
    <cellStyle name="Normal 5 7 3 2 4 4" xfId="40480" xr:uid="{00000000-0005-0000-0000-0000BFB20000}"/>
    <cellStyle name="Normal 5 7 3 2 4 5" xfId="21304" xr:uid="{00000000-0005-0000-0000-0000C0B20000}"/>
    <cellStyle name="Normal 5 7 3 2 5" xfId="9195" xr:uid="{00000000-0005-0000-0000-0000C1B20000}"/>
    <cellStyle name="Normal 5 7 3 2 5 2" xfId="30036" xr:uid="{00000000-0005-0000-0000-0000C2B20000}"/>
    <cellStyle name="Normal 5 7 3 2 5 3" xfId="43356" xr:uid="{00000000-0005-0000-0000-0000C3B20000}"/>
    <cellStyle name="Normal 5 7 3 2 5 4" xfId="16729" xr:uid="{00000000-0005-0000-0000-0000C4B20000}"/>
    <cellStyle name="Normal 5 7 3 2 6" xfId="7921" xr:uid="{00000000-0005-0000-0000-0000C5B20000}"/>
    <cellStyle name="Normal 5 7 3 2 6 2" xfId="42092" xr:uid="{00000000-0005-0000-0000-0000C6B20000}"/>
    <cellStyle name="Normal 5 7 3 2 6 3" xfId="28772" xr:uid="{00000000-0005-0000-0000-0000C7B20000}"/>
    <cellStyle name="Normal 5 7 3 2 7" xfId="22582" xr:uid="{00000000-0005-0000-0000-0000C8B20000}"/>
    <cellStyle name="Normal 5 7 3 2 8" xfId="35905" xr:uid="{00000000-0005-0000-0000-0000C9B20000}"/>
    <cellStyle name="Normal 5 7 3 2 9" xfId="15465" xr:uid="{00000000-0005-0000-0000-0000CAB20000}"/>
    <cellStyle name="Normal 5 7 3 3" xfId="1913" xr:uid="{00000000-0005-0000-0000-0000CBB20000}"/>
    <cellStyle name="Normal 5 7 3 3 2" xfId="3471" xr:uid="{00000000-0005-0000-0000-0000CCB20000}"/>
    <cellStyle name="Normal 5 7 3 3 2 2" xfId="10936" xr:uid="{00000000-0005-0000-0000-0000CDB20000}"/>
    <cellStyle name="Normal 5 7 3 3 2 2 2" xfId="45096" xr:uid="{00000000-0005-0000-0000-0000CEB20000}"/>
    <cellStyle name="Normal 5 7 3 3 2 2 3" xfId="31776" xr:uid="{00000000-0005-0000-0000-0000CFB20000}"/>
    <cellStyle name="Normal 5 7 3 3 2 3" xfId="24323" xr:uid="{00000000-0005-0000-0000-0000D0B20000}"/>
    <cellStyle name="Normal 5 7 3 3 2 4" xfId="37645" xr:uid="{00000000-0005-0000-0000-0000D1B20000}"/>
    <cellStyle name="Normal 5 7 3 3 2 5" xfId="18469" xr:uid="{00000000-0005-0000-0000-0000D2B20000}"/>
    <cellStyle name="Normal 5 7 3 3 3" xfId="4995" xr:uid="{00000000-0005-0000-0000-0000D3B20000}"/>
    <cellStyle name="Normal 5 7 3 3 3 2" xfId="12460" xr:uid="{00000000-0005-0000-0000-0000D4B20000}"/>
    <cellStyle name="Normal 5 7 3 3 3 2 2" xfId="46619" xr:uid="{00000000-0005-0000-0000-0000D5B20000}"/>
    <cellStyle name="Normal 5 7 3 3 3 2 3" xfId="33299" xr:uid="{00000000-0005-0000-0000-0000D6B20000}"/>
    <cellStyle name="Normal 5 7 3 3 3 3" xfId="25846" xr:uid="{00000000-0005-0000-0000-0000D7B20000}"/>
    <cellStyle name="Normal 5 7 3 3 3 4" xfId="39168" xr:uid="{00000000-0005-0000-0000-0000D8B20000}"/>
    <cellStyle name="Normal 5 7 3 3 3 5" xfId="19992" xr:uid="{00000000-0005-0000-0000-0000D9B20000}"/>
    <cellStyle name="Normal 5 7 3 3 4" xfId="6538" xr:uid="{00000000-0005-0000-0000-0000DAB20000}"/>
    <cellStyle name="Normal 5 7 3 3 4 2" xfId="14003" xr:uid="{00000000-0005-0000-0000-0000DBB20000}"/>
    <cellStyle name="Normal 5 7 3 3 4 2 2" xfId="48162" xr:uid="{00000000-0005-0000-0000-0000DCB20000}"/>
    <cellStyle name="Normal 5 7 3 3 4 2 3" xfId="34842" xr:uid="{00000000-0005-0000-0000-0000DDB20000}"/>
    <cellStyle name="Normal 5 7 3 3 4 3" xfId="27389" xr:uid="{00000000-0005-0000-0000-0000DEB20000}"/>
    <cellStyle name="Normal 5 7 3 3 4 4" xfId="40711" xr:uid="{00000000-0005-0000-0000-0000DFB20000}"/>
    <cellStyle name="Normal 5 7 3 3 4 5" xfId="21535" xr:uid="{00000000-0005-0000-0000-0000E0B20000}"/>
    <cellStyle name="Normal 5 7 3 3 5" xfId="9426" xr:uid="{00000000-0005-0000-0000-0000E1B20000}"/>
    <cellStyle name="Normal 5 7 3 3 5 2" xfId="30267" xr:uid="{00000000-0005-0000-0000-0000E2B20000}"/>
    <cellStyle name="Normal 5 7 3 3 5 3" xfId="43587" xr:uid="{00000000-0005-0000-0000-0000E3B20000}"/>
    <cellStyle name="Normal 5 7 3 3 5 4" xfId="16960" xr:uid="{00000000-0005-0000-0000-0000E4B20000}"/>
    <cellStyle name="Normal 5 7 3 3 6" xfId="8152" xr:uid="{00000000-0005-0000-0000-0000E5B20000}"/>
    <cellStyle name="Normal 5 7 3 3 6 2" xfId="42323" xr:uid="{00000000-0005-0000-0000-0000E6B20000}"/>
    <cellStyle name="Normal 5 7 3 3 6 3" xfId="29003" xr:uid="{00000000-0005-0000-0000-0000E7B20000}"/>
    <cellStyle name="Normal 5 7 3 3 7" xfId="22814" xr:uid="{00000000-0005-0000-0000-0000E8B20000}"/>
    <cellStyle name="Normal 5 7 3 3 8" xfId="36136" xr:uid="{00000000-0005-0000-0000-0000E9B20000}"/>
    <cellStyle name="Normal 5 7 3 3 9" xfId="15696" xr:uid="{00000000-0005-0000-0000-0000EAB20000}"/>
    <cellStyle name="Normal 5 7 3 4" xfId="2228" xr:uid="{00000000-0005-0000-0000-0000EBB20000}"/>
    <cellStyle name="Normal 5 7 3 4 2" xfId="3766" xr:uid="{00000000-0005-0000-0000-0000ECB20000}"/>
    <cellStyle name="Normal 5 7 3 4 2 2" xfId="11231" xr:uid="{00000000-0005-0000-0000-0000EDB20000}"/>
    <cellStyle name="Normal 5 7 3 4 2 2 2" xfId="45391" xr:uid="{00000000-0005-0000-0000-0000EEB20000}"/>
    <cellStyle name="Normal 5 7 3 4 2 2 3" xfId="32071" xr:uid="{00000000-0005-0000-0000-0000EFB20000}"/>
    <cellStyle name="Normal 5 7 3 4 2 3" xfId="24618" xr:uid="{00000000-0005-0000-0000-0000F0B20000}"/>
    <cellStyle name="Normal 5 7 3 4 2 4" xfId="37940" xr:uid="{00000000-0005-0000-0000-0000F1B20000}"/>
    <cellStyle name="Normal 5 7 3 4 2 5" xfId="18764" xr:uid="{00000000-0005-0000-0000-0000F2B20000}"/>
    <cellStyle name="Normal 5 7 3 4 3" xfId="5290" xr:uid="{00000000-0005-0000-0000-0000F3B20000}"/>
    <cellStyle name="Normal 5 7 3 4 3 2" xfId="12755" xr:uid="{00000000-0005-0000-0000-0000F4B20000}"/>
    <cellStyle name="Normal 5 7 3 4 3 2 2" xfId="46914" xr:uid="{00000000-0005-0000-0000-0000F5B20000}"/>
    <cellStyle name="Normal 5 7 3 4 3 2 3" xfId="33594" xr:uid="{00000000-0005-0000-0000-0000F6B20000}"/>
    <cellStyle name="Normal 5 7 3 4 3 3" xfId="26141" xr:uid="{00000000-0005-0000-0000-0000F7B20000}"/>
    <cellStyle name="Normal 5 7 3 4 3 4" xfId="39463" xr:uid="{00000000-0005-0000-0000-0000F8B20000}"/>
    <cellStyle name="Normal 5 7 3 4 3 5" xfId="20287" xr:uid="{00000000-0005-0000-0000-0000F9B20000}"/>
    <cellStyle name="Normal 5 7 3 4 4" xfId="6833" xr:uid="{00000000-0005-0000-0000-0000FAB20000}"/>
    <cellStyle name="Normal 5 7 3 4 4 2" xfId="14298" xr:uid="{00000000-0005-0000-0000-0000FBB20000}"/>
    <cellStyle name="Normal 5 7 3 4 4 2 2" xfId="48457" xr:uid="{00000000-0005-0000-0000-0000FCB20000}"/>
    <cellStyle name="Normal 5 7 3 4 4 2 3" xfId="35137" xr:uid="{00000000-0005-0000-0000-0000FDB20000}"/>
    <cellStyle name="Normal 5 7 3 4 4 3" xfId="27684" xr:uid="{00000000-0005-0000-0000-0000FEB20000}"/>
    <cellStyle name="Normal 5 7 3 4 4 4" xfId="41006" xr:uid="{00000000-0005-0000-0000-0000FFB20000}"/>
    <cellStyle name="Normal 5 7 3 4 4 5" xfId="21830" xr:uid="{00000000-0005-0000-0000-000000B30000}"/>
    <cellStyle name="Normal 5 7 3 4 5" xfId="9735" xr:uid="{00000000-0005-0000-0000-000001B30000}"/>
    <cellStyle name="Normal 5 7 3 4 5 2" xfId="30576" xr:uid="{00000000-0005-0000-0000-000002B30000}"/>
    <cellStyle name="Normal 5 7 3 4 5 3" xfId="43896" xr:uid="{00000000-0005-0000-0000-000003B30000}"/>
    <cellStyle name="Normal 5 7 3 4 5 4" xfId="17269" xr:uid="{00000000-0005-0000-0000-000004B30000}"/>
    <cellStyle name="Normal 5 7 3 4 6" xfId="8447" xr:uid="{00000000-0005-0000-0000-000005B30000}"/>
    <cellStyle name="Normal 5 7 3 4 6 2" xfId="42618" xr:uid="{00000000-0005-0000-0000-000006B30000}"/>
    <cellStyle name="Normal 5 7 3 4 6 3" xfId="29298" xr:uid="{00000000-0005-0000-0000-000007B30000}"/>
    <cellStyle name="Normal 5 7 3 4 7" xfId="23123" xr:uid="{00000000-0005-0000-0000-000008B30000}"/>
    <cellStyle name="Normal 5 7 3 4 8" xfId="36445" xr:uid="{00000000-0005-0000-0000-000009B30000}"/>
    <cellStyle name="Normal 5 7 3 4 9" xfId="15991" xr:uid="{00000000-0005-0000-0000-00000AB30000}"/>
    <cellStyle name="Normal 5 7 3 5" xfId="3125" xr:uid="{00000000-0005-0000-0000-00000BB30000}"/>
    <cellStyle name="Normal 5 7 3 5 2" xfId="4657" xr:uid="{00000000-0005-0000-0000-00000CB30000}"/>
    <cellStyle name="Normal 5 7 3 5 2 2" xfId="12122" xr:uid="{00000000-0005-0000-0000-00000DB30000}"/>
    <cellStyle name="Normal 5 7 3 5 2 2 2" xfId="46281" xr:uid="{00000000-0005-0000-0000-00000EB30000}"/>
    <cellStyle name="Normal 5 7 3 5 2 2 3" xfId="32961" xr:uid="{00000000-0005-0000-0000-00000FB30000}"/>
    <cellStyle name="Normal 5 7 3 5 2 3" xfId="25508" xr:uid="{00000000-0005-0000-0000-000010B30000}"/>
    <cellStyle name="Normal 5 7 3 5 2 4" xfId="38830" xr:uid="{00000000-0005-0000-0000-000011B30000}"/>
    <cellStyle name="Normal 5 7 3 5 2 5" xfId="19654" xr:uid="{00000000-0005-0000-0000-000012B30000}"/>
    <cellStyle name="Normal 5 7 3 5 3" xfId="6200" xr:uid="{00000000-0005-0000-0000-000013B30000}"/>
    <cellStyle name="Normal 5 7 3 5 3 2" xfId="13665" xr:uid="{00000000-0005-0000-0000-000014B30000}"/>
    <cellStyle name="Normal 5 7 3 5 3 2 2" xfId="47824" xr:uid="{00000000-0005-0000-0000-000015B30000}"/>
    <cellStyle name="Normal 5 7 3 5 3 2 3" xfId="34504" xr:uid="{00000000-0005-0000-0000-000016B30000}"/>
    <cellStyle name="Normal 5 7 3 5 3 3" xfId="27051" xr:uid="{00000000-0005-0000-0000-000017B30000}"/>
    <cellStyle name="Normal 5 7 3 5 3 4" xfId="40373" xr:uid="{00000000-0005-0000-0000-000018B30000}"/>
    <cellStyle name="Normal 5 7 3 5 3 5" xfId="21197" xr:uid="{00000000-0005-0000-0000-000019B30000}"/>
    <cellStyle name="Normal 5 7 3 5 4" xfId="10598" xr:uid="{00000000-0005-0000-0000-00001AB30000}"/>
    <cellStyle name="Normal 5 7 3 5 4 2" xfId="31438" xr:uid="{00000000-0005-0000-0000-00001BB30000}"/>
    <cellStyle name="Normal 5 7 3 5 4 3" xfId="44758" xr:uid="{00000000-0005-0000-0000-00001CB30000}"/>
    <cellStyle name="Normal 5 7 3 5 4 4" xfId="18131" xr:uid="{00000000-0005-0000-0000-00001DB30000}"/>
    <cellStyle name="Normal 5 7 3 5 5" xfId="7814" xr:uid="{00000000-0005-0000-0000-00001EB30000}"/>
    <cellStyle name="Normal 5 7 3 5 5 2" xfId="41985" xr:uid="{00000000-0005-0000-0000-00001FB30000}"/>
    <cellStyle name="Normal 5 7 3 5 5 3" xfId="28665" xr:uid="{00000000-0005-0000-0000-000020B30000}"/>
    <cellStyle name="Normal 5 7 3 5 6" xfId="23985" xr:uid="{00000000-0005-0000-0000-000021B30000}"/>
    <cellStyle name="Normal 5 7 3 5 7" xfId="37307" xr:uid="{00000000-0005-0000-0000-000022B30000}"/>
    <cellStyle name="Normal 5 7 3 5 8" xfId="15358" xr:uid="{00000000-0005-0000-0000-000023B30000}"/>
    <cellStyle name="Normal 5 7 3 6" xfId="2584" xr:uid="{00000000-0005-0000-0000-000024B30000}"/>
    <cellStyle name="Normal 5 7 3 6 2" xfId="10091" xr:uid="{00000000-0005-0000-0000-000025B30000}"/>
    <cellStyle name="Normal 5 7 3 6 2 2" xfId="44251" xr:uid="{00000000-0005-0000-0000-000026B30000}"/>
    <cellStyle name="Normal 5 7 3 6 2 3" xfId="30931" xr:uid="{00000000-0005-0000-0000-000027B30000}"/>
    <cellStyle name="Normal 5 7 3 6 3" xfId="23478" xr:uid="{00000000-0005-0000-0000-000028B30000}"/>
    <cellStyle name="Normal 5 7 3 6 4" xfId="36800" xr:uid="{00000000-0005-0000-0000-000029B30000}"/>
    <cellStyle name="Normal 5 7 3 6 5" xfId="17624" xr:uid="{00000000-0005-0000-0000-00002AB30000}"/>
    <cellStyle name="Normal 5 7 3 7" xfId="4143" xr:uid="{00000000-0005-0000-0000-00002BB30000}"/>
    <cellStyle name="Normal 5 7 3 7 2" xfId="11608" xr:uid="{00000000-0005-0000-0000-00002CB30000}"/>
    <cellStyle name="Normal 5 7 3 7 2 2" xfId="45767" xr:uid="{00000000-0005-0000-0000-00002DB30000}"/>
    <cellStyle name="Normal 5 7 3 7 2 3" xfId="32447" xr:uid="{00000000-0005-0000-0000-00002EB30000}"/>
    <cellStyle name="Normal 5 7 3 7 3" xfId="24994" xr:uid="{00000000-0005-0000-0000-00002FB30000}"/>
    <cellStyle name="Normal 5 7 3 7 4" xfId="38316" xr:uid="{00000000-0005-0000-0000-000030B30000}"/>
    <cellStyle name="Normal 5 7 3 7 5" xfId="19140" xr:uid="{00000000-0005-0000-0000-000031B30000}"/>
    <cellStyle name="Normal 5 7 3 8" xfId="5674" xr:uid="{00000000-0005-0000-0000-000032B30000}"/>
    <cellStyle name="Normal 5 7 3 8 2" xfId="13139" xr:uid="{00000000-0005-0000-0000-000033B30000}"/>
    <cellStyle name="Normal 5 7 3 8 2 2" xfId="47298" xr:uid="{00000000-0005-0000-0000-000034B30000}"/>
    <cellStyle name="Normal 5 7 3 8 2 3" xfId="33978" xr:uid="{00000000-0005-0000-0000-000035B30000}"/>
    <cellStyle name="Normal 5 7 3 8 3" xfId="26525" xr:uid="{00000000-0005-0000-0000-000036B30000}"/>
    <cellStyle name="Normal 5 7 3 8 4" xfId="39847" xr:uid="{00000000-0005-0000-0000-000037B30000}"/>
    <cellStyle name="Normal 5 7 3 8 5" xfId="20671" xr:uid="{00000000-0005-0000-0000-000038B30000}"/>
    <cellStyle name="Normal 5 7 3 9" xfId="9088" xr:uid="{00000000-0005-0000-0000-000039B30000}"/>
    <cellStyle name="Normal 5 7 3 9 2" xfId="29929" xr:uid="{00000000-0005-0000-0000-00003AB30000}"/>
    <cellStyle name="Normal 5 7 3 9 3" xfId="43249" xr:uid="{00000000-0005-0000-0000-00003BB30000}"/>
    <cellStyle name="Normal 5 7 3 9 4" xfId="16622" xr:uid="{00000000-0005-0000-0000-00003CB30000}"/>
    <cellStyle name="Normal 5 7 4" xfId="1313" xr:uid="{00000000-0005-0000-0000-00003DB30000}"/>
    <cellStyle name="Normal 5 7 4 10" xfId="22540" xr:uid="{00000000-0005-0000-0000-00003EB30000}"/>
    <cellStyle name="Normal 5 7 4 11" xfId="35863" xr:uid="{00000000-0005-0000-0000-00003FB30000}"/>
    <cellStyle name="Normal 5 7 4 12" xfId="14925" xr:uid="{00000000-0005-0000-0000-000040B30000}"/>
    <cellStyle name="Normal 5 7 4 2" xfId="1995" xr:uid="{00000000-0005-0000-0000-000041B30000}"/>
    <cellStyle name="Normal 5 7 4 2 2" xfId="3552" xr:uid="{00000000-0005-0000-0000-000042B30000}"/>
    <cellStyle name="Normal 5 7 4 2 2 2" xfId="11017" xr:uid="{00000000-0005-0000-0000-000043B30000}"/>
    <cellStyle name="Normal 5 7 4 2 2 2 2" xfId="45177" xr:uid="{00000000-0005-0000-0000-000044B30000}"/>
    <cellStyle name="Normal 5 7 4 2 2 2 3" xfId="31857" xr:uid="{00000000-0005-0000-0000-000045B30000}"/>
    <cellStyle name="Normal 5 7 4 2 2 3" xfId="24404" xr:uid="{00000000-0005-0000-0000-000046B30000}"/>
    <cellStyle name="Normal 5 7 4 2 2 4" xfId="37726" xr:uid="{00000000-0005-0000-0000-000047B30000}"/>
    <cellStyle name="Normal 5 7 4 2 2 5" xfId="18550" xr:uid="{00000000-0005-0000-0000-000048B30000}"/>
    <cellStyle name="Normal 5 7 4 2 3" xfId="5076" xr:uid="{00000000-0005-0000-0000-000049B30000}"/>
    <cellStyle name="Normal 5 7 4 2 3 2" xfId="12541" xr:uid="{00000000-0005-0000-0000-00004AB30000}"/>
    <cellStyle name="Normal 5 7 4 2 3 2 2" xfId="46700" xr:uid="{00000000-0005-0000-0000-00004BB30000}"/>
    <cellStyle name="Normal 5 7 4 2 3 2 3" xfId="33380" xr:uid="{00000000-0005-0000-0000-00004CB30000}"/>
    <cellStyle name="Normal 5 7 4 2 3 3" xfId="25927" xr:uid="{00000000-0005-0000-0000-00004DB30000}"/>
    <cellStyle name="Normal 5 7 4 2 3 4" xfId="39249" xr:uid="{00000000-0005-0000-0000-00004EB30000}"/>
    <cellStyle name="Normal 5 7 4 2 3 5" xfId="20073" xr:uid="{00000000-0005-0000-0000-00004FB30000}"/>
    <cellStyle name="Normal 5 7 4 2 4" xfId="6619" xr:uid="{00000000-0005-0000-0000-000050B30000}"/>
    <cellStyle name="Normal 5 7 4 2 4 2" xfId="14084" xr:uid="{00000000-0005-0000-0000-000051B30000}"/>
    <cellStyle name="Normal 5 7 4 2 4 2 2" xfId="48243" xr:uid="{00000000-0005-0000-0000-000052B30000}"/>
    <cellStyle name="Normal 5 7 4 2 4 2 3" xfId="34923" xr:uid="{00000000-0005-0000-0000-000053B30000}"/>
    <cellStyle name="Normal 5 7 4 2 4 3" xfId="27470" xr:uid="{00000000-0005-0000-0000-000054B30000}"/>
    <cellStyle name="Normal 5 7 4 2 4 4" xfId="40792" xr:uid="{00000000-0005-0000-0000-000055B30000}"/>
    <cellStyle name="Normal 5 7 4 2 4 5" xfId="21616" xr:uid="{00000000-0005-0000-0000-000056B30000}"/>
    <cellStyle name="Normal 5 7 4 2 5" xfId="9507" xr:uid="{00000000-0005-0000-0000-000057B30000}"/>
    <cellStyle name="Normal 5 7 4 2 5 2" xfId="30348" xr:uid="{00000000-0005-0000-0000-000058B30000}"/>
    <cellStyle name="Normal 5 7 4 2 5 3" xfId="43668" xr:uid="{00000000-0005-0000-0000-000059B30000}"/>
    <cellStyle name="Normal 5 7 4 2 5 4" xfId="17041" xr:uid="{00000000-0005-0000-0000-00005AB30000}"/>
    <cellStyle name="Normal 5 7 4 2 6" xfId="8233" xr:uid="{00000000-0005-0000-0000-00005BB30000}"/>
    <cellStyle name="Normal 5 7 4 2 6 2" xfId="42404" xr:uid="{00000000-0005-0000-0000-00005CB30000}"/>
    <cellStyle name="Normal 5 7 4 2 6 3" xfId="29084" xr:uid="{00000000-0005-0000-0000-00005DB30000}"/>
    <cellStyle name="Normal 5 7 4 2 7" xfId="22895" xr:uid="{00000000-0005-0000-0000-00005EB30000}"/>
    <cellStyle name="Normal 5 7 4 2 8" xfId="36217" xr:uid="{00000000-0005-0000-0000-00005FB30000}"/>
    <cellStyle name="Normal 5 7 4 2 9" xfId="15777" xr:uid="{00000000-0005-0000-0000-000060B30000}"/>
    <cellStyle name="Normal 5 7 4 3" xfId="2309" xr:uid="{00000000-0005-0000-0000-000061B30000}"/>
    <cellStyle name="Normal 5 7 4 3 2" xfId="3847" xr:uid="{00000000-0005-0000-0000-000062B30000}"/>
    <cellStyle name="Normal 5 7 4 3 2 2" xfId="11312" xr:uid="{00000000-0005-0000-0000-000063B30000}"/>
    <cellStyle name="Normal 5 7 4 3 2 2 2" xfId="45472" xr:uid="{00000000-0005-0000-0000-000064B30000}"/>
    <cellStyle name="Normal 5 7 4 3 2 2 3" xfId="32152" xr:uid="{00000000-0005-0000-0000-000065B30000}"/>
    <cellStyle name="Normal 5 7 4 3 2 3" xfId="24699" xr:uid="{00000000-0005-0000-0000-000066B30000}"/>
    <cellStyle name="Normal 5 7 4 3 2 4" xfId="38021" xr:uid="{00000000-0005-0000-0000-000067B30000}"/>
    <cellStyle name="Normal 5 7 4 3 2 5" xfId="18845" xr:uid="{00000000-0005-0000-0000-000068B30000}"/>
    <cellStyle name="Normal 5 7 4 3 3" xfId="5371" xr:uid="{00000000-0005-0000-0000-000069B30000}"/>
    <cellStyle name="Normal 5 7 4 3 3 2" xfId="12836" xr:uid="{00000000-0005-0000-0000-00006AB30000}"/>
    <cellStyle name="Normal 5 7 4 3 3 2 2" xfId="46995" xr:uid="{00000000-0005-0000-0000-00006BB30000}"/>
    <cellStyle name="Normal 5 7 4 3 3 2 3" xfId="33675" xr:uid="{00000000-0005-0000-0000-00006CB30000}"/>
    <cellStyle name="Normal 5 7 4 3 3 3" xfId="26222" xr:uid="{00000000-0005-0000-0000-00006DB30000}"/>
    <cellStyle name="Normal 5 7 4 3 3 4" xfId="39544" xr:uid="{00000000-0005-0000-0000-00006EB30000}"/>
    <cellStyle name="Normal 5 7 4 3 3 5" xfId="20368" xr:uid="{00000000-0005-0000-0000-00006FB30000}"/>
    <cellStyle name="Normal 5 7 4 3 4" xfId="6914" xr:uid="{00000000-0005-0000-0000-000070B30000}"/>
    <cellStyle name="Normal 5 7 4 3 4 2" xfId="14379" xr:uid="{00000000-0005-0000-0000-000071B30000}"/>
    <cellStyle name="Normal 5 7 4 3 4 2 2" xfId="48538" xr:uid="{00000000-0005-0000-0000-000072B30000}"/>
    <cellStyle name="Normal 5 7 4 3 4 2 3" xfId="35218" xr:uid="{00000000-0005-0000-0000-000073B30000}"/>
    <cellStyle name="Normal 5 7 4 3 4 3" xfId="27765" xr:uid="{00000000-0005-0000-0000-000074B30000}"/>
    <cellStyle name="Normal 5 7 4 3 4 4" xfId="41087" xr:uid="{00000000-0005-0000-0000-000075B30000}"/>
    <cellStyle name="Normal 5 7 4 3 4 5" xfId="21911" xr:uid="{00000000-0005-0000-0000-000076B30000}"/>
    <cellStyle name="Normal 5 7 4 3 5" xfId="9816" xr:uid="{00000000-0005-0000-0000-000077B30000}"/>
    <cellStyle name="Normal 5 7 4 3 5 2" xfId="30657" xr:uid="{00000000-0005-0000-0000-000078B30000}"/>
    <cellStyle name="Normal 5 7 4 3 5 3" xfId="43977" xr:uid="{00000000-0005-0000-0000-000079B30000}"/>
    <cellStyle name="Normal 5 7 4 3 5 4" xfId="17350" xr:uid="{00000000-0005-0000-0000-00007AB30000}"/>
    <cellStyle name="Normal 5 7 4 3 6" xfId="8528" xr:uid="{00000000-0005-0000-0000-00007BB30000}"/>
    <cellStyle name="Normal 5 7 4 3 6 2" xfId="42699" xr:uid="{00000000-0005-0000-0000-00007CB30000}"/>
    <cellStyle name="Normal 5 7 4 3 6 3" xfId="29379" xr:uid="{00000000-0005-0000-0000-00007DB30000}"/>
    <cellStyle name="Normal 5 7 4 3 7" xfId="23204" xr:uid="{00000000-0005-0000-0000-00007EB30000}"/>
    <cellStyle name="Normal 5 7 4 3 8" xfId="36526" xr:uid="{00000000-0005-0000-0000-00007FB30000}"/>
    <cellStyle name="Normal 5 7 4 3 9" xfId="16072" xr:uid="{00000000-0005-0000-0000-000080B30000}"/>
    <cellStyle name="Normal 5 7 4 4" xfId="3196" xr:uid="{00000000-0005-0000-0000-000081B30000}"/>
    <cellStyle name="Normal 5 7 4 4 2" xfId="4722" xr:uid="{00000000-0005-0000-0000-000082B30000}"/>
    <cellStyle name="Normal 5 7 4 4 2 2" xfId="12187" xr:uid="{00000000-0005-0000-0000-000083B30000}"/>
    <cellStyle name="Normal 5 7 4 4 2 2 2" xfId="46346" xr:uid="{00000000-0005-0000-0000-000084B30000}"/>
    <cellStyle name="Normal 5 7 4 4 2 2 3" xfId="33026" xr:uid="{00000000-0005-0000-0000-000085B30000}"/>
    <cellStyle name="Normal 5 7 4 4 2 3" xfId="25573" xr:uid="{00000000-0005-0000-0000-000086B30000}"/>
    <cellStyle name="Normal 5 7 4 4 2 4" xfId="38895" xr:uid="{00000000-0005-0000-0000-000087B30000}"/>
    <cellStyle name="Normal 5 7 4 4 2 5" xfId="19719" xr:uid="{00000000-0005-0000-0000-000088B30000}"/>
    <cellStyle name="Normal 5 7 4 4 3" xfId="6265" xr:uid="{00000000-0005-0000-0000-000089B30000}"/>
    <cellStyle name="Normal 5 7 4 4 3 2" xfId="13730" xr:uid="{00000000-0005-0000-0000-00008AB30000}"/>
    <cellStyle name="Normal 5 7 4 4 3 2 2" xfId="47889" xr:uid="{00000000-0005-0000-0000-00008BB30000}"/>
    <cellStyle name="Normal 5 7 4 4 3 2 3" xfId="34569" xr:uid="{00000000-0005-0000-0000-00008CB30000}"/>
    <cellStyle name="Normal 5 7 4 4 3 3" xfId="27116" xr:uid="{00000000-0005-0000-0000-00008DB30000}"/>
    <cellStyle name="Normal 5 7 4 4 3 4" xfId="40438" xr:uid="{00000000-0005-0000-0000-00008EB30000}"/>
    <cellStyle name="Normal 5 7 4 4 3 5" xfId="21262" xr:uid="{00000000-0005-0000-0000-00008FB30000}"/>
    <cellStyle name="Normal 5 7 4 4 4" xfId="10663" xr:uid="{00000000-0005-0000-0000-000090B30000}"/>
    <cellStyle name="Normal 5 7 4 4 4 2" xfId="31503" xr:uid="{00000000-0005-0000-0000-000091B30000}"/>
    <cellStyle name="Normal 5 7 4 4 4 3" xfId="44823" xr:uid="{00000000-0005-0000-0000-000092B30000}"/>
    <cellStyle name="Normal 5 7 4 4 4 4" xfId="18196" xr:uid="{00000000-0005-0000-0000-000093B30000}"/>
    <cellStyle name="Normal 5 7 4 4 5" xfId="7879" xr:uid="{00000000-0005-0000-0000-000094B30000}"/>
    <cellStyle name="Normal 5 7 4 4 5 2" xfId="42050" xr:uid="{00000000-0005-0000-0000-000095B30000}"/>
    <cellStyle name="Normal 5 7 4 4 5 3" xfId="28730" xr:uid="{00000000-0005-0000-0000-000096B30000}"/>
    <cellStyle name="Normal 5 7 4 4 6" xfId="24050" xr:uid="{00000000-0005-0000-0000-000097B30000}"/>
    <cellStyle name="Normal 5 7 4 4 7" xfId="37372" xr:uid="{00000000-0005-0000-0000-000098B30000}"/>
    <cellStyle name="Normal 5 7 4 4 8" xfId="15423" xr:uid="{00000000-0005-0000-0000-000099B30000}"/>
    <cellStyle name="Normal 5 7 4 5" xfId="2665" xr:uid="{00000000-0005-0000-0000-00009AB30000}"/>
    <cellStyle name="Normal 5 7 4 5 2" xfId="10172" xr:uid="{00000000-0005-0000-0000-00009BB30000}"/>
    <cellStyle name="Normal 5 7 4 5 2 2" xfId="44332" xr:uid="{00000000-0005-0000-0000-00009CB30000}"/>
    <cellStyle name="Normal 5 7 4 5 2 3" xfId="31012" xr:uid="{00000000-0005-0000-0000-00009DB30000}"/>
    <cellStyle name="Normal 5 7 4 5 3" xfId="23559" xr:uid="{00000000-0005-0000-0000-00009EB30000}"/>
    <cellStyle name="Normal 5 7 4 5 4" xfId="36881" xr:uid="{00000000-0005-0000-0000-00009FB30000}"/>
    <cellStyle name="Normal 5 7 4 5 5" xfId="17705" xr:uid="{00000000-0005-0000-0000-0000A0B30000}"/>
    <cellStyle name="Normal 5 7 4 6" xfId="4224" xr:uid="{00000000-0005-0000-0000-0000A1B30000}"/>
    <cellStyle name="Normal 5 7 4 6 2" xfId="11689" xr:uid="{00000000-0005-0000-0000-0000A2B30000}"/>
    <cellStyle name="Normal 5 7 4 6 2 2" xfId="45848" xr:uid="{00000000-0005-0000-0000-0000A3B30000}"/>
    <cellStyle name="Normal 5 7 4 6 2 3" xfId="32528" xr:uid="{00000000-0005-0000-0000-0000A4B30000}"/>
    <cellStyle name="Normal 5 7 4 6 3" xfId="25075" xr:uid="{00000000-0005-0000-0000-0000A5B30000}"/>
    <cellStyle name="Normal 5 7 4 6 4" xfId="38397" xr:uid="{00000000-0005-0000-0000-0000A6B30000}"/>
    <cellStyle name="Normal 5 7 4 6 5" xfId="19221" xr:uid="{00000000-0005-0000-0000-0000A7B30000}"/>
    <cellStyle name="Normal 5 7 4 7" xfId="5755" xr:uid="{00000000-0005-0000-0000-0000A8B30000}"/>
    <cellStyle name="Normal 5 7 4 7 2" xfId="13220" xr:uid="{00000000-0005-0000-0000-0000A9B30000}"/>
    <cellStyle name="Normal 5 7 4 7 2 2" xfId="47379" xr:uid="{00000000-0005-0000-0000-0000AAB30000}"/>
    <cellStyle name="Normal 5 7 4 7 2 3" xfId="34059" xr:uid="{00000000-0005-0000-0000-0000ABB30000}"/>
    <cellStyle name="Normal 5 7 4 7 3" xfId="26606" xr:uid="{00000000-0005-0000-0000-0000ACB30000}"/>
    <cellStyle name="Normal 5 7 4 7 4" xfId="39928" xr:uid="{00000000-0005-0000-0000-0000ADB30000}"/>
    <cellStyle name="Normal 5 7 4 7 5" xfId="20752" xr:uid="{00000000-0005-0000-0000-0000AEB30000}"/>
    <cellStyle name="Normal 5 7 4 8" xfId="9153" xr:uid="{00000000-0005-0000-0000-0000AFB30000}"/>
    <cellStyle name="Normal 5 7 4 8 2" xfId="29994" xr:uid="{00000000-0005-0000-0000-0000B0B30000}"/>
    <cellStyle name="Normal 5 7 4 8 3" xfId="43314" xr:uid="{00000000-0005-0000-0000-0000B1B30000}"/>
    <cellStyle name="Normal 5 7 4 8 4" xfId="16687" xr:uid="{00000000-0005-0000-0000-0000B2B30000}"/>
    <cellStyle name="Normal 5 7 4 9" xfId="7381" xr:uid="{00000000-0005-0000-0000-0000B3B30000}"/>
    <cellStyle name="Normal 5 7 4 9 2" xfId="41552" xr:uid="{00000000-0005-0000-0000-0000B4B30000}"/>
    <cellStyle name="Normal 5 7 4 9 3" xfId="28232" xr:uid="{00000000-0005-0000-0000-0000B5B30000}"/>
    <cellStyle name="Normal 5 7 5" xfId="2020" xr:uid="{00000000-0005-0000-0000-0000B6B30000}"/>
    <cellStyle name="Normal 5 7 5 10" xfId="36238" xr:uid="{00000000-0005-0000-0000-0000B7B30000}"/>
    <cellStyle name="Normal 5 7 5 11" xfId="14946" xr:uid="{00000000-0005-0000-0000-0000B8B30000}"/>
    <cellStyle name="Normal 5 7 5 2" xfId="2330" xr:uid="{00000000-0005-0000-0000-0000B9B30000}"/>
    <cellStyle name="Normal 5 7 5 2 2" xfId="3868" xr:uid="{00000000-0005-0000-0000-0000BAB30000}"/>
    <cellStyle name="Normal 5 7 5 2 2 2" xfId="11333" xr:uid="{00000000-0005-0000-0000-0000BBB30000}"/>
    <cellStyle name="Normal 5 7 5 2 2 2 2" xfId="45493" xr:uid="{00000000-0005-0000-0000-0000BCB30000}"/>
    <cellStyle name="Normal 5 7 5 2 2 2 3" xfId="32173" xr:uid="{00000000-0005-0000-0000-0000BDB30000}"/>
    <cellStyle name="Normal 5 7 5 2 2 3" xfId="24720" xr:uid="{00000000-0005-0000-0000-0000BEB30000}"/>
    <cellStyle name="Normal 5 7 5 2 2 4" xfId="38042" xr:uid="{00000000-0005-0000-0000-0000BFB30000}"/>
    <cellStyle name="Normal 5 7 5 2 2 5" xfId="18866" xr:uid="{00000000-0005-0000-0000-0000C0B30000}"/>
    <cellStyle name="Normal 5 7 5 2 3" xfId="5392" xr:uid="{00000000-0005-0000-0000-0000C1B30000}"/>
    <cellStyle name="Normal 5 7 5 2 3 2" xfId="12857" xr:uid="{00000000-0005-0000-0000-0000C2B30000}"/>
    <cellStyle name="Normal 5 7 5 2 3 2 2" xfId="47016" xr:uid="{00000000-0005-0000-0000-0000C3B30000}"/>
    <cellStyle name="Normal 5 7 5 2 3 2 3" xfId="33696" xr:uid="{00000000-0005-0000-0000-0000C4B30000}"/>
    <cellStyle name="Normal 5 7 5 2 3 3" xfId="26243" xr:uid="{00000000-0005-0000-0000-0000C5B30000}"/>
    <cellStyle name="Normal 5 7 5 2 3 4" xfId="39565" xr:uid="{00000000-0005-0000-0000-0000C6B30000}"/>
    <cellStyle name="Normal 5 7 5 2 3 5" xfId="20389" xr:uid="{00000000-0005-0000-0000-0000C7B30000}"/>
    <cellStyle name="Normal 5 7 5 2 4" xfId="6935" xr:uid="{00000000-0005-0000-0000-0000C8B30000}"/>
    <cellStyle name="Normal 5 7 5 2 4 2" xfId="14400" xr:uid="{00000000-0005-0000-0000-0000C9B30000}"/>
    <cellStyle name="Normal 5 7 5 2 4 2 2" xfId="48559" xr:uid="{00000000-0005-0000-0000-0000CAB30000}"/>
    <cellStyle name="Normal 5 7 5 2 4 2 3" xfId="35239" xr:uid="{00000000-0005-0000-0000-0000CBB30000}"/>
    <cellStyle name="Normal 5 7 5 2 4 3" xfId="27786" xr:uid="{00000000-0005-0000-0000-0000CCB30000}"/>
    <cellStyle name="Normal 5 7 5 2 4 4" xfId="41108" xr:uid="{00000000-0005-0000-0000-0000CDB30000}"/>
    <cellStyle name="Normal 5 7 5 2 4 5" xfId="21932" xr:uid="{00000000-0005-0000-0000-0000CEB30000}"/>
    <cellStyle name="Normal 5 7 5 2 5" xfId="9837" xr:uid="{00000000-0005-0000-0000-0000CFB30000}"/>
    <cellStyle name="Normal 5 7 5 2 5 2" xfId="30678" xr:uid="{00000000-0005-0000-0000-0000D0B30000}"/>
    <cellStyle name="Normal 5 7 5 2 5 3" xfId="43998" xr:uid="{00000000-0005-0000-0000-0000D1B30000}"/>
    <cellStyle name="Normal 5 7 5 2 5 4" xfId="17371" xr:uid="{00000000-0005-0000-0000-0000D2B30000}"/>
    <cellStyle name="Normal 5 7 5 2 6" xfId="8549" xr:uid="{00000000-0005-0000-0000-0000D3B30000}"/>
    <cellStyle name="Normal 5 7 5 2 6 2" xfId="42720" xr:uid="{00000000-0005-0000-0000-0000D4B30000}"/>
    <cellStyle name="Normal 5 7 5 2 6 3" xfId="29400" xr:uid="{00000000-0005-0000-0000-0000D5B30000}"/>
    <cellStyle name="Normal 5 7 5 2 7" xfId="23225" xr:uid="{00000000-0005-0000-0000-0000D6B30000}"/>
    <cellStyle name="Normal 5 7 5 2 8" xfId="36547" xr:uid="{00000000-0005-0000-0000-0000D7B30000}"/>
    <cellStyle name="Normal 5 7 5 2 9" xfId="16093" xr:uid="{00000000-0005-0000-0000-0000D8B30000}"/>
    <cellStyle name="Normal 5 7 5 3" xfId="3573" xr:uid="{00000000-0005-0000-0000-0000D9B30000}"/>
    <cellStyle name="Normal 5 7 5 3 2" xfId="5097" xr:uid="{00000000-0005-0000-0000-0000DAB30000}"/>
    <cellStyle name="Normal 5 7 5 3 2 2" xfId="12562" xr:uid="{00000000-0005-0000-0000-0000DBB30000}"/>
    <cellStyle name="Normal 5 7 5 3 2 2 2" xfId="46721" xr:uid="{00000000-0005-0000-0000-0000DCB30000}"/>
    <cellStyle name="Normal 5 7 5 3 2 2 3" xfId="33401" xr:uid="{00000000-0005-0000-0000-0000DDB30000}"/>
    <cellStyle name="Normal 5 7 5 3 2 3" xfId="25948" xr:uid="{00000000-0005-0000-0000-0000DEB30000}"/>
    <cellStyle name="Normal 5 7 5 3 2 4" xfId="39270" xr:uid="{00000000-0005-0000-0000-0000DFB30000}"/>
    <cellStyle name="Normal 5 7 5 3 2 5" xfId="20094" xr:uid="{00000000-0005-0000-0000-0000E0B30000}"/>
    <cellStyle name="Normal 5 7 5 3 3" xfId="6640" xr:uid="{00000000-0005-0000-0000-0000E1B30000}"/>
    <cellStyle name="Normal 5 7 5 3 3 2" xfId="14105" xr:uid="{00000000-0005-0000-0000-0000E2B30000}"/>
    <cellStyle name="Normal 5 7 5 3 3 2 2" xfId="48264" xr:uid="{00000000-0005-0000-0000-0000E3B30000}"/>
    <cellStyle name="Normal 5 7 5 3 3 2 3" xfId="34944" xr:uid="{00000000-0005-0000-0000-0000E4B30000}"/>
    <cellStyle name="Normal 5 7 5 3 3 3" xfId="27491" xr:uid="{00000000-0005-0000-0000-0000E5B30000}"/>
    <cellStyle name="Normal 5 7 5 3 3 4" xfId="40813" xr:uid="{00000000-0005-0000-0000-0000E6B30000}"/>
    <cellStyle name="Normal 5 7 5 3 3 5" xfId="21637" xr:uid="{00000000-0005-0000-0000-0000E7B30000}"/>
    <cellStyle name="Normal 5 7 5 3 4" xfId="11038" xr:uid="{00000000-0005-0000-0000-0000E8B30000}"/>
    <cellStyle name="Normal 5 7 5 3 4 2" xfId="31878" xr:uid="{00000000-0005-0000-0000-0000E9B30000}"/>
    <cellStyle name="Normal 5 7 5 3 4 3" xfId="45198" xr:uid="{00000000-0005-0000-0000-0000EAB30000}"/>
    <cellStyle name="Normal 5 7 5 3 4 4" xfId="18571" xr:uid="{00000000-0005-0000-0000-0000EBB30000}"/>
    <cellStyle name="Normal 5 7 5 3 5" xfId="8254" xr:uid="{00000000-0005-0000-0000-0000ECB30000}"/>
    <cellStyle name="Normal 5 7 5 3 5 2" xfId="42425" xr:uid="{00000000-0005-0000-0000-0000EDB30000}"/>
    <cellStyle name="Normal 5 7 5 3 5 3" xfId="29105" xr:uid="{00000000-0005-0000-0000-0000EEB30000}"/>
    <cellStyle name="Normal 5 7 5 3 6" xfId="24425" xr:uid="{00000000-0005-0000-0000-0000EFB30000}"/>
    <cellStyle name="Normal 5 7 5 3 7" xfId="37747" xr:uid="{00000000-0005-0000-0000-0000F0B30000}"/>
    <cellStyle name="Normal 5 7 5 3 8" xfId="15798" xr:uid="{00000000-0005-0000-0000-0000F1B30000}"/>
    <cellStyle name="Normal 5 7 5 4" xfId="2686" xr:uid="{00000000-0005-0000-0000-0000F2B30000}"/>
    <cellStyle name="Normal 5 7 5 4 2" xfId="10193" xr:uid="{00000000-0005-0000-0000-0000F3B30000}"/>
    <cellStyle name="Normal 5 7 5 4 2 2" xfId="44353" xr:uid="{00000000-0005-0000-0000-0000F4B30000}"/>
    <cellStyle name="Normal 5 7 5 4 2 3" xfId="31033" xr:uid="{00000000-0005-0000-0000-0000F5B30000}"/>
    <cellStyle name="Normal 5 7 5 4 3" xfId="23580" xr:uid="{00000000-0005-0000-0000-0000F6B30000}"/>
    <cellStyle name="Normal 5 7 5 4 4" xfId="36902" xr:uid="{00000000-0005-0000-0000-0000F7B30000}"/>
    <cellStyle name="Normal 5 7 5 4 5" xfId="17726" xr:uid="{00000000-0005-0000-0000-0000F8B30000}"/>
    <cellStyle name="Normal 5 7 5 5" xfId="4245" xr:uid="{00000000-0005-0000-0000-0000F9B30000}"/>
    <cellStyle name="Normal 5 7 5 5 2" xfId="11710" xr:uid="{00000000-0005-0000-0000-0000FAB30000}"/>
    <cellStyle name="Normal 5 7 5 5 2 2" xfId="45869" xr:uid="{00000000-0005-0000-0000-0000FBB30000}"/>
    <cellStyle name="Normal 5 7 5 5 2 3" xfId="32549" xr:uid="{00000000-0005-0000-0000-0000FCB30000}"/>
    <cellStyle name="Normal 5 7 5 5 3" xfId="25096" xr:uid="{00000000-0005-0000-0000-0000FDB30000}"/>
    <cellStyle name="Normal 5 7 5 5 4" xfId="38418" xr:uid="{00000000-0005-0000-0000-0000FEB30000}"/>
    <cellStyle name="Normal 5 7 5 5 5" xfId="19242" xr:uid="{00000000-0005-0000-0000-0000FFB30000}"/>
    <cellStyle name="Normal 5 7 5 6" xfId="5776" xr:uid="{00000000-0005-0000-0000-000000B40000}"/>
    <cellStyle name="Normal 5 7 5 6 2" xfId="13241" xr:uid="{00000000-0005-0000-0000-000001B40000}"/>
    <cellStyle name="Normal 5 7 5 6 2 2" xfId="47400" xr:uid="{00000000-0005-0000-0000-000002B40000}"/>
    <cellStyle name="Normal 5 7 5 6 2 3" xfId="34080" xr:uid="{00000000-0005-0000-0000-000003B40000}"/>
    <cellStyle name="Normal 5 7 5 6 3" xfId="26627" xr:uid="{00000000-0005-0000-0000-000004B40000}"/>
    <cellStyle name="Normal 5 7 5 6 4" xfId="39949" xr:uid="{00000000-0005-0000-0000-000005B40000}"/>
    <cellStyle name="Normal 5 7 5 6 5" xfId="20773" xr:uid="{00000000-0005-0000-0000-000006B40000}"/>
    <cellStyle name="Normal 5 7 5 7" xfId="9528" xr:uid="{00000000-0005-0000-0000-000007B40000}"/>
    <cellStyle name="Normal 5 7 5 7 2" xfId="30369" xr:uid="{00000000-0005-0000-0000-000008B40000}"/>
    <cellStyle name="Normal 5 7 5 7 3" xfId="43689" xr:uid="{00000000-0005-0000-0000-000009B40000}"/>
    <cellStyle name="Normal 5 7 5 7 4" xfId="17062" xr:uid="{00000000-0005-0000-0000-00000AB40000}"/>
    <cellStyle name="Normal 5 7 5 8" xfId="7402" xr:uid="{00000000-0005-0000-0000-00000BB40000}"/>
    <cellStyle name="Normal 5 7 5 8 2" xfId="41573" xr:uid="{00000000-0005-0000-0000-00000CB40000}"/>
    <cellStyle name="Normal 5 7 5 8 3" xfId="28253" xr:uid="{00000000-0005-0000-0000-00000DB40000}"/>
    <cellStyle name="Normal 5 7 5 9" xfId="22916" xr:uid="{00000000-0005-0000-0000-00000EB40000}"/>
    <cellStyle name="Normal 5 7 6" xfId="2044" xr:uid="{00000000-0005-0000-0000-00000FB40000}"/>
    <cellStyle name="Normal 5 7 6 10" xfId="36262" xr:uid="{00000000-0005-0000-0000-000010B40000}"/>
    <cellStyle name="Normal 5 7 6 11" xfId="14970" xr:uid="{00000000-0005-0000-0000-000011B40000}"/>
    <cellStyle name="Normal 5 7 6 2" xfId="2354" xr:uid="{00000000-0005-0000-0000-000012B40000}"/>
    <cellStyle name="Normal 5 7 6 2 2" xfId="3892" xr:uid="{00000000-0005-0000-0000-000013B40000}"/>
    <cellStyle name="Normal 5 7 6 2 2 2" xfId="11357" xr:uid="{00000000-0005-0000-0000-000014B40000}"/>
    <cellStyle name="Normal 5 7 6 2 2 2 2" xfId="45517" xr:uid="{00000000-0005-0000-0000-000015B40000}"/>
    <cellStyle name="Normal 5 7 6 2 2 2 3" xfId="32197" xr:uid="{00000000-0005-0000-0000-000016B40000}"/>
    <cellStyle name="Normal 5 7 6 2 2 3" xfId="24744" xr:uid="{00000000-0005-0000-0000-000017B40000}"/>
    <cellStyle name="Normal 5 7 6 2 2 4" xfId="38066" xr:uid="{00000000-0005-0000-0000-000018B40000}"/>
    <cellStyle name="Normal 5 7 6 2 2 5" xfId="18890" xr:uid="{00000000-0005-0000-0000-000019B40000}"/>
    <cellStyle name="Normal 5 7 6 2 3" xfId="5416" xr:uid="{00000000-0005-0000-0000-00001AB40000}"/>
    <cellStyle name="Normal 5 7 6 2 3 2" xfId="12881" xr:uid="{00000000-0005-0000-0000-00001BB40000}"/>
    <cellStyle name="Normal 5 7 6 2 3 2 2" xfId="47040" xr:uid="{00000000-0005-0000-0000-00001CB40000}"/>
    <cellStyle name="Normal 5 7 6 2 3 2 3" xfId="33720" xr:uid="{00000000-0005-0000-0000-00001DB40000}"/>
    <cellStyle name="Normal 5 7 6 2 3 3" xfId="26267" xr:uid="{00000000-0005-0000-0000-00001EB40000}"/>
    <cellStyle name="Normal 5 7 6 2 3 4" xfId="39589" xr:uid="{00000000-0005-0000-0000-00001FB40000}"/>
    <cellStyle name="Normal 5 7 6 2 3 5" xfId="20413" xr:uid="{00000000-0005-0000-0000-000020B40000}"/>
    <cellStyle name="Normal 5 7 6 2 4" xfId="6959" xr:uid="{00000000-0005-0000-0000-000021B40000}"/>
    <cellStyle name="Normal 5 7 6 2 4 2" xfId="14424" xr:uid="{00000000-0005-0000-0000-000022B40000}"/>
    <cellStyle name="Normal 5 7 6 2 4 2 2" xfId="48583" xr:uid="{00000000-0005-0000-0000-000023B40000}"/>
    <cellStyle name="Normal 5 7 6 2 4 2 3" xfId="35263" xr:uid="{00000000-0005-0000-0000-000024B40000}"/>
    <cellStyle name="Normal 5 7 6 2 4 3" xfId="27810" xr:uid="{00000000-0005-0000-0000-000025B40000}"/>
    <cellStyle name="Normal 5 7 6 2 4 4" xfId="41132" xr:uid="{00000000-0005-0000-0000-000026B40000}"/>
    <cellStyle name="Normal 5 7 6 2 4 5" xfId="21956" xr:uid="{00000000-0005-0000-0000-000027B40000}"/>
    <cellStyle name="Normal 5 7 6 2 5" xfId="9861" xr:uid="{00000000-0005-0000-0000-000028B40000}"/>
    <cellStyle name="Normal 5 7 6 2 5 2" xfId="30702" xr:uid="{00000000-0005-0000-0000-000029B40000}"/>
    <cellStyle name="Normal 5 7 6 2 5 3" xfId="44022" xr:uid="{00000000-0005-0000-0000-00002AB40000}"/>
    <cellStyle name="Normal 5 7 6 2 5 4" xfId="17395" xr:uid="{00000000-0005-0000-0000-00002BB40000}"/>
    <cellStyle name="Normal 5 7 6 2 6" xfId="8573" xr:uid="{00000000-0005-0000-0000-00002CB40000}"/>
    <cellStyle name="Normal 5 7 6 2 6 2" xfId="42744" xr:uid="{00000000-0005-0000-0000-00002DB40000}"/>
    <cellStyle name="Normal 5 7 6 2 6 3" xfId="29424" xr:uid="{00000000-0005-0000-0000-00002EB40000}"/>
    <cellStyle name="Normal 5 7 6 2 7" xfId="23249" xr:uid="{00000000-0005-0000-0000-00002FB40000}"/>
    <cellStyle name="Normal 5 7 6 2 8" xfId="36571" xr:uid="{00000000-0005-0000-0000-000030B40000}"/>
    <cellStyle name="Normal 5 7 6 2 9" xfId="16117" xr:uid="{00000000-0005-0000-0000-000031B40000}"/>
    <cellStyle name="Normal 5 7 6 3" xfId="3597" xr:uid="{00000000-0005-0000-0000-000032B40000}"/>
    <cellStyle name="Normal 5 7 6 3 2" xfId="5121" xr:uid="{00000000-0005-0000-0000-000033B40000}"/>
    <cellStyle name="Normal 5 7 6 3 2 2" xfId="12586" xr:uid="{00000000-0005-0000-0000-000034B40000}"/>
    <cellStyle name="Normal 5 7 6 3 2 2 2" xfId="46745" xr:uid="{00000000-0005-0000-0000-000035B40000}"/>
    <cellStyle name="Normal 5 7 6 3 2 2 3" xfId="33425" xr:uid="{00000000-0005-0000-0000-000036B40000}"/>
    <cellStyle name="Normal 5 7 6 3 2 3" xfId="25972" xr:uid="{00000000-0005-0000-0000-000037B40000}"/>
    <cellStyle name="Normal 5 7 6 3 2 4" xfId="39294" xr:uid="{00000000-0005-0000-0000-000038B40000}"/>
    <cellStyle name="Normal 5 7 6 3 2 5" xfId="20118" xr:uid="{00000000-0005-0000-0000-000039B40000}"/>
    <cellStyle name="Normal 5 7 6 3 3" xfId="6664" xr:uid="{00000000-0005-0000-0000-00003AB40000}"/>
    <cellStyle name="Normal 5 7 6 3 3 2" xfId="14129" xr:uid="{00000000-0005-0000-0000-00003BB40000}"/>
    <cellStyle name="Normal 5 7 6 3 3 2 2" xfId="48288" xr:uid="{00000000-0005-0000-0000-00003CB40000}"/>
    <cellStyle name="Normal 5 7 6 3 3 2 3" xfId="34968" xr:uid="{00000000-0005-0000-0000-00003DB40000}"/>
    <cellStyle name="Normal 5 7 6 3 3 3" xfId="27515" xr:uid="{00000000-0005-0000-0000-00003EB40000}"/>
    <cellStyle name="Normal 5 7 6 3 3 4" xfId="40837" xr:uid="{00000000-0005-0000-0000-00003FB40000}"/>
    <cellStyle name="Normal 5 7 6 3 3 5" xfId="21661" xr:uid="{00000000-0005-0000-0000-000040B40000}"/>
    <cellStyle name="Normal 5 7 6 3 4" xfId="11062" xr:uid="{00000000-0005-0000-0000-000041B40000}"/>
    <cellStyle name="Normal 5 7 6 3 4 2" xfId="31902" xr:uid="{00000000-0005-0000-0000-000042B40000}"/>
    <cellStyle name="Normal 5 7 6 3 4 3" xfId="45222" xr:uid="{00000000-0005-0000-0000-000043B40000}"/>
    <cellStyle name="Normal 5 7 6 3 4 4" xfId="18595" xr:uid="{00000000-0005-0000-0000-000044B40000}"/>
    <cellStyle name="Normal 5 7 6 3 5" xfId="8278" xr:uid="{00000000-0005-0000-0000-000045B40000}"/>
    <cellStyle name="Normal 5 7 6 3 5 2" xfId="42449" xr:uid="{00000000-0005-0000-0000-000046B40000}"/>
    <cellStyle name="Normal 5 7 6 3 5 3" xfId="29129" xr:uid="{00000000-0005-0000-0000-000047B40000}"/>
    <cellStyle name="Normal 5 7 6 3 6" xfId="24449" xr:uid="{00000000-0005-0000-0000-000048B40000}"/>
    <cellStyle name="Normal 5 7 6 3 7" xfId="37771" xr:uid="{00000000-0005-0000-0000-000049B40000}"/>
    <cellStyle name="Normal 5 7 6 3 8" xfId="15822" xr:uid="{00000000-0005-0000-0000-00004AB40000}"/>
    <cellStyle name="Normal 5 7 6 4" xfId="2710" xr:uid="{00000000-0005-0000-0000-00004BB40000}"/>
    <cellStyle name="Normal 5 7 6 4 2" xfId="10217" xr:uid="{00000000-0005-0000-0000-00004CB40000}"/>
    <cellStyle name="Normal 5 7 6 4 2 2" xfId="44377" xr:uid="{00000000-0005-0000-0000-00004DB40000}"/>
    <cellStyle name="Normal 5 7 6 4 2 3" xfId="31057" xr:uid="{00000000-0005-0000-0000-00004EB40000}"/>
    <cellStyle name="Normal 5 7 6 4 3" xfId="23604" xr:uid="{00000000-0005-0000-0000-00004FB40000}"/>
    <cellStyle name="Normal 5 7 6 4 4" xfId="36926" xr:uid="{00000000-0005-0000-0000-000050B40000}"/>
    <cellStyle name="Normal 5 7 6 4 5" xfId="17750" xr:uid="{00000000-0005-0000-0000-000051B40000}"/>
    <cellStyle name="Normal 5 7 6 5" xfId="4269" xr:uid="{00000000-0005-0000-0000-000052B40000}"/>
    <cellStyle name="Normal 5 7 6 5 2" xfId="11734" xr:uid="{00000000-0005-0000-0000-000053B40000}"/>
    <cellStyle name="Normal 5 7 6 5 2 2" xfId="45893" xr:uid="{00000000-0005-0000-0000-000054B40000}"/>
    <cellStyle name="Normal 5 7 6 5 2 3" xfId="32573" xr:uid="{00000000-0005-0000-0000-000055B40000}"/>
    <cellStyle name="Normal 5 7 6 5 3" xfId="25120" xr:uid="{00000000-0005-0000-0000-000056B40000}"/>
    <cellStyle name="Normal 5 7 6 5 4" xfId="38442" xr:uid="{00000000-0005-0000-0000-000057B40000}"/>
    <cellStyle name="Normal 5 7 6 5 5" xfId="19266" xr:uid="{00000000-0005-0000-0000-000058B40000}"/>
    <cellStyle name="Normal 5 7 6 6" xfId="5800" xr:uid="{00000000-0005-0000-0000-000059B40000}"/>
    <cellStyle name="Normal 5 7 6 6 2" xfId="13265" xr:uid="{00000000-0005-0000-0000-00005AB40000}"/>
    <cellStyle name="Normal 5 7 6 6 2 2" xfId="47424" xr:uid="{00000000-0005-0000-0000-00005BB40000}"/>
    <cellStyle name="Normal 5 7 6 6 2 3" xfId="34104" xr:uid="{00000000-0005-0000-0000-00005CB40000}"/>
    <cellStyle name="Normal 5 7 6 6 3" xfId="26651" xr:uid="{00000000-0005-0000-0000-00005DB40000}"/>
    <cellStyle name="Normal 5 7 6 6 4" xfId="39973" xr:uid="{00000000-0005-0000-0000-00005EB40000}"/>
    <cellStyle name="Normal 5 7 6 6 5" xfId="20797" xr:uid="{00000000-0005-0000-0000-00005FB40000}"/>
    <cellStyle name="Normal 5 7 6 7" xfId="9552" xr:uid="{00000000-0005-0000-0000-000060B40000}"/>
    <cellStyle name="Normal 5 7 6 7 2" xfId="30393" xr:uid="{00000000-0005-0000-0000-000061B40000}"/>
    <cellStyle name="Normal 5 7 6 7 3" xfId="43713" xr:uid="{00000000-0005-0000-0000-000062B40000}"/>
    <cellStyle name="Normal 5 7 6 7 4" xfId="17086" xr:uid="{00000000-0005-0000-0000-000063B40000}"/>
    <cellStyle name="Normal 5 7 6 8" xfId="7426" xr:uid="{00000000-0005-0000-0000-000064B40000}"/>
    <cellStyle name="Normal 5 7 6 8 2" xfId="41597" xr:uid="{00000000-0005-0000-0000-000065B40000}"/>
    <cellStyle name="Normal 5 7 6 8 3" xfId="28277" xr:uid="{00000000-0005-0000-0000-000066B40000}"/>
    <cellStyle name="Normal 5 7 6 9" xfId="22940" xr:uid="{00000000-0005-0000-0000-000067B40000}"/>
    <cellStyle name="Normal 5 7 7" xfId="2069" xr:uid="{00000000-0005-0000-0000-000068B40000}"/>
    <cellStyle name="Normal 5 7 7 10" xfId="36287" xr:uid="{00000000-0005-0000-0000-000069B40000}"/>
    <cellStyle name="Normal 5 7 7 11" xfId="14995" xr:uid="{00000000-0005-0000-0000-00006AB40000}"/>
    <cellStyle name="Normal 5 7 7 2" xfId="2379" xr:uid="{00000000-0005-0000-0000-00006BB40000}"/>
    <cellStyle name="Normal 5 7 7 2 2" xfId="3917" xr:uid="{00000000-0005-0000-0000-00006CB40000}"/>
    <cellStyle name="Normal 5 7 7 2 2 2" xfId="11382" xr:uid="{00000000-0005-0000-0000-00006DB40000}"/>
    <cellStyle name="Normal 5 7 7 2 2 2 2" xfId="45542" xr:uid="{00000000-0005-0000-0000-00006EB40000}"/>
    <cellStyle name="Normal 5 7 7 2 2 2 3" xfId="32222" xr:uid="{00000000-0005-0000-0000-00006FB40000}"/>
    <cellStyle name="Normal 5 7 7 2 2 3" xfId="24769" xr:uid="{00000000-0005-0000-0000-000070B40000}"/>
    <cellStyle name="Normal 5 7 7 2 2 4" xfId="38091" xr:uid="{00000000-0005-0000-0000-000071B40000}"/>
    <cellStyle name="Normal 5 7 7 2 2 5" xfId="18915" xr:uid="{00000000-0005-0000-0000-000072B40000}"/>
    <cellStyle name="Normal 5 7 7 2 3" xfId="5441" xr:uid="{00000000-0005-0000-0000-000073B40000}"/>
    <cellStyle name="Normal 5 7 7 2 3 2" xfId="12906" xr:uid="{00000000-0005-0000-0000-000074B40000}"/>
    <cellStyle name="Normal 5 7 7 2 3 2 2" xfId="47065" xr:uid="{00000000-0005-0000-0000-000075B40000}"/>
    <cellStyle name="Normal 5 7 7 2 3 2 3" xfId="33745" xr:uid="{00000000-0005-0000-0000-000076B40000}"/>
    <cellStyle name="Normal 5 7 7 2 3 3" xfId="26292" xr:uid="{00000000-0005-0000-0000-000077B40000}"/>
    <cellStyle name="Normal 5 7 7 2 3 4" xfId="39614" xr:uid="{00000000-0005-0000-0000-000078B40000}"/>
    <cellStyle name="Normal 5 7 7 2 3 5" xfId="20438" xr:uid="{00000000-0005-0000-0000-000079B40000}"/>
    <cellStyle name="Normal 5 7 7 2 4" xfId="6984" xr:uid="{00000000-0005-0000-0000-00007AB40000}"/>
    <cellStyle name="Normal 5 7 7 2 4 2" xfId="14449" xr:uid="{00000000-0005-0000-0000-00007BB40000}"/>
    <cellStyle name="Normal 5 7 7 2 4 2 2" xfId="48608" xr:uid="{00000000-0005-0000-0000-00007CB40000}"/>
    <cellStyle name="Normal 5 7 7 2 4 2 3" xfId="35288" xr:uid="{00000000-0005-0000-0000-00007DB40000}"/>
    <cellStyle name="Normal 5 7 7 2 4 3" xfId="27835" xr:uid="{00000000-0005-0000-0000-00007EB40000}"/>
    <cellStyle name="Normal 5 7 7 2 4 4" xfId="41157" xr:uid="{00000000-0005-0000-0000-00007FB40000}"/>
    <cellStyle name="Normal 5 7 7 2 4 5" xfId="21981" xr:uid="{00000000-0005-0000-0000-000080B40000}"/>
    <cellStyle name="Normal 5 7 7 2 5" xfId="9886" xr:uid="{00000000-0005-0000-0000-000081B40000}"/>
    <cellStyle name="Normal 5 7 7 2 5 2" xfId="30727" xr:uid="{00000000-0005-0000-0000-000082B40000}"/>
    <cellStyle name="Normal 5 7 7 2 5 3" xfId="44047" xr:uid="{00000000-0005-0000-0000-000083B40000}"/>
    <cellStyle name="Normal 5 7 7 2 5 4" xfId="17420" xr:uid="{00000000-0005-0000-0000-000084B40000}"/>
    <cellStyle name="Normal 5 7 7 2 6" xfId="8598" xr:uid="{00000000-0005-0000-0000-000085B40000}"/>
    <cellStyle name="Normal 5 7 7 2 6 2" xfId="42769" xr:uid="{00000000-0005-0000-0000-000086B40000}"/>
    <cellStyle name="Normal 5 7 7 2 6 3" xfId="29449" xr:uid="{00000000-0005-0000-0000-000087B40000}"/>
    <cellStyle name="Normal 5 7 7 2 7" xfId="23274" xr:uid="{00000000-0005-0000-0000-000088B40000}"/>
    <cellStyle name="Normal 5 7 7 2 8" xfId="36596" xr:uid="{00000000-0005-0000-0000-000089B40000}"/>
    <cellStyle name="Normal 5 7 7 2 9" xfId="16142" xr:uid="{00000000-0005-0000-0000-00008AB40000}"/>
    <cellStyle name="Normal 5 7 7 3" xfId="3622" xr:uid="{00000000-0005-0000-0000-00008BB40000}"/>
    <cellStyle name="Normal 5 7 7 3 2" xfId="5146" xr:uid="{00000000-0005-0000-0000-00008CB40000}"/>
    <cellStyle name="Normal 5 7 7 3 2 2" xfId="12611" xr:uid="{00000000-0005-0000-0000-00008DB40000}"/>
    <cellStyle name="Normal 5 7 7 3 2 2 2" xfId="46770" xr:uid="{00000000-0005-0000-0000-00008EB40000}"/>
    <cellStyle name="Normal 5 7 7 3 2 2 3" xfId="33450" xr:uid="{00000000-0005-0000-0000-00008FB40000}"/>
    <cellStyle name="Normal 5 7 7 3 2 3" xfId="25997" xr:uid="{00000000-0005-0000-0000-000090B40000}"/>
    <cellStyle name="Normal 5 7 7 3 2 4" xfId="39319" xr:uid="{00000000-0005-0000-0000-000091B40000}"/>
    <cellStyle name="Normal 5 7 7 3 2 5" xfId="20143" xr:uid="{00000000-0005-0000-0000-000092B40000}"/>
    <cellStyle name="Normal 5 7 7 3 3" xfId="6689" xr:uid="{00000000-0005-0000-0000-000093B40000}"/>
    <cellStyle name="Normal 5 7 7 3 3 2" xfId="14154" xr:uid="{00000000-0005-0000-0000-000094B40000}"/>
    <cellStyle name="Normal 5 7 7 3 3 2 2" xfId="48313" xr:uid="{00000000-0005-0000-0000-000095B40000}"/>
    <cellStyle name="Normal 5 7 7 3 3 2 3" xfId="34993" xr:uid="{00000000-0005-0000-0000-000096B40000}"/>
    <cellStyle name="Normal 5 7 7 3 3 3" xfId="27540" xr:uid="{00000000-0005-0000-0000-000097B40000}"/>
    <cellStyle name="Normal 5 7 7 3 3 4" xfId="40862" xr:uid="{00000000-0005-0000-0000-000098B40000}"/>
    <cellStyle name="Normal 5 7 7 3 3 5" xfId="21686" xr:uid="{00000000-0005-0000-0000-000099B40000}"/>
    <cellStyle name="Normal 5 7 7 3 4" xfId="11087" xr:uid="{00000000-0005-0000-0000-00009AB40000}"/>
    <cellStyle name="Normal 5 7 7 3 4 2" xfId="31927" xr:uid="{00000000-0005-0000-0000-00009BB40000}"/>
    <cellStyle name="Normal 5 7 7 3 4 3" xfId="45247" xr:uid="{00000000-0005-0000-0000-00009CB40000}"/>
    <cellStyle name="Normal 5 7 7 3 4 4" xfId="18620" xr:uid="{00000000-0005-0000-0000-00009DB40000}"/>
    <cellStyle name="Normal 5 7 7 3 5" xfId="8303" xr:uid="{00000000-0005-0000-0000-00009EB40000}"/>
    <cellStyle name="Normal 5 7 7 3 5 2" xfId="42474" xr:uid="{00000000-0005-0000-0000-00009FB40000}"/>
    <cellStyle name="Normal 5 7 7 3 5 3" xfId="29154" xr:uid="{00000000-0005-0000-0000-0000A0B40000}"/>
    <cellStyle name="Normal 5 7 7 3 6" xfId="24474" xr:uid="{00000000-0005-0000-0000-0000A1B40000}"/>
    <cellStyle name="Normal 5 7 7 3 7" xfId="37796" xr:uid="{00000000-0005-0000-0000-0000A2B40000}"/>
    <cellStyle name="Normal 5 7 7 3 8" xfId="15847" xr:uid="{00000000-0005-0000-0000-0000A3B40000}"/>
    <cellStyle name="Normal 5 7 7 4" xfId="2735" xr:uid="{00000000-0005-0000-0000-0000A4B40000}"/>
    <cellStyle name="Normal 5 7 7 4 2" xfId="10242" xr:uid="{00000000-0005-0000-0000-0000A5B40000}"/>
    <cellStyle name="Normal 5 7 7 4 2 2" xfId="44402" xr:uid="{00000000-0005-0000-0000-0000A6B40000}"/>
    <cellStyle name="Normal 5 7 7 4 2 3" xfId="31082" xr:uid="{00000000-0005-0000-0000-0000A7B40000}"/>
    <cellStyle name="Normal 5 7 7 4 3" xfId="23629" xr:uid="{00000000-0005-0000-0000-0000A8B40000}"/>
    <cellStyle name="Normal 5 7 7 4 4" xfId="36951" xr:uid="{00000000-0005-0000-0000-0000A9B40000}"/>
    <cellStyle name="Normal 5 7 7 4 5" xfId="17775" xr:uid="{00000000-0005-0000-0000-0000AAB40000}"/>
    <cellStyle name="Normal 5 7 7 5" xfId="4294" xr:uid="{00000000-0005-0000-0000-0000ABB40000}"/>
    <cellStyle name="Normal 5 7 7 5 2" xfId="11759" xr:uid="{00000000-0005-0000-0000-0000ACB40000}"/>
    <cellStyle name="Normal 5 7 7 5 2 2" xfId="45918" xr:uid="{00000000-0005-0000-0000-0000ADB40000}"/>
    <cellStyle name="Normal 5 7 7 5 2 3" xfId="32598" xr:uid="{00000000-0005-0000-0000-0000AEB40000}"/>
    <cellStyle name="Normal 5 7 7 5 3" xfId="25145" xr:uid="{00000000-0005-0000-0000-0000AFB40000}"/>
    <cellStyle name="Normal 5 7 7 5 4" xfId="38467" xr:uid="{00000000-0005-0000-0000-0000B0B40000}"/>
    <cellStyle name="Normal 5 7 7 5 5" xfId="19291" xr:uid="{00000000-0005-0000-0000-0000B1B40000}"/>
    <cellStyle name="Normal 5 7 7 6" xfId="5825" xr:uid="{00000000-0005-0000-0000-0000B2B40000}"/>
    <cellStyle name="Normal 5 7 7 6 2" xfId="13290" xr:uid="{00000000-0005-0000-0000-0000B3B40000}"/>
    <cellStyle name="Normal 5 7 7 6 2 2" xfId="47449" xr:uid="{00000000-0005-0000-0000-0000B4B40000}"/>
    <cellStyle name="Normal 5 7 7 6 2 3" xfId="34129" xr:uid="{00000000-0005-0000-0000-0000B5B40000}"/>
    <cellStyle name="Normal 5 7 7 6 3" xfId="26676" xr:uid="{00000000-0005-0000-0000-0000B6B40000}"/>
    <cellStyle name="Normal 5 7 7 6 4" xfId="39998" xr:uid="{00000000-0005-0000-0000-0000B7B40000}"/>
    <cellStyle name="Normal 5 7 7 6 5" xfId="20822" xr:uid="{00000000-0005-0000-0000-0000B8B40000}"/>
    <cellStyle name="Normal 5 7 7 7" xfId="9577" xr:uid="{00000000-0005-0000-0000-0000B9B40000}"/>
    <cellStyle name="Normal 5 7 7 7 2" xfId="30418" xr:uid="{00000000-0005-0000-0000-0000BAB40000}"/>
    <cellStyle name="Normal 5 7 7 7 3" xfId="43738" xr:uid="{00000000-0005-0000-0000-0000BBB40000}"/>
    <cellStyle name="Normal 5 7 7 7 4" xfId="17111" xr:uid="{00000000-0005-0000-0000-0000BCB40000}"/>
    <cellStyle name="Normal 5 7 7 8" xfId="7451" xr:uid="{00000000-0005-0000-0000-0000BDB40000}"/>
    <cellStyle name="Normal 5 7 7 8 2" xfId="41622" xr:uid="{00000000-0005-0000-0000-0000BEB40000}"/>
    <cellStyle name="Normal 5 7 7 8 3" xfId="28302" xr:uid="{00000000-0005-0000-0000-0000BFB40000}"/>
    <cellStyle name="Normal 5 7 7 9" xfId="22965" xr:uid="{00000000-0005-0000-0000-0000C0B40000}"/>
    <cellStyle name="Normal 5 7 8" xfId="1871" xr:uid="{00000000-0005-0000-0000-0000C1B40000}"/>
    <cellStyle name="Normal 5 7 8 10" xfId="36094" xr:uid="{00000000-0005-0000-0000-0000C2B40000}"/>
    <cellStyle name="Normal 5 7 8 11" xfId="15020" xr:uid="{00000000-0005-0000-0000-0000C3B40000}"/>
    <cellStyle name="Normal 5 7 8 2" xfId="2404" xr:uid="{00000000-0005-0000-0000-0000C4B40000}"/>
    <cellStyle name="Normal 5 7 8 2 2" xfId="3942" xr:uid="{00000000-0005-0000-0000-0000C5B40000}"/>
    <cellStyle name="Normal 5 7 8 2 2 2" xfId="11407" xr:uid="{00000000-0005-0000-0000-0000C6B40000}"/>
    <cellStyle name="Normal 5 7 8 2 2 2 2" xfId="45567" xr:uid="{00000000-0005-0000-0000-0000C7B40000}"/>
    <cellStyle name="Normal 5 7 8 2 2 2 3" xfId="32247" xr:uid="{00000000-0005-0000-0000-0000C8B40000}"/>
    <cellStyle name="Normal 5 7 8 2 2 3" xfId="24794" xr:uid="{00000000-0005-0000-0000-0000C9B40000}"/>
    <cellStyle name="Normal 5 7 8 2 2 4" xfId="38116" xr:uid="{00000000-0005-0000-0000-0000CAB40000}"/>
    <cellStyle name="Normal 5 7 8 2 2 5" xfId="18940" xr:uid="{00000000-0005-0000-0000-0000CBB40000}"/>
    <cellStyle name="Normal 5 7 8 2 3" xfId="5466" xr:uid="{00000000-0005-0000-0000-0000CCB40000}"/>
    <cellStyle name="Normal 5 7 8 2 3 2" xfId="12931" xr:uid="{00000000-0005-0000-0000-0000CDB40000}"/>
    <cellStyle name="Normal 5 7 8 2 3 2 2" xfId="47090" xr:uid="{00000000-0005-0000-0000-0000CEB40000}"/>
    <cellStyle name="Normal 5 7 8 2 3 2 3" xfId="33770" xr:uid="{00000000-0005-0000-0000-0000CFB40000}"/>
    <cellStyle name="Normal 5 7 8 2 3 3" xfId="26317" xr:uid="{00000000-0005-0000-0000-0000D0B40000}"/>
    <cellStyle name="Normal 5 7 8 2 3 4" xfId="39639" xr:uid="{00000000-0005-0000-0000-0000D1B40000}"/>
    <cellStyle name="Normal 5 7 8 2 3 5" xfId="20463" xr:uid="{00000000-0005-0000-0000-0000D2B40000}"/>
    <cellStyle name="Normal 5 7 8 2 4" xfId="7009" xr:uid="{00000000-0005-0000-0000-0000D3B40000}"/>
    <cellStyle name="Normal 5 7 8 2 4 2" xfId="14474" xr:uid="{00000000-0005-0000-0000-0000D4B40000}"/>
    <cellStyle name="Normal 5 7 8 2 4 2 2" xfId="48633" xr:uid="{00000000-0005-0000-0000-0000D5B40000}"/>
    <cellStyle name="Normal 5 7 8 2 4 2 3" xfId="35313" xr:uid="{00000000-0005-0000-0000-0000D6B40000}"/>
    <cellStyle name="Normal 5 7 8 2 4 3" xfId="27860" xr:uid="{00000000-0005-0000-0000-0000D7B40000}"/>
    <cellStyle name="Normal 5 7 8 2 4 4" xfId="41182" xr:uid="{00000000-0005-0000-0000-0000D8B40000}"/>
    <cellStyle name="Normal 5 7 8 2 4 5" xfId="22006" xr:uid="{00000000-0005-0000-0000-0000D9B40000}"/>
    <cellStyle name="Normal 5 7 8 2 5" xfId="9911" xr:uid="{00000000-0005-0000-0000-0000DAB40000}"/>
    <cellStyle name="Normal 5 7 8 2 5 2" xfId="30752" xr:uid="{00000000-0005-0000-0000-0000DBB40000}"/>
    <cellStyle name="Normal 5 7 8 2 5 3" xfId="44072" xr:uid="{00000000-0005-0000-0000-0000DCB40000}"/>
    <cellStyle name="Normal 5 7 8 2 5 4" xfId="17445" xr:uid="{00000000-0005-0000-0000-0000DDB40000}"/>
    <cellStyle name="Normal 5 7 8 2 6" xfId="8623" xr:uid="{00000000-0005-0000-0000-0000DEB40000}"/>
    <cellStyle name="Normal 5 7 8 2 6 2" xfId="42794" xr:uid="{00000000-0005-0000-0000-0000DFB40000}"/>
    <cellStyle name="Normal 5 7 8 2 6 3" xfId="29474" xr:uid="{00000000-0005-0000-0000-0000E0B40000}"/>
    <cellStyle name="Normal 5 7 8 2 7" xfId="23299" xr:uid="{00000000-0005-0000-0000-0000E1B40000}"/>
    <cellStyle name="Normal 5 7 8 2 8" xfId="36621" xr:uid="{00000000-0005-0000-0000-0000E2B40000}"/>
    <cellStyle name="Normal 5 7 8 2 9" xfId="16167" xr:uid="{00000000-0005-0000-0000-0000E3B40000}"/>
    <cellStyle name="Normal 5 7 8 3" xfId="3429" xr:uid="{00000000-0005-0000-0000-0000E4B40000}"/>
    <cellStyle name="Normal 5 7 8 3 2" xfId="4953" xr:uid="{00000000-0005-0000-0000-0000E5B40000}"/>
    <cellStyle name="Normal 5 7 8 3 2 2" xfId="12418" xr:uid="{00000000-0005-0000-0000-0000E6B40000}"/>
    <cellStyle name="Normal 5 7 8 3 2 2 2" xfId="46577" xr:uid="{00000000-0005-0000-0000-0000E7B40000}"/>
    <cellStyle name="Normal 5 7 8 3 2 2 3" xfId="33257" xr:uid="{00000000-0005-0000-0000-0000E8B40000}"/>
    <cellStyle name="Normal 5 7 8 3 2 3" xfId="25804" xr:uid="{00000000-0005-0000-0000-0000E9B40000}"/>
    <cellStyle name="Normal 5 7 8 3 2 4" xfId="39126" xr:uid="{00000000-0005-0000-0000-0000EAB40000}"/>
    <cellStyle name="Normal 5 7 8 3 2 5" xfId="19950" xr:uid="{00000000-0005-0000-0000-0000EBB40000}"/>
    <cellStyle name="Normal 5 7 8 3 3" xfId="6496" xr:uid="{00000000-0005-0000-0000-0000ECB40000}"/>
    <cellStyle name="Normal 5 7 8 3 3 2" xfId="13961" xr:uid="{00000000-0005-0000-0000-0000EDB40000}"/>
    <cellStyle name="Normal 5 7 8 3 3 2 2" xfId="48120" xr:uid="{00000000-0005-0000-0000-0000EEB40000}"/>
    <cellStyle name="Normal 5 7 8 3 3 2 3" xfId="34800" xr:uid="{00000000-0005-0000-0000-0000EFB40000}"/>
    <cellStyle name="Normal 5 7 8 3 3 3" xfId="27347" xr:uid="{00000000-0005-0000-0000-0000F0B40000}"/>
    <cellStyle name="Normal 5 7 8 3 3 4" xfId="40669" xr:uid="{00000000-0005-0000-0000-0000F1B40000}"/>
    <cellStyle name="Normal 5 7 8 3 3 5" xfId="21493" xr:uid="{00000000-0005-0000-0000-0000F2B40000}"/>
    <cellStyle name="Normal 5 7 8 3 4" xfId="10894" xr:uid="{00000000-0005-0000-0000-0000F3B40000}"/>
    <cellStyle name="Normal 5 7 8 3 4 2" xfId="31734" xr:uid="{00000000-0005-0000-0000-0000F4B40000}"/>
    <cellStyle name="Normal 5 7 8 3 4 3" xfId="45054" xr:uid="{00000000-0005-0000-0000-0000F5B40000}"/>
    <cellStyle name="Normal 5 7 8 3 4 4" xfId="18427" xr:uid="{00000000-0005-0000-0000-0000F6B40000}"/>
    <cellStyle name="Normal 5 7 8 3 5" xfId="8110" xr:uid="{00000000-0005-0000-0000-0000F7B40000}"/>
    <cellStyle name="Normal 5 7 8 3 5 2" xfId="42281" xr:uid="{00000000-0005-0000-0000-0000F8B40000}"/>
    <cellStyle name="Normal 5 7 8 3 5 3" xfId="28961" xr:uid="{00000000-0005-0000-0000-0000F9B40000}"/>
    <cellStyle name="Normal 5 7 8 3 6" xfId="24281" xr:uid="{00000000-0005-0000-0000-0000FAB40000}"/>
    <cellStyle name="Normal 5 7 8 3 7" xfId="37603" xr:uid="{00000000-0005-0000-0000-0000FBB40000}"/>
    <cellStyle name="Normal 5 7 8 3 8" xfId="15654" xr:uid="{00000000-0005-0000-0000-0000FCB40000}"/>
    <cellStyle name="Normal 5 7 8 4" xfId="2760" xr:uid="{00000000-0005-0000-0000-0000FDB40000}"/>
    <cellStyle name="Normal 5 7 8 4 2" xfId="10267" xr:uid="{00000000-0005-0000-0000-0000FEB40000}"/>
    <cellStyle name="Normal 5 7 8 4 2 2" xfId="44427" xr:uid="{00000000-0005-0000-0000-0000FFB40000}"/>
    <cellStyle name="Normal 5 7 8 4 2 3" xfId="31107" xr:uid="{00000000-0005-0000-0000-000000B50000}"/>
    <cellStyle name="Normal 5 7 8 4 3" xfId="23654" xr:uid="{00000000-0005-0000-0000-000001B50000}"/>
    <cellStyle name="Normal 5 7 8 4 4" xfId="36976" xr:uid="{00000000-0005-0000-0000-000002B50000}"/>
    <cellStyle name="Normal 5 7 8 4 5" xfId="17800" xr:uid="{00000000-0005-0000-0000-000003B50000}"/>
    <cellStyle name="Normal 5 7 8 5" xfId="4319" xr:uid="{00000000-0005-0000-0000-000004B50000}"/>
    <cellStyle name="Normal 5 7 8 5 2" xfId="11784" xr:uid="{00000000-0005-0000-0000-000005B50000}"/>
    <cellStyle name="Normal 5 7 8 5 2 2" xfId="45943" xr:uid="{00000000-0005-0000-0000-000006B50000}"/>
    <cellStyle name="Normal 5 7 8 5 2 3" xfId="32623" xr:uid="{00000000-0005-0000-0000-000007B50000}"/>
    <cellStyle name="Normal 5 7 8 5 3" xfId="25170" xr:uid="{00000000-0005-0000-0000-000008B50000}"/>
    <cellStyle name="Normal 5 7 8 5 4" xfId="38492" xr:uid="{00000000-0005-0000-0000-000009B50000}"/>
    <cellStyle name="Normal 5 7 8 5 5" xfId="19316" xr:uid="{00000000-0005-0000-0000-00000AB50000}"/>
    <cellStyle name="Normal 5 7 8 6" xfId="5850" xr:uid="{00000000-0005-0000-0000-00000BB50000}"/>
    <cellStyle name="Normal 5 7 8 6 2" xfId="13315" xr:uid="{00000000-0005-0000-0000-00000CB50000}"/>
    <cellStyle name="Normal 5 7 8 6 2 2" xfId="47474" xr:uid="{00000000-0005-0000-0000-00000DB50000}"/>
    <cellStyle name="Normal 5 7 8 6 2 3" xfId="34154" xr:uid="{00000000-0005-0000-0000-00000EB50000}"/>
    <cellStyle name="Normal 5 7 8 6 3" xfId="26701" xr:uid="{00000000-0005-0000-0000-00000FB50000}"/>
    <cellStyle name="Normal 5 7 8 6 4" xfId="40023" xr:uid="{00000000-0005-0000-0000-000010B50000}"/>
    <cellStyle name="Normal 5 7 8 6 5" xfId="20847" xr:uid="{00000000-0005-0000-0000-000011B50000}"/>
    <cellStyle name="Normal 5 7 8 7" xfId="9384" xr:uid="{00000000-0005-0000-0000-000012B50000}"/>
    <cellStyle name="Normal 5 7 8 7 2" xfId="30225" xr:uid="{00000000-0005-0000-0000-000013B50000}"/>
    <cellStyle name="Normal 5 7 8 7 3" xfId="43545" xr:uid="{00000000-0005-0000-0000-000014B50000}"/>
    <cellStyle name="Normal 5 7 8 7 4" xfId="16918" xr:uid="{00000000-0005-0000-0000-000015B50000}"/>
    <cellStyle name="Normal 5 7 8 8" xfId="7476" xr:uid="{00000000-0005-0000-0000-000016B50000}"/>
    <cellStyle name="Normal 5 7 8 8 2" xfId="41647" xr:uid="{00000000-0005-0000-0000-000017B50000}"/>
    <cellStyle name="Normal 5 7 8 8 3" xfId="28327" xr:uid="{00000000-0005-0000-0000-000018B50000}"/>
    <cellStyle name="Normal 5 7 8 9" xfId="22772" xr:uid="{00000000-0005-0000-0000-000019B50000}"/>
    <cellStyle name="Normal 5 7 9" xfId="2119" xr:uid="{00000000-0005-0000-0000-00001AB50000}"/>
    <cellStyle name="Normal 5 7 9 10" xfId="36337" xr:uid="{00000000-0005-0000-0000-00001BB50000}"/>
    <cellStyle name="Normal 5 7 9 11" xfId="15059" xr:uid="{00000000-0005-0000-0000-00001CB50000}"/>
    <cellStyle name="Normal 5 7 9 2" xfId="2443" xr:uid="{00000000-0005-0000-0000-00001DB50000}"/>
    <cellStyle name="Normal 5 7 9 2 2" xfId="3981" xr:uid="{00000000-0005-0000-0000-00001EB50000}"/>
    <cellStyle name="Normal 5 7 9 2 2 2" xfId="11446" xr:uid="{00000000-0005-0000-0000-00001FB50000}"/>
    <cellStyle name="Normal 5 7 9 2 2 2 2" xfId="45606" xr:uid="{00000000-0005-0000-0000-000020B50000}"/>
    <cellStyle name="Normal 5 7 9 2 2 2 3" xfId="32286" xr:uid="{00000000-0005-0000-0000-000021B50000}"/>
    <cellStyle name="Normal 5 7 9 2 2 3" xfId="24833" xr:uid="{00000000-0005-0000-0000-000022B50000}"/>
    <cellStyle name="Normal 5 7 9 2 2 4" xfId="38155" xr:uid="{00000000-0005-0000-0000-000023B50000}"/>
    <cellStyle name="Normal 5 7 9 2 2 5" xfId="18979" xr:uid="{00000000-0005-0000-0000-000024B50000}"/>
    <cellStyle name="Normal 5 7 9 2 3" xfId="5505" xr:uid="{00000000-0005-0000-0000-000025B50000}"/>
    <cellStyle name="Normal 5 7 9 2 3 2" xfId="12970" xr:uid="{00000000-0005-0000-0000-000026B50000}"/>
    <cellStyle name="Normal 5 7 9 2 3 2 2" xfId="47129" xr:uid="{00000000-0005-0000-0000-000027B50000}"/>
    <cellStyle name="Normal 5 7 9 2 3 2 3" xfId="33809" xr:uid="{00000000-0005-0000-0000-000028B50000}"/>
    <cellStyle name="Normal 5 7 9 2 3 3" xfId="26356" xr:uid="{00000000-0005-0000-0000-000029B50000}"/>
    <cellStyle name="Normal 5 7 9 2 3 4" xfId="39678" xr:uid="{00000000-0005-0000-0000-00002AB50000}"/>
    <cellStyle name="Normal 5 7 9 2 3 5" xfId="20502" xr:uid="{00000000-0005-0000-0000-00002BB50000}"/>
    <cellStyle name="Normal 5 7 9 2 4" xfId="7048" xr:uid="{00000000-0005-0000-0000-00002CB50000}"/>
    <cellStyle name="Normal 5 7 9 2 4 2" xfId="14513" xr:uid="{00000000-0005-0000-0000-00002DB50000}"/>
    <cellStyle name="Normal 5 7 9 2 4 2 2" xfId="48672" xr:uid="{00000000-0005-0000-0000-00002EB50000}"/>
    <cellStyle name="Normal 5 7 9 2 4 2 3" xfId="35352" xr:uid="{00000000-0005-0000-0000-00002FB50000}"/>
    <cellStyle name="Normal 5 7 9 2 4 3" xfId="27899" xr:uid="{00000000-0005-0000-0000-000030B50000}"/>
    <cellStyle name="Normal 5 7 9 2 4 4" xfId="41221" xr:uid="{00000000-0005-0000-0000-000031B50000}"/>
    <cellStyle name="Normal 5 7 9 2 4 5" xfId="22045" xr:uid="{00000000-0005-0000-0000-000032B50000}"/>
    <cellStyle name="Normal 5 7 9 2 5" xfId="9950" xr:uid="{00000000-0005-0000-0000-000033B50000}"/>
    <cellStyle name="Normal 5 7 9 2 5 2" xfId="30791" xr:uid="{00000000-0005-0000-0000-000034B50000}"/>
    <cellStyle name="Normal 5 7 9 2 5 3" xfId="44111" xr:uid="{00000000-0005-0000-0000-000035B50000}"/>
    <cellStyle name="Normal 5 7 9 2 5 4" xfId="17484" xr:uid="{00000000-0005-0000-0000-000036B50000}"/>
    <cellStyle name="Normal 5 7 9 2 6" xfId="8662" xr:uid="{00000000-0005-0000-0000-000037B50000}"/>
    <cellStyle name="Normal 5 7 9 2 6 2" xfId="42833" xr:uid="{00000000-0005-0000-0000-000038B50000}"/>
    <cellStyle name="Normal 5 7 9 2 6 3" xfId="29513" xr:uid="{00000000-0005-0000-0000-000039B50000}"/>
    <cellStyle name="Normal 5 7 9 2 7" xfId="23338" xr:uid="{00000000-0005-0000-0000-00003AB50000}"/>
    <cellStyle name="Normal 5 7 9 2 8" xfId="36660" xr:uid="{00000000-0005-0000-0000-00003BB50000}"/>
    <cellStyle name="Normal 5 7 9 2 9" xfId="16206" xr:uid="{00000000-0005-0000-0000-00003CB50000}"/>
    <cellStyle name="Normal 5 7 9 3" xfId="3672" xr:uid="{00000000-0005-0000-0000-00003DB50000}"/>
    <cellStyle name="Normal 5 7 9 3 2" xfId="5196" xr:uid="{00000000-0005-0000-0000-00003EB50000}"/>
    <cellStyle name="Normal 5 7 9 3 2 2" xfId="12661" xr:uid="{00000000-0005-0000-0000-00003FB50000}"/>
    <cellStyle name="Normal 5 7 9 3 2 2 2" xfId="46820" xr:uid="{00000000-0005-0000-0000-000040B50000}"/>
    <cellStyle name="Normal 5 7 9 3 2 2 3" xfId="33500" xr:uid="{00000000-0005-0000-0000-000041B50000}"/>
    <cellStyle name="Normal 5 7 9 3 2 3" xfId="26047" xr:uid="{00000000-0005-0000-0000-000042B50000}"/>
    <cellStyle name="Normal 5 7 9 3 2 4" xfId="39369" xr:uid="{00000000-0005-0000-0000-000043B50000}"/>
    <cellStyle name="Normal 5 7 9 3 2 5" xfId="20193" xr:uid="{00000000-0005-0000-0000-000044B50000}"/>
    <cellStyle name="Normal 5 7 9 3 3" xfId="6739" xr:uid="{00000000-0005-0000-0000-000045B50000}"/>
    <cellStyle name="Normal 5 7 9 3 3 2" xfId="14204" xr:uid="{00000000-0005-0000-0000-000046B50000}"/>
    <cellStyle name="Normal 5 7 9 3 3 2 2" xfId="48363" xr:uid="{00000000-0005-0000-0000-000047B50000}"/>
    <cellStyle name="Normal 5 7 9 3 3 2 3" xfId="35043" xr:uid="{00000000-0005-0000-0000-000048B50000}"/>
    <cellStyle name="Normal 5 7 9 3 3 3" xfId="27590" xr:uid="{00000000-0005-0000-0000-000049B50000}"/>
    <cellStyle name="Normal 5 7 9 3 3 4" xfId="40912" xr:uid="{00000000-0005-0000-0000-00004AB50000}"/>
    <cellStyle name="Normal 5 7 9 3 3 5" xfId="21736" xr:uid="{00000000-0005-0000-0000-00004BB50000}"/>
    <cellStyle name="Normal 5 7 9 3 4" xfId="11137" xr:uid="{00000000-0005-0000-0000-00004CB50000}"/>
    <cellStyle name="Normal 5 7 9 3 4 2" xfId="31977" xr:uid="{00000000-0005-0000-0000-00004DB50000}"/>
    <cellStyle name="Normal 5 7 9 3 4 3" xfId="45297" xr:uid="{00000000-0005-0000-0000-00004EB50000}"/>
    <cellStyle name="Normal 5 7 9 3 4 4" xfId="18670" xr:uid="{00000000-0005-0000-0000-00004FB50000}"/>
    <cellStyle name="Normal 5 7 9 3 5" xfId="8353" xr:uid="{00000000-0005-0000-0000-000050B50000}"/>
    <cellStyle name="Normal 5 7 9 3 5 2" xfId="42524" xr:uid="{00000000-0005-0000-0000-000051B50000}"/>
    <cellStyle name="Normal 5 7 9 3 5 3" xfId="29204" xr:uid="{00000000-0005-0000-0000-000052B50000}"/>
    <cellStyle name="Normal 5 7 9 3 6" xfId="24524" xr:uid="{00000000-0005-0000-0000-000053B50000}"/>
    <cellStyle name="Normal 5 7 9 3 7" xfId="37846" xr:uid="{00000000-0005-0000-0000-000054B50000}"/>
    <cellStyle name="Normal 5 7 9 3 8" xfId="15897" xr:uid="{00000000-0005-0000-0000-000055B50000}"/>
    <cellStyle name="Normal 5 7 9 4" xfId="2799" xr:uid="{00000000-0005-0000-0000-000056B50000}"/>
    <cellStyle name="Normal 5 7 9 4 2" xfId="10306" xr:uid="{00000000-0005-0000-0000-000057B50000}"/>
    <cellStyle name="Normal 5 7 9 4 2 2" xfId="44466" xr:uid="{00000000-0005-0000-0000-000058B50000}"/>
    <cellStyle name="Normal 5 7 9 4 2 3" xfId="31146" xr:uid="{00000000-0005-0000-0000-000059B50000}"/>
    <cellStyle name="Normal 5 7 9 4 3" xfId="23693" xr:uid="{00000000-0005-0000-0000-00005AB50000}"/>
    <cellStyle name="Normal 5 7 9 4 4" xfId="37015" xr:uid="{00000000-0005-0000-0000-00005BB50000}"/>
    <cellStyle name="Normal 5 7 9 4 5" xfId="17839" xr:uid="{00000000-0005-0000-0000-00005CB50000}"/>
    <cellStyle name="Normal 5 7 9 5" xfId="4358" xr:uid="{00000000-0005-0000-0000-00005DB50000}"/>
    <cellStyle name="Normal 5 7 9 5 2" xfId="11823" xr:uid="{00000000-0005-0000-0000-00005EB50000}"/>
    <cellStyle name="Normal 5 7 9 5 2 2" xfId="45982" xr:uid="{00000000-0005-0000-0000-00005FB50000}"/>
    <cellStyle name="Normal 5 7 9 5 2 3" xfId="32662" xr:uid="{00000000-0005-0000-0000-000060B50000}"/>
    <cellStyle name="Normal 5 7 9 5 3" xfId="25209" xr:uid="{00000000-0005-0000-0000-000061B50000}"/>
    <cellStyle name="Normal 5 7 9 5 4" xfId="38531" xr:uid="{00000000-0005-0000-0000-000062B50000}"/>
    <cellStyle name="Normal 5 7 9 5 5" xfId="19355" xr:uid="{00000000-0005-0000-0000-000063B50000}"/>
    <cellStyle name="Normal 5 7 9 6" xfId="5889" xr:uid="{00000000-0005-0000-0000-000064B50000}"/>
    <cellStyle name="Normal 5 7 9 6 2" xfId="13354" xr:uid="{00000000-0005-0000-0000-000065B50000}"/>
    <cellStyle name="Normal 5 7 9 6 2 2" xfId="47513" xr:uid="{00000000-0005-0000-0000-000066B50000}"/>
    <cellStyle name="Normal 5 7 9 6 2 3" xfId="34193" xr:uid="{00000000-0005-0000-0000-000067B50000}"/>
    <cellStyle name="Normal 5 7 9 6 3" xfId="26740" xr:uid="{00000000-0005-0000-0000-000068B50000}"/>
    <cellStyle name="Normal 5 7 9 6 4" xfId="40062" xr:uid="{00000000-0005-0000-0000-000069B50000}"/>
    <cellStyle name="Normal 5 7 9 6 5" xfId="20886" xr:uid="{00000000-0005-0000-0000-00006AB50000}"/>
    <cellStyle name="Normal 5 7 9 7" xfId="9627" xr:uid="{00000000-0005-0000-0000-00006BB50000}"/>
    <cellStyle name="Normal 5 7 9 7 2" xfId="30468" xr:uid="{00000000-0005-0000-0000-00006CB50000}"/>
    <cellStyle name="Normal 5 7 9 7 3" xfId="43788" xr:uid="{00000000-0005-0000-0000-00006DB50000}"/>
    <cellStyle name="Normal 5 7 9 7 4" xfId="17161" xr:uid="{00000000-0005-0000-0000-00006EB50000}"/>
    <cellStyle name="Normal 5 7 9 8" xfId="7515" xr:uid="{00000000-0005-0000-0000-00006FB50000}"/>
    <cellStyle name="Normal 5 7 9 8 2" xfId="41686" xr:uid="{00000000-0005-0000-0000-000070B50000}"/>
    <cellStyle name="Normal 5 7 9 8 3" xfId="28366" xr:uid="{00000000-0005-0000-0000-000071B50000}"/>
    <cellStyle name="Normal 5 7 9 9" xfId="23015" xr:uid="{00000000-0005-0000-0000-000072B50000}"/>
    <cellStyle name="Normal 5 8" xfId="978" xr:uid="{00000000-0005-0000-0000-000073B50000}"/>
    <cellStyle name="Normal 5 9" xfId="614" xr:uid="{00000000-0005-0000-0000-000074B50000}"/>
    <cellStyle name="Normal 5_2011 07 28 Execution Report for Vossloh" xfId="261" xr:uid="{00000000-0005-0000-0000-000075B50000}"/>
    <cellStyle name="Normal 50" xfId="554" xr:uid="{00000000-0005-0000-0000-000076B50000}"/>
    <cellStyle name="Normal 50 10" xfId="35639" xr:uid="{00000000-0005-0000-0000-000077B50000}"/>
    <cellStyle name="Normal 50 11" xfId="15061" xr:uid="{00000000-0005-0000-0000-000078B50000}"/>
    <cellStyle name="Normal 50 2" xfId="2445" xr:uid="{00000000-0005-0000-0000-000079B50000}"/>
    <cellStyle name="Normal 50 2 2" xfId="3983" xr:uid="{00000000-0005-0000-0000-00007AB50000}"/>
    <cellStyle name="Normal 50 2 2 2" xfId="11448" xr:uid="{00000000-0005-0000-0000-00007BB50000}"/>
    <cellStyle name="Normal 50 2 2 2 2" xfId="45608" xr:uid="{00000000-0005-0000-0000-00007CB50000}"/>
    <cellStyle name="Normal 50 2 2 2 3" xfId="32288" xr:uid="{00000000-0005-0000-0000-00007DB50000}"/>
    <cellStyle name="Normal 50 2 2 3" xfId="24835" xr:uid="{00000000-0005-0000-0000-00007EB50000}"/>
    <cellStyle name="Normal 50 2 2 4" xfId="38157" xr:uid="{00000000-0005-0000-0000-00007FB50000}"/>
    <cellStyle name="Normal 50 2 2 5" xfId="18981" xr:uid="{00000000-0005-0000-0000-000080B50000}"/>
    <cellStyle name="Normal 50 2 3" xfId="5507" xr:uid="{00000000-0005-0000-0000-000081B50000}"/>
    <cellStyle name="Normal 50 2 3 2" xfId="12972" xr:uid="{00000000-0005-0000-0000-000082B50000}"/>
    <cellStyle name="Normal 50 2 3 2 2" xfId="47131" xr:uid="{00000000-0005-0000-0000-000083B50000}"/>
    <cellStyle name="Normal 50 2 3 2 3" xfId="33811" xr:uid="{00000000-0005-0000-0000-000084B50000}"/>
    <cellStyle name="Normal 50 2 3 3" xfId="26358" xr:uid="{00000000-0005-0000-0000-000085B50000}"/>
    <cellStyle name="Normal 50 2 3 4" xfId="39680" xr:uid="{00000000-0005-0000-0000-000086B50000}"/>
    <cellStyle name="Normal 50 2 3 5" xfId="20504" xr:uid="{00000000-0005-0000-0000-000087B50000}"/>
    <cellStyle name="Normal 50 2 4" xfId="7050" xr:uid="{00000000-0005-0000-0000-000088B50000}"/>
    <cellStyle name="Normal 50 2 4 2" xfId="14515" xr:uid="{00000000-0005-0000-0000-000089B50000}"/>
    <cellStyle name="Normal 50 2 4 2 2" xfId="48674" xr:uid="{00000000-0005-0000-0000-00008AB50000}"/>
    <cellStyle name="Normal 50 2 4 2 3" xfId="35354" xr:uid="{00000000-0005-0000-0000-00008BB50000}"/>
    <cellStyle name="Normal 50 2 4 3" xfId="27901" xr:uid="{00000000-0005-0000-0000-00008CB50000}"/>
    <cellStyle name="Normal 50 2 4 4" xfId="41223" xr:uid="{00000000-0005-0000-0000-00008DB50000}"/>
    <cellStyle name="Normal 50 2 4 5" xfId="22047" xr:uid="{00000000-0005-0000-0000-00008EB50000}"/>
    <cellStyle name="Normal 50 2 5" xfId="9952" xr:uid="{00000000-0005-0000-0000-00008FB50000}"/>
    <cellStyle name="Normal 50 2 5 2" xfId="30793" xr:uid="{00000000-0005-0000-0000-000090B50000}"/>
    <cellStyle name="Normal 50 2 5 3" xfId="44113" xr:uid="{00000000-0005-0000-0000-000091B50000}"/>
    <cellStyle name="Normal 50 2 5 4" xfId="17486" xr:uid="{00000000-0005-0000-0000-000092B50000}"/>
    <cellStyle name="Normal 50 2 6" xfId="8664" xr:uid="{00000000-0005-0000-0000-000093B50000}"/>
    <cellStyle name="Normal 50 2 6 2" xfId="42835" xr:uid="{00000000-0005-0000-0000-000094B50000}"/>
    <cellStyle name="Normal 50 2 6 3" xfId="29515" xr:uid="{00000000-0005-0000-0000-000095B50000}"/>
    <cellStyle name="Normal 50 2 7" xfId="23340" xr:uid="{00000000-0005-0000-0000-000096B50000}"/>
    <cellStyle name="Normal 50 2 8" xfId="36662" xr:uid="{00000000-0005-0000-0000-000097B50000}"/>
    <cellStyle name="Normal 50 2 9" xfId="16208" xr:uid="{00000000-0005-0000-0000-000098B50000}"/>
    <cellStyle name="Normal 50 3" xfId="3024" xr:uid="{00000000-0005-0000-0000-000099B50000}"/>
    <cellStyle name="Normal 50 3 2" xfId="4557" xr:uid="{00000000-0005-0000-0000-00009AB50000}"/>
    <cellStyle name="Normal 50 3 2 2" xfId="12022" xr:uid="{00000000-0005-0000-0000-00009BB50000}"/>
    <cellStyle name="Normal 50 3 2 2 2" xfId="46181" xr:uid="{00000000-0005-0000-0000-00009CB50000}"/>
    <cellStyle name="Normal 50 3 2 2 3" xfId="32861" xr:uid="{00000000-0005-0000-0000-00009DB50000}"/>
    <cellStyle name="Normal 50 3 2 3" xfId="25408" xr:uid="{00000000-0005-0000-0000-00009EB50000}"/>
    <cellStyle name="Normal 50 3 2 4" xfId="38730" xr:uid="{00000000-0005-0000-0000-00009FB50000}"/>
    <cellStyle name="Normal 50 3 2 5" xfId="19554" xr:uid="{00000000-0005-0000-0000-0000A0B50000}"/>
    <cellStyle name="Normal 50 3 3" xfId="6100" xr:uid="{00000000-0005-0000-0000-0000A1B50000}"/>
    <cellStyle name="Normal 50 3 3 2" xfId="13565" xr:uid="{00000000-0005-0000-0000-0000A2B50000}"/>
    <cellStyle name="Normal 50 3 3 2 2" xfId="47724" xr:uid="{00000000-0005-0000-0000-0000A3B50000}"/>
    <cellStyle name="Normal 50 3 3 2 3" xfId="34404" xr:uid="{00000000-0005-0000-0000-0000A4B50000}"/>
    <cellStyle name="Normal 50 3 3 3" xfId="26951" xr:uid="{00000000-0005-0000-0000-0000A5B50000}"/>
    <cellStyle name="Normal 50 3 3 4" xfId="40273" xr:uid="{00000000-0005-0000-0000-0000A6B50000}"/>
    <cellStyle name="Normal 50 3 3 5" xfId="21097" xr:uid="{00000000-0005-0000-0000-0000A7B50000}"/>
    <cellStyle name="Normal 50 3 4" xfId="10498" xr:uid="{00000000-0005-0000-0000-0000A8B50000}"/>
    <cellStyle name="Normal 50 3 4 2" xfId="31338" xr:uid="{00000000-0005-0000-0000-0000A9B50000}"/>
    <cellStyle name="Normal 50 3 4 3" xfId="44658" xr:uid="{00000000-0005-0000-0000-0000AAB50000}"/>
    <cellStyle name="Normal 50 3 4 4" xfId="18031" xr:uid="{00000000-0005-0000-0000-0000ABB50000}"/>
    <cellStyle name="Normal 50 3 5" xfId="7714" xr:uid="{00000000-0005-0000-0000-0000ACB50000}"/>
    <cellStyle name="Normal 50 3 5 2" xfId="41885" xr:uid="{00000000-0005-0000-0000-0000ADB50000}"/>
    <cellStyle name="Normal 50 3 5 3" xfId="28565" xr:uid="{00000000-0005-0000-0000-0000AEB50000}"/>
    <cellStyle name="Normal 50 3 6" xfId="23885" xr:uid="{00000000-0005-0000-0000-0000AFB50000}"/>
    <cellStyle name="Normal 50 3 7" xfId="37207" xr:uid="{00000000-0005-0000-0000-0000B0B50000}"/>
    <cellStyle name="Normal 50 3 8" xfId="15258" xr:uid="{00000000-0005-0000-0000-0000B1B50000}"/>
    <cellStyle name="Normal 50 4" xfId="2801" xr:uid="{00000000-0005-0000-0000-0000B2B50000}"/>
    <cellStyle name="Normal 50 4 2" xfId="10308" xr:uid="{00000000-0005-0000-0000-0000B3B50000}"/>
    <cellStyle name="Normal 50 4 2 2" xfId="44468" xr:uid="{00000000-0005-0000-0000-0000B4B50000}"/>
    <cellStyle name="Normal 50 4 2 3" xfId="31148" xr:uid="{00000000-0005-0000-0000-0000B5B50000}"/>
    <cellStyle name="Normal 50 4 3" xfId="23695" xr:uid="{00000000-0005-0000-0000-0000B6B50000}"/>
    <cellStyle name="Normal 50 4 4" xfId="37017" xr:uid="{00000000-0005-0000-0000-0000B7B50000}"/>
    <cellStyle name="Normal 50 4 5" xfId="17841" xr:uid="{00000000-0005-0000-0000-0000B8B50000}"/>
    <cellStyle name="Normal 50 5" xfId="4360" xr:uid="{00000000-0005-0000-0000-0000B9B50000}"/>
    <cellStyle name="Normal 50 5 2" xfId="11825" xr:uid="{00000000-0005-0000-0000-0000BAB50000}"/>
    <cellStyle name="Normal 50 5 2 2" xfId="45984" xr:uid="{00000000-0005-0000-0000-0000BBB50000}"/>
    <cellStyle name="Normal 50 5 2 3" xfId="32664" xr:uid="{00000000-0005-0000-0000-0000BCB50000}"/>
    <cellStyle name="Normal 50 5 3" xfId="25211" xr:uid="{00000000-0005-0000-0000-0000BDB50000}"/>
    <cellStyle name="Normal 50 5 4" xfId="38533" xr:uid="{00000000-0005-0000-0000-0000BEB50000}"/>
    <cellStyle name="Normal 50 5 5" xfId="19357" xr:uid="{00000000-0005-0000-0000-0000BFB50000}"/>
    <cellStyle name="Normal 50 6" xfId="5891" xr:uid="{00000000-0005-0000-0000-0000C0B50000}"/>
    <cellStyle name="Normal 50 6 2" xfId="13356" xr:uid="{00000000-0005-0000-0000-0000C1B50000}"/>
    <cellStyle name="Normal 50 6 2 2" xfId="47515" xr:uid="{00000000-0005-0000-0000-0000C2B50000}"/>
    <cellStyle name="Normal 50 6 2 3" xfId="34195" xr:uid="{00000000-0005-0000-0000-0000C3B50000}"/>
    <cellStyle name="Normal 50 6 3" xfId="26742" xr:uid="{00000000-0005-0000-0000-0000C4B50000}"/>
    <cellStyle name="Normal 50 6 4" xfId="40064" xr:uid="{00000000-0005-0000-0000-0000C5B50000}"/>
    <cellStyle name="Normal 50 6 5" xfId="20888" xr:uid="{00000000-0005-0000-0000-0000C6B50000}"/>
    <cellStyle name="Normal 50 7" xfId="8929" xr:uid="{00000000-0005-0000-0000-0000C7B50000}"/>
    <cellStyle name="Normal 50 7 2" xfId="29770" xr:uid="{00000000-0005-0000-0000-0000C8B50000}"/>
    <cellStyle name="Normal 50 7 3" xfId="43090" xr:uid="{00000000-0005-0000-0000-0000C9B50000}"/>
    <cellStyle name="Normal 50 7 4" xfId="16463" xr:uid="{00000000-0005-0000-0000-0000CAB50000}"/>
    <cellStyle name="Normal 50 8" xfId="7517" xr:uid="{00000000-0005-0000-0000-0000CBB50000}"/>
    <cellStyle name="Normal 50 8 2" xfId="41688" xr:uid="{00000000-0005-0000-0000-0000CCB50000}"/>
    <cellStyle name="Normal 50 8 3" xfId="28368" xr:uid="{00000000-0005-0000-0000-0000CDB50000}"/>
    <cellStyle name="Normal 50 9" xfId="22315" xr:uid="{00000000-0005-0000-0000-0000CEB50000}"/>
    <cellStyle name="Normal 51" xfId="555" xr:uid="{00000000-0005-0000-0000-0000CFB50000}"/>
    <cellStyle name="Normal 51 2" xfId="2824" xr:uid="{00000000-0005-0000-0000-0000D0B50000}"/>
    <cellStyle name="Normal 51 2 2" xfId="10331" xr:uid="{00000000-0005-0000-0000-0000D1B50000}"/>
    <cellStyle name="Normal 51 2 2 2" xfId="44491" xr:uid="{00000000-0005-0000-0000-0000D2B50000}"/>
    <cellStyle name="Normal 51 2 2 3" xfId="31171" xr:uid="{00000000-0005-0000-0000-0000D3B50000}"/>
    <cellStyle name="Normal 51 2 3" xfId="23718" xr:uid="{00000000-0005-0000-0000-0000D4B50000}"/>
    <cellStyle name="Normal 51 2 4" xfId="37040" xr:uid="{00000000-0005-0000-0000-0000D5B50000}"/>
    <cellStyle name="Normal 51 2 5" xfId="17864" xr:uid="{00000000-0005-0000-0000-0000D6B50000}"/>
    <cellStyle name="Normal 51 3" xfId="4385" xr:uid="{00000000-0005-0000-0000-0000D7B50000}"/>
    <cellStyle name="Normal 51 3 2" xfId="11850" xr:uid="{00000000-0005-0000-0000-0000D8B50000}"/>
    <cellStyle name="Normal 51 3 2 2" xfId="46009" xr:uid="{00000000-0005-0000-0000-0000D9B50000}"/>
    <cellStyle name="Normal 51 3 2 3" xfId="32689" xr:uid="{00000000-0005-0000-0000-0000DAB50000}"/>
    <cellStyle name="Normal 51 3 3" xfId="25236" xr:uid="{00000000-0005-0000-0000-0000DBB50000}"/>
    <cellStyle name="Normal 51 3 4" xfId="38558" xr:uid="{00000000-0005-0000-0000-0000DCB50000}"/>
    <cellStyle name="Normal 51 3 5" xfId="19382" xr:uid="{00000000-0005-0000-0000-0000DDB50000}"/>
    <cellStyle name="Normal 51 4" xfId="5928" xr:uid="{00000000-0005-0000-0000-0000DEB50000}"/>
    <cellStyle name="Normal 51 4 2" xfId="13393" xr:uid="{00000000-0005-0000-0000-0000DFB50000}"/>
    <cellStyle name="Normal 51 4 2 2" xfId="47552" xr:uid="{00000000-0005-0000-0000-0000E0B50000}"/>
    <cellStyle name="Normal 51 4 2 3" xfId="34232" xr:uid="{00000000-0005-0000-0000-0000E1B50000}"/>
    <cellStyle name="Normal 51 4 3" xfId="26779" xr:uid="{00000000-0005-0000-0000-0000E2B50000}"/>
    <cellStyle name="Normal 51 4 4" xfId="40101" xr:uid="{00000000-0005-0000-0000-0000E3B50000}"/>
    <cellStyle name="Normal 51 4 5" xfId="20925" xr:uid="{00000000-0005-0000-0000-0000E4B50000}"/>
    <cellStyle name="Normal 51 5" xfId="8930" xr:uid="{00000000-0005-0000-0000-0000E5B50000}"/>
    <cellStyle name="Normal 51 5 2" xfId="29771" xr:uid="{00000000-0005-0000-0000-0000E6B50000}"/>
    <cellStyle name="Normal 51 5 3" xfId="43091" xr:uid="{00000000-0005-0000-0000-0000E7B50000}"/>
    <cellStyle name="Normal 51 5 4" xfId="16464" xr:uid="{00000000-0005-0000-0000-0000E8B50000}"/>
    <cellStyle name="Normal 51 6" xfId="7542" xr:uid="{00000000-0005-0000-0000-0000E9B50000}"/>
    <cellStyle name="Normal 51 6 2" xfId="41713" xr:uid="{00000000-0005-0000-0000-0000EAB50000}"/>
    <cellStyle name="Normal 51 6 3" xfId="28393" xr:uid="{00000000-0005-0000-0000-0000EBB50000}"/>
    <cellStyle name="Normal 51 7" xfId="22316" xr:uid="{00000000-0005-0000-0000-0000ECB50000}"/>
    <cellStyle name="Normal 51 8" xfId="35640" xr:uid="{00000000-0005-0000-0000-0000EDB50000}"/>
    <cellStyle name="Normal 51 9" xfId="15086" xr:uid="{00000000-0005-0000-0000-0000EEB50000}"/>
    <cellStyle name="Normal 52" xfId="568" xr:uid="{00000000-0005-0000-0000-0000EFB50000}"/>
    <cellStyle name="Normal 52 2" xfId="2875" xr:uid="{00000000-0005-0000-0000-0000F0B50000}"/>
    <cellStyle name="Normal 52 2 2" xfId="10378" xr:uid="{00000000-0005-0000-0000-0000F1B50000}"/>
    <cellStyle name="Normal 52 2 2 2" xfId="44538" xr:uid="{00000000-0005-0000-0000-0000F2B50000}"/>
    <cellStyle name="Normal 52 2 2 3" xfId="31218" xr:uid="{00000000-0005-0000-0000-0000F3B50000}"/>
    <cellStyle name="Normal 52 2 3" xfId="23765" xr:uid="{00000000-0005-0000-0000-0000F4B50000}"/>
    <cellStyle name="Normal 52 2 4" xfId="37087" xr:uid="{00000000-0005-0000-0000-0000F5B50000}"/>
    <cellStyle name="Normal 52 2 5" xfId="17911" xr:uid="{00000000-0005-0000-0000-0000F6B50000}"/>
    <cellStyle name="Normal 52 3" xfId="4437" xr:uid="{00000000-0005-0000-0000-0000F7B50000}"/>
    <cellStyle name="Normal 52 3 2" xfId="11902" xr:uid="{00000000-0005-0000-0000-0000F8B50000}"/>
    <cellStyle name="Normal 52 3 2 2" xfId="46061" xr:uid="{00000000-0005-0000-0000-0000F9B50000}"/>
    <cellStyle name="Normal 52 3 2 3" xfId="32741" xr:uid="{00000000-0005-0000-0000-0000FAB50000}"/>
    <cellStyle name="Normal 52 3 3" xfId="25288" xr:uid="{00000000-0005-0000-0000-0000FBB50000}"/>
    <cellStyle name="Normal 52 3 4" xfId="38610" xr:uid="{00000000-0005-0000-0000-0000FCB50000}"/>
    <cellStyle name="Normal 52 3 5" xfId="19434" xr:uid="{00000000-0005-0000-0000-0000FDB50000}"/>
    <cellStyle name="Normal 52 4" xfId="5980" xr:uid="{00000000-0005-0000-0000-0000FEB50000}"/>
    <cellStyle name="Normal 52 4 2" xfId="13445" xr:uid="{00000000-0005-0000-0000-0000FFB50000}"/>
    <cellStyle name="Normal 52 4 2 2" xfId="47604" xr:uid="{00000000-0005-0000-0000-000000B60000}"/>
    <cellStyle name="Normal 52 4 2 3" xfId="34284" xr:uid="{00000000-0005-0000-0000-000001B60000}"/>
    <cellStyle name="Normal 52 4 3" xfId="26831" xr:uid="{00000000-0005-0000-0000-000002B60000}"/>
    <cellStyle name="Normal 52 4 4" xfId="40153" xr:uid="{00000000-0005-0000-0000-000003B60000}"/>
    <cellStyle name="Normal 52 4 5" xfId="20977" xr:uid="{00000000-0005-0000-0000-000004B60000}"/>
    <cellStyle name="Normal 52 5" xfId="8943" xr:uid="{00000000-0005-0000-0000-000005B60000}"/>
    <cellStyle name="Normal 52 5 2" xfId="29784" xr:uid="{00000000-0005-0000-0000-000006B60000}"/>
    <cellStyle name="Normal 52 5 3" xfId="43104" xr:uid="{00000000-0005-0000-0000-000007B60000}"/>
    <cellStyle name="Normal 52 5 4" xfId="16477" xr:uid="{00000000-0005-0000-0000-000008B60000}"/>
    <cellStyle name="Normal 52 6" xfId="7594" xr:uid="{00000000-0005-0000-0000-000009B60000}"/>
    <cellStyle name="Normal 52 6 2" xfId="41765" xr:uid="{00000000-0005-0000-0000-00000AB60000}"/>
    <cellStyle name="Normal 52 6 3" xfId="28445" xr:uid="{00000000-0005-0000-0000-00000BB60000}"/>
    <cellStyle name="Normal 52 7" xfId="22329" xr:uid="{00000000-0005-0000-0000-00000CB60000}"/>
    <cellStyle name="Normal 52 8" xfId="35653" xr:uid="{00000000-0005-0000-0000-00000DB60000}"/>
    <cellStyle name="Normal 52 9" xfId="15138" xr:uid="{00000000-0005-0000-0000-00000EB60000}"/>
    <cellStyle name="Normal 53" xfId="571" xr:uid="{00000000-0005-0000-0000-00000FB60000}"/>
    <cellStyle name="Normal 53 2" xfId="2866" xr:uid="{00000000-0005-0000-0000-000010B60000}"/>
    <cellStyle name="Normal 53 2 2" xfId="10370" xr:uid="{00000000-0005-0000-0000-000011B60000}"/>
    <cellStyle name="Normal 53 2 2 2" xfId="44530" xr:uid="{00000000-0005-0000-0000-000012B60000}"/>
    <cellStyle name="Normal 53 2 2 3" xfId="31210" xr:uid="{00000000-0005-0000-0000-000013B60000}"/>
    <cellStyle name="Normal 53 2 3" xfId="23757" xr:uid="{00000000-0005-0000-0000-000014B60000}"/>
    <cellStyle name="Normal 53 2 4" xfId="37079" xr:uid="{00000000-0005-0000-0000-000015B60000}"/>
    <cellStyle name="Normal 53 2 5" xfId="17903" xr:uid="{00000000-0005-0000-0000-000016B60000}"/>
    <cellStyle name="Normal 53 3" xfId="4429" xr:uid="{00000000-0005-0000-0000-000017B60000}"/>
    <cellStyle name="Normal 53 3 2" xfId="11894" xr:uid="{00000000-0005-0000-0000-000018B60000}"/>
    <cellStyle name="Normal 53 3 2 2" xfId="46053" xr:uid="{00000000-0005-0000-0000-000019B60000}"/>
    <cellStyle name="Normal 53 3 2 3" xfId="32733" xr:uid="{00000000-0005-0000-0000-00001AB60000}"/>
    <cellStyle name="Normal 53 3 3" xfId="25280" xr:uid="{00000000-0005-0000-0000-00001BB60000}"/>
    <cellStyle name="Normal 53 3 4" xfId="38602" xr:uid="{00000000-0005-0000-0000-00001CB60000}"/>
    <cellStyle name="Normal 53 3 5" xfId="19426" xr:uid="{00000000-0005-0000-0000-00001DB60000}"/>
    <cellStyle name="Normal 53 4" xfId="5972" xr:uid="{00000000-0005-0000-0000-00001EB60000}"/>
    <cellStyle name="Normal 53 4 2" xfId="13437" xr:uid="{00000000-0005-0000-0000-00001FB60000}"/>
    <cellStyle name="Normal 53 4 2 2" xfId="47596" xr:uid="{00000000-0005-0000-0000-000020B60000}"/>
    <cellStyle name="Normal 53 4 2 3" xfId="34276" xr:uid="{00000000-0005-0000-0000-000021B60000}"/>
    <cellStyle name="Normal 53 4 3" xfId="26823" xr:uid="{00000000-0005-0000-0000-000022B60000}"/>
    <cellStyle name="Normal 53 4 4" xfId="40145" xr:uid="{00000000-0005-0000-0000-000023B60000}"/>
    <cellStyle name="Normal 53 4 5" xfId="20969" xr:uid="{00000000-0005-0000-0000-000024B60000}"/>
    <cellStyle name="Normal 53 5" xfId="8946" xr:uid="{00000000-0005-0000-0000-000025B60000}"/>
    <cellStyle name="Normal 53 5 2" xfId="29787" xr:uid="{00000000-0005-0000-0000-000026B60000}"/>
    <cellStyle name="Normal 53 5 3" xfId="43107" xr:uid="{00000000-0005-0000-0000-000027B60000}"/>
    <cellStyle name="Normal 53 5 4" xfId="16480" xr:uid="{00000000-0005-0000-0000-000028B60000}"/>
    <cellStyle name="Normal 53 6" xfId="7586" xr:uid="{00000000-0005-0000-0000-000029B60000}"/>
    <cellStyle name="Normal 53 6 2" xfId="41757" xr:uid="{00000000-0005-0000-0000-00002AB60000}"/>
    <cellStyle name="Normal 53 6 3" xfId="28437" xr:uid="{00000000-0005-0000-0000-00002BB60000}"/>
    <cellStyle name="Normal 53 7" xfId="22332" xr:uid="{00000000-0005-0000-0000-00002CB60000}"/>
    <cellStyle name="Normal 53 8" xfId="35656" xr:uid="{00000000-0005-0000-0000-00002DB60000}"/>
    <cellStyle name="Normal 53 9" xfId="15130" xr:uid="{00000000-0005-0000-0000-00002EB60000}"/>
    <cellStyle name="Normal 54" xfId="582" xr:uid="{00000000-0005-0000-0000-00002FB60000}"/>
    <cellStyle name="Normal 54 2" xfId="2855" xr:uid="{00000000-0005-0000-0000-000030B60000}"/>
    <cellStyle name="Normal 54 2 2" xfId="10360" xr:uid="{00000000-0005-0000-0000-000031B60000}"/>
    <cellStyle name="Normal 54 2 2 2" xfId="44520" xr:uid="{00000000-0005-0000-0000-000032B60000}"/>
    <cellStyle name="Normal 54 2 2 3" xfId="31200" xr:uid="{00000000-0005-0000-0000-000033B60000}"/>
    <cellStyle name="Normal 54 2 3" xfId="23747" xr:uid="{00000000-0005-0000-0000-000034B60000}"/>
    <cellStyle name="Normal 54 2 4" xfId="37069" xr:uid="{00000000-0005-0000-0000-000035B60000}"/>
    <cellStyle name="Normal 54 2 5" xfId="17893" xr:uid="{00000000-0005-0000-0000-000036B60000}"/>
    <cellStyle name="Normal 54 3" xfId="4419" xr:uid="{00000000-0005-0000-0000-000037B60000}"/>
    <cellStyle name="Normal 54 3 2" xfId="11884" xr:uid="{00000000-0005-0000-0000-000038B60000}"/>
    <cellStyle name="Normal 54 3 2 2" xfId="46043" xr:uid="{00000000-0005-0000-0000-000039B60000}"/>
    <cellStyle name="Normal 54 3 2 3" xfId="32723" xr:uid="{00000000-0005-0000-0000-00003AB60000}"/>
    <cellStyle name="Normal 54 3 3" xfId="25270" xr:uid="{00000000-0005-0000-0000-00003BB60000}"/>
    <cellStyle name="Normal 54 3 4" xfId="38592" xr:uid="{00000000-0005-0000-0000-00003CB60000}"/>
    <cellStyle name="Normal 54 3 5" xfId="19416" xr:uid="{00000000-0005-0000-0000-00003DB60000}"/>
    <cellStyle name="Normal 54 4" xfId="5962" xr:uid="{00000000-0005-0000-0000-00003EB60000}"/>
    <cellStyle name="Normal 54 4 2" xfId="13427" xr:uid="{00000000-0005-0000-0000-00003FB60000}"/>
    <cellStyle name="Normal 54 4 2 2" xfId="47586" xr:uid="{00000000-0005-0000-0000-000040B60000}"/>
    <cellStyle name="Normal 54 4 2 3" xfId="34266" xr:uid="{00000000-0005-0000-0000-000041B60000}"/>
    <cellStyle name="Normal 54 4 3" xfId="26813" xr:uid="{00000000-0005-0000-0000-000042B60000}"/>
    <cellStyle name="Normal 54 4 4" xfId="40135" xr:uid="{00000000-0005-0000-0000-000043B60000}"/>
    <cellStyle name="Normal 54 4 5" xfId="20959" xr:uid="{00000000-0005-0000-0000-000044B60000}"/>
    <cellStyle name="Normal 54 5" xfId="8957" xr:uid="{00000000-0005-0000-0000-000045B60000}"/>
    <cellStyle name="Normal 54 5 2" xfId="29798" xr:uid="{00000000-0005-0000-0000-000046B60000}"/>
    <cellStyle name="Normal 54 5 3" xfId="43118" xr:uid="{00000000-0005-0000-0000-000047B60000}"/>
    <cellStyle name="Normal 54 5 4" xfId="16491" xr:uid="{00000000-0005-0000-0000-000048B60000}"/>
    <cellStyle name="Normal 54 6" xfId="7576" xr:uid="{00000000-0005-0000-0000-000049B60000}"/>
    <cellStyle name="Normal 54 6 2" xfId="41747" xr:uid="{00000000-0005-0000-0000-00004AB60000}"/>
    <cellStyle name="Normal 54 6 3" xfId="28427" xr:uid="{00000000-0005-0000-0000-00004BB60000}"/>
    <cellStyle name="Normal 54 7" xfId="22343" xr:uid="{00000000-0005-0000-0000-00004CB60000}"/>
    <cellStyle name="Normal 54 8" xfId="35667" xr:uid="{00000000-0005-0000-0000-00004DB60000}"/>
    <cellStyle name="Normal 54 9" xfId="15120" xr:uid="{00000000-0005-0000-0000-00004EB60000}"/>
    <cellStyle name="Normal 55" xfId="580" xr:uid="{00000000-0005-0000-0000-00004FB60000}"/>
    <cellStyle name="Normal 55 2" xfId="2965" xr:uid="{00000000-0005-0000-0000-000050B60000}"/>
    <cellStyle name="Normal 55 2 2" xfId="10454" xr:uid="{00000000-0005-0000-0000-000051B60000}"/>
    <cellStyle name="Normal 55 2 2 2" xfId="44614" xr:uid="{00000000-0005-0000-0000-000052B60000}"/>
    <cellStyle name="Normal 55 2 2 3" xfId="31294" xr:uid="{00000000-0005-0000-0000-000053B60000}"/>
    <cellStyle name="Normal 55 2 3" xfId="23841" xr:uid="{00000000-0005-0000-0000-000054B60000}"/>
    <cellStyle name="Normal 55 2 4" xfId="37163" xr:uid="{00000000-0005-0000-0000-000055B60000}"/>
    <cellStyle name="Normal 55 2 5" xfId="17987" xr:uid="{00000000-0005-0000-0000-000056B60000}"/>
    <cellStyle name="Normal 55 3" xfId="4513" xr:uid="{00000000-0005-0000-0000-000057B60000}"/>
    <cellStyle name="Normal 55 3 2" xfId="11978" xr:uid="{00000000-0005-0000-0000-000058B60000}"/>
    <cellStyle name="Normal 55 3 2 2" xfId="46137" xr:uid="{00000000-0005-0000-0000-000059B60000}"/>
    <cellStyle name="Normal 55 3 2 3" xfId="32817" xr:uid="{00000000-0005-0000-0000-00005AB60000}"/>
    <cellStyle name="Normal 55 3 3" xfId="25364" xr:uid="{00000000-0005-0000-0000-00005BB60000}"/>
    <cellStyle name="Normal 55 3 4" xfId="38686" xr:uid="{00000000-0005-0000-0000-00005CB60000}"/>
    <cellStyle name="Normal 55 3 5" xfId="19510" xr:uid="{00000000-0005-0000-0000-00005DB60000}"/>
    <cellStyle name="Normal 55 4" xfId="6056" xr:uid="{00000000-0005-0000-0000-00005EB60000}"/>
    <cellStyle name="Normal 55 4 2" xfId="13521" xr:uid="{00000000-0005-0000-0000-00005FB60000}"/>
    <cellStyle name="Normal 55 4 2 2" xfId="47680" xr:uid="{00000000-0005-0000-0000-000060B60000}"/>
    <cellStyle name="Normal 55 4 2 3" xfId="34360" xr:uid="{00000000-0005-0000-0000-000061B60000}"/>
    <cellStyle name="Normal 55 4 3" xfId="26907" xr:uid="{00000000-0005-0000-0000-000062B60000}"/>
    <cellStyle name="Normal 55 4 4" xfId="40229" xr:uid="{00000000-0005-0000-0000-000063B60000}"/>
    <cellStyle name="Normal 55 4 5" xfId="21053" xr:uid="{00000000-0005-0000-0000-000064B60000}"/>
    <cellStyle name="Normal 55 5" xfId="8955" xr:uid="{00000000-0005-0000-0000-000065B60000}"/>
    <cellStyle name="Normal 55 5 2" xfId="29796" xr:uid="{00000000-0005-0000-0000-000066B60000}"/>
    <cellStyle name="Normal 55 5 3" xfId="43116" xr:uid="{00000000-0005-0000-0000-000067B60000}"/>
    <cellStyle name="Normal 55 5 4" xfId="16489" xr:uid="{00000000-0005-0000-0000-000068B60000}"/>
    <cellStyle name="Normal 55 6" xfId="7670" xr:uid="{00000000-0005-0000-0000-000069B60000}"/>
    <cellStyle name="Normal 55 6 2" xfId="41841" xr:uid="{00000000-0005-0000-0000-00006AB60000}"/>
    <cellStyle name="Normal 55 6 3" xfId="28521" xr:uid="{00000000-0005-0000-0000-00006BB60000}"/>
    <cellStyle name="Normal 55 7" xfId="22341" xr:uid="{00000000-0005-0000-0000-00006CB60000}"/>
    <cellStyle name="Normal 55 8" xfId="35665" xr:uid="{00000000-0005-0000-0000-00006DB60000}"/>
    <cellStyle name="Normal 55 9" xfId="15214" xr:uid="{00000000-0005-0000-0000-00006EB60000}"/>
    <cellStyle name="Normal 56" xfId="581" xr:uid="{00000000-0005-0000-0000-00006FB60000}"/>
    <cellStyle name="Normal 56 2" xfId="2893" xr:uid="{00000000-0005-0000-0000-000070B60000}"/>
    <cellStyle name="Normal 56 2 2" xfId="10393" xr:uid="{00000000-0005-0000-0000-000071B60000}"/>
    <cellStyle name="Normal 56 2 2 2" xfId="44553" xr:uid="{00000000-0005-0000-0000-000072B60000}"/>
    <cellStyle name="Normal 56 2 2 3" xfId="31233" xr:uid="{00000000-0005-0000-0000-000073B60000}"/>
    <cellStyle name="Normal 56 2 3" xfId="23780" xr:uid="{00000000-0005-0000-0000-000074B60000}"/>
    <cellStyle name="Normal 56 2 4" xfId="37102" xr:uid="{00000000-0005-0000-0000-000075B60000}"/>
    <cellStyle name="Normal 56 2 5" xfId="17926" xr:uid="{00000000-0005-0000-0000-000076B60000}"/>
    <cellStyle name="Normal 56 3" xfId="4452" xr:uid="{00000000-0005-0000-0000-000077B60000}"/>
    <cellStyle name="Normal 56 3 2" xfId="11917" xr:uid="{00000000-0005-0000-0000-000078B60000}"/>
    <cellStyle name="Normal 56 3 2 2" xfId="46076" xr:uid="{00000000-0005-0000-0000-000079B60000}"/>
    <cellStyle name="Normal 56 3 2 3" xfId="32756" xr:uid="{00000000-0005-0000-0000-00007AB60000}"/>
    <cellStyle name="Normal 56 3 3" xfId="25303" xr:uid="{00000000-0005-0000-0000-00007BB60000}"/>
    <cellStyle name="Normal 56 3 4" xfId="38625" xr:uid="{00000000-0005-0000-0000-00007CB60000}"/>
    <cellStyle name="Normal 56 3 5" xfId="19449" xr:uid="{00000000-0005-0000-0000-00007DB60000}"/>
    <cellStyle name="Normal 56 4" xfId="5995" xr:uid="{00000000-0005-0000-0000-00007EB60000}"/>
    <cellStyle name="Normal 56 4 2" xfId="13460" xr:uid="{00000000-0005-0000-0000-00007FB60000}"/>
    <cellStyle name="Normal 56 4 2 2" xfId="47619" xr:uid="{00000000-0005-0000-0000-000080B60000}"/>
    <cellStyle name="Normal 56 4 2 3" xfId="34299" xr:uid="{00000000-0005-0000-0000-000081B60000}"/>
    <cellStyle name="Normal 56 4 3" xfId="26846" xr:uid="{00000000-0005-0000-0000-000082B60000}"/>
    <cellStyle name="Normal 56 4 4" xfId="40168" xr:uid="{00000000-0005-0000-0000-000083B60000}"/>
    <cellStyle name="Normal 56 4 5" xfId="20992" xr:uid="{00000000-0005-0000-0000-000084B60000}"/>
    <cellStyle name="Normal 56 5" xfId="8956" xr:uid="{00000000-0005-0000-0000-000085B60000}"/>
    <cellStyle name="Normal 56 5 2" xfId="29797" xr:uid="{00000000-0005-0000-0000-000086B60000}"/>
    <cellStyle name="Normal 56 5 3" xfId="43117" xr:uid="{00000000-0005-0000-0000-000087B60000}"/>
    <cellStyle name="Normal 56 5 4" xfId="16490" xr:uid="{00000000-0005-0000-0000-000088B60000}"/>
    <cellStyle name="Normal 56 6" xfId="7609" xr:uid="{00000000-0005-0000-0000-000089B60000}"/>
    <cellStyle name="Normal 56 6 2" xfId="41780" xr:uid="{00000000-0005-0000-0000-00008AB60000}"/>
    <cellStyle name="Normal 56 6 3" xfId="28460" xr:uid="{00000000-0005-0000-0000-00008BB60000}"/>
    <cellStyle name="Normal 56 7" xfId="22342" xr:uid="{00000000-0005-0000-0000-00008CB60000}"/>
    <cellStyle name="Normal 56 8" xfId="35666" xr:uid="{00000000-0005-0000-0000-00008DB60000}"/>
    <cellStyle name="Normal 56 9" xfId="15153" xr:uid="{00000000-0005-0000-0000-00008EB60000}"/>
    <cellStyle name="Normal 57" xfId="596" xr:uid="{00000000-0005-0000-0000-00008FB60000}"/>
    <cellStyle name="Normal 57 2" xfId="2865" xr:uid="{00000000-0005-0000-0000-000090B60000}"/>
    <cellStyle name="Normal 57 2 2" xfId="10369" xr:uid="{00000000-0005-0000-0000-000091B60000}"/>
    <cellStyle name="Normal 57 2 2 2" xfId="44529" xr:uid="{00000000-0005-0000-0000-000092B60000}"/>
    <cellStyle name="Normal 57 2 2 3" xfId="31209" xr:uid="{00000000-0005-0000-0000-000093B60000}"/>
    <cellStyle name="Normal 57 2 3" xfId="23756" xr:uid="{00000000-0005-0000-0000-000094B60000}"/>
    <cellStyle name="Normal 57 2 4" xfId="37078" xr:uid="{00000000-0005-0000-0000-000095B60000}"/>
    <cellStyle name="Normal 57 2 5" xfId="17902" xr:uid="{00000000-0005-0000-0000-000096B60000}"/>
    <cellStyle name="Normal 57 3" xfId="4428" xr:uid="{00000000-0005-0000-0000-000097B60000}"/>
    <cellStyle name="Normal 57 3 2" xfId="11893" xr:uid="{00000000-0005-0000-0000-000098B60000}"/>
    <cellStyle name="Normal 57 3 2 2" xfId="46052" xr:uid="{00000000-0005-0000-0000-000099B60000}"/>
    <cellStyle name="Normal 57 3 2 3" xfId="32732" xr:uid="{00000000-0005-0000-0000-00009AB60000}"/>
    <cellStyle name="Normal 57 3 3" xfId="25279" xr:uid="{00000000-0005-0000-0000-00009BB60000}"/>
    <cellStyle name="Normal 57 3 4" xfId="38601" xr:uid="{00000000-0005-0000-0000-00009CB60000}"/>
    <cellStyle name="Normal 57 3 5" xfId="19425" xr:uid="{00000000-0005-0000-0000-00009DB60000}"/>
    <cellStyle name="Normal 57 4" xfId="5971" xr:uid="{00000000-0005-0000-0000-00009EB60000}"/>
    <cellStyle name="Normal 57 4 2" xfId="13436" xr:uid="{00000000-0005-0000-0000-00009FB60000}"/>
    <cellStyle name="Normal 57 4 2 2" xfId="47595" xr:uid="{00000000-0005-0000-0000-0000A0B60000}"/>
    <cellStyle name="Normal 57 4 2 3" xfId="34275" xr:uid="{00000000-0005-0000-0000-0000A1B60000}"/>
    <cellStyle name="Normal 57 4 3" xfId="26822" xr:uid="{00000000-0005-0000-0000-0000A2B60000}"/>
    <cellStyle name="Normal 57 4 4" xfId="40144" xr:uid="{00000000-0005-0000-0000-0000A3B60000}"/>
    <cellStyle name="Normal 57 4 5" xfId="20968" xr:uid="{00000000-0005-0000-0000-0000A4B60000}"/>
    <cellStyle name="Normal 57 5" xfId="8971" xr:uid="{00000000-0005-0000-0000-0000A5B60000}"/>
    <cellStyle name="Normal 57 5 2" xfId="29812" xr:uid="{00000000-0005-0000-0000-0000A6B60000}"/>
    <cellStyle name="Normal 57 5 3" xfId="43132" xr:uid="{00000000-0005-0000-0000-0000A7B60000}"/>
    <cellStyle name="Normal 57 5 4" xfId="16505" xr:uid="{00000000-0005-0000-0000-0000A8B60000}"/>
    <cellStyle name="Normal 57 6" xfId="7585" xr:uid="{00000000-0005-0000-0000-0000A9B60000}"/>
    <cellStyle name="Normal 57 6 2" xfId="41756" xr:uid="{00000000-0005-0000-0000-0000AAB60000}"/>
    <cellStyle name="Normal 57 6 3" xfId="28436" xr:uid="{00000000-0005-0000-0000-0000ABB60000}"/>
    <cellStyle name="Normal 57 7" xfId="22357" xr:uid="{00000000-0005-0000-0000-0000ACB60000}"/>
    <cellStyle name="Normal 57 8" xfId="35681" xr:uid="{00000000-0005-0000-0000-0000ADB60000}"/>
    <cellStyle name="Normal 57 9" xfId="15129" xr:uid="{00000000-0005-0000-0000-0000AEB60000}"/>
    <cellStyle name="Normal 58" xfId="574" xr:uid="{00000000-0005-0000-0000-0000AFB60000}"/>
    <cellStyle name="Normal 58 2" xfId="2994" xr:uid="{00000000-0005-0000-0000-0000B0B60000}"/>
    <cellStyle name="Normal 58 2 2" xfId="10475" xr:uid="{00000000-0005-0000-0000-0000B1B60000}"/>
    <cellStyle name="Normal 58 2 2 2" xfId="44635" xr:uid="{00000000-0005-0000-0000-0000B2B60000}"/>
    <cellStyle name="Normal 58 2 2 3" xfId="31315" xr:uid="{00000000-0005-0000-0000-0000B3B60000}"/>
    <cellStyle name="Normal 58 2 3" xfId="23862" xr:uid="{00000000-0005-0000-0000-0000B4B60000}"/>
    <cellStyle name="Normal 58 2 4" xfId="37184" xr:uid="{00000000-0005-0000-0000-0000B5B60000}"/>
    <cellStyle name="Normal 58 2 5" xfId="18008" xr:uid="{00000000-0005-0000-0000-0000B6B60000}"/>
    <cellStyle name="Normal 58 3" xfId="4534" xr:uid="{00000000-0005-0000-0000-0000B7B60000}"/>
    <cellStyle name="Normal 58 3 2" xfId="11999" xr:uid="{00000000-0005-0000-0000-0000B8B60000}"/>
    <cellStyle name="Normal 58 3 2 2" xfId="46158" xr:uid="{00000000-0005-0000-0000-0000B9B60000}"/>
    <cellStyle name="Normal 58 3 2 3" xfId="32838" xr:uid="{00000000-0005-0000-0000-0000BAB60000}"/>
    <cellStyle name="Normal 58 3 3" xfId="25385" xr:uid="{00000000-0005-0000-0000-0000BBB60000}"/>
    <cellStyle name="Normal 58 3 4" xfId="38707" xr:uid="{00000000-0005-0000-0000-0000BCB60000}"/>
    <cellStyle name="Normal 58 3 5" xfId="19531" xr:uid="{00000000-0005-0000-0000-0000BDB60000}"/>
    <cellStyle name="Normal 58 4" xfId="6077" xr:uid="{00000000-0005-0000-0000-0000BEB60000}"/>
    <cellStyle name="Normal 58 4 2" xfId="13542" xr:uid="{00000000-0005-0000-0000-0000BFB60000}"/>
    <cellStyle name="Normal 58 4 2 2" xfId="47701" xr:uid="{00000000-0005-0000-0000-0000C0B60000}"/>
    <cellStyle name="Normal 58 4 2 3" xfId="34381" xr:uid="{00000000-0005-0000-0000-0000C1B60000}"/>
    <cellStyle name="Normal 58 4 3" xfId="26928" xr:uid="{00000000-0005-0000-0000-0000C2B60000}"/>
    <cellStyle name="Normal 58 4 4" xfId="40250" xr:uid="{00000000-0005-0000-0000-0000C3B60000}"/>
    <cellStyle name="Normal 58 4 5" xfId="21074" xr:uid="{00000000-0005-0000-0000-0000C4B60000}"/>
    <cellStyle name="Normal 58 5" xfId="8949" xr:uid="{00000000-0005-0000-0000-0000C5B60000}"/>
    <cellStyle name="Normal 58 5 2" xfId="29790" xr:uid="{00000000-0005-0000-0000-0000C6B60000}"/>
    <cellStyle name="Normal 58 5 3" xfId="43110" xr:uid="{00000000-0005-0000-0000-0000C7B60000}"/>
    <cellStyle name="Normal 58 5 4" xfId="16483" xr:uid="{00000000-0005-0000-0000-0000C8B60000}"/>
    <cellStyle name="Normal 58 6" xfId="7691" xr:uid="{00000000-0005-0000-0000-0000C9B60000}"/>
    <cellStyle name="Normal 58 6 2" xfId="41862" xr:uid="{00000000-0005-0000-0000-0000CAB60000}"/>
    <cellStyle name="Normal 58 6 3" xfId="28542" xr:uid="{00000000-0005-0000-0000-0000CBB60000}"/>
    <cellStyle name="Normal 58 7" xfId="22335" xr:uid="{00000000-0005-0000-0000-0000CCB60000}"/>
    <cellStyle name="Normal 58 8" xfId="35659" xr:uid="{00000000-0005-0000-0000-0000CDB60000}"/>
    <cellStyle name="Normal 58 9" xfId="15235" xr:uid="{00000000-0005-0000-0000-0000CEB60000}"/>
    <cellStyle name="Normal 59" xfId="573" xr:uid="{00000000-0005-0000-0000-0000CFB60000}"/>
    <cellStyle name="Normal 59 2" xfId="3009" xr:uid="{00000000-0005-0000-0000-0000D0B60000}"/>
    <cellStyle name="Normal 59 2 2" xfId="10488" xr:uid="{00000000-0005-0000-0000-0000D1B60000}"/>
    <cellStyle name="Normal 59 2 2 2" xfId="44648" xr:uid="{00000000-0005-0000-0000-0000D2B60000}"/>
    <cellStyle name="Normal 59 2 2 3" xfId="31328" xr:uid="{00000000-0005-0000-0000-0000D3B60000}"/>
    <cellStyle name="Normal 59 2 3" xfId="23875" xr:uid="{00000000-0005-0000-0000-0000D4B60000}"/>
    <cellStyle name="Normal 59 2 4" xfId="37197" xr:uid="{00000000-0005-0000-0000-0000D5B60000}"/>
    <cellStyle name="Normal 59 2 5" xfId="18021" xr:uid="{00000000-0005-0000-0000-0000D6B60000}"/>
    <cellStyle name="Normal 59 3" xfId="4547" xr:uid="{00000000-0005-0000-0000-0000D7B60000}"/>
    <cellStyle name="Normal 59 3 2" xfId="12012" xr:uid="{00000000-0005-0000-0000-0000D8B60000}"/>
    <cellStyle name="Normal 59 3 2 2" xfId="46171" xr:uid="{00000000-0005-0000-0000-0000D9B60000}"/>
    <cellStyle name="Normal 59 3 2 3" xfId="32851" xr:uid="{00000000-0005-0000-0000-0000DAB60000}"/>
    <cellStyle name="Normal 59 3 3" xfId="25398" xr:uid="{00000000-0005-0000-0000-0000DBB60000}"/>
    <cellStyle name="Normal 59 3 4" xfId="38720" xr:uid="{00000000-0005-0000-0000-0000DCB60000}"/>
    <cellStyle name="Normal 59 3 5" xfId="19544" xr:uid="{00000000-0005-0000-0000-0000DDB60000}"/>
    <cellStyle name="Normal 59 4" xfId="6090" xr:uid="{00000000-0005-0000-0000-0000DEB60000}"/>
    <cellStyle name="Normal 59 4 2" xfId="13555" xr:uid="{00000000-0005-0000-0000-0000DFB60000}"/>
    <cellStyle name="Normal 59 4 2 2" xfId="47714" xr:uid="{00000000-0005-0000-0000-0000E0B60000}"/>
    <cellStyle name="Normal 59 4 2 3" xfId="34394" xr:uid="{00000000-0005-0000-0000-0000E1B60000}"/>
    <cellStyle name="Normal 59 4 3" xfId="26941" xr:uid="{00000000-0005-0000-0000-0000E2B60000}"/>
    <cellStyle name="Normal 59 4 4" xfId="40263" xr:uid="{00000000-0005-0000-0000-0000E3B60000}"/>
    <cellStyle name="Normal 59 4 5" xfId="21087" xr:uid="{00000000-0005-0000-0000-0000E4B60000}"/>
    <cellStyle name="Normal 59 5" xfId="8948" xr:uid="{00000000-0005-0000-0000-0000E5B60000}"/>
    <cellStyle name="Normal 59 5 2" xfId="29789" xr:uid="{00000000-0005-0000-0000-0000E6B60000}"/>
    <cellStyle name="Normal 59 5 3" xfId="43109" xr:uid="{00000000-0005-0000-0000-0000E7B60000}"/>
    <cellStyle name="Normal 59 5 4" xfId="16482" xr:uid="{00000000-0005-0000-0000-0000E8B60000}"/>
    <cellStyle name="Normal 59 6" xfId="7704" xr:uid="{00000000-0005-0000-0000-0000E9B60000}"/>
    <cellStyle name="Normal 59 6 2" xfId="41875" xr:uid="{00000000-0005-0000-0000-0000EAB60000}"/>
    <cellStyle name="Normal 59 6 3" xfId="28555" xr:uid="{00000000-0005-0000-0000-0000EBB60000}"/>
    <cellStyle name="Normal 59 7" xfId="22334" xr:uid="{00000000-0005-0000-0000-0000ECB60000}"/>
    <cellStyle name="Normal 59 8" xfId="35658" xr:uid="{00000000-0005-0000-0000-0000EDB60000}"/>
    <cellStyle name="Normal 59 9" xfId="15248" xr:uid="{00000000-0005-0000-0000-0000EEB60000}"/>
    <cellStyle name="Normal 6" xfId="72" xr:uid="{00000000-0005-0000-0000-0000EFB60000}"/>
    <cellStyle name="Normal 6 10" xfId="2825" xr:uid="{00000000-0005-0000-0000-0000F0B60000}"/>
    <cellStyle name="Normal 6 2" xfId="263" xr:uid="{00000000-0005-0000-0000-0000F1B60000}"/>
    <cellStyle name="Normal 6 2 2" xfId="264" xr:uid="{00000000-0005-0000-0000-0000F2B60000}"/>
    <cellStyle name="Normal 6 2 2 2" xfId="265" xr:uid="{00000000-0005-0000-0000-0000F3B60000}"/>
    <cellStyle name="Normal 6 2 2 2 2" xfId="266" xr:uid="{00000000-0005-0000-0000-0000F4B60000}"/>
    <cellStyle name="Normal 6 2 2 2 2 2" xfId="687" xr:uid="{00000000-0005-0000-0000-0000F5B60000}"/>
    <cellStyle name="Normal 6 2 2 2 2 2 2" xfId="1656" xr:uid="{00000000-0005-0000-0000-0000F6B60000}"/>
    <cellStyle name="Normal 6 2 2 2 2 3" xfId="1065" xr:uid="{00000000-0005-0000-0000-0000F7B60000}"/>
    <cellStyle name="Normal 6 2 2 2 2 4" xfId="1496" xr:uid="{00000000-0005-0000-0000-0000F8B60000}"/>
    <cellStyle name="Normal 6 2 2 2 2_MONC Jan19" xfId="813" xr:uid="{00000000-0005-0000-0000-0000F9B60000}"/>
    <cellStyle name="Normal 6 2 2 2 3" xfId="686" xr:uid="{00000000-0005-0000-0000-0000FAB60000}"/>
    <cellStyle name="Normal 6 2 2 2 3 2" xfId="1655" xr:uid="{00000000-0005-0000-0000-0000FBB60000}"/>
    <cellStyle name="Normal 6 2 2 2 4" xfId="1064" xr:uid="{00000000-0005-0000-0000-0000FCB60000}"/>
    <cellStyle name="Normal 6 2 2 2 5" xfId="1495" xr:uid="{00000000-0005-0000-0000-0000FDB60000}"/>
    <cellStyle name="Normal 6 2 2 2_2011 07 28 Execution Report for Vossloh" xfId="267" xr:uid="{00000000-0005-0000-0000-0000FEB60000}"/>
    <cellStyle name="Normal 6 2 2 3" xfId="268" xr:uid="{00000000-0005-0000-0000-0000FFB60000}"/>
    <cellStyle name="Normal 6 2 2 3 2" xfId="688" xr:uid="{00000000-0005-0000-0000-000000B70000}"/>
    <cellStyle name="Normal 6 2 2 3 2 2" xfId="1657" xr:uid="{00000000-0005-0000-0000-000001B70000}"/>
    <cellStyle name="Normal 6 2 2 3 3" xfId="1066" xr:uid="{00000000-0005-0000-0000-000002B70000}"/>
    <cellStyle name="Normal 6 2 2 3 4" xfId="1497" xr:uid="{00000000-0005-0000-0000-000003B70000}"/>
    <cellStyle name="Normal 6 2 2 3_MONC Jan19" xfId="814" xr:uid="{00000000-0005-0000-0000-000004B70000}"/>
    <cellStyle name="Normal 6 2 2 4" xfId="685" xr:uid="{00000000-0005-0000-0000-000005B70000}"/>
    <cellStyle name="Normal 6 2 2 4 2" xfId="1654" xr:uid="{00000000-0005-0000-0000-000006B70000}"/>
    <cellStyle name="Normal 6 2 2 5" xfId="1063" xr:uid="{00000000-0005-0000-0000-000007B70000}"/>
    <cellStyle name="Normal 6 2 2 6" xfId="1494" xr:uid="{00000000-0005-0000-0000-000008B70000}"/>
    <cellStyle name="Normal 6 2 2_2011 07 28 Execution Report for Vossloh" xfId="269" xr:uid="{00000000-0005-0000-0000-000009B70000}"/>
    <cellStyle name="Normal 6 2 3" xfId="270" xr:uid="{00000000-0005-0000-0000-00000AB70000}"/>
    <cellStyle name="Normal 6 2 3 2" xfId="271" xr:uid="{00000000-0005-0000-0000-00000BB70000}"/>
    <cellStyle name="Normal 6 2 3 2 2" xfId="690" xr:uid="{00000000-0005-0000-0000-00000CB70000}"/>
    <cellStyle name="Normal 6 2 3 2 2 2" xfId="1659" xr:uid="{00000000-0005-0000-0000-00000DB70000}"/>
    <cellStyle name="Normal 6 2 3 2 3" xfId="1068" xr:uid="{00000000-0005-0000-0000-00000EB70000}"/>
    <cellStyle name="Normal 6 2 3 2 4" xfId="1499" xr:uid="{00000000-0005-0000-0000-00000FB70000}"/>
    <cellStyle name="Normal 6 2 3 2_MONC Jan19" xfId="815" xr:uid="{00000000-0005-0000-0000-000010B70000}"/>
    <cellStyle name="Normal 6 2 3 3" xfId="689" xr:uid="{00000000-0005-0000-0000-000011B70000}"/>
    <cellStyle name="Normal 6 2 3 3 2" xfId="1658" xr:uid="{00000000-0005-0000-0000-000012B70000}"/>
    <cellStyle name="Normal 6 2 3 4" xfId="1067" xr:uid="{00000000-0005-0000-0000-000013B70000}"/>
    <cellStyle name="Normal 6 2 3 5" xfId="1498" xr:uid="{00000000-0005-0000-0000-000014B70000}"/>
    <cellStyle name="Normal 6 2 3_2011 07 28 Execution Report for Vossloh" xfId="272" xr:uid="{00000000-0005-0000-0000-000015B70000}"/>
    <cellStyle name="Normal 6 2 4" xfId="273" xr:uid="{00000000-0005-0000-0000-000016B70000}"/>
    <cellStyle name="Normal 6 2 4 2" xfId="691" xr:uid="{00000000-0005-0000-0000-000017B70000}"/>
    <cellStyle name="Normal 6 2 4 2 2" xfId="1660" xr:uid="{00000000-0005-0000-0000-000018B70000}"/>
    <cellStyle name="Normal 6 2 4 3" xfId="1069" xr:uid="{00000000-0005-0000-0000-000019B70000}"/>
    <cellStyle name="Normal 6 2 4 4" xfId="1500" xr:uid="{00000000-0005-0000-0000-00001AB70000}"/>
    <cellStyle name="Normal 6 2 4_MONC Jan19" xfId="816" xr:uid="{00000000-0005-0000-0000-00001BB70000}"/>
    <cellStyle name="Normal 6 2 5" xfId="684" xr:uid="{00000000-0005-0000-0000-00001CB70000}"/>
    <cellStyle name="Normal 6 2 5 2" xfId="1653" xr:uid="{00000000-0005-0000-0000-00001DB70000}"/>
    <cellStyle name="Normal 6 2 6" xfId="1062" xr:uid="{00000000-0005-0000-0000-00001EB70000}"/>
    <cellStyle name="Normal 6 2 7" xfId="1493" xr:uid="{00000000-0005-0000-0000-00001FB70000}"/>
    <cellStyle name="Normal 6 2_2011 07 28 Execution Report for Vossloh" xfId="274" xr:uid="{00000000-0005-0000-0000-000020B70000}"/>
    <cellStyle name="Normal 6 3" xfId="275" xr:uid="{00000000-0005-0000-0000-000021B70000}"/>
    <cellStyle name="Normal 6 3 2" xfId="276" xr:uid="{00000000-0005-0000-0000-000022B70000}"/>
    <cellStyle name="Normal 6 3 2 2" xfId="277" xr:uid="{00000000-0005-0000-0000-000023B70000}"/>
    <cellStyle name="Normal 6 3 2 2 2" xfId="694" xr:uid="{00000000-0005-0000-0000-000024B70000}"/>
    <cellStyle name="Normal 6 3 2 2 2 2" xfId="1663" xr:uid="{00000000-0005-0000-0000-000025B70000}"/>
    <cellStyle name="Normal 6 3 2 2 3" xfId="1072" xr:uid="{00000000-0005-0000-0000-000026B70000}"/>
    <cellStyle name="Normal 6 3 2 2 4" xfId="1503" xr:uid="{00000000-0005-0000-0000-000027B70000}"/>
    <cellStyle name="Normal 6 3 2 2_MONC Jan19" xfId="817" xr:uid="{00000000-0005-0000-0000-000028B70000}"/>
    <cellStyle name="Normal 6 3 2 3" xfId="693" xr:uid="{00000000-0005-0000-0000-000029B70000}"/>
    <cellStyle name="Normal 6 3 2 3 2" xfId="1662" xr:uid="{00000000-0005-0000-0000-00002AB70000}"/>
    <cellStyle name="Normal 6 3 2 4" xfId="1071" xr:uid="{00000000-0005-0000-0000-00002BB70000}"/>
    <cellStyle name="Normal 6 3 2 5" xfId="1502" xr:uid="{00000000-0005-0000-0000-00002CB70000}"/>
    <cellStyle name="Normal 6 3 2_2011 07 28 Execution Report for Vossloh" xfId="278" xr:uid="{00000000-0005-0000-0000-00002DB70000}"/>
    <cellStyle name="Normal 6 3 3" xfId="279" xr:uid="{00000000-0005-0000-0000-00002EB70000}"/>
    <cellStyle name="Normal 6 3 3 2" xfId="695" xr:uid="{00000000-0005-0000-0000-00002FB70000}"/>
    <cellStyle name="Normal 6 3 3 2 2" xfId="1664" xr:uid="{00000000-0005-0000-0000-000030B70000}"/>
    <cellStyle name="Normal 6 3 3 3" xfId="1073" xr:uid="{00000000-0005-0000-0000-000031B70000}"/>
    <cellStyle name="Normal 6 3 3 4" xfId="1504" xr:uid="{00000000-0005-0000-0000-000032B70000}"/>
    <cellStyle name="Normal 6 3 3_MONC Jan19" xfId="818" xr:uid="{00000000-0005-0000-0000-000033B70000}"/>
    <cellStyle name="Normal 6 3 4" xfId="692" xr:uid="{00000000-0005-0000-0000-000034B70000}"/>
    <cellStyle name="Normal 6 3 4 2" xfId="1661" xr:uid="{00000000-0005-0000-0000-000035B70000}"/>
    <cellStyle name="Normal 6 3 5" xfId="1070" xr:uid="{00000000-0005-0000-0000-000036B70000}"/>
    <cellStyle name="Normal 6 3 6" xfId="1501" xr:uid="{00000000-0005-0000-0000-000037B70000}"/>
    <cellStyle name="Normal 6 3_2011 07 28 Execution Report for Vossloh" xfId="280" xr:uid="{00000000-0005-0000-0000-000038B70000}"/>
    <cellStyle name="Normal 6 4" xfId="281" xr:uid="{00000000-0005-0000-0000-000039B70000}"/>
    <cellStyle name="Normal 6 4 2" xfId="282" xr:uid="{00000000-0005-0000-0000-00003AB70000}"/>
    <cellStyle name="Normal 6 4 2 2" xfId="697" xr:uid="{00000000-0005-0000-0000-00003BB70000}"/>
    <cellStyle name="Normal 6 4 2 2 2" xfId="1666" xr:uid="{00000000-0005-0000-0000-00003CB70000}"/>
    <cellStyle name="Normal 6 4 2 3" xfId="1075" xr:uid="{00000000-0005-0000-0000-00003DB70000}"/>
    <cellStyle name="Normal 6 4 2 4" xfId="1506" xr:uid="{00000000-0005-0000-0000-00003EB70000}"/>
    <cellStyle name="Normal 6 4 2_MONC Jan19" xfId="819" xr:uid="{00000000-0005-0000-0000-00003FB70000}"/>
    <cellStyle name="Normal 6 4 3" xfId="696" xr:uid="{00000000-0005-0000-0000-000040B70000}"/>
    <cellStyle name="Normal 6 4 3 2" xfId="1665" xr:uid="{00000000-0005-0000-0000-000041B70000}"/>
    <cellStyle name="Normal 6 4 4" xfId="1074" xr:uid="{00000000-0005-0000-0000-000042B70000}"/>
    <cellStyle name="Normal 6 4 5" xfId="1505" xr:uid="{00000000-0005-0000-0000-000043B70000}"/>
    <cellStyle name="Normal 6 4_2011 07 28 Execution Report for Vossloh" xfId="283" xr:uid="{00000000-0005-0000-0000-000044B70000}"/>
    <cellStyle name="Normal 6 5" xfId="284" xr:uid="{00000000-0005-0000-0000-000045B70000}"/>
    <cellStyle name="Normal 6 5 2" xfId="698" xr:uid="{00000000-0005-0000-0000-000046B70000}"/>
    <cellStyle name="Normal 6 5 2 2" xfId="1667" xr:uid="{00000000-0005-0000-0000-000047B70000}"/>
    <cellStyle name="Normal 6 5 3" xfId="1076" xr:uid="{00000000-0005-0000-0000-000048B70000}"/>
    <cellStyle name="Normal 6 5 4" xfId="1507" xr:uid="{00000000-0005-0000-0000-000049B70000}"/>
    <cellStyle name="Normal 6 5_MONC Jan19" xfId="820" xr:uid="{00000000-0005-0000-0000-00004AB70000}"/>
    <cellStyle name="Normal 6 6" xfId="262" xr:uid="{00000000-0005-0000-0000-00004BB70000}"/>
    <cellStyle name="Normal 6 6 2" xfId="1140" xr:uid="{00000000-0005-0000-0000-00004CB70000}"/>
    <cellStyle name="Normal 6 6 3" xfId="1492" xr:uid="{00000000-0005-0000-0000-00004DB70000}"/>
    <cellStyle name="Normal 6 7" xfId="935" xr:uid="{00000000-0005-0000-0000-00004EB70000}"/>
    <cellStyle name="Normal 6 8" xfId="1061" xr:uid="{00000000-0005-0000-0000-00004FB70000}"/>
    <cellStyle name="Normal 6 9" xfId="1365" xr:uid="{00000000-0005-0000-0000-000050B70000}"/>
    <cellStyle name="Normal 6_2011 07 28 Execution Report for Vossloh" xfId="285" xr:uid="{00000000-0005-0000-0000-000051B70000}"/>
    <cellStyle name="Normal 60" xfId="577" xr:uid="{00000000-0005-0000-0000-000052B70000}"/>
    <cellStyle name="Normal 60 2" xfId="2996" xr:uid="{00000000-0005-0000-0000-000053B70000}"/>
    <cellStyle name="Normal 60 2 2" xfId="10477" xr:uid="{00000000-0005-0000-0000-000054B70000}"/>
    <cellStyle name="Normal 60 2 2 2" xfId="44637" xr:uid="{00000000-0005-0000-0000-000055B70000}"/>
    <cellStyle name="Normal 60 2 2 3" xfId="31317" xr:uid="{00000000-0005-0000-0000-000056B70000}"/>
    <cellStyle name="Normal 60 2 3" xfId="23864" xr:uid="{00000000-0005-0000-0000-000057B70000}"/>
    <cellStyle name="Normal 60 2 4" xfId="37186" xr:uid="{00000000-0005-0000-0000-000058B70000}"/>
    <cellStyle name="Normal 60 2 5" xfId="18010" xr:uid="{00000000-0005-0000-0000-000059B70000}"/>
    <cellStyle name="Normal 60 3" xfId="4536" xr:uid="{00000000-0005-0000-0000-00005AB70000}"/>
    <cellStyle name="Normal 60 3 2" xfId="12001" xr:uid="{00000000-0005-0000-0000-00005BB70000}"/>
    <cellStyle name="Normal 60 3 2 2" xfId="46160" xr:uid="{00000000-0005-0000-0000-00005CB70000}"/>
    <cellStyle name="Normal 60 3 2 3" xfId="32840" xr:uid="{00000000-0005-0000-0000-00005DB70000}"/>
    <cellStyle name="Normal 60 3 3" xfId="25387" xr:uid="{00000000-0005-0000-0000-00005EB70000}"/>
    <cellStyle name="Normal 60 3 4" xfId="38709" xr:uid="{00000000-0005-0000-0000-00005FB70000}"/>
    <cellStyle name="Normal 60 3 5" xfId="19533" xr:uid="{00000000-0005-0000-0000-000060B70000}"/>
    <cellStyle name="Normal 60 4" xfId="6079" xr:uid="{00000000-0005-0000-0000-000061B70000}"/>
    <cellStyle name="Normal 60 4 2" xfId="13544" xr:uid="{00000000-0005-0000-0000-000062B70000}"/>
    <cellStyle name="Normal 60 4 2 2" xfId="47703" xr:uid="{00000000-0005-0000-0000-000063B70000}"/>
    <cellStyle name="Normal 60 4 2 3" xfId="34383" xr:uid="{00000000-0005-0000-0000-000064B70000}"/>
    <cellStyle name="Normal 60 4 3" xfId="26930" xr:uid="{00000000-0005-0000-0000-000065B70000}"/>
    <cellStyle name="Normal 60 4 4" xfId="40252" xr:uid="{00000000-0005-0000-0000-000066B70000}"/>
    <cellStyle name="Normal 60 4 5" xfId="21076" xr:uid="{00000000-0005-0000-0000-000067B70000}"/>
    <cellStyle name="Normal 60 5" xfId="8952" xr:uid="{00000000-0005-0000-0000-000068B70000}"/>
    <cellStyle name="Normal 60 5 2" xfId="29793" xr:uid="{00000000-0005-0000-0000-000069B70000}"/>
    <cellStyle name="Normal 60 5 3" xfId="43113" xr:uid="{00000000-0005-0000-0000-00006AB70000}"/>
    <cellStyle name="Normal 60 5 4" xfId="16486" xr:uid="{00000000-0005-0000-0000-00006BB70000}"/>
    <cellStyle name="Normal 60 6" xfId="7693" xr:uid="{00000000-0005-0000-0000-00006CB70000}"/>
    <cellStyle name="Normal 60 6 2" xfId="41864" xr:uid="{00000000-0005-0000-0000-00006DB70000}"/>
    <cellStyle name="Normal 60 6 3" xfId="28544" xr:uid="{00000000-0005-0000-0000-00006EB70000}"/>
    <cellStyle name="Normal 60 7" xfId="22338" xr:uid="{00000000-0005-0000-0000-00006FB70000}"/>
    <cellStyle name="Normal 60 8" xfId="35662" xr:uid="{00000000-0005-0000-0000-000070B70000}"/>
    <cellStyle name="Normal 60 9" xfId="15237" xr:uid="{00000000-0005-0000-0000-000071B70000}"/>
    <cellStyle name="Normal 61" xfId="576" xr:uid="{00000000-0005-0000-0000-000072B70000}"/>
    <cellStyle name="Normal 61 2" xfId="2935" xr:uid="{00000000-0005-0000-0000-000073B70000}"/>
    <cellStyle name="Normal 61 2 2" xfId="10430" xr:uid="{00000000-0005-0000-0000-000074B70000}"/>
    <cellStyle name="Normal 61 2 2 2" xfId="44590" xr:uid="{00000000-0005-0000-0000-000075B70000}"/>
    <cellStyle name="Normal 61 2 2 3" xfId="31270" xr:uid="{00000000-0005-0000-0000-000076B70000}"/>
    <cellStyle name="Normal 61 2 3" xfId="23817" xr:uid="{00000000-0005-0000-0000-000077B70000}"/>
    <cellStyle name="Normal 61 2 4" xfId="37139" xr:uid="{00000000-0005-0000-0000-000078B70000}"/>
    <cellStyle name="Normal 61 2 5" xfId="17963" xr:uid="{00000000-0005-0000-0000-000079B70000}"/>
    <cellStyle name="Normal 61 3" xfId="4489" xr:uid="{00000000-0005-0000-0000-00007AB70000}"/>
    <cellStyle name="Normal 61 3 2" xfId="11954" xr:uid="{00000000-0005-0000-0000-00007BB70000}"/>
    <cellStyle name="Normal 61 3 2 2" xfId="46113" xr:uid="{00000000-0005-0000-0000-00007CB70000}"/>
    <cellStyle name="Normal 61 3 2 3" xfId="32793" xr:uid="{00000000-0005-0000-0000-00007DB70000}"/>
    <cellStyle name="Normal 61 3 3" xfId="25340" xr:uid="{00000000-0005-0000-0000-00007EB70000}"/>
    <cellStyle name="Normal 61 3 4" xfId="38662" xr:uid="{00000000-0005-0000-0000-00007FB70000}"/>
    <cellStyle name="Normal 61 3 5" xfId="19486" xr:uid="{00000000-0005-0000-0000-000080B70000}"/>
    <cellStyle name="Normal 61 4" xfId="6032" xr:uid="{00000000-0005-0000-0000-000081B70000}"/>
    <cellStyle name="Normal 61 4 2" xfId="13497" xr:uid="{00000000-0005-0000-0000-000082B70000}"/>
    <cellStyle name="Normal 61 4 2 2" xfId="47656" xr:uid="{00000000-0005-0000-0000-000083B70000}"/>
    <cellStyle name="Normal 61 4 2 3" xfId="34336" xr:uid="{00000000-0005-0000-0000-000084B70000}"/>
    <cellStyle name="Normal 61 4 3" xfId="26883" xr:uid="{00000000-0005-0000-0000-000085B70000}"/>
    <cellStyle name="Normal 61 4 4" xfId="40205" xr:uid="{00000000-0005-0000-0000-000086B70000}"/>
    <cellStyle name="Normal 61 4 5" xfId="21029" xr:uid="{00000000-0005-0000-0000-000087B70000}"/>
    <cellStyle name="Normal 61 5" xfId="8951" xr:uid="{00000000-0005-0000-0000-000088B70000}"/>
    <cellStyle name="Normal 61 5 2" xfId="29792" xr:uid="{00000000-0005-0000-0000-000089B70000}"/>
    <cellStyle name="Normal 61 5 3" xfId="43112" xr:uid="{00000000-0005-0000-0000-00008AB70000}"/>
    <cellStyle name="Normal 61 5 4" xfId="16485" xr:uid="{00000000-0005-0000-0000-00008BB70000}"/>
    <cellStyle name="Normal 61 6" xfId="7646" xr:uid="{00000000-0005-0000-0000-00008CB70000}"/>
    <cellStyle name="Normal 61 6 2" xfId="41817" xr:uid="{00000000-0005-0000-0000-00008DB70000}"/>
    <cellStyle name="Normal 61 6 3" xfId="28497" xr:uid="{00000000-0005-0000-0000-00008EB70000}"/>
    <cellStyle name="Normal 61 7" xfId="22337" xr:uid="{00000000-0005-0000-0000-00008FB70000}"/>
    <cellStyle name="Normal 61 8" xfId="35661" xr:uid="{00000000-0005-0000-0000-000090B70000}"/>
    <cellStyle name="Normal 61 9" xfId="15190" xr:uid="{00000000-0005-0000-0000-000091B70000}"/>
    <cellStyle name="Normal 62" xfId="613" xr:uid="{00000000-0005-0000-0000-000092B70000}"/>
    <cellStyle name="Normal 62 2" xfId="2927" xr:uid="{00000000-0005-0000-0000-000093B70000}"/>
    <cellStyle name="Normal 63" xfId="1161" xr:uid="{00000000-0005-0000-0000-000094B70000}"/>
    <cellStyle name="Normal 63 2" xfId="3047" xr:uid="{00000000-0005-0000-0000-000095B70000}"/>
    <cellStyle name="Normal 63 2 2" xfId="10520" xr:uid="{00000000-0005-0000-0000-000096B70000}"/>
    <cellStyle name="Normal 63 2 2 2" xfId="44680" xr:uid="{00000000-0005-0000-0000-000097B70000}"/>
    <cellStyle name="Normal 63 2 2 3" xfId="31360" xr:uid="{00000000-0005-0000-0000-000098B70000}"/>
    <cellStyle name="Normal 63 2 3" xfId="23907" xr:uid="{00000000-0005-0000-0000-000099B70000}"/>
    <cellStyle name="Normal 63 2 4" xfId="37229" xr:uid="{00000000-0005-0000-0000-00009AB70000}"/>
    <cellStyle name="Normal 63 2 5" xfId="18053" xr:uid="{00000000-0005-0000-0000-00009BB70000}"/>
    <cellStyle name="Normal 63 3" xfId="4579" xr:uid="{00000000-0005-0000-0000-00009CB70000}"/>
    <cellStyle name="Normal 63 3 2" xfId="12044" xr:uid="{00000000-0005-0000-0000-00009DB70000}"/>
    <cellStyle name="Normal 63 3 2 2" xfId="46203" xr:uid="{00000000-0005-0000-0000-00009EB70000}"/>
    <cellStyle name="Normal 63 3 2 3" xfId="32883" xr:uid="{00000000-0005-0000-0000-00009FB70000}"/>
    <cellStyle name="Normal 63 3 3" xfId="25430" xr:uid="{00000000-0005-0000-0000-0000A0B70000}"/>
    <cellStyle name="Normal 63 3 4" xfId="38752" xr:uid="{00000000-0005-0000-0000-0000A1B70000}"/>
    <cellStyle name="Normal 63 3 5" xfId="19576" xr:uid="{00000000-0005-0000-0000-0000A2B70000}"/>
    <cellStyle name="Normal 63 4" xfId="6122" xr:uid="{00000000-0005-0000-0000-0000A3B70000}"/>
    <cellStyle name="Normal 63 4 2" xfId="13587" xr:uid="{00000000-0005-0000-0000-0000A4B70000}"/>
    <cellStyle name="Normal 63 4 2 2" xfId="47746" xr:uid="{00000000-0005-0000-0000-0000A5B70000}"/>
    <cellStyle name="Normal 63 4 2 3" xfId="34426" xr:uid="{00000000-0005-0000-0000-0000A6B70000}"/>
    <cellStyle name="Normal 63 4 3" xfId="26973" xr:uid="{00000000-0005-0000-0000-0000A7B70000}"/>
    <cellStyle name="Normal 63 4 4" xfId="40295" xr:uid="{00000000-0005-0000-0000-0000A8B70000}"/>
    <cellStyle name="Normal 63 4 5" xfId="21119" xr:uid="{00000000-0005-0000-0000-0000A9B70000}"/>
    <cellStyle name="Normal 63 5" xfId="9010" xr:uid="{00000000-0005-0000-0000-0000AAB70000}"/>
    <cellStyle name="Normal 63 5 2" xfId="29851" xr:uid="{00000000-0005-0000-0000-0000ABB70000}"/>
    <cellStyle name="Normal 63 5 3" xfId="43171" xr:uid="{00000000-0005-0000-0000-0000ACB70000}"/>
    <cellStyle name="Normal 63 5 4" xfId="16544" xr:uid="{00000000-0005-0000-0000-0000ADB70000}"/>
    <cellStyle name="Normal 63 6" xfId="7736" xr:uid="{00000000-0005-0000-0000-0000AEB70000}"/>
    <cellStyle name="Normal 63 6 2" xfId="41907" xr:uid="{00000000-0005-0000-0000-0000AFB70000}"/>
    <cellStyle name="Normal 63 6 3" xfId="28587" xr:uid="{00000000-0005-0000-0000-0000B0B70000}"/>
    <cellStyle name="Normal 63 7" xfId="22397" xr:uid="{00000000-0005-0000-0000-0000B1B70000}"/>
    <cellStyle name="Normal 63 8" xfId="35720" xr:uid="{00000000-0005-0000-0000-0000B2B70000}"/>
    <cellStyle name="Normal 63 9" xfId="15280" xr:uid="{00000000-0005-0000-0000-0000B3B70000}"/>
    <cellStyle name="Normal 64" xfId="1171" xr:uid="{00000000-0005-0000-0000-0000B4B70000}"/>
    <cellStyle name="Normal 64 2" xfId="3057" xr:uid="{00000000-0005-0000-0000-0000B5B70000}"/>
    <cellStyle name="Normal 64 2 2" xfId="10530" xr:uid="{00000000-0005-0000-0000-0000B6B70000}"/>
    <cellStyle name="Normal 64 2 2 2" xfId="44690" xr:uid="{00000000-0005-0000-0000-0000B7B70000}"/>
    <cellStyle name="Normal 64 2 2 3" xfId="31370" xr:uid="{00000000-0005-0000-0000-0000B8B70000}"/>
    <cellStyle name="Normal 64 2 3" xfId="23917" xr:uid="{00000000-0005-0000-0000-0000B9B70000}"/>
    <cellStyle name="Normal 64 2 4" xfId="37239" xr:uid="{00000000-0005-0000-0000-0000BAB70000}"/>
    <cellStyle name="Normal 64 2 5" xfId="18063" xr:uid="{00000000-0005-0000-0000-0000BBB70000}"/>
    <cellStyle name="Normal 64 3" xfId="4589" xr:uid="{00000000-0005-0000-0000-0000BCB70000}"/>
    <cellStyle name="Normal 64 3 2" xfId="12054" xr:uid="{00000000-0005-0000-0000-0000BDB70000}"/>
    <cellStyle name="Normal 64 3 2 2" xfId="46213" xr:uid="{00000000-0005-0000-0000-0000BEB70000}"/>
    <cellStyle name="Normal 64 3 2 3" xfId="32893" xr:uid="{00000000-0005-0000-0000-0000BFB70000}"/>
    <cellStyle name="Normal 64 3 3" xfId="25440" xr:uid="{00000000-0005-0000-0000-0000C0B70000}"/>
    <cellStyle name="Normal 64 3 4" xfId="38762" xr:uid="{00000000-0005-0000-0000-0000C1B70000}"/>
    <cellStyle name="Normal 64 3 5" xfId="19586" xr:uid="{00000000-0005-0000-0000-0000C2B70000}"/>
    <cellStyle name="Normal 64 4" xfId="6132" xr:uid="{00000000-0005-0000-0000-0000C3B70000}"/>
    <cellStyle name="Normal 64 4 2" xfId="13597" xr:uid="{00000000-0005-0000-0000-0000C4B70000}"/>
    <cellStyle name="Normal 64 4 2 2" xfId="47756" xr:uid="{00000000-0005-0000-0000-0000C5B70000}"/>
    <cellStyle name="Normal 64 4 2 3" xfId="34436" xr:uid="{00000000-0005-0000-0000-0000C6B70000}"/>
    <cellStyle name="Normal 64 4 3" xfId="26983" xr:uid="{00000000-0005-0000-0000-0000C7B70000}"/>
    <cellStyle name="Normal 64 4 4" xfId="40305" xr:uid="{00000000-0005-0000-0000-0000C8B70000}"/>
    <cellStyle name="Normal 64 4 5" xfId="21129" xr:uid="{00000000-0005-0000-0000-0000C9B70000}"/>
    <cellStyle name="Normal 64 5" xfId="9020" xr:uid="{00000000-0005-0000-0000-0000CAB70000}"/>
    <cellStyle name="Normal 64 5 2" xfId="29861" xr:uid="{00000000-0005-0000-0000-0000CBB70000}"/>
    <cellStyle name="Normal 64 5 3" xfId="43181" xr:uid="{00000000-0005-0000-0000-0000CCB70000}"/>
    <cellStyle name="Normal 64 5 4" xfId="16554" xr:uid="{00000000-0005-0000-0000-0000CDB70000}"/>
    <cellStyle name="Normal 64 6" xfId="7746" xr:uid="{00000000-0005-0000-0000-0000CEB70000}"/>
    <cellStyle name="Normal 64 6 2" xfId="41917" xr:uid="{00000000-0005-0000-0000-0000CFB70000}"/>
    <cellStyle name="Normal 64 6 3" xfId="28597" xr:uid="{00000000-0005-0000-0000-0000D0B70000}"/>
    <cellStyle name="Normal 64 7" xfId="22407" xr:uid="{00000000-0005-0000-0000-0000D1B70000}"/>
    <cellStyle name="Normal 64 8" xfId="35730" xr:uid="{00000000-0005-0000-0000-0000D2B70000}"/>
    <cellStyle name="Normal 64 9" xfId="15290" xr:uid="{00000000-0005-0000-0000-0000D3B70000}"/>
    <cellStyle name="Normal 65" xfId="1168" xr:uid="{00000000-0005-0000-0000-0000D4B70000}"/>
    <cellStyle name="Normal 65 2" xfId="3054" xr:uid="{00000000-0005-0000-0000-0000D5B70000}"/>
    <cellStyle name="Normal 65 2 2" xfId="10527" xr:uid="{00000000-0005-0000-0000-0000D6B70000}"/>
    <cellStyle name="Normal 65 2 2 2" xfId="44687" xr:uid="{00000000-0005-0000-0000-0000D7B70000}"/>
    <cellStyle name="Normal 65 2 2 3" xfId="31367" xr:uid="{00000000-0005-0000-0000-0000D8B70000}"/>
    <cellStyle name="Normal 65 2 3" xfId="23914" xr:uid="{00000000-0005-0000-0000-0000D9B70000}"/>
    <cellStyle name="Normal 65 2 4" xfId="37236" xr:uid="{00000000-0005-0000-0000-0000DAB70000}"/>
    <cellStyle name="Normal 65 2 5" xfId="18060" xr:uid="{00000000-0005-0000-0000-0000DBB70000}"/>
    <cellStyle name="Normal 65 3" xfId="4586" xr:uid="{00000000-0005-0000-0000-0000DCB70000}"/>
    <cellStyle name="Normal 65 3 2" xfId="12051" xr:uid="{00000000-0005-0000-0000-0000DDB70000}"/>
    <cellStyle name="Normal 65 3 2 2" xfId="46210" xr:uid="{00000000-0005-0000-0000-0000DEB70000}"/>
    <cellStyle name="Normal 65 3 2 3" xfId="32890" xr:uid="{00000000-0005-0000-0000-0000DFB70000}"/>
    <cellStyle name="Normal 65 3 3" xfId="25437" xr:uid="{00000000-0005-0000-0000-0000E0B70000}"/>
    <cellStyle name="Normal 65 3 4" xfId="38759" xr:uid="{00000000-0005-0000-0000-0000E1B70000}"/>
    <cellStyle name="Normal 65 3 5" xfId="19583" xr:uid="{00000000-0005-0000-0000-0000E2B70000}"/>
    <cellStyle name="Normal 65 4" xfId="6129" xr:uid="{00000000-0005-0000-0000-0000E3B70000}"/>
    <cellStyle name="Normal 65 4 2" xfId="13594" xr:uid="{00000000-0005-0000-0000-0000E4B70000}"/>
    <cellStyle name="Normal 65 4 2 2" xfId="47753" xr:uid="{00000000-0005-0000-0000-0000E5B70000}"/>
    <cellStyle name="Normal 65 4 2 3" xfId="34433" xr:uid="{00000000-0005-0000-0000-0000E6B70000}"/>
    <cellStyle name="Normal 65 4 3" xfId="26980" xr:uid="{00000000-0005-0000-0000-0000E7B70000}"/>
    <cellStyle name="Normal 65 4 4" xfId="40302" xr:uid="{00000000-0005-0000-0000-0000E8B70000}"/>
    <cellStyle name="Normal 65 4 5" xfId="21126" xr:uid="{00000000-0005-0000-0000-0000E9B70000}"/>
    <cellStyle name="Normal 65 5" xfId="9017" xr:uid="{00000000-0005-0000-0000-0000EAB70000}"/>
    <cellStyle name="Normal 65 5 2" xfId="29858" xr:uid="{00000000-0005-0000-0000-0000EBB70000}"/>
    <cellStyle name="Normal 65 5 3" xfId="43178" xr:uid="{00000000-0005-0000-0000-0000ECB70000}"/>
    <cellStyle name="Normal 65 5 4" xfId="16551" xr:uid="{00000000-0005-0000-0000-0000EDB70000}"/>
    <cellStyle name="Normal 65 6" xfId="7743" xr:uid="{00000000-0005-0000-0000-0000EEB70000}"/>
    <cellStyle name="Normal 65 6 2" xfId="41914" xr:uid="{00000000-0005-0000-0000-0000EFB70000}"/>
    <cellStyle name="Normal 65 6 3" xfId="28594" xr:uid="{00000000-0005-0000-0000-0000F0B70000}"/>
    <cellStyle name="Normal 65 7" xfId="22404" xr:uid="{00000000-0005-0000-0000-0000F1B70000}"/>
    <cellStyle name="Normal 65 8" xfId="35727" xr:uid="{00000000-0005-0000-0000-0000F2B70000}"/>
    <cellStyle name="Normal 65 9" xfId="15287" xr:uid="{00000000-0005-0000-0000-0000F3B70000}"/>
    <cellStyle name="Normal 66" xfId="1170" xr:uid="{00000000-0005-0000-0000-0000F4B70000}"/>
    <cellStyle name="Normal 66 2" xfId="3056" xr:uid="{00000000-0005-0000-0000-0000F5B70000}"/>
    <cellStyle name="Normal 66 2 2" xfId="10529" xr:uid="{00000000-0005-0000-0000-0000F6B70000}"/>
    <cellStyle name="Normal 66 2 2 2" xfId="44689" xr:uid="{00000000-0005-0000-0000-0000F7B70000}"/>
    <cellStyle name="Normal 66 2 2 3" xfId="31369" xr:uid="{00000000-0005-0000-0000-0000F8B70000}"/>
    <cellStyle name="Normal 66 2 3" xfId="23916" xr:uid="{00000000-0005-0000-0000-0000F9B70000}"/>
    <cellStyle name="Normal 66 2 4" xfId="37238" xr:uid="{00000000-0005-0000-0000-0000FAB70000}"/>
    <cellStyle name="Normal 66 2 5" xfId="18062" xr:uid="{00000000-0005-0000-0000-0000FBB70000}"/>
    <cellStyle name="Normal 66 3" xfId="4588" xr:uid="{00000000-0005-0000-0000-0000FCB70000}"/>
    <cellStyle name="Normal 66 3 2" xfId="12053" xr:uid="{00000000-0005-0000-0000-0000FDB70000}"/>
    <cellStyle name="Normal 66 3 2 2" xfId="46212" xr:uid="{00000000-0005-0000-0000-0000FEB70000}"/>
    <cellStyle name="Normal 66 3 2 3" xfId="32892" xr:uid="{00000000-0005-0000-0000-0000FFB70000}"/>
    <cellStyle name="Normal 66 3 3" xfId="25439" xr:uid="{00000000-0005-0000-0000-000000B80000}"/>
    <cellStyle name="Normal 66 3 4" xfId="38761" xr:uid="{00000000-0005-0000-0000-000001B80000}"/>
    <cellStyle name="Normal 66 3 5" xfId="19585" xr:uid="{00000000-0005-0000-0000-000002B80000}"/>
    <cellStyle name="Normal 66 4" xfId="6131" xr:uid="{00000000-0005-0000-0000-000003B80000}"/>
    <cellStyle name="Normal 66 4 2" xfId="13596" xr:uid="{00000000-0005-0000-0000-000004B80000}"/>
    <cellStyle name="Normal 66 4 2 2" xfId="47755" xr:uid="{00000000-0005-0000-0000-000005B80000}"/>
    <cellStyle name="Normal 66 4 2 3" xfId="34435" xr:uid="{00000000-0005-0000-0000-000006B80000}"/>
    <cellStyle name="Normal 66 4 3" xfId="26982" xr:uid="{00000000-0005-0000-0000-000007B80000}"/>
    <cellStyle name="Normal 66 4 4" xfId="40304" xr:uid="{00000000-0005-0000-0000-000008B80000}"/>
    <cellStyle name="Normal 66 4 5" xfId="21128" xr:uid="{00000000-0005-0000-0000-000009B80000}"/>
    <cellStyle name="Normal 66 5" xfId="9019" xr:uid="{00000000-0005-0000-0000-00000AB80000}"/>
    <cellStyle name="Normal 66 5 2" xfId="29860" xr:uid="{00000000-0005-0000-0000-00000BB80000}"/>
    <cellStyle name="Normal 66 5 3" xfId="43180" xr:uid="{00000000-0005-0000-0000-00000CB80000}"/>
    <cellStyle name="Normal 66 5 4" xfId="16553" xr:uid="{00000000-0005-0000-0000-00000DB80000}"/>
    <cellStyle name="Normal 66 6" xfId="7745" xr:uid="{00000000-0005-0000-0000-00000EB80000}"/>
    <cellStyle name="Normal 66 6 2" xfId="41916" xr:uid="{00000000-0005-0000-0000-00000FB80000}"/>
    <cellStyle name="Normal 66 6 3" xfId="28596" xr:uid="{00000000-0005-0000-0000-000010B80000}"/>
    <cellStyle name="Normal 66 7" xfId="22406" xr:uid="{00000000-0005-0000-0000-000011B80000}"/>
    <cellStyle name="Normal 66 8" xfId="35729" xr:uid="{00000000-0005-0000-0000-000012B80000}"/>
    <cellStyle name="Normal 66 9" xfId="15289" xr:uid="{00000000-0005-0000-0000-000013B80000}"/>
    <cellStyle name="Normal 67" xfId="1176" xr:uid="{00000000-0005-0000-0000-000014B80000}"/>
    <cellStyle name="Normal 67 2" xfId="3062" xr:uid="{00000000-0005-0000-0000-000015B80000}"/>
    <cellStyle name="Normal 67 2 2" xfId="10535" xr:uid="{00000000-0005-0000-0000-000016B80000}"/>
    <cellStyle name="Normal 67 2 2 2" xfId="44695" xr:uid="{00000000-0005-0000-0000-000017B80000}"/>
    <cellStyle name="Normal 67 2 2 3" xfId="31375" xr:uid="{00000000-0005-0000-0000-000018B80000}"/>
    <cellStyle name="Normal 67 2 3" xfId="23922" xr:uid="{00000000-0005-0000-0000-000019B80000}"/>
    <cellStyle name="Normal 67 2 4" xfId="37244" xr:uid="{00000000-0005-0000-0000-00001AB80000}"/>
    <cellStyle name="Normal 67 2 5" xfId="18068" xr:uid="{00000000-0005-0000-0000-00001BB80000}"/>
    <cellStyle name="Normal 67 3" xfId="4594" xr:uid="{00000000-0005-0000-0000-00001CB80000}"/>
    <cellStyle name="Normal 67 3 2" xfId="12059" xr:uid="{00000000-0005-0000-0000-00001DB80000}"/>
    <cellStyle name="Normal 67 3 2 2" xfId="46218" xr:uid="{00000000-0005-0000-0000-00001EB80000}"/>
    <cellStyle name="Normal 67 3 2 3" xfId="32898" xr:uid="{00000000-0005-0000-0000-00001FB80000}"/>
    <cellStyle name="Normal 67 3 3" xfId="25445" xr:uid="{00000000-0005-0000-0000-000020B80000}"/>
    <cellStyle name="Normal 67 3 4" xfId="38767" xr:uid="{00000000-0005-0000-0000-000021B80000}"/>
    <cellStyle name="Normal 67 3 5" xfId="19591" xr:uid="{00000000-0005-0000-0000-000022B80000}"/>
    <cellStyle name="Normal 67 4" xfId="6137" xr:uid="{00000000-0005-0000-0000-000023B80000}"/>
    <cellStyle name="Normal 67 4 2" xfId="13602" xr:uid="{00000000-0005-0000-0000-000024B80000}"/>
    <cellStyle name="Normal 67 4 2 2" xfId="47761" xr:uid="{00000000-0005-0000-0000-000025B80000}"/>
    <cellStyle name="Normal 67 4 2 3" xfId="34441" xr:uid="{00000000-0005-0000-0000-000026B80000}"/>
    <cellStyle name="Normal 67 4 3" xfId="26988" xr:uid="{00000000-0005-0000-0000-000027B80000}"/>
    <cellStyle name="Normal 67 4 4" xfId="40310" xr:uid="{00000000-0005-0000-0000-000028B80000}"/>
    <cellStyle name="Normal 67 4 5" xfId="21134" xr:uid="{00000000-0005-0000-0000-000029B80000}"/>
    <cellStyle name="Normal 67 5" xfId="9025" xr:uid="{00000000-0005-0000-0000-00002AB80000}"/>
    <cellStyle name="Normal 67 5 2" xfId="29866" xr:uid="{00000000-0005-0000-0000-00002BB80000}"/>
    <cellStyle name="Normal 67 5 3" xfId="43186" xr:uid="{00000000-0005-0000-0000-00002CB80000}"/>
    <cellStyle name="Normal 67 5 4" xfId="16559" xr:uid="{00000000-0005-0000-0000-00002DB80000}"/>
    <cellStyle name="Normal 67 6" xfId="7751" xr:uid="{00000000-0005-0000-0000-00002EB80000}"/>
    <cellStyle name="Normal 67 6 2" xfId="41922" xr:uid="{00000000-0005-0000-0000-00002FB80000}"/>
    <cellStyle name="Normal 67 6 3" xfId="28602" xr:uid="{00000000-0005-0000-0000-000030B80000}"/>
    <cellStyle name="Normal 67 7" xfId="22412" xr:uid="{00000000-0005-0000-0000-000031B80000}"/>
    <cellStyle name="Normal 67 8" xfId="35735" xr:uid="{00000000-0005-0000-0000-000032B80000}"/>
    <cellStyle name="Normal 67 9" xfId="15295" xr:uid="{00000000-0005-0000-0000-000033B80000}"/>
    <cellStyle name="Normal 68" xfId="1173" xr:uid="{00000000-0005-0000-0000-000034B80000}"/>
    <cellStyle name="Normal 68 2" xfId="3059" xr:uid="{00000000-0005-0000-0000-000035B80000}"/>
    <cellStyle name="Normal 68 2 2" xfId="10532" xr:uid="{00000000-0005-0000-0000-000036B80000}"/>
    <cellStyle name="Normal 68 2 2 2" xfId="44692" xr:uid="{00000000-0005-0000-0000-000037B80000}"/>
    <cellStyle name="Normal 68 2 2 3" xfId="31372" xr:uid="{00000000-0005-0000-0000-000038B80000}"/>
    <cellStyle name="Normal 68 2 3" xfId="23919" xr:uid="{00000000-0005-0000-0000-000039B80000}"/>
    <cellStyle name="Normal 68 2 4" xfId="37241" xr:uid="{00000000-0005-0000-0000-00003AB80000}"/>
    <cellStyle name="Normal 68 2 5" xfId="18065" xr:uid="{00000000-0005-0000-0000-00003BB80000}"/>
    <cellStyle name="Normal 68 3" xfId="4591" xr:uid="{00000000-0005-0000-0000-00003CB80000}"/>
    <cellStyle name="Normal 68 3 2" xfId="12056" xr:uid="{00000000-0005-0000-0000-00003DB80000}"/>
    <cellStyle name="Normal 68 3 2 2" xfId="46215" xr:uid="{00000000-0005-0000-0000-00003EB80000}"/>
    <cellStyle name="Normal 68 3 2 3" xfId="32895" xr:uid="{00000000-0005-0000-0000-00003FB80000}"/>
    <cellStyle name="Normal 68 3 3" xfId="25442" xr:uid="{00000000-0005-0000-0000-000040B80000}"/>
    <cellStyle name="Normal 68 3 4" xfId="38764" xr:uid="{00000000-0005-0000-0000-000041B80000}"/>
    <cellStyle name="Normal 68 3 5" xfId="19588" xr:uid="{00000000-0005-0000-0000-000042B80000}"/>
    <cellStyle name="Normal 68 4" xfId="6134" xr:uid="{00000000-0005-0000-0000-000043B80000}"/>
    <cellStyle name="Normal 68 4 2" xfId="13599" xr:uid="{00000000-0005-0000-0000-000044B80000}"/>
    <cellStyle name="Normal 68 4 2 2" xfId="47758" xr:uid="{00000000-0005-0000-0000-000045B80000}"/>
    <cellStyle name="Normal 68 4 2 3" xfId="34438" xr:uid="{00000000-0005-0000-0000-000046B80000}"/>
    <cellStyle name="Normal 68 4 3" xfId="26985" xr:uid="{00000000-0005-0000-0000-000047B80000}"/>
    <cellStyle name="Normal 68 4 4" xfId="40307" xr:uid="{00000000-0005-0000-0000-000048B80000}"/>
    <cellStyle name="Normal 68 4 5" xfId="21131" xr:uid="{00000000-0005-0000-0000-000049B80000}"/>
    <cellStyle name="Normal 68 5" xfId="9022" xr:uid="{00000000-0005-0000-0000-00004AB80000}"/>
    <cellStyle name="Normal 68 5 2" xfId="29863" xr:uid="{00000000-0005-0000-0000-00004BB80000}"/>
    <cellStyle name="Normal 68 5 3" xfId="43183" xr:uid="{00000000-0005-0000-0000-00004CB80000}"/>
    <cellStyle name="Normal 68 5 4" xfId="16556" xr:uid="{00000000-0005-0000-0000-00004DB80000}"/>
    <cellStyle name="Normal 68 6" xfId="7748" xr:uid="{00000000-0005-0000-0000-00004EB80000}"/>
    <cellStyle name="Normal 68 6 2" xfId="41919" xr:uid="{00000000-0005-0000-0000-00004FB80000}"/>
    <cellStyle name="Normal 68 6 3" xfId="28599" xr:uid="{00000000-0005-0000-0000-000050B80000}"/>
    <cellStyle name="Normal 68 7" xfId="22409" xr:uid="{00000000-0005-0000-0000-000051B80000}"/>
    <cellStyle name="Normal 68 8" xfId="35732" xr:uid="{00000000-0005-0000-0000-000052B80000}"/>
    <cellStyle name="Normal 68 9" xfId="15292" xr:uid="{00000000-0005-0000-0000-000053B80000}"/>
    <cellStyle name="Normal 69" xfId="1165" xr:uid="{00000000-0005-0000-0000-000054B80000}"/>
    <cellStyle name="Normal 69 2" xfId="3051" xr:uid="{00000000-0005-0000-0000-000055B80000}"/>
    <cellStyle name="Normal 69 2 2" xfId="10524" xr:uid="{00000000-0005-0000-0000-000056B80000}"/>
    <cellStyle name="Normal 69 2 2 2" xfId="44684" xr:uid="{00000000-0005-0000-0000-000057B80000}"/>
    <cellStyle name="Normal 69 2 2 3" xfId="31364" xr:uid="{00000000-0005-0000-0000-000058B80000}"/>
    <cellStyle name="Normal 69 2 3" xfId="23911" xr:uid="{00000000-0005-0000-0000-000059B80000}"/>
    <cellStyle name="Normal 69 2 4" xfId="37233" xr:uid="{00000000-0005-0000-0000-00005AB80000}"/>
    <cellStyle name="Normal 69 2 5" xfId="18057" xr:uid="{00000000-0005-0000-0000-00005BB80000}"/>
    <cellStyle name="Normal 69 3" xfId="4583" xr:uid="{00000000-0005-0000-0000-00005CB80000}"/>
    <cellStyle name="Normal 69 3 2" xfId="12048" xr:uid="{00000000-0005-0000-0000-00005DB80000}"/>
    <cellStyle name="Normal 69 3 2 2" xfId="46207" xr:uid="{00000000-0005-0000-0000-00005EB80000}"/>
    <cellStyle name="Normal 69 3 2 3" xfId="32887" xr:uid="{00000000-0005-0000-0000-00005FB80000}"/>
    <cellStyle name="Normal 69 3 3" xfId="25434" xr:uid="{00000000-0005-0000-0000-000060B80000}"/>
    <cellStyle name="Normal 69 3 4" xfId="38756" xr:uid="{00000000-0005-0000-0000-000061B80000}"/>
    <cellStyle name="Normal 69 3 5" xfId="19580" xr:uid="{00000000-0005-0000-0000-000062B80000}"/>
    <cellStyle name="Normal 69 4" xfId="6126" xr:uid="{00000000-0005-0000-0000-000063B80000}"/>
    <cellStyle name="Normal 69 4 2" xfId="13591" xr:uid="{00000000-0005-0000-0000-000064B80000}"/>
    <cellStyle name="Normal 69 4 2 2" xfId="47750" xr:uid="{00000000-0005-0000-0000-000065B80000}"/>
    <cellStyle name="Normal 69 4 2 3" xfId="34430" xr:uid="{00000000-0005-0000-0000-000066B80000}"/>
    <cellStyle name="Normal 69 4 3" xfId="26977" xr:uid="{00000000-0005-0000-0000-000067B80000}"/>
    <cellStyle name="Normal 69 4 4" xfId="40299" xr:uid="{00000000-0005-0000-0000-000068B80000}"/>
    <cellStyle name="Normal 69 4 5" xfId="21123" xr:uid="{00000000-0005-0000-0000-000069B80000}"/>
    <cellStyle name="Normal 69 5" xfId="9014" xr:uid="{00000000-0005-0000-0000-00006AB80000}"/>
    <cellStyle name="Normal 69 5 2" xfId="29855" xr:uid="{00000000-0005-0000-0000-00006BB80000}"/>
    <cellStyle name="Normal 69 5 3" xfId="43175" xr:uid="{00000000-0005-0000-0000-00006CB80000}"/>
    <cellStyle name="Normal 69 5 4" xfId="16548" xr:uid="{00000000-0005-0000-0000-00006DB80000}"/>
    <cellStyle name="Normal 69 6" xfId="7740" xr:uid="{00000000-0005-0000-0000-00006EB80000}"/>
    <cellStyle name="Normal 69 6 2" xfId="41911" xr:uid="{00000000-0005-0000-0000-00006FB80000}"/>
    <cellStyle name="Normal 69 6 3" xfId="28591" xr:uid="{00000000-0005-0000-0000-000070B80000}"/>
    <cellStyle name="Normal 69 7" xfId="22401" xr:uid="{00000000-0005-0000-0000-000071B80000}"/>
    <cellStyle name="Normal 69 8" xfId="35724" xr:uid="{00000000-0005-0000-0000-000072B80000}"/>
    <cellStyle name="Normal 69 9" xfId="15284" xr:uid="{00000000-0005-0000-0000-000073B80000}"/>
    <cellStyle name="Normal 7" xfId="81" xr:uid="{00000000-0005-0000-0000-000074B80000}"/>
    <cellStyle name="Normal 7 10" xfId="2991" xr:uid="{00000000-0005-0000-0000-000075B80000}"/>
    <cellStyle name="Normal 7 2" xfId="287" xr:uid="{00000000-0005-0000-0000-000076B80000}"/>
    <cellStyle name="Normal 7 2 2" xfId="288" xr:uid="{00000000-0005-0000-0000-000077B80000}"/>
    <cellStyle name="Normal 7 2 2 2" xfId="289" xr:uid="{00000000-0005-0000-0000-000078B80000}"/>
    <cellStyle name="Normal 7 2 2 2 2" xfId="290" xr:uid="{00000000-0005-0000-0000-000079B80000}"/>
    <cellStyle name="Normal 7 2 2 2 2 2" xfId="702" xr:uid="{00000000-0005-0000-0000-00007AB80000}"/>
    <cellStyle name="Normal 7 2 2 2 2 2 2" xfId="1671" xr:uid="{00000000-0005-0000-0000-00007BB80000}"/>
    <cellStyle name="Normal 7 2 2 2 2 3" xfId="1081" xr:uid="{00000000-0005-0000-0000-00007CB80000}"/>
    <cellStyle name="Normal 7 2 2 2 2 4" xfId="1512" xr:uid="{00000000-0005-0000-0000-00007DB80000}"/>
    <cellStyle name="Normal 7 2 2 2 2_MONC Jan19" xfId="821" xr:uid="{00000000-0005-0000-0000-00007EB80000}"/>
    <cellStyle name="Normal 7 2 2 2 3" xfId="701" xr:uid="{00000000-0005-0000-0000-00007FB80000}"/>
    <cellStyle name="Normal 7 2 2 2 3 2" xfId="1670" xr:uid="{00000000-0005-0000-0000-000080B80000}"/>
    <cellStyle name="Normal 7 2 2 2 4" xfId="1080" xr:uid="{00000000-0005-0000-0000-000081B80000}"/>
    <cellStyle name="Normal 7 2 2 2 5" xfId="1511" xr:uid="{00000000-0005-0000-0000-000082B80000}"/>
    <cellStyle name="Normal 7 2 2 2_2011 07 28 Execution Report for Vossloh" xfId="291" xr:uid="{00000000-0005-0000-0000-000083B80000}"/>
    <cellStyle name="Normal 7 2 2 3" xfId="292" xr:uid="{00000000-0005-0000-0000-000084B80000}"/>
    <cellStyle name="Normal 7 2 2 3 2" xfId="703" xr:uid="{00000000-0005-0000-0000-000085B80000}"/>
    <cellStyle name="Normal 7 2 2 3 2 2" xfId="1672" xr:uid="{00000000-0005-0000-0000-000086B80000}"/>
    <cellStyle name="Normal 7 2 2 3 3" xfId="1082" xr:uid="{00000000-0005-0000-0000-000087B80000}"/>
    <cellStyle name="Normal 7 2 2 3 4" xfId="1513" xr:uid="{00000000-0005-0000-0000-000088B80000}"/>
    <cellStyle name="Normal 7 2 2 3_MONC Jan19" xfId="822" xr:uid="{00000000-0005-0000-0000-000089B80000}"/>
    <cellStyle name="Normal 7 2 2 4" xfId="700" xr:uid="{00000000-0005-0000-0000-00008AB80000}"/>
    <cellStyle name="Normal 7 2 2 4 2" xfId="1669" xr:uid="{00000000-0005-0000-0000-00008BB80000}"/>
    <cellStyle name="Normal 7 2 2 5" xfId="1079" xr:uid="{00000000-0005-0000-0000-00008CB80000}"/>
    <cellStyle name="Normal 7 2 2 6" xfId="1510" xr:uid="{00000000-0005-0000-0000-00008DB80000}"/>
    <cellStyle name="Normal 7 2 2_2011 07 28 Execution Report for Vossloh" xfId="293" xr:uid="{00000000-0005-0000-0000-00008EB80000}"/>
    <cellStyle name="Normal 7 2 3" xfId="294" xr:uid="{00000000-0005-0000-0000-00008FB80000}"/>
    <cellStyle name="Normal 7 2 3 2" xfId="295" xr:uid="{00000000-0005-0000-0000-000090B80000}"/>
    <cellStyle name="Normal 7 2 3 2 2" xfId="705" xr:uid="{00000000-0005-0000-0000-000091B80000}"/>
    <cellStyle name="Normal 7 2 3 2 2 2" xfId="1674" xr:uid="{00000000-0005-0000-0000-000092B80000}"/>
    <cellStyle name="Normal 7 2 3 2 3" xfId="1084" xr:uid="{00000000-0005-0000-0000-000093B80000}"/>
    <cellStyle name="Normal 7 2 3 2 4" xfId="1515" xr:uid="{00000000-0005-0000-0000-000094B80000}"/>
    <cellStyle name="Normal 7 2 3 2_MONC Jan19" xfId="823" xr:uid="{00000000-0005-0000-0000-000095B80000}"/>
    <cellStyle name="Normal 7 2 3 3" xfId="704" xr:uid="{00000000-0005-0000-0000-000096B80000}"/>
    <cellStyle name="Normal 7 2 3 3 2" xfId="1673" xr:uid="{00000000-0005-0000-0000-000097B80000}"/>
    <cellStyle name="Normal 7 2 3 4" xfId="1083" xr:uid="{00000000-0005-0000-0000-000098B80000}"/>
    <cellStyle name="Normal 7 2 3 5" xfId="1514" xr:uid="{00000000-0005-0000-0000-000099B80000}"/>
    <cellStyle name="Normal 7 2 3_2011 07 28 Execution Report for Vossloh" xfId="296" xr:uid="{00000000-0005-0000-0000-00009AB80000}"/>
    <cellStyle name="Normal 7 2 4" xfId="297" xr:uid="{00000000-0005-0000-0000-00009BB80000}"/>
    <cellStyle name="Normal 7 2 4 2" xfId="706" xr:uid="{00000000-0005-0000-0000-00009CB80000}"/>
    <cellStyle name="Normal 7 2 4 2 2" xfId="1675" xr:uid="{00000000-0005-0000-0000-00009DB80000}"/>
    <cellStyle name="Normal 7 2 4 3" xfId="1085" xr:uid="{00000000-0005-0000-0000-00009EB80000}"/>
    <cellStyle name="Normal 7 2 4 4" xfId="1516" xr:uid="{00000000-0005-0000-0000-00009FB80000}"/>
    <cellStyle name="Normal 7 2 4_MONC Jan19" xfId="824" xr:uid="{00000000-0005-0000-0000-0000A0B80000}"/>
    <cellStyle name="Normal 7 2 5" xfId="699" xr:uid="{00000000-0005-0000-0000-0000A1B80000}"/>
    <cellStyle name="Normal 7 2 5 2" xfId="1668" xr:uid="{00000000-0005-0000-0000-0000A2B80000}"/>
    <cellStyle name="Normal 7 2 6" xfId="1078" xr:uid="{00000000-0005-0000-0000-0000A3B80000}"/>
    <cellStyle name="Normal 7 2 7" xfId="1509" xr:uid="{00000000-0005-0000-0000-0000A4B80000}"/>
    <cellStyle name="Normal 7 2_2011 07 28 Execution Report for Vossloh" xfId="298" xr:uid="{00000000-0005-0000-0000-0000A5B80000}"/>
    <cellStyle name="Normal 7 3" xfId="299" xr:uid="{00000000-0005-0000-0000-0000A6B80000}"/>
    <cellStyle name="Normal 7 3 2" xfId="300" xr:uid="{00000000-0005-0000-0000-0000A7B80000}"/>
    <cellStyle name="Normal 7 3 2 2" xfId="301" xr:uid="{00000000-0005-0000-0000-0000A8B80000}"/>
    <cellStyle name="Normal 7 3 2 2 2" xfId="709" xr:uid="{00000000-0005-0000-0000-0000A9B80000}"/>
    <cellStyle name="Normal 7 3 2 2 2 2" xfId="1678" xr:uid="{00000000-0005-0000-0000-0000AAB80000}"/>
    <cellStyle name="Normal 7 3 2 2 3" xfId="1088" xr:uid="{00000000-0005-0000-0000-0000ABB80000}"/>
    <cellStyle name="Normal 7 3 2 2 4" xfId="1519" xr:uid="{00000000-0005-0000-0000-0000ACB80000}"/>
    <cellStyle name="Normal 7 3 2 2_MONC Jan19" xfId="825" xr:uid="{00000000-0005-0000-0000-0000ADB80000}"/>
    <cellStyle name="Normal 7 3 2 3" xfId="708" xr:uid="{00000000-0005-0000-0000-0000AEB80000}"/>
    <cellStyle name="Normal 7 3 2 3 2" xfId="1677" xr:uid="{00000000-0005-0000-0000-0000AFB80000}"/>
    <cellStyle name="Normal 7 3 2 4" xfId="1087" xr:uid="{00000000-0005-0000-0000-0000B0B80000}"/>
    <cellStyle name="Normal 7 3 2 5" xfId="1518" xr:uid="{00000000-0005-0000-0000-0000B1B80000}"/>
    <cellStyle name="Normal 7 3 2_2011 07 28 Execution Report for Vossloh" xfId="302" xr:uid="{00000000-0005-0000-0000-0000B2B80000}"/>
    <cellStyle name="Normal 7 3 3" xfId="303" xr:uid="{00000000-0005-0000-0000-0000B3B80000}"/>
    <cellStyle name="Normal 7 3 3 2" xfId="710" xr:uid="{00000000-0005-0000-0000-0000B4B80000}"/>
    <cellStyle name="Normal 7 3 3 2 2" xfId="1679" xr:uid="{00000000-0005-0000-0000-0000B5B80000}"/>
    <cellStyle name="Normal 7 3 3 3" xfId="1089" xr:uid="{00000000-0005-0000-0000-0000B6B80000}"/>
    <cellStyle name="Normal 7 3 3 4" xfId="1520" xr:uid="{00000000-0005-0000-0000-0000B7B80000}"/>
    <cellStyle name="Normal 7 3 3_MONC Jan19" xfId="826" xr:uid="{00000000-0005-0000-0000-0000B8B80000}"/>
    <cellStyle name="Normal 7 3 4" xfId="707" xr:uid="{00000000-0005-0000-0000-0000B9B80000}"/>
    <cellStyle name="Normal 7 3 4 2" xfId="1676" xr:uid="{00000000-0005-0000-0000-0000BAB80000}"/>
    <cellStyle name="Normal 7 3 5" xfId="1086" xr:uid="{00000000-0005-0000-0000-0000BBB80000}"/>
    <cellStyle name="Normal 7 3 6" xfId="1517" xr:uid="{00000000-0005-0000-0000-0000BCB80000}"/>
    <cellStyle name="Normal 7 3_2011 07 28 Execution Report for Vossloh" xfId="304" xr:uid="{00000000-0005-0000-0000-0000BDB80000}"/>
    <cellStyle name="Normal 7 4" xfId="305" xr:uid="{00000000-0005-0000-0000-0000BEB80000}"/>
    <cellStyle name="Normal 7 4 2" xfId="306" xr:uid="{00000000-0005-0000-0000-0000BFB80000}"/>
    <cellStyle name="Normal 7 4 2 2" xfId="712" xr:uid="{00000000-0005-0000-0000-0000C0B80000}"/>
    <cellStyle name="Normal 7 4 2 2 2" xfId="1681" xr:uid="{00000000-0005-0000-0000-0000C1B80000}"/>
    <cellStyle name="Normal 7 4 2 3" xfId="1091" xr:uid="{00000000-0005-0000-0000-0000C2B80000}"/>
    <cellStyle name="Normal 7 4 2 4" xfId="1522" xr:uid="{00000000-0005-0000-0000-0000C3B80000}"/>
    <cellStyle name="Normal 7 4 2_MONC Jan19" xfId="827" xr:uid="{00000000-0005-0000-0000-0000C4B80000}"/>
    <cellStyle name="Normal 7 4 3" xfId="711" xr:uid="{00000000-0005-0000-0000-0000C5B80000}"/>
    <cellStyle name="Normal 7 4 3 2" xfId="1680" xr:uid="{00000000-0005-0000-0000-0000C6B80000}"/>
    <cellStyle name="Normal 7 4 4" xfId="1090" xr:uid="{00000000-0005-0000-0000-0000C7B80000}"/>
    <cellStyle name="Normal 7 4 5" xfId="1521" xr:uid="{00000000-0005-0000-0000-0000C8B80000}"/>
    <cellStyle name="Normal 7 4_2011 07 28 Execution Report for Vossloh" xfId="307" xr:uid="{00000000-0005-0000-0000-0000C9B80000}"/>
    <cellStyle name="Normal 7 5" xfId="308" xr:uid="{00000000-0005-0000-0000-0000CAB80000}"/>
    <cellStyle name="Normal 7 5 2" xfId="713" xr:uid="{00000000-0005-0000-0000-0000CBB80000}"/>
    <cellStyle name="Normal 7 5 2 2" xfId="1682" xr:uid="{00000000-0005-0000-0000-0000CCB80000}"/>
    <cellStyle name="Normal 7 5 3" xfId="1092" xr:uid="{00000000-0005-0000-0000-0000CDB80000}"/>
    <cellStyle name="Normal 7 5 4" xfId="1523" xr:uid="{00000000-0005-0000-0000-0000CEB80000}"/>
    <cellStyle name="Normal 7 5_MONC Jan19" xfId="828" xr:uid="{00000000-0005-0000-0000-0000CFB80000}"/>
    <cellStyle name="Normal 7 6" xfId="286" xr:uid="{00000000-0005-0000-0000-0000D0B80000}"/>
    <cellStyle name="Normal 7 6 2" xfId="1141" xr:uid="{00000000-0005-0000-0000-0000D1B80000}"/>
    <cellStyle name="Normal 7 6 3" xfId="1508" xr:uid="{00000000-0005-0000-0000-0000D2B80000}"/>
    <cellStyle name="Normal 7 7" xfId="936" xr:uid="{00000000-0005-0000-0000-0000D3B80000}"/>
    <cellStyle name="Normal 7 8" xfId="1077" xr:uid="{00000000-0005-0000-0000-0000D4B80000}"/>
    <cellStyle name="Normal 7 9" xfId="1372" xr:uid="{00000000-0005-0000-0000-0000D5B80000}"/>
    <cellStyle name="Normal 7_2011 07 28 Execution Report for Vossloh" xfId="309" xr:uid="{00000000-0005-0000-0000-0000D6B80000}"/>
    <cellStyle name="Normal 70" xfId="1182" xr:uid="{00000000-0005-0000-0000-0000D7B80000}"/>
    <cellStyle name="Normal 70 2" xfId="3068" xr:uid="{00000000-0005-0000-0000-0000D8B80000}"/>
    <cellStyle name="Normal 70 2 2" xfId="10541" xr:uid="{00000000-0005-0000-0000-0000D9B80000}"/>
    <cellStyle name="Normal 70 2 2 2" xfId="44701" xr:uid="{00000000-0005-0000-0000-0000DAB80000}"/>
    <cellStyle name="Normal 70 2 2 3" xfId="31381" xr:uid="{00000000-0005-0000-0000-0000DBB80000}"/>
    <cellStyle name="Normal 70 2 3" xfId="23928" xr:uid="{00000000-0005-0000-0000-0000DCB80000}"/>
    <cellStyle name="Normal 70 2 4" xfId="37250" xr:uid="{00000000-0005-0000-0000-0000DDB80000}"/>
    <cellStyle name="Normal 70 2 5" xfId="18074" xr:uid="{00000000-0005-0000-0000-0000DEB80000}"/>
    <cellStyle name="Normal 70 3" xfId="4600" xr:uid="{00000000-0005-0000-0000-0000DFB80000}"/>
    <cellStyle name="Normal 70 3 2" xfId="12065" xr:uid="{00000000-0005-0000-0000-0000E0B80000}"/>
    <cellStyle name="Normal 70 3 2 2" xfId="46224" xr:uid="{00000000-0005-0000-0000-0000E1B80000}"/>
    <cellStyle name="Normal 70 3 2 3" xfId="32904" xr:uid="{00000000-0005-0000-0000-0000E2B80000}"/>
    <cellStyle name="Normal 70 3 3" xfId="25451" xr:uid="{00000000-0005-0000-0000-0000E3B80000}"/>
    <cellStyle name="Normal 70 3 4" xfId="38773" xr:uid="{00000000-0005-0000-0000-0000E4B80000}"/>
    <cellStyle name="Normal 70 3 5" xfId="19597" xr:uid="{00000000-0005-0000-0000-0000E5B80000}"/>
    <cellStyle name="Normal 70 4" xfId="6143" xr:uid="{00000000-0005-0000-0000-0000E6B80000}"/>
    <cellStyle name="Normal 70 4 2" xfId="13608" xr:uid="{00000000-0005-0000-0000-0000E7B80000}"/>
    <cellStyle name="Normal 70 4 2 2" xfId="47767" xr:uid="{00000000-0005-0000-0000-0000E8B80000}"/>
    <cellStyle name="Normal 70 4 2 3" xfId="34447" xr:uid="{00000000-0005-0000-0000-0000E9B80000}"/>
    <cellStyle name="Normal 70 4 3" xfId="26994" xr:uid="{00000000-0005-0000-0000-0000EAB80000}"/>
    <cellStyle name="Normal 70 4 4" xfId="40316" xr:uid="{00000000-0005-0000-0000-0000EBB80000}"/>
    <cellStyle name="Normal 70 4 5" xfId="21140" xr:uid="{00000000-0005-0000-0000-0000ECB80000}"/>
    <cellStyle name="Normal 70 5" xfId="9031" xr:uid="{00000000-0005-0000-0000-0000EDB80000}"/>
    <cellStyle name="Normal 70 5 2" xfId="29872" xr:uid="{00000000-0005-0000-0000-0000EEB80000}"/>
    <cellStyle name="Normal 70 5 3" xfId="43192" xr:uid="{00000000-0005-0000-0000-0000EFB80000}"/>
    <cellStyle name="Normal 70 5 4" xfId="16565" xr:uid="{00000000-0005-0000-0000-0000F0B80000}"/>
    <cellStyle name="Normal 70 6" xfId="7757" xr:uid="{00000000-0005-0000-0000-0000F1B80000}"/>
    <cellStyle name="Normal 70 6 2" xfId="41928" xr:uid="{00000000-0005-0000-0000-0000F2B80000}"/>
    <cellStyle name="Normal 70 6 3" xfId="28608" xr:uid="{00000000-0005-0000-0000-0000F3B80000}"/>
    <cellStyle name="Normal 70 7" xfId="22418" xr:uid="{00000000-0005-0000-0000-0000F4B80000}"/>
    <cellStyle name="Normal 70 8" xfId="35741" xr:uid="{00000000-0005-0000-0000-0000F5B80000}"/>
    <cellStyle name="Normal 70 9" xfId="15301" xr:uid="{00000000-0005-0000-0000-0000F6B80000}"/>
    <cellStyle name="Normal 71" xfId="1169" xr:uid="{00000000-0005-0000-0000-0000F7B80000}"/>
    <cellStyle name="Normal 71 2" xfId="3055" xr:uid="{00000000-0005-0000-0000-0000F8B80000}"/>
    <cellStyle name="Normal 71 2 2" xfId="10528" xr:uid="{00000000-0005-0000-0000-0000F9B80000}"/>
    <cellStyle name="Normal 71 2 2 2" xfId="44688" xr:uid="{00000000-0005-0000-0000-0000FAB80000}"/>
    <cellStyle name="Normal 71 2 2 3" xfId="31368" xr:uid="{00000000-0005-0000-0000-0000FBB80000}"/>
    <cellStyle name="Normal 71 2 3" xfId="23915" xr:uid="{00000000-0005-0000-0000-0000FCB80000}"/>
    <cellStyle name="Normal 71 2 4" xfId="37237" xr:uid="{00000000-0005-0000-0000-0000FDB80000}"/>
    <cellStyle name="Normal 71 2 5" xfId="18061" xr:uid="{00000000-0005-0000-0000-0000FEB80000}"/>
    <cellStyle name="Normal 71 3" xfId="4587" xr:uid="{00000000-0005-0000-0000-0000FFB80000}"/>
    <cellStyle name="Normal 71 3 2" xfId="12052" xr:uid="{00000000-0005-0000-0000-000000B90000}"/>
    <cellStyle name="Normal 71 3 2 2" xfId="46211" xr:uid="{00000000-0005-0000-0000-000001B90000}"/>
    <cellStyle name="Normal 71 3 2 3" xfId="32891" xr:uid="{00000000-0005-0000-0000-000002B90000}"/>
    <cellStyle name="Normal 71 3 3" xfId="25438" xr:uid="{00000000-0005-0000-0000-000003B90000}"/>
    <cellStyle name="Normal 71 3 4" xfId="38760" xr:uid="{00000000-0005-0000-0000-000004B90000}"/>
    <cellStyle name="Normal 71 3 5" xfId="19584" xr:uid="{00000000-0005-0000-0000-000005B90000}"/>
    <cellStyle name="Normal 71 4" xfId="6130" xr:uid="{00000000-0005-0000-0000-000006B90000}"/>
    <cellStyle name="Normal 71 4 2" xfId="13595" xr:uid="{00000000-0005-0000-0000-000007B90000}"/>
    <cellStyle name="Normal 71 4 2 2" xfId="47754" xr:uid="{00000000-0005-0000-0000-000008B90000}"/>
    <cellStyle name="Normal 71 4 2 3" xfId="34434" xr:uid="{00000000-0005-0000-0000-000009B90000}"/>
    <cellStyle name="Normal 71 4 3" xfId="26981" xr:uid="{00000000-0005-0000-0000-00000AB90000}"/>
    <cellStyle name="Normal 71 4 4" xfId="40303" xr:uid="{00000000-0005-0000-0000-00000BB90000}"/>
    <cellStyle name="Normal 71 4 5" xfId="21127" xr:uid="{00000000-0005-0000-0000-00000CB90000}"/>
    <cellStyle name="Normal 71 5" xfId="9018" xr:uid="{00000000-0005-0000-0000-00000DB90000}"/>
    <cellStyle name="Normal 71 5 2" xfId="29859" xr:uid="{00000000-0005-0000-0000-00000EB90000}"/>
    <cellStyle name="Normal 71 5 3" xfId="43179" xr:uid="{00000000-0005-0000-0000-00000FB90000}"/>
    <cellStyle name="Normal 71 5 4" xfId="16552" xr:uid="{00000000-0005-0000-0000-000010B90000}"/>
    <cellStyle name="Normal 71 6" xfId="7744" xr:uid="{00000000-0005-0000-0000-000011B90000}"/>
    <cellStyle name="Normal 71 6 2" xfId="41915" xr:uid="{00000000-0005-0000-0000-000012B90000}"/>
    <cellStyle name="Normal 71 6 3" xfId="28595" xr:uid="{00000000-0005-0000-0000-000013B90000}"/>
    <cellStyle name="Normal 71 7" xfId="22405" xr:uid="{00000000-0005-0000-0000-000014B90000}"/>
    <cellStyle name="Normal 71 8" xfId="35728" xr:uid="{00000000-0005-0000-0000-000015B90000}"/>
    <cellStyle name="Normal 71 9" xfId="15288" xr:uid="{00000000-0005-0000-0000-000016B90000}"/>
    <cellStyle name="Normal 72" xfId="1241" xr:uid="{00000000-0005-0000-0000-000017B90000}"/>
    <cellStyle name="Normal 72 2" xfId="3126" xr:uid="{00000000-0005-0000-0000-000018B90000}"/>
    <cellStyle name="Normal 73" xfId="1247" xr:uid="{00000000-0005-0000-0000-000019B90000}"/>
    <cellStyle name="Normal 73 2" xfId="3130" xr:uid="{00000000-0005-0000-0000-00001AB90000}"/>
    <cellStyle name="Normal 74" xfId="1246" xr:uid="{00000000-0005-0000-0000-00001BB90000}"/>
    <cellStyle name="Normal 74 2" xfId="3129" xr:uid="{00000000-0005-0000-0000-00001CB90000}"/>
    <cellStyle name="Normal 75" xfId="1250" xr:uid="{00000000-0005-0000-0000-00001DB90000}"/>
    <cellStyle name="Normal 75 2" xfId="3133" xr:uid="{00000000-0005-0000-0000-00001EB90000}"/>
    <cellStyle name="Normal 76" xfId="1309" xr:uid="{00000000-0005-0000-0000-00001FB90000}"/>
    <cellStyle name="Normal 76 2" xfId="3192" xr:uid="{00000000-0005-0000-0000-000020B90000}"/>
    <cellStyle name="Normal 77" xfId="1310" xr:uid="{00000000-0005-0000-0000-000021B90000}"/>
    <cellStyle name="Normal 77 2" xfId="3193" xr:uid="{00000000-0005-0000-0000-000022B90000}"/>
    <cellStyle name="Normal 78" xfId="1746" xr:uid="{00000000-0005-0000-0000-000023B90000}"/>
    <cellStyle name="Normal 78 2" xfId="3306" xr:uid="{00000000-0005-0000-0000-000024B90000}"/>
    <cellStyle name="Normal 78 2 2" xfId="10771" xr:uid="{00000000-0005-0000-0000-000025B90000}"/>
    <cellStyle name="Normal 78 2 2 2" xfId="44931" xr:uid="{00000000-0005-0000-0000-000026B90000}"/>
    <cellStyle name="Normal 78 2 2 3" xfId="31611" xr:uid="{00000000-0005-0000-0000-000027B90000}"/>
    <cellStyle name="Normal 78 2 3" xfId="24158" xr:uid="{00000000-0005-0000-0000-000028B90000}"/>
    <cellStyle name="Normal 78 2 4" xfId="37480" xr:uid="{00000000-0005-0000-0000-000029B90000}"/>
    <cellStyle name="Normal 78 2 5" xfId="18304" xr:uid="{00000000-0005-0000-0000-00002AB90000}"/>
    <cellStyle name="Normal 78 3" xfId="4830" xr:uid="{00000000-0005-0000-0000-00002BB90000}"/>
    <cellStyle name="Normal 78 3 2" xfId="12295" xr:uid="{00000000-0005-0000-0000-00002CB90000}"/>
    <cellStyle name="Normal 78 3 2 2" xfId="46454" xr:uid="{00000000-0005-0000-0000-00002DB90000}"/>
    <cellStyle name="Normal 78 3 2 3" xfId="33134" xr:uid="{00000000-0005-0000-0000-00002EB90000}"/>
    <cellStyle name="Normal 78 3 3" xfId="25681" xr:uid="{00000000-0005-0000-0000-00002FB90000}"/>
    <cellStyle name="Normal 78 3 4" xfId="39003" xr:uid="{00000000-0005-0000-0000-000030B90000}"/>
    <cellStyle name="Normal 78 3 5" xfId="19827" xr:uid="{00000000-0005-0000-0000-000031B90000}"/>
    <cellStyle name="Normal 78 4" xfId="6373" xr:uid="{00000000-0005-0000-0000-000032B90000}"/>
    <cellStyle name="Normal 78 4 2" xfId="13838" xr:uid="{00000000-0005-0000-0000-000033B90000}"/>
    <cellStyle name="Normal 78 4 2 2" xfId="47997" xr:uid="{00000000-0005-0000-0000-000034B90000}"/>
    <cellStyle name="Normal 78 4 2 3" xfId="34677" xr:uid="{00000000-0005-0000-0000-000035B90000}"/>
    <cellStyle name="Normal 78 4 3" xfId="27224" xr:uid="{00000000-0005-0000-0000-000036B90000}"/>
    <cellStyle name="Normal 78 4 4" xfId="40546" xr:uid="{00000000-0005-0000-0000-000037B90000}"/>
    <cellStyle name="Normal 78 4 5" xfId="21370" xr:uid="{00000000-0005-0000-0000-000038B90000}"/>
    <cellStyle name="Normal 78 5" xfId="9261" xr:uid="{00000000-0005-0000-0000-000039B90000}"/>
    <cellStyle name="Normal 78 5 2" xfId="30102" xr:uid="{00000000-0005-0000-0000-00003AB90000}"/>
    <cellStyle name="Normal 78 5 3" xfId="43422" xr:uid="{00000000-0005-0000-0000-00003BB90000}"/>
    <cellStyle name="Normal 78 5 4" xfId="16795" xr:uid="{00000000-0005-0000-0000-00003CB90000}"/>
    <cellStyle name="Normal 78 6" xfId="7987" xr:uid="{00000000-0005-0000-0000-00003DB90000}"/>
    <cellStyle name="Normal 78 6 2" xfId="42158" xr:uid="{00000000-0005-0000-0000-00003EB90000}"/>
    <cellStyle name="Normal 78 6 3" xfId="28838" xr:uid="{00000000-0005-0000-0000-00003FB90000}"/>
    <cellStyle name="Normal 78 7" xfId="22649" xr:uid="{00000000-0005-0000-0000-000040B90000}"/>
    <cellStyle name="Normal 78 8" xfId="35971" xr:uid="{00000000-0005-0000-0000-000041B90000}"/>
    <cellStyle name="Normal 78 9" xfId="15531" xr:uid="{00000000-0005-0000-0000-000042B90000}"/>
    <cellStyle name="Normal 79" xfId="1761" xr:uid="{00000000-0005-0000-0000-000043B90000}"/>
    <cellStyle name="Normal 79 2" xfId="3321" xr:uid="{00000000-0005-0000-0000-000044B90000}"/>
    <cellStyle name="Normal 79 2 2" xfId="10786" xr:uid="{00000000-0005-0000-0000-000045B90000}"/>
    <cellStyle name="Normal 79 2 2 2" xfId="44946" xr:uid="{00000000-0005-0000-0000-000046B90000}"/>
    <cellStyle name="Normal 79 2 2 3" xfId="31626" xr:uid="{00000000-0005-0000-0000-000047B90000}"/>
    <cellStyle name="Normal 79 2 3" xfId="24173" xr:uid="{00000000-0005-0000-0000-000048B90000}"/>
    <cellStyle name="Normal 79 2 4" xfId="37495" xr:uid="{00000000-0005-0000-0000-000049B90000}"/>
    <cellStyle name="Normal 79 2 5" xfId="18319" xr:uid="{00000000-0005-0000-0000-00004AB90000}"/>
    <cellStyle name="Normal 79 3" xfId="4845" xr:uid="{00000000-0005-0000-0000-00004BB90000}"/>
    <cellStyle name="Normal 79 3 2" xfId="12310" xr:uid="{00000000-0005-0000-0000-00004CB90000}"/>
    <cellStyle name="Normal 79 3 2 2" xfId="46469" xr:uid="{00000000-0005-0000-0000-00004DB90000}"/>
    <cellStyle name="Normal 79 3 2 3" xfId="33149" xr:uid="{00000000-0005-0000-0000-00004EB90000}"/>
    <cellStyle name="Normal 79 3 3" xfId="25696" xr:uid="{00000000-0005-0000-0000-00004FB90000}"/>
    <cellStyle name="Normal 79 3 4" xfId="39018" xr:uid="{00000000-0005-0000-0000-000050B90000}"/>
    <cellStyle name="Normal 79 3 5" xfId="19842" xr:uid="{00000000-0005-0000-0000-000051B90000}"/>
    <cellStyle name="Normal 79 4" xfId="6388" xr:uid="{00000000-0005-0000-0000-000052B90000}"/>
    <cellStyle name="Normal 79 4 2" xfId="13853" xr:uid="{00000000-0005-0000-0000-000053B90000}"/>
    <cellStyle name="Normal 79 4 2 2" xfId="48012" xr:uid="{00000000-0005-0000-0000-000054B90000}"/>
    <cellStyle name="Normal 79 4 2 3" xfId="34692" xr:uid="{00000000-0005-0000-0000-000055B90000}"/>
    <cellStyle name="Normal 79 4 3" xfId="27239" xr:uid="{00000000-0005-0000-0000-000056B90000}"/>
    <cellStyle name="Normal 79 4 4" xfId="40561" xr:uid="{00000000-0005-0000-0000-000057B90000}"/>
    <cellStyle name="Normal 79 4 5" xfId="21385" xr:uid="{00000000-0005-0000-0000-000058B90000}"/>
    <cellStyle name="Normal 79 5" xfId="9276" xr:uid="{00000000-0005-0000-0000-000059B90000}"/>
    <cellStyle name="Normal 79 5 2" xfId="30117" xr:uid="{00000000-0005-0000-0000-00005AB90000}"/>
    <cellStyle name="Normal 79 5 3" xfId="43437" xr:uid="{00000000-0005-0000-0000-00005BB90000}"/>
    <cellStyle name="Normal 79 5 4" xfId="16810" xr:uid="{00000000-0005-0000-0000-00005CB90000}"/>
    <cellStyle name="Normal 79 6" xfId="8002" xr:uid="{00000000-0005-0000-0000-00005DB90000}"/>
    <cellStyle name="Normal 79 6 2" xfId="42173" xr:uid="{00000000-0005-0000-0000-00005EB90000}"/>
    <cellStyle name="Normal 79 6 3" xfId="28853" xr:uid="{00000000-0005-0000-0000-00005FB90000}"/>
    <cellStyle name="Normal 79 7" xfId="22664" xr:uid="{00000000-0005-0000-0000-000060B90000}"/>
    <cellStyle name="Normal 79 8" xfId="35986" xr:uid="{00000000-0005-0000-0000-000061B90000}"/>
    <cellStyle name="Normal 79 9" xfId="15546" xr:uid="{00000000-0005-0000-0000-000062B90000}"/>
    <cellStyle name="Normal 8" xfId="82" xr:uid="{00000000-0005-0000-0000-000063B90000}"/>
    <cellStyle name="Normal 8 10" xfId="3016" xr:uid="{00000000-0005-0000-0000-000064B90000}"/>
    <cellStyle name="Normal 8 2" xfId="311" xr:uid="{00000000-0005-0000-0000-000065B90000}"/>
    <cellStyle name="Normal 8 2 2" xfId="312" xr:uid="{00000000-0005-0000-0000-000066B90000}"/>
    <cellStyle name="Normal 8 2 2 2" xfId="313" xr:uid="{00000000-0005-0000-0000-000067B90000}"/>
    <cellStyle name="Normal 8 2 2 2 2" xfId="314" xr:uid="{00000000-0005-0000-0000-000068B90000}"/>
    <cellStyle name="Normal 8 2 2 2 2 2" xfId="717" xr:uid="{00000000-0005-0000-0000-000069B90000}"/>
    <cellStyle name="Normal 8 2 2 2 2 2 2" xfId="1686" xr:uid="{00000000-0005-0000-0000-00006AB90000}"/>
    <cellStyle name="Normal 8 2 2 2 2 3" xfId="1097" xr:uid="{00000000-0005-0000-0000-00006BB90000}"/>
    <cellStyle name="Normal 8 2 2 2 2 4" xfId="1528" xr:uid="{00000000-0005-0000-0000-00006CB90000}"/>
    <cellStyle name="Normal 8 2 2 2 2_MONC Jan19" xfId="829" xr:uid="{00000000-0005-0000-0000-00006DB90000}"/>
    <cellStyle name="Normal 8 2 2 2 3" xfId="716" xr:uid="{00000000-0005-0000-0000-00006EB90000}"/>
    <cellStyle name="Normal 8 2 2 2 3 2" xfId="1685" xr:uid="{00000000-0005-0000-0000-00006FB90000}"/>
    <cellStyle name="Normal 8 2 2 2 4" xfId="1096" xr:uid="{00000000-0005-0000-0000-000070B90000}"/>
    <cellStyle name="Normal 8 2 2 2 5" xfId="1527" xr:uid="{00000000-0005-0000-0000-000071B90000}"/>
    <cellStyle name="Normal 8 2 2 2_2011 07 28 Execution Report for Vossloh" xfId="315" xr:uid="{00000000-0005-0000-0000-000072B90000}"/>
    <cellStyle name="Normal 8 2 2 3" xfId="316" xr:uid="{00000000-0005-0000-0000-000073B90000}"/>
    <cellStyle name="Normal 8 2 2 3 2" xfId="718" xr:uid="{00000000-0005-0000-0000-000074B90000}"/>
    <cellStyle name="Normal 8 2 2 3 2 2" xfId="1687" xr:uid="{00000000-0005-0000-0000-000075B90000}"/>
    <cellStyle name="Normal 8 2 2 3 3" xfId="1098" xr:uid="{00000000-0005-0000-0000-000076B90000}"/>
    <cellStyle name="Normal 8 2 2 3 4" xfId="1529" xr:uid="{00000000-0005-0000-0000-000077B90000}"/>
    <cellStyle name="Normal 8 2 2 3_MONC Jan19" xfId="830" xr:uid="{00000000-0005-0000-0000-000078B90000}"/>
    <cellStyle name="Normal 8 2 2 4" xfId="715" xr:uid="{00000000-0005-0000-0000-000079B90000}"/>
    <cellStyle name="Normal 8 2 2 4 2" xfId="1684" xr:uid="{00000000-0005-0000-0000-00007AB90000}"/>
    <cellStyle name="Normal 8 2 2 5" xfId="1095" xr:uid="{00000000-0005-0000-0000-00007BB90000}"/>
    <cellStyle name="Normal 8 2 2 6" xfId="1526" xr:uid="{00000000-0005-0000-0000-00007CB90000}"/>
    <cellStyle name="Normal 8 2 2_2011 07 28 Execution Report for Vossloh" xfId="317" xr:uid="{00000000-0005-0000-0000-00007DB90000}"/>
    <cellStyle name="Normal 8 2 3" xfId="318" xr:uid="{00000000-0005-0000-0000-00007EB90000}"/>
    <cellStyle name="Normal 8 2 3 2" xfId="319" xr:uid="{00000000-0005-0000-0000-00007FB90000}"/>
    <cellStyle name="Normal 8 2 3 2 2" xfId="720" xr:uid="{00000000-0005-0000-0000-000080B90000}"/>
    <cellStyle name="Normal 8 2 3 2 2 2" xfId="1689" xr:uid="{00000000-0005-0000-0000-000081B90000}"/>
    <cellStyle name="Normal 8 2 3 2 3" xfId="1100" xr:uid="{00000000-0005-0000-0000-000082B90000}"/>
    <cellStyle name="Normal 8 2 3 2 4" xfId="1531" xr:uid="{00000000-0005-0000-0000-000083B90000}"/>
    <cellStyle name="Normal 8 2 3 2_MONC Jan19" xfId="831" xr:uid="{00000000-0005-0000-0000-000084B90000}"/>
    <cellStyle name="Normal 8 2 3 3" xfId="719" xr:uid="{00000000-0005-0000-0000-000085B90000}"/>
    <cellStyle name="Normal 8 2 3 3 2" xfId="1688" xr:uid="{00000000-0005-0000-0000-000086B90000}"/>
    <cellStyle name="Normal 8 2 3 4" xfId="1099" xr:uid="{00000000-0005-0000-0000-000087B90000}"/>
    <cellStyle name="Normal 8 2 3 5" xfId="1530" xr:uid="{00000000-0005-0000-0000-000088B90000}"/>
    <cellStyle name="Normal 8 2 3_2011 07 28 Execution Report for Vossloh" xfId="320" xr:uid="{00000000-0005-0000-0000-000089B90000}"/>
    <cellStyle name="Normal 8 2 4" xfId="321" xr:uid="{00000000-0005-0000-0000-00008AB90000}"/>
    <cellStyle name="Normal 8 2 4 2" xfId="721" xr:uid="{00000000-0005-0000-0000-00008BB90000}"/>
    <cellStyle name="Normal 8 2 4 2 2" xfId="1690" xr:uid="{00000000-0005-0000-0000-00008CB90000}"/>
    <cellStyle name="Normal 8 2 4 3" xfId="1101" xr:uid="{00000000-0005-0000-0000-00008DB90000}"/>
    <cellStyle name="Normal 8 2 4 4" xfId="1532" xr:uid="{00000000-0005-0000-0000-00008EB90000}"/>
    <cellStyle name="Normal 8 2 4_MONC Jan19" xfId="832" xr:uid="{00000000-0005-0000-0000-00008FB90000}"/>
    <cellStyle name="Normal 8 2 5" xfId="714" xr:uid="{00000000-0005-0000-0000-000090B90000}"/>
    <cellStyle name="Normal 8 2 5 2" xfId="1683" xr:uid="{00000000-0005-0000-0000-000091B90000}"/>
    <cellStyle name="Normal 8 2 6" xfId="1094" xr:uid="{00000000-0005-0000-0000-000092B90000}"/>
    <cellStyle name="Normal 8 2 7" xfId="1525" xr:uid="{00000000-0005-0000-0000-000093B90000}"/>
    <cellStyle name="Normal 8 2_2011 07 28 Execution Report for Vossloh" xfId="322" xr:uid="{00000000-0005-0000-0000-000094B90000}"/>
    <cellStyle name="Normal 8 3" xfId="323" xr:uid="{00000000-0005-0000-0000-000095B90000}"/>
    <cellStyle name="Normal 8 3 2" xfId="324" xr:uid="{00000000-0005-0000-0000-000096B90000}"/>
    <cellStyle name="Normal 8 3 2 2" xfId="325" xr:uid="{00000000-0005-0000-0000-000097B90000}"/>
    <cellStyle name="Normal 8 3 2 2 2" xfId="724" xr:uid="{00000000-0005-0000-0000-000098B90000}"/>
    <cellStyle name="Normal 8 3 2 2 2 2" xfId="1693" xr:uid="{00000000-0005-0000-0000-000099B90000}"/>
    <cellStyle name="Normal 8 3 2 2 3" xfId="1104" xr:uid="{00000000-0005-0000-0000-00009AB90000}"/>
    <cellStyle name="Normal 8 3 2 2 4" xfId="1535" xr:uid="{00000000-0005-0000-0000-00009BB90000}"/>
    <cellStyle name="Normal 8 3 2 2_MONC Jan19" xfId="833" xr:uid="{00000000-0005-0000-0000-00009CB90000}"/>
    <cellStyle name="Normal 8 3 2 3" xfId="723" xr:uid="{00000000-0005-0000-0000-00009DB90000}"/>
    <cellStyle name="Normal 8 3 2 3 2" xfId="1692" xr:uid="{00000000-0005-0000-0000-00009EB90000}"/>
    <cellStyle name="Normal 8 3 2 4" xfId="1103" xr:uid="{00000000-0005-0000-0000-00009FB90000}"/>
    <cellStyle name="Normal 8 3 2 5" xfId="1534" xr:uid="{00000000-0005-0000-0000-0000A0B90000}"/>
    <cellStyle name="Normal 8 3 2_2011 07 28 Execution Report for Vossloh" xfId="326" xr:uid="{00000000-0005-0000-0000-0000A1B90000}"/>
    <cellStyle name="Normal 8 3 3" xfId="327" xr:uid="{00000000-0005-0000-0000-0000A2B90000}"/>
    <cellStyle name="Normal 8 3 3 2" xfId="725" xr:uid="{00000000-0005-0000-0000-0000A3B90000}"/>
    <cellStyle name="Normal 8 3 3 2 2" xfId="1694" xr:uid="{00000000-0005-0000-0000-0000A4B90000}"/>
    <cellStyle name="Normal 8 3 3 3" xfId="1105" xr:uid="{00000000-0005-0000-0000-0000A5B90000}"/>
    <cellStyle name="Normal 8 3 3 4" xfId="1536" xr:uid="{00000000-0005-0000-0000-0000A6B90000}"/>
    <cellStyle name="Normal 8 3 3_MONC Jan19" xfId="834" xr:uid="{00000000-0005-0000-0000-0000A7B90000}"/>
    <cellStyle name="Normal 8 3 4" xfId="722" xr:uid="{00000000-0005-0000-0000-0000A8B90000}"/>
    <cellStyle name="Normal 8 3 4 2" xfId="1691" xr:uid="{00000000-0005-0000-0000-0000A9B90000}"/>
    <cellStyle name="Normal 8 3 5" xfId="1102" xr:uid="{00000000-0005-0000-0000-0000AAB90000}"/>
    <cellStyle name="Normal 8 3 6" xfId="1533" xr:uid="{00000000-0005-0000-0000-0000ABB90000}"/>
    <cellStyle name="Normal 8 3_2011 07 28 Execution Report for Vossloh" xfId="328" xr:uid="{00000000-0005-0000-0000-0000ACB90000}"/>
    <cellStyle name="Normal 8 4" xfId="329" xr:uid="{00000000-0005-0000-0000-0000ADB90000}"/>
    <cellStyle name="Normal 8 4 2" xfId="330" xr:uid="{00000000-0005-0000-0000-0000AEB90000}"/>
    <cellStyle name="Normal 8 4 2 2" xfId="727" xr:uid="{00000000-0005-0000-0000-0000AFB90000}"/>
    <cellStyle name="Normal 8 4 2 2 2" xfId="1696" xr:uid="{00000000-0005-0000-0000-0000B0B90000}"/>
    <cellStyle name="Normal 8 4 2 3" xfId="1107" xr:uid="{00000000-0005-0000-0000-0000B1B90000}"/>
    <cellStyle name="Normal 8 4 2 4" xfId="1538" xr:uid="{00000000-0005-0000-0000-0000B2B90000}"/>
    <cellStyle name="Normal 8 4 2_MONC Jan19" xfId="835" xr:uid="{00000000-0005-0000-0000-0000B3B90000}"/>
    <cellStyle name="Normal 8 4 3" xfId="726" xr:uid="{00000000-0005-0000-0000-0000B4B90000}"/>
    <cellStyle name="Normal 8 4 3 2" xfId="1695" xr:uid="{00000000-0005-0000-0000-0000B5B90000}"/>
    <cellStyle name="Normal 8 4 4" xfId="1106" xr:uid="{00000000-0005-0000-0000-0000B6B90000}"/>
    <cellStyle name="Normal 8 4 5" xfId="1537" xr:uid="{00000000-0005-0000-0000-0000B7B90000}"/>
    <cellStyle name="Normal 8 4_2011 07 28 Execution Report for Vossloh" xfId="331" xr:uid="{00000000-0005-0000-0000-0000B8B90000}"/>
    <cellStyle name="Normal 8 5" xfId="332" xr:uid="{00000000-0005-0000-0000-0000B9B90000}"/>
    <cellStyle name="Normal 8 5 2" xfId="728" xr:uid="{00000000-0005-0000-0000-0000BAB90000}"/>
    <cellStyle name="Normal 8 5 2 2" xfId="1697" xr:uid="{00000000-0005-0000-0000-0000BBB90000}"/>
    <cellStyle name="Normal 8 5 3" xfId="1108" xr:uid="{00000000-0005-0000-0000-0000BCB90000}"/>
    <cellStyle name="Normal 8 5 4" xfId="1539" xr:uid="{00000000-0005-0000-0000-0000BDB90000}"/>
    <cellStyle name="Normal 8 5_MONC Jan19" xfId="836" xr:uid="{00000000-0005-0000-0000-0000BEB90000}"/>
    <cellStyle name="Normal 8 6" xfId="310" xr:uid="{00000000-0005-0000-0000-0000BFB90000}"/>
    <cellStyle name="Normal 8 6 2" xfId="1142" xr:uid="{00000000-0005-0000-0000-0000C0B90000}"/>
    <cellStyle name="Normal 8 6 3" xfId="1524" xr:uid="{00000000-0005-0000-0000-0000C1B90000}"/>
    <cellStyle name="Normal 8 7" xfId="946" xr:uid="{00000000-0005-0000-0000-0000C2B90000}"/>
    <cellStyle name="Normal 8 8" xfId="1093" xr:uid="{00000000-0005-0000-0000-0000C3B90000}"/>
    <cellStyle name="Normal 8 9" xfId="1373" xr:uid="{00000000-0005-0000-0000-0000C4B90000}"/>
    <cellStyle name="Normal 8_2011 07 28 Execution Report for Vossloh" xfId="333" xr:uid="{00000000-0005-0000-0000-0000C5B90000}"/>
    <cellStyle name="Normal 80" xfId="1764" xr:uid="{00000000-0005-0000-0000-0000C6B90000}"/>
    <cellStyle name="Normal 80 2" xfId="3324" xr:uid="{00000000-0005-0000-0000-0000C7B90000}"/>
    <cellStyle name="Normal 80 2 2" xfId="10789" xr:uid="{00000000-0005-0000-0000-0000C8B90000}"/>
    <cellStyle name="Normal 80 2 2 2" xfId="44949" xr:uid="{00000000-0005-0000-0000-0000C9B90000}"/>
    <cellStyle name="Normal 80 2 2 3" xfId="31629" xr:uid="{00000000-0005-0000-0000-0000CAB90000}"/>
    <cellStyle name="Normal 80 2 3" xfId="24176" xr:uid="{00000000-0005-0000-0000-0000CBB90000}"/>
    <cellStyle name="Normal 80 2 4" xfId="37498" xr:uid="{00000000-0005-0000-0000-0000CCB90000}"/>
    <cellStyle name="Normal 80 2 5" xfId="18322" xr:uid="{00000000-0005-0000-0000-0000CDB90000}"/>
    <cellStyle name="Normal 80 3" xfId="4848" xr:uid="{00000000-0005-0000-0000-0000CEB90000}"/>
    <cellStyle name="Normal 80 3 2" xfId="12313" xr:uid="{00000000-0005-0000-0000-0000CFB90000}"/>
    <cellStyle name="Normal 80 3 2 2" xfId="46472" xr:uid="{00000000-0005-0000-0000-0000D0B90000}"/>
    <cellStyle name="Normal 80 3 2 3" xfId="33152" xr:uid="{00000000-0005-0000-0000-0000D1B90000}"/>
    <cellStyle name="Normal 80 3 3" xfId="25699" xr:uid="{00000000-0005-0000-0000-0000D2B90000}"/>
    <cellStyle name="Normal 80 3 4" xfId="39021" xr:uid="{00000000-0005-0000-0000-0000D3B90000}"/>
    <cellStyle name="Normal 80 3 5" xfId="19845" xr:uid="{00000000-0005-0000-0000-0000D4B90000}"/>
    <cellStyle name="Normal 80 4" xfId="6391" xr:uid="{00000000-0005-0000-0000-0000D5B90000}"/>
    <cellStyle name="Normal 80 4 2" xfId="13856" xr:uid="{00000000-0005-0000-0000-0000D6B90000}"/>
    <cellStyle name="Normal 80 4 2 2" xfId="48015" xr:uid="{00000000-0005-0000-0000-0000D7B90000}"/>
    <cellStyle name="Normal 80 4 2 3" xfId="34695" xr:uid="{00000000-0005-0000-0000-0000D8B90000}"/>
    <cellStyle name="Normal 80 4 3" xfId="27242" xr:uid="{00000000-0005-0000-0000-0000D9B90000}"/>
    <cellStyle name="Normal 80 4 4" xfId="40564" xr:uid="{00000000-0005-0000-0000-0000DAB90000}"/>
    <cellStyle name="Normal 80 4 5" xfId="21388" xr:uid="{00000000-0005-0000-0000-0000DBB90000}"/>
    <cellStyle name="Normal 80 5" xfId="9279" xr:uid="{00000000-0005-0000-0000-0000DCB90000}"/>
    <cellStyle name="Normal 80 5 2" xfId="30120" xr:uid="{00000000-0005-0000-0000-0000DDB90000}"/>
    <cellStyle name="Normal 80 5 3" xfId="43440" xr:uid="{00000000-0005-0000-0000-0000DEB90000}"/>
    <cellStyle name="Normal 80 5 4" xfId="16813" xr:uid="{00000000-0005-0000-0000-0000DFB90000}"/>
    <cellStyle name="Normal 80 6" xfId="8005" xr:uid="{00000000-0005-0000-0000-0000E0B90000}"/>
    <cellStyle name="Normal 80 6 2" xfId="42176" xr:uid="{00000000-0005-0000-0000-0000E1B90000}"/>
    <cellStyle name="Normal 80 6 3" xfId="28856" xr:uid="{00000000-0005-0000-0000-0000E2B90000}"/>
    <cellStyle name="Normal 80 7" xfId="22667" xr:uid="{00000000-0005-0000-0000-0000E3B90000}"/>
    <cellStyle name="Normal 80 8" xfId="35989" xr:uid="{00000000-0005-0000-0000-0000E4B90000}"/>
    <cellStyle name="Normal 80 9" xfId="15549" xr:uid="{00000000-0005-0000-0000-0000E5B90000}"/>
    <cellStyle name="Normal 81" xfId="1762" xr:uid="{00000000-0005-0000-0000-0000E6B90000}"/>
    <cellStyle name="Normal 81 2" xfId="3322" xr:uid="{00000000-0005-0000-0000-0000E7B90000}"/>
    <cellStyle name="Normal 81 2 2" xfId="10787" xr:uid="{00000000-0005-0000-0000-0000E8B90000}"/>
    <cellStyle name="Normal 81 2 2 2" xfId="44947" xr:uid="{00000000-0005-0000-0000-0000E9B90000}"/>
    <cellStyle name="Normal 81 2 2 3" xfId="31627" xr:uid="{00000000-0005-0000-0000-0000EAB90000}"/>
    <cellStyle name="Normal 81 2 3" xfId="24174" xr:uid="{00000000-0005-0000-0000-0000EBB90000}"/>
    <cellStyle name="Normal 81 2 4" xfId="37496" xr:uid="{00000000-0005-0000-0000-0000ECB90000}"/>
    <cellStyle name="Normal 81 2 5" xfId="18320" xr:uid="{00000000-0005-0000-0000-0000EDB90000}"/>
    <cellStyle name="Normal 81 3" xfId="4846" xr:uid="{00000000-0005-0000-0000-0000EEB90000}"/>
    <cellStyle name="Normal 81 3 2" xfId="12311" xr:uid="{00000000-0005-0000-0000-0000EFB90000}"/>
    <cellStyle name="Normal 81 3 2 2" xfId="46470" xr:uid="{00000000-0005-0000-0000-0000F0B90000}"/>
    <cellStyle name="Normal 81 3 2 3" xfId="33150" xr:uid="{00000000-0005-0000-0000-0000F1B90000}"/>
    <cellStyle name="Normal 81 3 3" xfId="25697" xr:uid="{00000000-0005-0000-0000-0000F2B90000}"/>
    <cellStyle name="Normal 81 3 4" xfId="39019" xr:uid="{00000000-0005-0000-0000-0000F3B90000}"/>
    <cellStyle name="Normal 81 3 5" xfId="19843" xr:uid="{00000000-0005-0000-0000-0000F4B90000}"/>
    <cellStyle name="Normal 81 4" xfId="6389" xr:uid="{00000000-0005-0000-0000-0000F5B90000}"/>
    <cellStyle name="Normal 81 4 2" xfId="13854" xr:uid="{00000000-0005-0000-0000-0000F6B90000}"/>
    <cellStyle name="Normal 81 4 2 2" xfId="48013" xr:uid="{00000000-0005-0000-0000-0000F7B90000}"/>
    <cellStyle name="Normal 81 4 2 3" xfId="34693" xr:uid="{00000000-0005-0000-0000-0000F8B90000}"/>
    <cellStyle name="Normal 81 4 3" xfId="27240" xr:uid="{00000000-0005-0000-0000-0000F9B90000}"/>
    <cellStyle name="Normal 81 4 4" xfId="40562" xr:uid="{00000000-0005-0000-0000-0000FAB90000}"/>
    <cellStyle name="Normal 81 4 5" xfId="21386" xr:uid="{00000000-0005-0000-0000-0000FBB90000}"/>
    <cellStyle name="Normal 81 5" xfId="9277" xr:uid="{00000000-0005-0000-0000-0000FCB90000}"/>
    <cellStyle name="Normal 81 5 2" xfId="30118" xr:uid="{00000000-0005-0000-0000-0000FDB90000}"/>
    <cellStyle name="Normal 81 5 3" xfId="43438" xr:uid="{00000000-0005-0000-0000-0000FEB90000}"/>
    <cellStyle name="Normal 81 5 4" xfId="16811" xr:uid="{00000000-0005-0000-0000-0000FFB90000}"/>
    <cellStyle name="Normal 81 6" xfId="8003" xr:uid="{00000000-0005-0000-0000-000000BA0000}"/>
    <cellStyle name="Normal 81 6 2" xfId="42174" xr:uid="{00000000-0005-0000-0000-000001BA0000}"/>
    <cellStyle name="Normal 81 6 3" xfId="28854" xr:uid="{00000000-0005-0000-0000-000002BA0000}"/>
    <cellStyle name="Normal 81 7" xfId="22665" xr:uid="{00000000-0005-0000-0000-000003BA0000}"/>
    <cellStyle name="Normal 81 8" xfId="35987" xr:uid="{00000000-0005-0000-0000-000004BA0000}"/>
    <cellStyle name="Normal 81 9" xfId="15547" xr:uid="{00000000-0005-0000-0000-000005BA0000}"/>
    <cellStyle name="Normal 82" xfId="1763" xr:uid="{00000000-0005-0000-0000-000006BA0000}"/>
    <cellStyle name="Normal 82 2" xfId="3323" xr:uid="{00000000-0005-0000-0000-000007BA0000}"/>
    <cellStyle name="Normal 82 2 2" xfId="10788" xr:uid="{00000000-0005-0000-0000-000008BA0000}"/>
    <cellStyle name="Normal 82 2 2 2" xfId="44948" xr:uid="{00000000-0005-0000-0000-000009BA0000}"/>
    <cellStyle name="Normal 82 2 2 3" xfId="31628" xr:uid="{00000000-0005-0000-0000-00000ABA0000}"/>
    <cellStyle name="Normal 82 2 3" xfId="24175" xr:uid="{00000000-0005-0000-0000-00000BBA0000}"/>
    <cellStyle name="Normal 82 2 4" xfId="37497" xr:uid="{00000000-0005-0000-0000-00000CBA0000}"/>
    <cellStyle name="Normal 82 2 5" xfId="18321" xr:uid="{00000000-0005-0000-0000-00000DBA0000}"/>
    <cellStyle name="Normal 82 3" xfId="4847" xr:uid="{00000000-0005-0000-0000-00000EBA0000}"/>
    <cellStyle name="Normal 82 3 2" xfId="12312" xr:uid="{00000000-0005-0000-0000-00000FBA0000}"/>
    <cellStyle name="Normal 82 3 2 2" xfId="46471" xr:uid="{00000000-0005-0000-0000-000010BA0000}"/>
    <cellStyle name="Normal 82 3 2 3" xfId="33151" xr:uid="{00000000-0005-0000-0000-000011BA0000}"/>
    <cellStyle name="Normal 82 3 3" xfId="25698" xr:uid="{00000000-0005-0000-0000-000012BA0000}"/>
    <cellStyle name="Normal 82 3 4" xfId="39020" xr:uid="{00000000-0005-0000-0000-000013BA0000}"/>
    <cellStyle name="Normal 82 3 5" xfId="19844" xr:uid="{00000000-0005-0000-0000-000014BA0000}"/>
    <cellStyle name="Normal 82 4" xfId="6390" xr:uid="{00000000-0005-0000-0000-000015BA0000}"/>
    <cellStyle name="Normal 82 4 2" xfId="13855" xr:uid="{00000000-0005-0000-0000-000016BA0000}"/>
    <cellStyle name="Normal 82 4 2 2" xfId="48014" xr:uid="{00000000-0005-0000-0000-000017BA0000}"/>
    <cellStyle name="Normal 82 4 2 3" xfId="34694" xr:uid="{00000000-0005-0000-0000-000018BA0000}"/>
    <cellStyle name="Normal 82 4 3" xfId="27241" xr:uid="{00000000-0005-0000-0000-000019BA0000}"/>
    <cellStyle name="Normal 82 4 4" xfId="40563" xr:uid="{00000000-0005-0000-0000-00001ABA0000}"/>
    <cellStyle name="Normal 82 4 5" xfId="21387" xr:uid="{00000000-0005-0000-0000-00001BBA0000}"/>
    <cellStyle name="Normal 82 5" xfId="9278" xr:uid="{00000000-0005-0000-0000-00001CBA0000}"/>
    <cellStyle name="Normal 82 5 2" xfId="30119" xr:uid="{00000000-0005-0000-0000-00001DBA0000}"/>
    <cellStyle name="Normal 82 5 3" xfId="43439" xr:uid="{00000000-0005-0000-0000-00001EBA0000}"/>
    <cellStyle name="Normal 82 5 4" xfId="16812" xr:uid="{00000000-0005-0000-0000-00001FBA0000}"/>
    <cellStyle name="Normal 82 6" xfId="8004" xr:uid="{00000000-0005-0000-0000-000020BA0000}"/>
    <cellStyle name="Normal 82 6 2" xfId="42175" xr:uid="{00000000-0005-0000-0000-000021BA0000}"/>
    <cellStyle name="Normal 82 6 3" xfId="28855" xr:uid="{00000000-0005-0000-0000-000022BA0000}"/>
    <cellStyle name="Normal 82 7" xfId="22666" xr:uid="{00000000-0005-0000-0000-000023BA0000}"/>
    <cellStyle name="Normal 82 8" xfId="35988" xr:uid="{00000000-0005-0000-0000-000024BA0000}"/>
    <cellStyle name="Normal 82 9" xfId="15548" xr:uid="{00000000-0005-0000-0000-000025BA0000}"/>
    <cellStyle name="Normal 83" xfId="1778" xr:uid="{00000000-0005-0000-0000-000026BA0000}"/>
    <cellStyle name="Normal 83 2" xfId="3338" xr:uid="{00000000-0005-0000-0000-000027BA0000}"/>
    <cellStyle name="Normal 83 2 2" xfId="10803" xr:uid="{00000000-0005-0000-0000-000028BA0000}"/>
    <cellStyle name="Normal 83 2 2 2" xfId="44963" xr:uid="{00000000-0005-0000-0000-000029BA0000}"/>
    <cellStyle name="Normal 83 2 2 3" xfId="31643" xr:uid="{00000000-0005-0000-0000-00002ABA0000}"/>
    <cellStyle name="Normal 83 2 3" xfId="24190" xr:uid="{00000000-0005-0000-0000-00002BBA0000}"/>
    <cellStyle name="Normal 83 2 4" xfId="37512" xr:uid="{00000000-0005-0000-0000-00002CBA0000}"/>
    <cellStyle name="Normal 83 2 5" xfId="18336" xr:uid="{00000000-0005-0000-0000-00002DBA0000}"/>
    <cellStyle name="Normal 83 3" xfId="4862" xr:uid="{00000000-0005-0000-0000-00002EBA0000}"/>
    <cellStyle name="Normal 83 3 2" xfId="12327" xr:uid="{00000000-0005-0000-0000-00002FBA0000}"/>
    <cellStyle name="Normal 83 3 2 2" xfId="46486" xr:uid="{00000000-0005-0000-0000-000030BA0000}"/>
    <cellStyle name="Normal 83 3 2 3" xfId="33166" xr:uid="{00000000-0005-0000-0000-000031BA0000}"/>
    <cellStyle name="Normal 83 3 3" xfId="25713" xr:uid="{00000000-0005-0000-0000-000032BA0000}"/>
    <cellStyle name="Normal 83 3 4" xfId="39035" xr:uid="{00000000-0005-0000-0000-000033BA0000}"/>
    <cellStyle name="Normal 83 3 5" xfId="19859" xr:uid="{00000000-0005-0000-0000-000034BA0000}"/>
    <cellStyle name="Normal 83 4" xfId="6405" xr:uid="{00000000-0005-0000-0000-000035BA0000}"/>
    <cellStyle name="Normal 83 4 2" xfId="13870" xr:uid="{00000000-0005-0000-0000-000036BA0000}"/>
    <cellStyle name="Normal 83 4 2 2" xfId="48029" xr:uid="{00000000-0005-0000-0000-000037BA0000}"/>
    <cellStyle name="Normal 83 4 2 3" xfId="34709" xr:uid="{00000000-0005-0000-0000-000038BA0000}"/>
    <cellStyle name="Normal 83 4 3" xfId="27256" xr:uid="{00000000-0005-0000-0000-000039BA0000}"/>
    <cellStyle name="Normal 83 4 4" xfId="40578" xr:uid="{00000000-0005-0000-0000-00003ABA0000}"/>
    <cellStyle name="Normal 83 4 5" xfId="21402" xr:uid="{00000000-0005-0000-0000-00003BBA0000}"/>
    <cellStyle name="Normal 83 5" xfId="9293" xr:uid="{00000000-0005-0000-0000-00003CBA0000}"/>
    <cellStyle name="Normal 83 5 2" xfId="30134" xr:uid="{00000000-0005-0000-0000-00003DBA0000}"/>
    <cellStyle name="Normal 83 5 3" xfId="43454" xr:uid="{00000000-0005-0000-0000-00003EBA0000}"/>
    <cellStyle name="Normal 83 5 4" xfId="16827" xr:uid="{00000000-0005-0000-0000-00003FBA0000}"/>
    <cellStyle name="Normal 83 6" xfId="8019" xr:uid="{00000000-0005-0000-0000-000040BA0000}"/>
    <cellStyle name="Normal 83 6 2" xfId="42190" xr:uid="{00000000-0005-0000-0000-000041BA0000}"/>
    <cellStyle name="Normal 83 6 3" xfId="28870" xr:uid="{00000000-0005-0000-0000-000042BA0000}"/>
    <cellStyle name="Normal 83 7" xfId="22681" xr:uid="{00000000-0005-0000-0000-000043BA0000}"/>
    <cellStyle name="Normal 83 8" xfId="36003" xr:uid="{00000000-0005-0000-0000-000044BA0000}"/>
    <cellStyle name="Normal 83 9" xfId="15563" xr:uid="{00000000-0005-0000-0000-000045BA0000}"/>
    <cellStyle name="Normal 84" xfId="1785" xr:uid="{00000000-0005-0000-0000-000046BA0000}"/>
    <cellStyle name="Normal 84 2" xfId="3345" xr:uid="{00000000-0005-0000-0000-000047BA0000}"/>
    <cellStyle name="Normal 84 2 2" xfId="10810" xr:uid="{00000000-0005-0000-0000-000048BA0000}"/>
    <cellStyle name="Normal 84 2 2 2" xfId="44970" xr:uid="{00000000-0005-0000-0000-000049BA0000}"/>
    <cellStyle name="Normal 84 2 2 3" xfId="31650" xr:uid="{00000000-0005-0000-0000-00004ABA0000}"/>
    <cellStyle name="Normal 84 2 3" xfId="24197" xr:uid="{00000000-0005-0000-0000-00004BBA0000}"/>
    <cellStyle name="Normal 84 2 4" xfId="37519" xr:uid="{00000000-0005-0000-0000-00004CBA0000}"/>
    <cellStyle name="Normal 84 2 5" xfId="18343" xr:uid="{00000000-0005-0000-0000-00004DBA0000}"/>
    <cellStyle name="Normal 84 3" xfId="4869" xr:uid="{00000000-0005-0000-0000-00004EBA0000}"/>
    <cellStyle name="Normal 84 3 2" xfId="12334" xr:uid="{00000000-0005-0000-0000-00004FBA0000}"/>
    <cellStyle name="Normal 84 3 2 2" xfId="46493" xr:uid="{00000000-0005-0000-0000-000050BA0000}"/>
    <cellStyle name="Normal 84 3 2 3" xfId="33173" xr:uid="{00000000-0005-0000-0000-000051BA0000}"/>
    <cellStyle name="Normal 84 3 3" xfId="25720" xr:uid="{00000000-0005-0000-0000-000052BA0000}"/>
    <cellStyle name="Normal 84 3 4" xfId="39042" xr:uid="{00000000-0005-0000-0000-000053BA0000}"/>
    <cellStyle name="Normal 84 3 5" xfId="19866" xr:uid="{00000000-0005-0000-0000-000054BA0000}"/>
    <cellStyle name="Normal 84 4" xfId="6412" xr:uid="{00000000-0005-0000-0000-000055BA0000}"/>
    <cellStyle name="Normal 84 4 2" xfId="13877" xr:uid="{00000000-0005-0000-0000-000056BA0000}"/>
    <cellStyle name="Normal 84 4 2 2" xfId="48036" xr:uid="{00000000-0005-0000-0000-000057BA0000}"/>
    <cellStyle name="Normal 84 4 2 3" xfId="34716" xr:uid="{00000000-0005-0000-0000-000058BA0000}"/>
    <cellStyle name="Normal 84 4 3" xfId="27263" xr:uid="{00000000-0005-0000-0000-000059BA0000}"/>
    <cellStyle name="Normal 84 4 4" xfId="40585" xr:uid="{00000000-0005-0000-0000-00005ABA0000}"/>
    <cellStyle name="Normal 84 4 5" xfId="21409" xr:uid="{00000000-0005-0000-0000-00005BBA0000}"/>
    <cellStyle name="Normal 84 5" xfId="9300" xr:uid="{00000000-0005-0000-0000-00005CBA0000}"/>
    <cellStyle name="Normal 84 5 2" xfId="30141" xr:uid="{00000000-0005-0000-0000-00005DBA0000}"/>
    <cellStyle name="Normal 84 5 3" xfId="43461" xr:uid="{00000000-0005-0000-0000-00005EBA0000}"/>
    <cellStyle name="Normal 84 5 4" xfId="16834" xr:uid="{00000000-0005-0000-0000-00005FBA0000}"/>
    <cellStyle name="Normal 84 6" xfId="8026" xr:uid="{00000000-0005-0000-0000-000060BA0000}"/>
    <cellStyle name="Normal 84 6 2" xfId="42197" xr:uid="{00000000-0005-0000-0000-000061BA0000}"/>
    <cellStyle name="Normal 84 6 3" xfId="28877" xr:uid="{00000000-0005-0000-0000-000062BA0000}"/>
    <cellStyle name="Normal 84 7" xfId="22688" xr:uid="{00000000-0005-0000-0000-000063BA0000}"/>
    <cellStyle name="Normal 84 8" xfId="36010" xr:uid="{00000000-0005-0000-0000-000064BA0000}"/>
    <cellStyle name="Normal 84 9" xfId="15570" xr:uid="{00000000-0005-0000-0000-000065BA0000}"/>
    <cellStyle name="Normal 85" xfId="1783" xr:uid="{00000000-0005-0000-0000-000066BA0000}"/>
    <cellStyle name="Normal 85 2" xfId="3343" xr:uid="{00000000-0005-0000-0000-000067BA0000}"/>
    <cellStyle name="Normal 85 2 2" xfId="10808" xr:uid="{00000000-0005-0000-0000-000068BA0000}"/>
    <cellStyle name="Normal 85 2 2 2" xfId="44968" xr:uid="{00000000-0005-0000-0000-000069BA0000}"/>
    <cellStyle name="Normal 85 2 2 3" xfId="31648" xr:uid="{00000000-0005-0000-0000-00006ABA0000}"/>
    <cellStyle name="Normal 85 2 3" xfId="24195" xr:uid="{00000000-0005-0000-0000-00006BBA0000}"/>
    <cellStyle name="Normal 85 2 4" xfId="37517" xr:uid="{00000000-0005-0000-0000-00006CBA0000}"/>
    <cellStyle name="Normal 85 2 5" xfId="18341" xr:uid="{00000000-0005-0000-0000-00006DBA0000}"/>
    <cellStyle name="Normal 85 3" xfId="4867" xr:uid="{00000000-0005-0000-0000-00006EBA0000}"/>
    <cellStyle name="Normal 85 3 2" xfId="12332" xr:uid="{00000000-0005-0000-0000-00006FBA0000}"/>
    <cellStyle name="Normal 85 3 2 2" xfId="46491" xr:uid="{00000000-0005-0000-0000-000070BA0000}"/>
    <cellStyle name="Normal 85 3 2 3" xfId="33171" xr:uid="{00000000-0005-0000-0000-000071BA0000}"/>
    <cellStyle name="Normal 85 3 3" xfId="25718" xr:uid="{00000000-0005-0000-0000-000072BA0000}"/>
    <cellStyle name="Normal 85 3 4" xfId="39040" xr:uid="{00000000-0005-0000-0000-000073BA0000}"/>
    <cellStyle name="Normal 85 3 5" xfId="19864" xr:uid="{00000000-0005-0000-0000-000074BA0000}"/>
    <cellStyle name="Normal 85 4" xfId="6410" xr:uid="{00000000-0005-0000-0000-000075BA0000}"/>
    <cellStyle name="Normal 85 4 2" xfId="13875" xr:uid="{00000000-0005-0000-0000-000076BA0000}"/>
    <cellStyle name="Normal 85 4 2 2" xfId="48034" xr:uid="{00000000-0005-0000-0000-000077BA0000}"/>
    <cellStyle name="Normal 85 4 2 3" xfId="34714" xr:uid="{00000000-0005-0000-0000-000078BA0000}"/>
    <cellStyle name="Normal 85 4 3" xfId="27261" xr:uid="{00000000-0005-0000-0000-000079BA0000}"/>
    <cellStyle name="Normal 85 4 4" xfId="40583" xr:uid="{00000000-0005-0000-0000-00007ABA0000}"/>
    <cellStyle name="Normal 85 4 5" xfId="21407" xr:uid="{00000000-0005-0000-0000-00007BBA0000}"/>
    <cellStyle name="Normal 85 5" xfId="9298" xr:uid="{00000000-0005-0000-0000-00007CBA0000}"/>
    <cellStyle name="Normal 85 5 2" xfId="30139" xr:uid="{00000000-0005-0000-0000-00007DBA0000}"/>
    <cellStyle name="Normal 85 5 3" xfId="43459" xr:uid="{00000000-0005-0000-0000-00007EBA0000}"/>
    <cellStyle name="Normal 85 5 4" xfId="16832" xr:uid="{00000000-0005-0000-0000-00007FBA0000}"/>
    <cellStyle name="Normal 85 6" xfId="8024" xr:uid="{00000000-0005-0000-0000-000080BA0000}"/>
    <cellStyle name="Normal 85 6 2" xfId="42195" xr:uid="{00000000-0005-0000-0000-000081BA0000}"/>
    <cellStyle name="Normal 85 6 3" xfId="28875" xr:uid="{00000000-0005-0000-0000-000082BA0000}"/>
    <cellStyle name="Normal 85 7" xfId="22686" xr:uid="{00000000-0005-0000-0000-000083BA0000}"/>
    <cellStyle name="Normal 85 8" xfId="36008" xr:uid="{00000000-0005-0000-0000-000084BA0000}"/>
    <cellStyle name="Normal 85 9" xfId="15568" xr:uid="{00000000-0005-0000-0000-000085BA0000}"/>
    <cellStyle name="Normal 86" xfId="1784" xr:uid="{00000000-0005-0000-0000-000086BA0000}"/>
    <cellStyle name="Normal 86 2" xfId="3344" xr:uid="{00000000-0005-0000-0000-000087BA0000}"/>
    <cellStyle name="Normal 86 2 2" xfId="10809" xr:uid="{00000000-0005-0000-0000-000088BA0000}"/>
    <cellStyle name="Normal 86 2 2 2" xfId="44969" xr:uid="{00000000-0005-0000-0000-000089BA0000}"/>
    <cellStyle name="Normal 86 2 2 3" xfId="31649" xr:uid="{00000000-0005-0000-0000-00008ABA0000}"/>
    <cellStyle name="Normal 86 2 3" xfId="24196" xr:uid="{00000000-0005-0000-0000-00008BBA0000}"/>
    <cellStyle name="Normal 86 2 4" xfId="37518" xr:uid="{00000000-0005-0000-0000-00008CBA0000}"/>
    <cellStyle name="Normal 86 2 5" xfId="18342" xr:uid="{00000000-0005-0000-0000-00008DBA0000}"/>
    <cellStyle name="Normal 86 3" xfId="4868" xr:uid="{00000000-0005-0000-0000-00008EBA0000}"/>
    <cellStyle name="Normal 86 3 2" xfId="12333" xr:uid="{00000000-0005-0000-0000-00008FBA0000}"/>
    <cellStyle name="Normal 86 3 2 2" xfId="46492" xr:uid="{00000000-0005-0000-0000-000090BA0000}"/>
    <cellStyle name="Normal 86 3 2 3" xfId="33172" xr:uid="{00000000-0005-0000-0000-000091BA0000}"/>
    <cellStyle name="Normal 86 3 3" xfId="25719" xr:uid="{00000000-0005-0000-0000-000092BA0000}"/>
    <cellStyle name="Normal 86 3 4" xfId="39041" xr:uid="{00000000-0005-0000-0000-000093BA0000}"/>
    <cellStyle name="Normal 86 3 5" xfId="19865" xr:uid="{00000000-0005-0000-0000-000094BA0000}"/>
    <cellStyle name="Normal 86 4" xfId="6411" xr:uid="{00000000-0005-0000-0000-000095BA0000}"/>
    <cellStyle name="Normal 86 4 2" xfId="13876" xr:uid="{00000000-0005-0000-0000-000096BA0000}"/>
    <cellStyle name="Normal 86 4 2 2" xfId="48035" xr:uid="{00000000-0005-0000-0000-000097BA0000}"/>
    <cellStyle name="Normal 86 4 2 3" xfId="34715" xr:uid="{00000000-0005-0000-0000-000098BA0000}"/>
    <cellStyle name="Normal 86 4 3" xfId="27262" xr:uid="{00000000-0005-0000-0000-000099BA0000}"/>
    <cellStyle name="Normal 86 4 4" xfId="40584" xr:uid="{00000000-0005-0000-0000-00009ABA0000}"/>
    <cellStyle name="Normal 86 4 5" xfId="21408" xr:uid="{00000000-0005-0000-0000-00009BBA0000}"/>
    <cellStyle name="Normal 86 5" xfId="9299" xr:uid="{00000000-0005-0000-0000-00009CBA0000}"/>
    <cellStyle name="Normal 86 5 2" xfId="30140" xr:uid="{00000000-0005-0000-0000-00009DBA0000}"/>
    <cellStyle name="Normal 86 5 3" xfId="43460" xr:uid="{00000000-0005-0000-0000-00009EBA0000}"/>
    <cellStyle name="Normal 86 5 4" xfId="16833" xr:uid="{00000000-0005-0000-0000-00009FBA0000}"/>
    <cellStyle name="Normal 86 6" xfId="8025" xr:uid="{00000000-0005-0000-0000-0000A0BA0000}"/>
    <cellStyle name="Normal 86 6 2" xfId="42196" xr:uid="{00000000-0005-0000-0000-0000A1BA0000}"/>
    <cellStyle name="Normal 86 6 3" xfId="28876" xr:uid="{00000000-0005-0000-0000-0000A2BA0000}"/>
    <cellStyle name="Normal 86 7" xfId="22687" xr:uid="{00000000-0005-0000-0000-0000A3BA0000}"/>
    <cellStyle name="Normal 86 8" xfId="36009" xr:uid="{00000000-0005-0000-0000-0000A4BA0000}"/>
    <cellStyle name="Normal 86 9" xfId="15569" xr:uid="{00000000-0005-0000-0000-0000A5BA0000}"/>
    <cellStyle name="Normal 87" xfId="1797" xr:uid="{00000000-0005-0000-0000-0000A6BA0000}"/>
    <cellStyle name="Normal 87 2" xfId="3357" xr:uid="{00000000-0005-0000-0000-0000A7BA0000}"/>
    <cellStyle name="Normal 87 2 2" xfId="10822" xr:uid="{00000000-0005-0000-0000-0000A8BA0000}"/>
    <cellStyle name="Normal 87 2 2 2" xfId="44982" xr:uid="{00000000-0005-0000-0000-0000A9BA0000}"/>
    <cellStyle name="Normal 87 2 2 3" xfId="31662" xr:uid="{00000000-0005-0000-0000-0000AABA0000}"/>
    <cellStyle name="Normal 87 2 3" xfId="24209" xr:uid="{00000000-0005-0000-0000-0000ABBA0000}"/>
    <cellStyle name="Normal 87 2 4" xfId="37531" xr:uid="{00000000-0005-0000-0000-0000ACBA0000}"/>
    <cellStyle name="Normal 87 2 5" xfId="18355" xr:uid="{00000000-0005-0000-0000-0000ADBA0000}"/>
    <cellStyle name="Normal 87 3" xfId="4881" xr:uid="{00000000-0005-0000-0000-0000AEBA0000}"/>
    <cellStyle name="Normal 87 3 2" xfId="12346" xr:uid="{00000000-0005-0000-0000-0000AFBA0000}"/>
    <cellStyle name="Normal 87 3 2 2" xfId="46505" xr:uid="{00000000-0005-0000-0000-0000B0BA0000}"/>
    <cellStyle name="Normal 87 3 2 3" xfId="33185" xr:uid="{00000000-0005-0000-0000-0000B1BA0000}"/>
    <cellStyle name="Normal 87 3 3" xfId="25732" xr:uid="{00000000-0005-0000-0000-0000B2BA0000}"/>
    <cellStyle name="Normal 87 3 4" xfId="39054" xr:uid="{00000000-0005-0000-0000-0000B3BA0000}"/>
    <cellStyle name="Normal 87 3 5" xfId="19878" xr:uid="{00000000-0005-0000-0000-0000B4BA0000}"/>
    <cellStyle name="Normal 87 4" xfId="6424" xr:uid="{00000000-0005-0000-0000-0000B5BA0000}"/>
    <cellStyle name="Normal 87 4 2" xfId="13889" xr:uid="{00000000-0005-0000-0000-0000B6BA0000}"/>
    <cellStyle name="Normal 87 4 2 2" xfId="48048" xr:uid="{00000000-0005-0000-0000-0000B7BA0000}"/>
    <cellStyle name="Normal 87 4 2 3" xfId="34728" xr:uid="{00000000-0005-0000-0000-0000B8BA0000}"/>
    <cellStyle name="Normal 87 4 3" xfId="27275" xr:uid="{00000000-0005-0000-0000-0000B9BA0000}"/>
    <cellStyle name="Normal 87 4 4" xfId="40597" xr:uid="{00000000-0005-0000-0000-0000BABA0000}"/>
    <cellStyle name="Normal 87 4 5" xfId="21421" xr:uid="{00000000-0005-0000-0000-0000BBBA0000}"/>
    <cellStyle name="Normal 87 5" xfId="9312" xr:uid="{00000000-0005-0000-0000-0000BCBA0000}"/>
    <cellStyle name="Normal 87 5 2" xfId="30153" xr:uid="{00000000-0005-0000-0000-0000BDBA0000}"/>
    <cellStyle name="Normal 87 5 3" xfId="43473" xr:uid="{00000000-0005-0000-0000-0000BEBA0000}"/>
    <cellStyle name="Normal 87 5 4" xfId="16846" xr:uid="{00000000-0005-0000-0000-0000BFBA0000}"/>
    <cellStyle name="Normal 87 6" xfId="8038" xr:uid="{00000000-0005-0000-0000-0000C0BA0000}"/>
    <cellStyle name="Normal 87 6 2" xfId="42209" xr:uid="{00000000-0005-0000-0000-0000C1BA0000}"/>
    <cellStyle name="Normal 87 6 3" xfId="28889" xr:uid="{00000000-0005-0000-0000-0000C2BA0000}"/>
    <cellStyle name="Normal 87 7" xfId="22700" xr:uid="{00000000-0005-0000-0000-0000C3BA0000}"/>
    <cellStyle name="Normal 87 8" xfId="36022" xr:uid="{00000000-0005-0000-0000-0000C4BA0000}"/>
    <cellStyle name="Normal 87 9" xfId="15582" xr:uid="{00000000-0005-0000-0000-0000C5BA0000}"/>
    <cellStyle name="Normal 88" xfId="1780" xr:uid="{00000000-0005-0000-0000-0000C6BA0000}"/>
    <cellStyle name="Normal 88 2" xfId="3340" xr:uid="{00000000-0005-0000-0000-0000C7BA0000}"/>
    <cellStyle name="Normal 88 2 2" xfId="10805" xr:uid="{00000000-0005-0000-0000-0000C8BA0000}"/>
    <cellStyle name="Normal 88 2 2 2" xfId="44965" xr:uid="{00000000-0005-0000-0000-0000C9BA0000}"/>
    <cellStyle name="Normal 88 2 2 3" xfId="31645" xr:uid="{00000000-0005-0000-0000-0000CABA0000}"/>
    <cellStyle name="Normal 88 2 3" xfId="24192" xr:uid="{00000000-0005-0000-0000-0000CBBA0000}"/>
    <cellStyle name="Normal 88 2 4" xfId="37514" xr:uid="{00000000-0005-0000-0000-0000CCBA0000}"/>
    <cellStyle name="Normal 88 2 5" xfId="18338" xr:uid="{00000000-0005-0000-0000-0000CDBA0000}"/>
    <cellStyle name="Normal 88 3" xfId="4864" xr:uid="{00000000-0005-0000-0000-0000CEBA0000}"/>
    <cellStyle name="Normal 88 3 2" xfId="12329" xr:uid="{00000000-0005-0000-0000-0000CFBA0000}"/>
    <cellStyle name="Normal 88 3 2 2" xfId="46488" xr:uid="{00000000-0005-0000-0000-0000D0BA0000}"/>
    <cellStyle name="Normal 88 3 2 3" xfId="33168" xr:uid="{00000000-0005-0000-0000-0000D1BA0000}"/>
    <cellStyle name="Normal 88 3 3" xfId="25715" xr:uid="{00000000-0005-0000-0000-0000D2BA0000}"/>
    <cellStyle name="Normal 88 3 4" xfId="39037" xr:uid="{00000000-0005-0000-0000-0000D3BA0000}"/>
    <cellStyle name="Normal 88 3 5" xfId="19861" xr:uid="{00000000-0005-0000-0000-0000D4BA0000}"/>
    <cellStyle name="Normal 88 4" xfId="6407" xr:uid="{00000000-0005-0000-0000-0000D5BA0000}"/>
    <cellStyle name="Normal 88 4 2" xfId="13872" xr:uid="{00000000-0005-0000-0000-0000D6BA0000}"/>
    <cellStyle name="Normal 88 4 2 2" xfId="48031" xr:uid="{00000000-0005-0000-0000-0000D7BA0000}"/>
    <cellStyle name="Normal 88 4 2 3" xfId="34711" xr:uid="{00000000-0005-0000-0000-0000D8BA0000}"/>
    <cellStyle name="Normal 88 4 3" xfId="27258" xr:uid="{00000000-0005-0000-0000-0000D9BA0000}"/>
    <cellStyle name="Normal 88 4 4" xfId="40580" xr:uid="{00000000-0005-0000-0000-0000DABA0000}"/>
    <cellStyle name="Normal 88 4 5" xfId="21404" xr:uid="{00000000-0005-0000-0000-0000DBBA0000}"/>
    <cellStyle name="Normal 88 5" xfId="9295" xr:uid="{00000000-0005-0000-0000-0000DCBA0000}"/>
    <cellStyle name="Normal 88 5 2" xfId="30136" xr:uid="{00000000-0005-0000-0000-0000DDBA0000}"/>
    <cellStyle name="Normal 88 5 3" xfId="43456" xr:uid="{00000000-0005-0000-0000-0000DEBA0000}"/>
    <cellStyle name="Normal 88 5 4" xfId="16829" xr:uid="{00000000-0005-0000-0000-0000DFBA0000}"/>
    <cellStyle name="Normal 88 6" xfId="8021" xr:uid="{00000000-0005-0000-0000-0000E0BA0000}"/>
    <cellStyle name="Normal 88 6 2" xfId="42192" xr:uid="{00000000-0005-0000-0000-0000E1BA0000}"/>
    <cellStyle name="Normal 88 6 3" xfId="28872" xr:uid="{00000000-0005-0000-0000-0000E2BA0000}"/>
    <cellStyle name="Normal 88 7" xfId="22683" xr:uid="{00000000-0005-0000-0000-0000E3BA0000}"/>
    <cellStyle name="Normal 88 8" xfId="36005" xr:uid="{00000000-0005-0000-0000-0000E4BA0000}"/>
    <cellStyle name="Normal 88 9" xfId="15565" xr:uid="{00000000-0005-0000-0000-0000E5BA0000}"/>
    <cellStyle name="Normal 89" xfId="1779" xr:uid="{00000000-0005-0000-0000-0000E6BA0000}"/>
    <cellStyle name="Normal 89 2" xfId="3339" xr:uid="{00000000-0005-0000-0000-0000E7BA0000}"/>
    <cellStyle name="Normal 89 2 2" xfId="10804" xr:uid="{00000000-0005-0000-0000-0000E8BA0000}"/>
    <cellStyle name="Normal 89 2 2 2" xfId="44964" xr:uid="{00000000-0005-0000-0000-0000E9BA0000}"/>
    <cellStyle name="Normal 89 2 2 3" xfId="31644" xr:uid="{00000000-0005-0000-0000-0000EABA0000}"/>
    <cellStyle name="Normal 89 2 3" xfId="24191" xr:uid="{00000000-0005-0000-0000-0000EBBA0000}"/>
    <cellStyle name="Normal 89 2 4" xfId="37513" xr:uid="{00000000-0005-0000-0000-0000ECBA0000}"/>
    <cellStyle name="Normal 89 2 5" xfId="18337" xr:uid="{00000000-0005-0000-0000-0000EDBA0000}"/>
    <cellStyle name="Normal 89 3" xfId="4863" xr:uid="{00000000-0005-0000-0000-0000EEBA0000}"/>
    <cellStyle name="Normal 89 3 2" xfId="12328" xr:uid="{00000000-0005-0000-0000-0000EFBA0000}"/>
    <cellStyle name="Normal 89 3 2 2" xfId="46487" xr:uid="{00000000-0005-0000-0000-0000F0BA0000}"/>
    <cellStyle name="Normal 89 3 2 3" xfId="33167" xr:uid="{00000000-0005-0000-0000-0000F1BA0000}"/>
    <cellStyle name="Normal 89 3 3" xfId="25714" xr:uid="{00000000-0005-0000-0000-0000F2BA0000}"/>
    <cellStyle name="Normal 89 3 4" xfId="39036" xr:uid="{00000000-0005-0000-0000-0000F3BA0000}"/>
    <cellStyle name="Normal 89 3 5" xfId="19860" xr:uid="{00000000-0005-0000-0000-0000F4BA0000}"/>
    <cellStyle name="Normal 89 4" xfId="6406" xr:uid="{00000000-0005-0000-0000-0000F5BA0000}"/>
    <cellStyle name="Normal 89 4 2" xfId="13871" xr:uid="{00000000-0005-0000-0000-0000F6BA0000}"/>
    <cellStyle name="Normal 89 4 2 2" xfId="48030" xr:uid="{00000000-0005-0000-0000-0000F7BA0000}"/>
    <cellStyle name="Normal 89 4 2 3" xfId="34710" xr:uid="{00000000-0005-0000-0000-0000F8BA0000}"/>
    <cellStyle name="Normal 89 4 3" xfId="27257" xr:uid="{00000000-0005-0000-0000-0000F9BA0000}"/>
    <cellStyle name="Normal 89 4 4" xfId="40579" xr:uid="{00000000-0005-0000-0000-0000FABA0000}"/>
    <cellStyle name="Normal 89 4 5" xfId="21403" xr:uid="{00000000-0005-0000-0000-0000FBBA0000}"/>
    <cellStyle name="Normal 89 5" xfId="9294" xr:uid="{00000000-0005-0000-0000-0000FCBA0000}"/>
    <cellStyle name="Normal 89 5 2" xfId="30135" xr:uid="{00000000-0005-0000-0000-0000FDBA0000}"/>
    <cellStyle name="Normal 89 5 3" xfId="43455" xr:uid="{00000000-0005-0000-0000-0000FEBA0000}"/>
    <cellStyle name="Normal 89 5 4" xfId="16828" xr:uid="{00000000-0005-0000-0000-0000FFBA0000}"/>
    <cellStyle name="Normal 89 6" xfId="8020" xr:uid="{00000000-0005-0000-0000-000000BB0000}"/>
    <cellStyle name="Normal 89 6 2" xfId="42191" xr:uid="{00000000-0005-0000-0000-000001BB0000}"/>
    <cellStyle name="Normal 89 6 3" xfId="28871" xr:uid="{00000000-0005-0000-0000-000002BB0000}"/>
    <cellStyle name="Normal 89 7" xfId="22682" xr:uid="{00000000-0005-0000-0000-000003BB0000}"/>
    <cellStyle name="Normal 89 8" xfId="36004" xr:uid="{00000000-0005-0000-0000-000004BB0000}"/>
    <cellStyle name="Normal 89 9" xfId="15564" xr:uid="{00000000-0005-0000-0000-000005BB0000}"/>
    <cellStyle name="Normal 9" xfId="84" xr:uid="{00000000-0005-0000-0000-000006BB0000}"/>
    <cellStyle name="Normal 9 10" xfId="8844" xr:uid="{00000000-0005-0000-0000-000007BB0000}"/>
    <cellStyle name="Normal 9 2" xfId="335" xr:uid="{00000000-0005-0000-0000-000008BB0000}"/>
    <cellStyle name="Normal 9 2 2" xfId="336" xr:uid="{00000000-0005-0000-0000-000009BB0000}"/>
    <cellStyle name="Normal 9 2 2 2" xfId="337" xr:uid="{00000000-0005-0000-0000-00000ABB0000}"/>
    <cellStyle name="Normal 9 2 2 2 2" xfId="731" xr:uid="{00000000-0005-0000-0000-00000BBB0000}"/>
    <cellStyle name="Normal 9 2 2 2 2 2" xfId="1700" xr:uid="{00000000-0005-0000-0000-00000CBB0000}"/>
    <cellStyle name="Normal 9 2 2 2 3" xfId="1112" xr:uid="{00000000-0005-0000-0000-00000DBB0000}"/>
    <cellStyle name="Normal 9 2 2 2 4" xfId="1543" xr:uid="{00000000-0005-0000-0000-00000EBB0000}"/>
    <cellStyle name="Normal 9 2 2 2_MONC Jan19" xfId="837" xr:uid="{00000000-0005-0000-0000-00000FBB0000}"/>
    <cellStyle name="Normal 9 2 2 3" xfId="730" xr:uid="{00000000-0005-0000-0000-000010BB0000}"/>
    <cellStyle name="Normal 9 2 2 3 2" xfId="1699" xr:uid="{00000000-0005-0000-0000-000011BB0000}"/>
    <cellStyle name="Normal 9 2 2 4" xfId="1111" xr:uid="{00000000-0005-0000-0000-000012BB0000}"/>
    <cellStyle name="Normal 9 2 2 5" xfId="1542" xr:uid="{00000000-0005-0000-0000-000013BB0000}"/>
    <cellStyle name="Normal 9 2 2_2011 07 28 Execution Report for Vossloh" xfId="338" xr:uid="{00000000-0005-0000-0000-000014BB0000}"/>
    <cellStyle name="Normal 9 2 3" xfId="339" xr:uid="{00000000-0005-0000-0000-000015BB0000}"/>
    <cellStyle name="Normal 9 2 3 2" xfId="732" xr:uid="{00000000-0005-0000-0000-000016BB0000}"/>
    <cellStyle name="Normal 9 2 3 2 2" xfId="1701" xr:uid="{00000000-0005-0000-0000-000017BB0000}"/>
    <cellStyle name="Normal 9 2 3 3" xfId="1113" xr:uid="{00000000-0005-0000-0000-000018BB0000}"/>
    <cellStyle name="Normal 9 2 3 4" xfId="1544" xr:uid="{00000000-0005-0000-0000-000019BB0000}"/>
    <cellStyle name="Normal 9 2 3_MONC Jan19" xfId="838" xr:uid="{00000000-0005-0000-0000-00001ABB0000}"/>
    <cellStyle name="Normal 9 2 4" xfId="729" xr:uid="{00000000-0005-0000-0000-00001BBB0000}"/>
    <cellStyle name="Normal 9 2 4 2" xfId="1698" xr:uid="{00000000-0005-0000-0000-00001CBB0000}"/>
    <cellStyle name="Normal 9 2 5" xfId="1110" xr:uid="{00000000-0005-0000-0000-00001DBB0000}"/>
    <cellStyle name="Normal 9 2 6" xfId="1541" xr:uid="{00000000-0005-0000-0000-00001EBB0000}"/>
    <cellStyle name="Normal 9 2_2011 07 28 Execution Report for Vossloh" xfId="340" xr:uid="{00000000-0005-0000-0000-00001FBB0000}"/>
    <cellStyle name="Normal 9 3" xfId="341" xr:uid="{00000000-0005-0000-0000-000020BB0000}"/>
    <cellStyle name="Normal 9 3 2" xfId="342" xr:uid="{00000000-0005-0000-0000-000021BB0000}"/>
    <cellStyle name="Normal 9 3 2 2" xfId="734" xr:uid="{00000000-0005-0000-0000-000022BB0000}"/>
    <cellStyle name="Normal 9 3 2 2 2" xfId="1703" xr:uid="{00000000-0005-0000-0000-000023BB0000}"/>
    <cellStyle name="Normal 9 3 2 3" xfId="1115" xr:uid="{00000000-0005-0000-0000-000024BB0000}"/>
    <cellStyle name="Normal 9 3 2 4" xfId="1546" xr:uid="{00000000-0005-0000-0000-000025BB0000}"/>
    <cellStyle name="Normal 9 3 2_MONC Jan19" xfId="839" xr:uid="{00000000-0005-0000-0000-000026BB0000}"/>
    <cellStyle name="Normal 9 3 3" xfId="733" xr:uid="{00000000-0005-0000-0000-000027BB0000}"/>
    <cellStyle name="Normal 9 3 3 2" xfId="1702" xr:uid="{00000000-0005-0000-0000-000028BB0000}"/>
    <cellStyle name="Normal 9 3 4" xfId="1114" xr:uid="{00000000-0005-0000-0000-000029BB0000}"/>
    <cellStyle name="Normal 9 3 5" xfId="1545" xr:uid="{00000000-0005-0000-0000-00002ABB0000}"/>
    <cellStyle name="Normal 9 3_2011 07 28 Execution Report for Vossloh" xfId="343" xr:uid="{00000000-0005-0000-0000-00002BBB0000}"/>
    <cellStyle name="Normal 9 4" xfId="344" xr:uid="{00000000-0005-0000-0000-00002CBB0000}"/>
    <cellStyle name="Normal 9 4 2" xfId="735" xr:uid="{00000000-0005-0000-0000-00002DBB0000}"/>
    <cellStyle name="Normal 9 4 2 2" xfId="1704" xr:uid="{00000000-0005-0000-0000-00002EBB0000}"/>
    <cellStyle name="Normal 9 4 3" xfId="1116" xr:uid="{00000000-0005-0000-0000-00002FBB0000}"/>
    <cellStyle name="Normal 9 4 4" xfId="1547" xr:uid="{00000000-0005-0000-0000-000030BB0000}"/>
    <cellStyle name="Normal 9 4_MONC Jan19" xfId="840" xr:uid="{00000000-0005-0000-0000-000031BB0000}"/>
    <cellStyle name="Normal 9 5" xfId="334" xr:uid="{00000000-0005-0000-0000-000032BB0000}"/>
    <cellStyle name="Normal 9 5 2" xfId="1143" xr:uid="{00000000-0005-0000-0000-000033BB0000}"/>
    <cellStyle name="Normal 9 5 3" xfId="1540" xr:uid="{00000000-0005-0000-0000-000034BB0000}"/>
    <cellStyle name="Normal 9 6" xfId="1109" xr:uid="{00000000-0005-0000-0000-000035BB0000}"/>
    <cellStyle name="Normal 9 7" xfId="1375" xr:uid="{00000000-0005-0000-0000-000036BB0000}"/>
    <cellStyle name="Normal 9 8" xfId="2986" xr:uid="{00000000-0005-0000-0000-000037BB0000}"/>
    <cellStyle name="Normal 9 9" xfId="2973" xr:uid="{00000000-0005-0000-0000-000038BB0000}"/>
    <cellStyle name="Normal 9_2011 07 28 Execution Report for Vossloh" xfId="345" xr:uid="{00000000-0005-0000-0000-000039BB0000}"/>
    <cellStyle name="Normal 90" xfId="1782" xr:uid="{00000000-0005-0000-0000-00003ABB0000}"/>
    <cellStyle name="Normal 90 2" xfId="3342" xr:uid="{00000000-0005-0000-0000-00003BBB0000}"/>
    <cellStyle name="Normal 90 2 2" xfId="10807" xr:uid="{00000000-0005-0000-0000-00003CBB0000}"/>
    <cellStyle name="Normal 90 2 2 2" xfId="44967" xr:uid="{00000000-0005-0000-0000-00003DBB0000}"/>
    <cellStyle name="Normal 90 2 2 3" xfId="31647" xr:uid="{00000000-0005-0000-0000-00003EBB0000}"/>
    <cellStyle name="Normal 90 2 3" xfId="24194" xr:uid="{00000000-0005-0000-0000-00003FBB0000}"/>
    <cellStyle name="Normal 90 2 4" xfId="37516" xr:uid="{00000000-0005-0000-0000-000040BB0000}"/>
    <cellStyle name="Normal 90 2 5" xfId="18340" xr:uid="{00000000-0005-0000-0000-000041BB0000}"/>
    <cellStyle name="Normal 90 3" xfId="4866" xr:uid="{00000000-0005-0000-0000-000042BB0000}"/>
    <cellStyle name="Normal 90 3 2" xfId="12331" xr:uid="{00000000-0005-0000-0000-000043BB0000}"/>
    <cellStyle name="Normal 90 3 2 2" xfId="46490" xr:uid="{00000000-0005-0000-0000-000044BB0000}"/>
    <cellStyle name="Normal 90 3 2 3" xfId="33170" xr:uid="{00000000-0005-0000-0000-000045BB0000}"/>
    <cellStyle name="Normal 90 3 3" xfId="25717" xr:uid="{00000000-0005-0000-0000-000046BB0000}"/>
    <cellStyle name="Normal 90 3 4" xfId="39039" xr:uid="{00000000-0005-0000-0000-000047BB0000}"/>
    <cellStyle name="Normal 90 3 5" xfId="19863" xr:uid="{00000000-0005-0000-0000-000048BB0000}"/>
    <cellStyle name="Normal 90 4" xfId="6409" xr:uid="{00000000-0005-0000-0000-000049BB0000}"/>
    <cellStyle name="Normal 90 4 2" xfId="13874" xr:uid="{00000000-0005-0000-0000-00004ABB0000}"/>
    <cellStyle name="Normal 90 4 2 2" xfId="48033" xr:uid="{00000000-0005-0000-0000-00004BBB0000}"/>
    <cellStyle name="Normal 90 4 2 3" xfId="34713" xr:uid="{00000000-0005-0000-0000-00004CBB0000}"/>
    <cellStyle name="Normal 90 4 3" xfId="27260" xr:uid="{00000000-0005-0000-0000-00004DBB0000}"/>
    <cellStyle name="Normal 90 4 4" xfId="40582" xr:uid="{00000000-0005-0000-0000-00004EBB0000}"/>
    <cellStyle name="Normal 90 4 5" xfId="21406" xr:uid="{00000000-0005-0000-0000-00004FBB0000}"/>
    <cellStyle name="Normal 90 5" xfId="9297" xr:uid="{00000000-0005-0000-0000-000050BB0000}"/>
    <cellStyle name="Normal 90 5 2" xfId="30138" xr:uid="{00000000-0005-0000-0000-000051BB0000}"/>
    <cellStyle name="Normal 90 5 3" xfId="43458" xr:uid="{00000000-0005-0000-0000-000052BB0000}"/>
    <cellStyle name="Normal 90 5 4" xfId="16831" xr:uid="{00000000-0005-0000-0000-000053BB0000}"/>
    <cellStyle name="Normal 90 6" xfId="8023" xr:uid="{00000000-0005-0000-0000-000054BB0000}"/>
    <cellStyle name="Normal 90 6 2" xfId="42194" xr:uid="{00000000-0005-0000-0000-000055BB0000}"/>
    <cellStyle name="Normal 90 6 3" xfId="28874" xr:uid="{00000000-0005-0000-0000-000056BB0000}"/>
    <cellStyle name="Normal 90 7" xfId="22685" xr:uid="{00000000-0005-0000-0000-000057BB0000}"/>
    <cellStyle name="Normal 90 8" xfId="36007" xr:uid="{00000000-0005-0000-0000-000058BB0000}"/>
    <cellStyle name="Normal 90 9" xfId="15567" xr:uid="{00000000-0005-0000-0000-000059BB0000}"/>
    <cellStyle name="Normal 91" xfId="1781" xr:uid="{00000000-0005-0000-0000-00005ABB0000}"/>
    <cellStyle name="Normal 91 2" xfId="3341" xr:uid="{00000000-0005-0000-0000-00005BBB0000}"/>
    <cellStyle name="Normal 91 2 2" xfId="10806" xr:uid="{00000000-0005-0000-0000-00005CBB0000}"/>
    <cellStyle name="Normal 91 2 2 2" xfId="44966" xr:uid="{00000000-0005-0000-0000-00005DBB0000}"/>
    <cellStyle name="Normal 91 2 2 3" xfId="31646" xr:uid="{00000000-0005-0000-0000-00005EBB0000}"/>
    <cellStyle name="Normal 91 2 3" xfId="24193" xr:uid="{00000000-0005-0000-0000-00005FBB0000}"/>
    <cellStyle name="Normal 91 2 4" xfId="37515" xr:uid="{00000000-0005-0000-0000-000060BB0000}"/>
    <cellStyle name="Normal 91 2 5" xfId="18339" xr:uid="{00000000-0005-0000-0000-000061BB0000}"/>
    <cellStyle name="Normal 91 3" xfId="4865" xr:uid="{00000000-0005-0000-0000-000062BB0000}"/>
    <cellStyle name="Normal 91 3 2" xfId="12330" xr:uid="{00000000-0005-0000-0000-000063BB0000}"/>
    <cellStyle name="Normal 91 3 2 2" xfId="46489" xr:uid="{00000000-0005-0000-0000-000064BB0000}"/>
    <cellStyle name="Normal 91 3 2 3" xfId="33169" xr:uid="{00000000-0005-0000-0000-000065BB0000}"/>
    <cellStyle name="Normal 91 3 3" xfId="25716" xr:uid="{00000000-0005-0000-0000-000066BB0000}"/>
    <cellStyle name="Normal 91 3 4" xfId="39038" xr:uid="{00000000-0005-0000-0000-000067BB0000}"/>
    <cellStyle name="Normal 91 3 5" xfId="19862" xr:uid="{00000000-0005-0000-0000-000068BB0000}"/>
    <cellStyle name="Normal 91 4" xfId="6408" xr:uid="{00000000-0005-0000-0000-000069BB0000}"/>
    <cellStyle name="Normal 91 4 2" xfId="13873" xr:uid="{00000000-0005-0000-0000-00006ABB0000}"/>
    <cellStyle name="Normal 91 4 2 2" xfId="48032" xr:uid="{00000000-0005-0000-0000-00006BBB0000}"/>
    <cellStyle name="Normal 91 4 2 3" xfId="34712" xr:uid="{00000000-0005-0000-0000-00006CBB0000}"/>
    <cellStyle name="Normal 91 4 3" xfId="27259" xr:uid="{00000000-0005-0000-0000-00006DBB0000}"/>
    <cellStyle name="Normal 91 4 4" xfId="40581" xr:uid="{00000000-0005-0000-0000-00006EBB0000}"/>
    <cellStyle name="Normal 91 4 5" xfId="21405" xr:uid="{00000000-0005-0000-0000-00006FBB0000}"/>
    <cellStyle name="Normal 91 5" xfId="9296" xr:uid="{00000000-0005-0000-0000-000070BB0000}"/>
    <cellStyle name="Normal 91 5 2" xfId="30137" xr:uid="{00000000-0005-0000-0000-000071BB0000}"/>
    <cellStyle name="Normal 91 5 3" xfId="43457" xr:uid="{00000000-0005-0000-0000-000072BB0000}"/>
    <cellStyle name="Normal 91 5 4" xfId="16830" xr:uid="{00000000-0005-0000-0000-000073BB0000}"/>
    <cellStyle name="Normal 91 6" xfId="8022" xr:uid="{00000000-0005-0000-0000-000074BB0000}"/>
    <cellStyle name="Normal 91 6 2" xfId="42193" xr:uid="{00000000-0005-0000-0000-000075BB0000}"/>
    <cellStyle name="Normal 91 6 3" xfId="28873" xr:uid="{00000000-0005-0000-0000-000076BB0000}"/>
    <cellStyle name="Normal 91 7" xfId="22684" xr:uid="{00000000-0005-0000-0000-000077BB0000}"/>
    <cellStyle name="Normal 91 8" xfId="36006" xr:uid="{00000000-0005-0000-0000-000078BB0000}"/>
    <cellStyle name="Normal 91 9" xfId="15566" xr:uid="{00000000-0005-0000-0000-000079BB0000}"/>
    <cellStyle name="Normal 92" xfId="1800" xr:uid="{00000000-0005-0000-0000-00007ABB0000}"/>
    <cellStyle name="Normal 92 2" xfId="3360" xr:uid="{00000000-0005-0000-0000-00007BBB0000}"/>
    <cellStyle name="Normal 92 2 2" xfId="10825" xr:uid="{00000000-0005-0000-0000-00007CBB0000}"/>
    <cellStyle name="Normal 92 2 2 2" xfId="44985" xr:uid="{00000000-0005-0000-0000-00007DBB0000}"/>
    <cellStyle name="Normal 92 2 2 3" xfId="31665" xr:uid="{00000000-0005-0000-0000-00007EBB0000}"/>
    <cellStyle name="Normal 92 2 3" xfId="24212" xr:uid="{00000000-0005-0000-0000-00007FBB0000}"/>
    <cellStyle name="Normal 92 2 4" xfId="37534" xr:uid="{00000000-0005-0000-0000-000080BB0000}"/>
    <cellStyle name="Normal 92 2 5" xfId="18358" xr:uid="{00000000-0005-0000-0000-000081BB0000}"/>
    <cellStyle name="Normal 92 3" xfId="4884" xr:uid="{00000000-0005-0000-0000-000082BB0000}"/>
    <cellStyle name="Normal 92 3 2" xfId="12349" xr:uid="{00000000-0005-0000-0000-000083BB0000}"/>
    <cellStyle name="Normal 92 3 2 2" xfId="46508" xr:uid="{00000000-0005-0000-0000-000084BB0000}"/>
    <cellStyle name="Normal 92 3 2 3" xfId="33188" xr:uid="{00000000-0005-0000-0000-000085BB0000}"/>
    <cellStyle name="Normal 92 3 3" xfId="25735" xr:uid="{00000000-0005-0000-0000-000086BB0000}"/>
    <cellStyle name="Normal 92 3 4" xfId="39057" xr:uid="{00000000-0005-0000-0000-000087BB0000}"/>
    <cellStyle name="Normal 92 3 5" xfId="19881" xr:uid="{00000000-0005-0000-0000-000088BB0000}"/>
    <cellStyle name="Normal 92 4" xfId="6427" xr:uid="{00000000-0005-0000-0000-000089BB0000}"/>
    <cellStyle name="Normal 92 4 2" xfId="13892" xr:uid="{00000000-0005-0000-0000-00008ABB0000}"/>
    <cellStyle name="Normal 92 4 2 2" xfId="48051" xr:uid="{00000000-0005-0000-0000-00008BBB0000}"/>
    <cellStyle name="Normal 92 4 2 3" xfId="34731" xr:uid="{00000000-0005-0000-0000-00008CBB0000}"/>
    <cellStyle name="Normal 92 4 3" xfId="27278" xr:uid="{00000000-0005-0000-0000-00008DBB0000}"/>
    <cellStyle name="Normal 92 4 4" xfId="40600" xr:uid="{00000000-0005-0000-0000-00008EBB0000}"/>
    <cellStyle name="Normal 92 4 5" xfId="21424" xr:uid="{00000000-0005-0000-0000-00008FBB0000}"/>
    <cellStyle name="Normal 92 5" xfId="9315" xr:uid="{00000000-0005-0000-0000-000090BB0000}"/>
    <cellStyle name="Normal 92 5 2" xfId="30156" xr:uid="{00000000-0005-0000-0000-000091BB0000}"/>
    <cellStyle name="Normal 92 5 3" xfId="43476" xr:uid="{00000000-0005-0000-0000-000092BB0000}"/>
    <cellStyle name="Normal 92 5 4" xfId="16849" xr:uid="{00000000-0005-0000-0000-000093BB0000}"/>
    <cellStyle name="Normal 92 6" xfId="8041" xr:uid="{00000000-0005-0000-0000-000094BB0000}"/>
    <cellStyle name="Normal 92 6 2" xfId="42212" xr:uid="{00000000-0005-0000-0000-000095BB0000}"/>
    <cellStyle name="Normal 92 6 3" xfId="28892" xr:uid="{00000000-0005-0000-0000-000096BB0000}"/>
    <cellStyle name="Normal 92 7" xfId="22703" xr:uid="{00000000-0005-0000-0000-000097BB0000}"/>
    <cellStyle name="Normal 92 8" xfId="36025" xr:uid="{00000000-0005-0000-0000-000098BB0000}"/>
    <cellStyle name="Normal 92 9" xfId="15585" xr:uid="{00000000-0005-0000-0000-000099BB0000}"/>
    <cellStyle name="Normal 93" xfId="1803" xr:uid="{00000000-0005-0000-0000-00009ABB0000}"/>
    <cellStyle name="Normal 93 2" xfId="3363" xr:uid="{00000000-0005-0000-0000-00009BBB0000}"/>
    <cellStyle name="Normal 93 2 2" xfId="10828" xr:uid="{00000000-0005-0000-0000-00009CBB0000}"/>
    <cellStyle name="Normal 93 2 2 2" xfId="44988" xr:uid="{00000000-0005-0000-0000-00009DBB0000}"/>
    <cellStyle name="Normal 93 2 2 3" xfId="31668" xr:uid="{00000000-0005-0000-0000-00009EBB0000}"/>
    <cellStyle name="Normal 93 2 3" xfId="24215" xr:uid="{00000000-0005-0000-0000-00009FBB0000}"/>
    <cellStyle name="Normal 93 2 4" xfId="37537" xr:uid="{00000000-0005-0000-0000-0000A0BB0000}"/>
    <cellStyle name="Normal 93 2 5" xfId="18361" xr:uid="{00000000-0005-0000-0000-0000A1BB0000}"/>
    <cellStyle name="Normal 93 3" xfId="4887" xr:uid="{00000000-0005-0000-0000-0000A2BB0000}"/>
    <cellStyle name="Normal 93 3 2" xfId="12352" xr:uid="{00000000-0005-0000-0000-0000A3BB0000}"/>
    <cellStyle name="Normal 93 3 2 2" xfId="46511" xr:uid="{00000000-0005-0000-0000-0000A4BB0000}"/>
    <cellStyle name="Normal 93 3 2 3" xfId="33191" xr:uid="{00000000-0005-0000-0000-0000A5BB0000}"/>
    <cellStyle name="Normal 93 3 3" xfId="25738" xr:uid="{00000000-0005-0000-0000-0000A6BB0000}"/>
    <cellStyle name="Normal 93 3 4" xfId="39060" xr:uid="{00000000-0005-0000-0000-0000A7BB0000}"/>
    <cellStyle name="Normal 93 3 5" xfId="19884" xr:uid="{00000000-0005-0000-0000-0000A8BB0000}"/>
    <cellStyle name="Normal 93 4" xfId="6430" xr:uid="{00000000-0005-0000-0000-0000A9BB0000}"/>
    <cellStyle name="Normal 93 4 2" xfId="13895" xr:uid="{00000000-0005-0000-0000-0000AABB0000}"/>
    <cellStyle name="Normal 93 4 2 2" xfId="48054" xr:uid="{00000000-0005-0000-0000-0000ABBB0000}"/>
    <cellStyle name="Normal 93 4 2 3" xfId="34734" xr:uid="{00000000-0005-0000-0000-0000ACBB0000}"/>
    <cellStyle name="Normal 93 4 3" xfId="27281" xr:uid="{00000000-0005-0000-0000-0000ADBB0000}"/>
    <cellStyle name="Normal 93 4 4" xfId="40603" xr:uid="{00000000-0005-0000-0000-0000AEBB0000}"/>
    <cellStyle name="Normal 93 4 5" xfId="21427" xr:uid="{00000000-0005-0000-0000-0000AFBB0000}"/>
    <cellStyle name="Normal 93 5" xfId="9318" xr:uid="{00000000-0005-0000-0000-0000B0BB0000}"/>
    <cellStyle name="Normal 93 5 2" xfId="30159" xr:uid="{00000000-0005-0000-0000-0000B1BB0000}"/>
    <cellStyle name="Normal 93 5 3" xfId="43479" xr:uid="{00000000-0005-0000-0000-0000B2BB0000}"/>
    <cellStyle name="Normal 93 5 4" xfId="16852" xr:uid="{00000000-0005-0000-0000-0000B3BB0000}"/>
    <cellStyle name="Normal 93 6" xfId="8044" xr:uid="{00000000-0005-0000-0000-0000B4BB0000}"/>
    <cellStyle name="Normal 93 6 2" xfId="42215" xr:uid="{00000000-0005-0000-0000-0000B5BB0000}"/>
    <cellStyle name="Normal 93 6 3" xfId="28895" xr:uid="{00000000-0005-0000-0000-0000B6BB0000}"/>
    <cellStyle name="Normal 93 7" xfId="22706" xr:uid="{00000000-0005-0000-0000-0000B7BB0000}"/>
    <cellStyle name="Normal 93 8" xfId="36028" xr:uid="{00000000-0005-0000-0000-0000B8BB0000}"/>
    <cellStyle name="Normal 93 9" xfId="15588" xr:uid="{00000000-0005-0000-0000-0000B9BB0000}"/>
    <cellStyle name="Normal 94" xfId="1801" xr:uid="{00000000-0005-0000-0000-0000BABB0000}"/>
    <cellStyle name="Normal 94 2" xfId="3361" xr:uid="{00000000-0005-0000-0000-0000BBBB0000}"/>
    <cellStyle name="Normal 94 2 2" xfId="10826" xr:uid="{00000000-0005-0000-0000-0000BCBB0000}"/>
    <cellStyle name="Normal 94 2 2 2" xfId="44986" xr:uid="{00000000-0005-0000-0000-0000BDBB0000}"/>
    <cellStyle name="Normal 94 2 2 3" xfId="31666" xr:uid="{00000000-0005-0000-0000-0000BEBB0000}"/>
    <cellStyle name="Normal 94 2 3" xfId="24213" xr:uid="{00000000-0005-0000-0000-0000BFBB0000}"/>
    <cellStyle name="Normal 94 2 4" xfId="37535" xr:uid="{00000000-0005-0000-0000-0000C0BB0000}"/>
    <cellStyle name="Normal 94 2 5" xfId="18359" xr:uid="{00000000-0005-0000-0000-0000C1BB0000}"/>
    <cellStyle name="Normal 94 3" xfId="4885" xr:uid="{00000000-0005-0000-0000-0000C2BB0000}"/>
    <cellStyle name="Normal 94 3 2" xfId="12350" xr:uid="{00000000-0005-0000-0000-0000C3BB0000}"/>
    <cellStyle name="Normal 94 3 2 2" xfId="46509" xr:uid="{00000000-0005-0000-0000-0000C4BB0000}"/>
    <cellStyle name="Normal 94 3 2 3" xfId="33189" xr:uid="{00000000-0005-0000-0000-0000C5BB0000}"/>
    <cellStyle name="Normal 94 3 3" xfId="25736" xr:uid="{00000000-0005-0000-0000-0000C6BB0000}"/>
    <cellStyle name="Normal 94 3 4" xfId="39058" xr:uid="{00000000-0005-0000-0000-0000C7BB0000}"/>
    <cellStyle name="Normal 94 3 5" xfId="19882" xr:uid="{00000000-0005-0000-0000-0000C8BB0000}"/>
    <cellStyle name="Normal 94 4" xfId="6428" xr:uid="{00000000-0005-0000-0000-0000C9BB0000}"/>
    <cellStyle name="Normal 94 4 2" xfId="13893" xr:uid="{00000000-0005-0000-0000-0000CABB0000}"/>
    <cellStyle name="Normal 94 4 2 2" xfId="48052" xr:uid="{00000000-0005-0000-0000-0000CBBB0000}"/>
    <cellStyle name="Normal 94 4 2 3" xfId="34732" xr:uid="{00000000-0005-0000-0000-0000CCBB0000}"/>
    <cellStyle name="Normal 94 4 3" xfId="27279" xr:uid="{00000000-0005-0000-0000-0000CDBB0000}"/>
    <cellStyle name="Normal 94 4 4" xfId="40601" xr:uid="{00000000-0005-0000-0000-0000CEBB0000}"/>
    <cellStyle name="Normal 94 4 5" xfId="21425" xr:uid="{00000000-0005-0000-0000-0000CFBB0000}"/>
    <cellStyle name="Normal 94 5" xfId="9316" xr:uid="{00000000-0005-0000-0000-0000D0BB0000}"/>
    <cellStyle name="Normal 94 5 2" xfId="30157" xr:uid="{00000000-0005-0000-0000-0000D1BB0000}"/>
    <cellStyle name="Normal 94 5 3" xfId="43477" xr:uid="{00000000-0005-0000-0000-0000D2BB0000}"/>
    <cellStyle name="Normal 94 5 4" xfId="16850" xr:uid="{00000000-0005-0000-0000-0000D3BB0000}"/>
    <cellStyle name="Normal 94 6" xfId="8042" xr:uid="{00000000-0005-0000-0000-0000D4BB0000}"/>
    <cellStyle name="Normal 94 6 2" xfId="42213" xr:uid="{00000000-0005-0000-0000-0000D5BB0000}"/>
    <cellStyle name="Normal 94 6 3" xfId="28893" xr:uid="{00000000-0005-0000-0000-0000D6BB0000}"/>
    <cellStyle name="Normal 94 7" xfId="22704" xr:uid="{00000000-0005-0000-0000-0000D7BB0000}"/>
    <cellStyle name="Normal 94 8" xfId="36026" xr:uid="{00000000-0005-0000-0000-0000D8BB0000}"/>
    <cellStyle name="Normal 94 9" xfId="15586" xr:uid="{00000000-0005-0000-0000-0000D9BB0000}"/>
    <cellStyle name="Normal 95" xfId="1802" xr:uid="{00000000-0005-0000-0000-0000DABB0000}"/>
    <cellStyle name="Normal 95 2" xfId="3362" xr:uid="{00000000-0005-0000-0000-0000DBBB0000}"/>
    <cellStyle name="Normal 95 2 2" xfId="10827" xr:uid="{00000000-0005-0000-0000-0000DCBB0000}"/>
    <cellStyle name="Normal 95 2 2 2" xfId="44987" xr:uid="{00000000-0005-0000-0000-0000DDBB0000}"/>
    <cellStyle name="Normal 95 2 2 3" xfId="31667" xr:uid="{00000000-0005-0000-0000-0000DEBB0000}"/>
    <cellStyle name="Normal 95 2 3" xfId="24214" xr:uid="{00000000-0005-0000-0000-0000DFBB0000}"/>
    <cellStyle name="Normal 95 2 4" xfId="37536" xr:uid="{00000000-0005-0000-0000-0000E0BB0000}"/>
    <cellStyle name="Normal 95 2 5" xfId="18360" xr:uid="{00000000-0005-0000-0000-0000E1BB0000}"/>
    <cellStyle name="Normal 95 3" xfId="4886" xr:uid="{00000000-0005-0000-0000-0000E2BB0000}"/>
    <cellStyle name="Normal 95 3 2" xfId="12351" xr:uid="{00000000-0005-0000-0000-0000E3BB0000}"/>
    <cellStyle name="Normal 95 3 2 2" xfId="46510" xr:uid="{00000000-0005-0000-0000-0000E4BB0000}"/>
    <cellStyle name="Normal 95 3 2 3" xfId="33190" xr:uid="{00000000-0005-0000-0000-0000E5BB0000}"/>
    <cellStyle name="Normal 95 3 3" xfId="25737" xr:uid="{00000000-0005-0000-0000-0000E6BB0000}"/>
    <cellStyle name="Normal 95 3 4" xfId="39059" xr:uid="{00000000-0005-0000-0000-0000E7BB0000}"/>
    <cellStyle name="Normal 95 3 5" xfId="19883" xr:uid="{00000000-0005-0000-0000-0000E8BB0000}"/>
    <cellStyle name="Normal 95 4" xfId="6429" xr:uid="{00000000-0005-0000-0000-0000E9BB0000}"/>
    <cellStyle name="Normal 95 4 2" xfId="13894" xr:uid="{00000000-0005-0000-0000-0000EABB0000}"/>
    <cellStyle name="Normal 95 4 2 2" xfId="48053" xr:uid="{00000000-0005-0000-0000-0000EBBB0000}"/>
    <cellStyle name="Normal 95 4 2 3" xfId="34733" xr:uid="{00000000-0005-0000-0000-0000ECBB0000}"/>
    <cellStyle name="Normal 95 4 3" xfId="27280" xr:uid="{00000000-0005-0000-0000-0000EDBB0000}"/>
    <cellStyle name="Normal 95 4 4" xfId="40602" xr:uid="{00000000-0005-0000-0000-0000EEBB0000}"/>
    <cellStyle name="Normal 95 4 5" xfId="21426" xr:uid="{00000000-0005-0000-0000-0000EFBB0000}"/>
    <cellStyle name="Normal 95 5" xfId="9317" xr:uid="{00000000-0005-0000-0000-0000F0BB0000}"/>
    <cellStyle name="Normal 95 5 2" xfId="30158" xr:uid="{00000000-0005-0000-0000-0000F1BB0000}"/>
    <cellStyle name="Normal 95 5 3" xfId="43478" xr:uid="{00000000-0005-0000-0000-0000F2BB0000}"/>
    <cellStyle name="Normal 95 5 4" xfId="16851" xr:uid="{00000000-0005-0000-0000-0000F3BB0000}"/>
    <cellStyle name="Normal 95 6" xfId="8043" xr:uid="{00000000-0005-0000-0000-0000F4BB0000}"/>
    <cellStyle name="Normal 95 6 2" xfId="42214" xr:uid="{00000000-0005-0000-0000-0000F5BB0000}"/>
    <cellStyle name="Normal 95 6 3" xfId="28894" xr:uid="{00000000-0005-0000-0000-0000F6BB0000}"/>
    <cellStyle name="Normal 95 7" xfId="22705" xr:uid="{00000000-0005-0000-0000-0000F7BB0000}"/>
    <cellStyle name="Normal 95 8" xfId="36027" xr:uid="{00000000-0005-0000-0000-0000F8BB0000}"/>
    <cellStyle name="Normal 95 9" xfId="15587" xr:uid="{00000000-0005-0000-0000-0000F9BB0000}"/>
    <cellStyle name="Normal 96" xfId="1815" xr:uid="{00000000-0005-0000-0000-0000FABB0000}"/>
    <cellStyle name="Normal 97" xfId="1869" xr:uid="{00000000-0005-0000-0000-0000FBBB0000}"/>
    <cellStyle name="Normal 98" xfId="2070" xr:uid="{00000000-0005-0000-0000-0000FCBB0000}"/>
    <cellStyle name="Normal 98 2" xfId="3623" xr:uid="{00000000-0005-0000-0000-0000FDBB0000}"/>
    <cellStyle name="Normal 98 2 2" xfId="11088" xr:uid="{00000000-0005-0000-0000-0000FEBB0000}"/>
    <cellStyle name="Normal 98 2 2 2" xfId="45248" xr:uid="{00000000-0005-0000-0000-0000FFBB0000}"/>
    <cellStyle name="Normal 98 2 2 3" xfId="31928" xr:uid="{00000000-0005-0000-0000-000000BC0000}"/>
    <cellStyle name="Normal 98 2 3" xfId="24475" xr:uid="{00000000-0005-0000-0000-000001BC0000}"/>
    <cellStyle name="Normal 98 2 4" xfId="37797" xr:uid="{00000000-0005-0000-0000-000002BC0000}"/>
    <cellStyle name="Normal 98 2 5" xfId="18621" xr:uid="{00000000-0005-0000-0000-000003BC0000}"/>
    <cellStyle name="Normal 98 3" xfId="5147" xr:uid="{00000000-0005-0000-0000-000004BC0000}"/>
    <cellStyle name="Normal 98 3 2" xfId="12612" xr:uid="{00000000-0005-0000-0000-000005BC0000}"/>
    <cellStyle name="Normal 98 3 2 2" xfId="46771" xr:uid="{00000000-0005-0000-0000-000006BC0000}"/>
    <cellStyle name="Normal 98 3 2 3" xfId="33451" xr:uid="{00000000-0005-0000-0000-000007BC0000}"/>
    <cellStyle name="Normal 98 3 3" xfId="25998" xr:uid="{00000000-0005-0000-0000-000008BC0000}"/>
    <cellStyle name="Normal 98 3 4" xfId="39320" xr:uid="{00000000-0005-0000-0000-000009BC0000}"/>
    <cellStyle name="Normal 98 3 5" xfId="20144" xr:uid="{00000000-0005-0000-0000-00000ABC0000}"/>
    <cellStyle name="Normal 98 4" xfId="6690" xr:uid="{00000000-0005-0000-0000-00000BBC0000}"/>
    <cellStyle name="Normal 98 4 2" xfId="14155" xr:uid="{00000000-0005-0000-0000-00000CBC0000}"/>
    <cellStyle name="Normal 98 4 2 2" xfId="48314" xr:uid="{00000000-0005-0000-0000-00000DBC0000}"/>
    <cellStyle name="Normal 98 4 2 3" xfId="34994" xr:uid="{00000000-0005-0000-0000-00000EBC0000}"/>
    <cellStyle name="Normal 98 4 3" xfId="27541" xr:uid="{00000000-0005-0000-0000-00000FBC0000}"/>
    <cellStyle name="Normal 98 4 4" xfId="40863" xr:uid="{00000000-0005-0000-0000-000010BC0000}"/>
    <cellStyle name="Normal 98 4 5" xfId="21687" xr:uid="{00000000-0005-0000-0000-000011BC0000}"/>
    <cellStyle name="Normal 98 5" xfId="9578" xr:uid="{00000000-0005-0000-0000-000012BC0000}"/>
    <cellStyle name="Normal 98 5 2" xfId="30419" xr:uid="{00000000-0005-0000-0000-000013BC0000}"/>
    <cellStyle name="Normal 98 5 3" xfId="43739" xr:uid="{00000000-0005-0000-0000-000014BC0000}"/>
    <cellStyle name="Normal 98 5 4" xfId="17112" xr:uid="{00000000-0005-0000-0000-000015BC0000}"/>
    <cellStyle name="Normal 98 6" xfId="8304" xr:uid="{00000000-0005-0000-0000-000016BC0000}"/>
    <cellStyle name="Normal 98 6 2" xfId="42475" xr:uid="{00000000-0005-0000-0000-000017BC0000}"/>
    <cellStyle name="Normal 98 6 3" xfId="29155" xr:uid="{00000000-0005-0000-0000-000018BC0000}"/>
    <cellStyle name="Normal 98 7" xfId="22966" xr:uid="{00000000-0005-0000-0000-000019BC0000}"/>
    <cellStyle name="Normal 98 8" xfId="36288" xr:uid="{00000000-0005-0000-0000-00001ABC0000}"/>
    <cellStyle name="Normal 98 9" xfId="15848" xr:uid="{00000000-0005-0000-0000-00001BBC0000}"/>
    <cellStyle name="Normal 99" xfId="2079" xr:uid="{00000000-0005-0000-0000-00001CBC0000}"/>
    <cellStyle name="Normal 99 2" xfId="3632" xr:uid="{00000000-0005-0000-0000-00001DBC0000}"/>
    <cellStyle name="Normal 99 2 2" xfId="11097" xr:uid="{00000000-0005-0000-0000-00001EBC0000}"/>
    <cellStyle name="Normal 99 2 2 2" xfId="45257" xr:uid="{00000000-0005-0000-0000-00001FBC0000}"/>
    <cellStyle name="Normal 99 2 2 3" xfId="31937" xr:uid="{00000000-0005-0000-0000-000020BC0000}"/>
    <cellStyle name="Normal 99 2 3" xfId="24484" xr:uid="{00000000-0005-0000-0000-000021BC0000}"/>
    <cellStyle name="Normal 99 2 4" xfId="37806" xr:uid="{00000000-0005-0000-0000-000022BC0000}"/>
    <cellStyle name="Normal 99 2 5" xfId="18630" xr:uid="{00000000-0005-0000-0000-000023BC0000}"/>
    <cellStyle name="Normal 99 3" xfId="5156" xr:uid="{00000000-0005-0000-0000-000024BC0000}"/>
    <cellStyle name="Normal 99 3 2" xfId="12621" xr:uid="{00000000-0005-0000-0000-000025BC0000}"/>
    <cellStyle name="Normal 99 3 2 2" xfId="46780" xr:uid="{00000000-0005-0000-0000-000026BC0000}"/>
    <cellStyle name="Normal 99 3 2 3" xfId="33460" xr:uid="{00000000-0005-0000-0000-000027BC0000}"/>
    <cellStyle name="Normal 99 3 3" xfId="26007" xr:uid="{00000000-0005-0000-0000-000028BC0000}"/>
    <cellStyle name="Normal 99 3 4" xfId="39329" xr:uid="{00000000-0005-0000-0000-000029BC0000}"/>
    <cellStyle name="Normal 99 3 5" xfId="20153" xr:uid="{00000000-0005-0000-0000-00002ABC0000}"/>
    <cellStyle name="Normal 99 4" xfId="6699" xr:uid="{00000000-0005-0000-0000-00002BBC0000}"/>
    <cellStyle name="Normal 99 4 2" xfId="14164" xr:uid="{00000000-0005-0000-0000-00002CBC0000}"/>
    <cellStyle name="Normal 99 4 2 2" xfId="48323" xr:uid="{00000000-0005-0000-0000-00002DBC0000}"/>
    <cellStyle name="Normal 99 4 2 3" xfId="35003" xr:uid="{00000000-0005-0000-0000-00002EBC0000}"/>
    <cellStyle name="Normal 99 4 3" xfId="27550" xr:uid="{00000000-0005-0000-0000-00002FBC0000}"/>
    <cellStyle name="Normal 99 4 4" xfId="40872" xr:uid="{00000000-0005-0000-0000-000030BC0000}"/>
    <cellStyle name="Normal 99 4 5" xfId="21696" xr:uid="{00000000-0005-0000-0000-000031BC0000}"/>
    <cellStyle name="Normal 99 5" xfId="9587" xr:uid="{00000000-0005-0000-0000-000032BC0000}"/>
    <cellStyle name="Normal 99 5 2" xfId="30428" xr:uid="{00000000-0005-0000-0000-000033BC0000}"/>
    <cellStyle name="Normal 99 5 3" xfId="43748" xr:uid="{00000000-0005-0000-0000-000034BC0000}"/>
    <cellStyle name="Normal 99 5 4" xfId="17121" xr:uid="{00000000-0005-0000-0000-000035BC0000}"/>
    <cellStyle name="Normal 99 6" xfId="8313" xr:uid="{00000000-0005-0000-0000-000036BC0000}"/>
    <cellStyle name="Normal 99 6 2" xfId="42484" xr:uid="{00000000-0005-0000-0000-000037BC0000}"/>
    <cellStyle name="Normal 99 6 3" xfId="29164" xr:uid="{00000000-0005-0000-0000-000038BC0000}"/>
    <cellStyle name="Normal 99 7" xfId="22975" xr:uid="{00000000-0005-0000-0000-000039BC0000}"/>
    <cellStyle name="Normal 99 8" xfId="36297" xr:uid="{00000000-0005-0000-0000-00003ABC0000}"/>
    <cellStyle name="Normal 99 9" xfId="15857" xr:uid="{00000000-0005-0000-0000-00003BBC0000}"/>
    <cellStyle name="Normalny 2" xfId="937" xr:uid="{00000000-0005-0000-0000-00003CBC0000}"/>
    <cellStyle name="Normalny_Arkusz1" xfId="938" xr:uid="{00000000-0005-0000-0000-00003DBC0000}"/>
    <cellStyle name="Note 10" xfId="1741" xr:uid="{00000000-0005-0000-0000-00003EBC0000}"/>
    <cellStyle name="Note 10 2" xfId="3301" xr:uid="{00000000-0005-0000-0000-00003FBC0000}"/>
    <cellStyle name="Note 10 2 2" xfId="10766" xr:uid="{00000000-0005-0000-0000-000040BC0000}"/>
    <cellStyle name="Note 10 2 2 2" xfId="44926" xr:uid="{00000000-0005-0000-0000-000041BC0000}"/>
    <cellStyle name="Note 10 2 2 3" xfId="31606" xr:uid="{00000000-0005-0000-0000-000042BC0000}"/>
    <cellStyle name="Note 10 2 3" xfId="24153" xr:uid="{00000000-0005-0000-0000-000043BC0000}"/>
    <cellStyle name="Note 10 2 4" xfId="37475" xr:uid="{00000000-0005-0000-0000-000044BC0000}"/>
    <cellStyle name="Note 10 2 5" xfId="18299" xr:uid="{00000000-0005-0000-0000-000045BC0000}"/>
    <cellStyle name="Note 10 3" xfId="4825" xr:uid="{00000000-0005-0000-0000-000046BC0000}"/>
    <cellStyle name="Note 10 3 2" xfId="12290" xr:uid="{00000000-0005-0000-0000-000047BC0000}"/>
    <cellStyle name="Note 10 3 2 2" xfId="46449" xr:uid="{00000000-0005-0000-0000-000048BC0000}"/>
    <cellStyle name="Note 10 3 2 3" xfId="33129" xr:uid="{00000000-0005-0000-0000-000049BC0000}"/>
    <cellStyle name="Note 10 3 3" xfId="25676" xr:uid="{00000000-0005-0000-0000-00004ABC0000}"/>
    <cellStyle name="Note 10 3 4" xfId="38998" xr:uid="{00000000-0005-0000-0000-00004BBC0000}"/>
    <cellStyle name="Note 10 3 5" xfId="19822" xr:uid="{00000000-0005-0000-0000-00004CBC0000}"/>
    <cellStyle name="Note 10 4" xfId="6368" xr:uid="{00000000-0005-0000-0000-00004DBC0000}"/>
    <cellStyle name="Note 10 4 2" xfId="13833" xr:uid="{00000000-0005-0000-0000-00004EBC0000}"/>
    <cellStyle name="Note 10 4 2 2" xfId="47992" xr:uid="{00000000-0005-0000-0000-00004FBC0000}"/>
    <cellStyle name="Note 10 4 2 3" xfId="34672" xr:uid="{00000000-0005-0000-0000-000050BC0000}"/>
    <cellStyle name="Note 10 4 3" xfId="27219" xr:uid="{00000000-0005-0000-0000-000051BC0000}"/>
    <cellStyle name="Note 10 4 4" xfId="40541" xr:uid="{00000000-0005-0000-0000-000052BC0000}"/>
    <cellStyle name="Note 10 4 5" xfId="21365" xr:uid="{00000000-0005-0000-0000-000053BC0000}"/>
    <cellStyle name="Note 10 5" xfId="9256" xr:uid="{00000000-0005-0000-0000-000054BC0000}"/>
    <cellStyle name="Note 10 5 2" xfId="30097" xr:uid="{00000000-0005-0000-0000-000055BC0000}"/>
    <cellStyle name="Note 10 5 3" xfId="43417" xr:uid="{00000000-0005-0000-0000-000056BC0000}"/>
    <cellStyle name="Note 10 5 4" xfId="16790" xr:uid="{00000000-0005-0000-0000-000057BC0000}"/>
    <cellStyle name="Note 10 6" xfId="7982" xr:uid="{00000000-0005-0000-0000-000058BC0000}"/>
    <cellStyle name="Note 10 6 2" xfId="42153" xr:uid="{00000000-0005-0000-0000-000059BC0000}"/>
    <cellStyle name="Note 10 6 3" xfId="28833" xr:uid="{00000000-0005-0000-0000-00005ABC0000}"/>
    <cellStyle name="Note 10 7" xfId="22644" xr:uid="{00000000-0005-0000-0000-00005BBC0000}"/>
    <cellStyle name="Note 10 8" xfId="35966" xr:uid="{00000000-0005-0000-0000-00005CBC0000}"/>
    <cellStyle name="Note 10 9" xfId="15526" xr:uid="{00000000-0005-0000-0000-00005DBC0000}"/>
    <cellStyle name="Note 11" xfId="1748" xr:uid="{00000000-0005-0000-0000-00005EBC0000}"/>
    <cellStyle name="Note 11 2" xfId="3308" xr:uid="{00000000-0005-0000-0000-00005FBC0000}"/>
    <cellStyle name="Note 11 2 2" xfId="10773" xr:uid="{00000000-0005-0000-0000-000060BC0000}"/>
    <cellStyle name="Note 11 2 2 2" xfId="44933" xr:uid="{00000000-0005-0000-0000-000061BC0000}"/>
    <cellStyle name="Note 11 2 2 3" xfId="31613" xr:uid="{00000000-0005-0000-0000-000062BC0000}"/>
    <cellStyle name="Note 11 2 3" xfId="24160" xr:uid="{00000000-0005-0000-0000-000063BC0000}"/>
    <cellStyle name="Note 11 2 4" xfId="37482" xr:uid="{00000000-0005-0000-0000-000064BC0000}"/>
    <cellStyle name="Note 11 2 5" xfId="18306" xr:uid="{00000000-0005-0000-0000-000065BC0000}"/>
    <cellStyle name="Note 11 3" xfId="4832" xr:uid="{00000000-0005-0000-0000-000066BC0000}"/>
    <cellStyle name="Note 11 3 2" xfId="12297" xr:uid="{00000000-0005-0000-0000-000067BC0000}"/>
    <cellStyle name="Note 11 3 2 2" xfId="46456" xr:uid="{00000000-0005-0000-0000-000068BC0000}"/>
    <cellStyle name="Note 11 3 2 3" xfId="33136" xr:uid="{00000000-0005-0000-0000-000069BC0000}"/>
    <cellStyle name="Note 11 3 3" xfId="25683" xr:uid="{00000000-0005-0000-0000-00006ABC0000}"/>
    <cellStyle name="Note 11 3 4" xfId="39005" xr:uid="{00000000-0005-0000-0000-00006BBC0000}"/>
    <cellStyle name="Note 11 3 5" xfId="19829" xr:uid="{00000000-0005-0000-0000-00006CBC0000}"/>
    <cellStyle name="Note 11 4" xfId="6375" xr:uid="{00000000-0005-0000-0000-00006DBC0000}"/>
    <cellStyle name="Note 11 4 2" xfId="13840" xr:uid="{00000000-0005-0000-0000-00006EBC0000}"/>
    <cellStyle name="Note 11 4 2 2" xfId="47999" xr:uid="{00000000-0005-0000-0000-00006FBC0000}"/>
    <cellStyle name="Note 11 4 2 3" xfId="34679" xr:uid="{00000000-0005-0000-0000-000070BC0000}"/>
    <cellStyle name="Note 11 4 3" xfId="27226" xr:uid="{00000000-0005-0000-0000-000071BC0000}"/>
    <cellStyle name="Note 11 4 4" xfId="40548" xr:uid="{00000000-0005-0000-0000-000072BC0000}"/>
    <cellStyle name="Note 11 4 5" xfId="21372" xr:uid="{00000000-0005-0000-0000-000073BC0000}"/>
    <cellStyle name="Note 11 5" xfId="9263" xr:uid="{00000000-0005-0000-0000-000074BC0000}"/>
    <cellStyle name="Note 11 5 2" xfId="30104" xr:uid="{00000000-0005-0000-0000-000075BC0000}"/>
    <cellStyle name="Note 11 5 3" xfId="43424" xr:uid="{00000000-0005-0000-0000-000076BC0000}"/>
    <cellStyle name="Note 11 5 4" xfId="16797" xr:uid="{00000000-0005-0000-0000-000077BC0000}"/>
    <cellStyle name="Note 11 6" xfId="7989" xr:uid="{00000000-0005-0000-0000-000078BC0000}"/>
    <cellStyle name="Note 11 6 2" xfId="42160" xr:uid="{00000000-0005-0000-0000-000079BC0000}"/>
    <cellStyle name="Note 11 6 3" xfId="28840" xr:uid="{00000000-0005-0000-0000-00007ABC0000}"/>
    <cellStyle name="Note 11 7" xfId="22651" xr:uid="{00000000-0005-0000-0000-00007BBC0000}"/>
    <cellStyle name="Note 11 8" xfId="35973" xr:uid="{00000000-0005-0000-0000-00007CBC0000}"/>
    <cellStyle name="Note 11 9" xfId="15533" xr:uid="{00000000-0005-0000-0000-00007DBC0000}"/>
    <cellStyle name="Note 12" xfId="1765" xr:uid="{00000000-0005-0000-0000-00007EBC0000}"/>
    <cellStyle name="Note 12 2" xfId="3325" xr:uid="{00000000-0005-0000-0000-00007FBC0000}"/>
    <cellStyle name="Note 12 2 2" xfId="10790" xr:uid="{00000000-0005-0000-0000-000080BC0000}"/>
    <cellStyle name="Note 12 2 2 2" xfId="44950" xr:uid="{00000000-0005-0000-0000-000081BC0000}"/>
    <cellStyle name="Note 12 2 2 3" xfId="31630" xr:uid="{00000000-0005-0000-0000-000082BC0000}"/>
    <cellStyle name="Note 12 2 3" xfId="24177" xr:uid="{00000000-0005-0000-0000-000083BC0000}"/>
    <cellStyle name="Note 12 2 4" xfId="37499" xr:uid="{00000000-0005-0000-0000-000084BC0000}"/>
    <cellStyle name="Note 12 2 5" xfId="18323" xr:uid="{00000000-0005-0000-0000-000085BC0000}"/>
    <cellStyle name="Note 12 3" xfId="4849" xr:uid="{00000000-0005-0000-0000-000086BC0000}"/>
    <cellStyle name="Note 12 3 2" xfId="12314" xr:uid="{00000000-0005-0000-0000-000087BC0000}"/>
    <cellStyle name="Note 12 3 2 2" xfId="46473" xr:uid="{00000000-0005-0000-0000-000088BC0000}"/>
    <cellStyle name="Note 12 3 2 3" xfId="33153" xr:uid="{00000000-0005-0000-0000-000089BC0000}"/>
    <cellStyle name="Note 12 3 3" xfId="25700" xr:uid="{00000000-0005-0000-0000-00008ABC0000}"/>
    <cellStyle name="Note 12 3 4" xfId="39022" xr:uid="{00000000-0005-0000-0000-00008BBC0000}"/>
    <cellStyle name="Note 12 3 5" xfId="19846" xr:uid="{00000000-0005-0000-0000-00008CBC0000}"/>
    <cellStyle name="Note 12 4" xfId="6392" xr:uid="{00000000-0005-0000-0000-00008DBC0000}"/>
    <cellStyle name="Note 12 4 2" xfId="13857" xr:uid="{00000000-0005-0000-0000-00008EBC0000}"/>
    <cellStyle name="Note 12 4 2 2" xfId="48016" xr:uid="{00000000-0005-0000-0000-00008FBC0000}"/>
    <cellStyle name="Note 12 4 2 3" xfId="34696" xr:uid="{00000000-0005-0000-0000-000090BC0000}"/>
    <cellStyle name="Note 12 4 3" xfId="27243" xr:uid="{00000000-0005-0000-0000-000091BC0000}"/>
    <cellStyle name="Note 12 4 4" xfId="40565" xr:uid="{00000000-0005-0000-0000-000092BC0000}"/>
    <cellStyle name="Note 12 4 5" xfId="21389" xr:uid="{00000000-0005-0000-0000-000093BC0000}"/>
    <cellStyle name="Note 12 5" xfId="9280" xr:uid="{00000000-0005-0000-0000-000094BC0000}"/>
    <cellStyle name="Note 12 5 2" xfId="30121" xr:uid="{00000000-0005-0000-0000-000095BC0000}"/>
    <cellStyle name="Note 12 5 3" xfId="43441" xr:uid="{00000000-0005-0000-0000-000096BC0000}"/>
    <cellStyle name="Note 12 5 4" xfId="16814" xr:uid="{00000000-0005-0000-0000-000097BC0000}"/>
    <cellStyle name="Note 12 6" xfId="8006" xr:uid="{00000000-0005-0000-0000-000098BC0000}"/>
    <cellStyle name="Note 12 6 2" xfId="42177" xr:uid="{00000000-0005-0000-0000-000099BC0000}"/>
    <cellStyle name="Note 12 6 3" xfId="28857" xr:uid="{00000000-0005-0000-0000-00009ABC0000}"/>
    <cellStyle name="Note 12 7" xfId="22668" xr:uid="{00000000-0005-0000-0000-00009BBC0000}"/>
    <cellStyle name="Note 12 8" xfId="35990" xr:uid="{00000000-0005-0000-0000-00009CBC0000}"/>
    <cellStyle name="Note 12 9" xfId="15550" xr:uid="{00000000-0005-0000-0000-00009DBC0000}"/>
    <cellStyle name="Note 13" xfId="1786" xr:uid="{00000000-0005-0000-0000-00009EBC0000}"/>
    <cellStyle name="Note 13 2" xfId="3346" xr:uid="{00000000-0005-0000-0000-00009FBC0000}"/>
    <cellStyle name="Note 13 2 2" xfId="10811" xr:uid="{00000000-0005-0000-0000-0000A0BC0000}"/>
    <cellStyle name="Note 13 2 2 2" xfId="44971" xr:uid="{00000000-0005-0000-0000-0000A1BC0000}"/>
    <cellStyle name="Note 13 2 2 3" xfId="31651" xr:uid="{00000000-0005-0000-0000-0000A2BC0000}"/>
    <cellStyle name="Note 13 2 3" xfId="24198" xr:uid="{00000000-0005-0000-0000-0000A3BC0000}"/>
    <cellStyle name="Note 13 2 4" xfId="37520" xr:uid="{00000000-0005-0000-0000-0000A4BC0000}"/>
    <cellStyle name="Note 13 2 5" xfId="18344" xr:uid="{00000000-0005-0000-0000-0000A5BC0000}"/>
    <cellStyle name="Note 13 3" xfId="4870" xr:uid="{00000000-0005-0000-0000-0000A6BC0000}"/>
    <cellStyle name="Note 13 3 2" xfId="12335" xr:uid="{00000000-0005-0000-0000-0000A7BC0000}"/>
    <cellStyle name="Note 13 3 2 2" xfId="46494" xr:uid="{00000000-0005-0000-0000-0000A8BC0000}"/>
    <cellStyle name="Note 13 3 2 3" xfId="33174" xr:uid="{00000000-0005-0000-0000-0000A9BC0000}"/>
    <cellStyle name="Note 13 3 3" xfId="25721" xr:uid="{00000000-0005-0000-0000-0000AABC0000}"/>
    <cellStyle name="Note 13 3 4" xfId="39043" xr:uid="{00000000-0005-0000-0000-0000ABBC0000}"/>
    <cellStyle name="Note 13 3 5" xfId="19867" xr:uid="{00000000-0005-0000-0000-0000ACBC0000}"/>
    <cellStyle name="Note 13 4" xfId="6413" xr:uid="{00000000-0005-0000-0000-0000ADBC0000}"/>
    <cellStyle name="Note 13 4 2" xfId="13878" xr:uid="{00000000-0005-0000-0000-0000AEBC0000}"/>
    <cellStyle name="Note 13 4 2 2" xfId="48037" xr:uid="{00000000-0005-0000-0000-0000AFBC0000}"/>
    <cellStyle name="Note 13 4 2 3" xfId="34717" xr:uid="{00000000-0005-0000-0000-0000B0BC0000}"/>
    <cellStyle name="Note 13 4 3" xfId="27264" xr:uid="{00000000-0005-0000-0000-0000B1BC0000}"/>
    <cellStyle name="Note 13 4 4" xfId="40586" xr:uid="{00000000-0005-0000-0000-0000B2BC0000}"/>
    <cellStyle name="Note 13 4 5" xfId="21410" xr:uid="{00000000-0005-0000-0000-0000B3BC0000}"/>
    <cellStyle name="Note 13 5" xfId="9301" xr:uid="{00000000-0005-0000-0000-0000B4BC0000}"/>
    <cellStyle name="Note 13 5 2" xfId="30142" xr:uid="{00000000-0005-0000-0000-0000B5BC0000}"/>
    <cellStyle name="Note 13 5 3" xfId="43462" xr:uid="{00000000-0005-0000-0000-0000B6BC0000}"/>
    <cellStyle name="Note 13 5 4" xfId="16835" xr:uid="{00000000-0005-0000-0000-0000B7BC0000}"/>
    <cellStyle name="Note 13 6" xfId="8027" xr:uid="{00000000-0005-0000-0000-0000B8BC0000}"/>
    <cellStyle name="Note 13 6 2" xfId="42198" xr:uid="{00000000-0005-0000-0000-0000B9BC0000}"/>
    <cellStyle name="Note 13 6 3" xfId="28878" xr:uid="{00000000-0005-0000-0000-0000BABC0000}"/>
    <cellStyle name="Note 13 7" xfId="22689" xr:uid="{00000000-0005-0000-0000-0000BBBC0000}"/>
    <cellStyle name="Note 13 8" xfId="36011" xr:uid="{00000000-0005-0000-0000-0000BCBC0000}"/>
    <cellStyle name="Note 13 9" xfId="15571" xr:uid="{00000000-0005-0000-0000-0000BDBC0000}"/>
    <cellStyle name="Note 14" xfId="1804" xr:uid="{00000000-0005-0000-0000-0000BEBC0000}"/>
    <cellStyle name="Note 14 2" xfId="3364" xr:uid="{00000000-0005-0000-0000-0000BFBC0000}"/>
    <cellStyle name="Note 14 2 2" xfId="10829" xr:uid="{00000000-0005-0000-0000-0000C0BC0000}"/>
    <cellStyle name="Note 14 2 2 2" xfId="44989" xr:uid="{00000000-0005-0000-0000-0000C1BC0000}"/>
    <cellStyle name="Note 14 2 2 3" xfId="31669" xr:uid="{00000000-0005-0000-0000-0000C2BC0000}"/>
    <cellStyle name="Note 14 2 3" xfId="24216" xr:uid="{00000000-0005-0000-0000-0000C3BC0000}"/>
    <cellStyle name="Note 14 2 4" xfId="37538" xr:uid="{00000000-0005-0000-0000-0000C4BC0000}"/>
    <cellStyle name="Note 14 2 5" xfId="18362" xr:uid="{00000000-0005-0000-0000-0000C5BC0000}"/>
    <cellStyle name="Note 14 3" xfId="4888" xr:uid="{00000000-0005-0000-0000-0000C6BC0000}"/>
    <cellStyle name="Note 14 3 2" xfId="12353" xr:uid="{00000000-0005-0000-0000-0000C7BC0000}"/>
    <cellStyle name="Note 14 3 2 2" xfId="46512" xr:uid="{00000000-0005-0000-0000-0000C8BC0000}"/>
    <cellStyle name="Note 14 3 2 3" xfId="33192" xr:uid="{00000000-0005-0000-0000-0000C9BC0000}"/>
    <cellStyle name="Note 14 3 3" xfId="25739" xr:uid="{00000000-0005-0000-0000-0000CABC0000}"/>
    <cellStyle name="Note 14 3 4" xfId="39061" xr:uid="{00000000-0005-0000-0000-0000CBBC0000}"/>
    <cellStyle name="Note 14 3 5" xfId="19885" xr:uid="{00000000-0005-0000-0000-0000CCBC0000}"/>
    <cellStyle name="Note 14 4" xfId="6431" xr:uid="{00000000-0005-0000-0000-0000CDBC0000}"/>
    <cellStyle name="Note 14 4 2" xfId="13896" xr:uid="{00000000-0005-0000-0000-0000CEBC0000}"/>
    <cellStyle name="Note 14 4 2 2" xfId="48055" xr:uid="{00000000-0005-0000-0000-0000CFBC0000}"/>
    <cellStyle name="Note 14 4 2 3" xfId="34735" xr:uid="{00000000-0005-0000-0000-0000D0BC0000}"/>
    <cellStyle name="Note 14 4 3" xfId="27282" xr:uid="{00000000-0005-0000-0000-0000D1BC0000}"/>
    <cellStyle name="Note 14 4 4" xfId="40604" xr:uid="{00000000-0005-0000-0000-0000D2BC0000}"/>
    <cellStyle name="Note 14 4 5" xfId="21428" xr:uid="{00000000-0005-0000-0000-0000D3BC0000}"/>
    <cellStyle name="Note 14 5" xfId="9319" xr:uid="{00000000-0005-0000-0000-0000D4BC0000}"/>
    <cellStyle name="Note 14 5 2" xfId="30160" xr:uid="{00000000-0005-0000-0000-0000D5BC0000}"/>
    <cellStyle name="Note 14 5 3" xfId="43480" xr:uid="{00000000-0005-0000-0000-0000D6BC0000}"/>
    <cellStyle name="Note 14 5 4" xfId="16853" xr:uid="{00000000-0005-0000-0000-0000D7BC0000}"/>
    <cellStyle name="Note 14 6" xfId="8045" xr:uid="{00000000-0005-0000-0000-0000D8BC0000}"/>
    <cellStyle name="Note 14 6 2" xfId="42216" xr:uid="{00000000-0005-0000-0000-0000D9BC0000}"/>
    <cellStyle name="Note 14 6 3" xfId="28896" xr:uid="{00000000-0005-0000-0000-0000DABC0000}"/>
    <cellStyle name="Note 14 7" xfId="22707" xr:uid="{00000000-0005-0000-0000-0000DBBC0000}"/>
    <cellStyle name="Note 14 8" xfId="36029" xr:uid="{00000000-0005-0000-0000-0000DCBC0000}"/>
    <cellStyle name="Note 14 9" xfId="15589" xr:uid="{00000000-0005-0000-0000-0000DDBC0000}"/>
    <cellStyle name="Note 15" xfId="2080" xr:uid="{00000000-0005-0000-0000-0000DEBC0000}"/>
    <cellStyle name="Note 15 2" xfId="3633" xr:uid="{00000000-0005-0000-0000-0000DFBC0000}"/>
    <cellStyle name="Note 15 2 2" xfId="11098" xr:uid="{00000000-0005-0000-0000-0000E0BC0000}"/>
    <cellStyle name="Note 15 2 2 2" xfId="45258" xr:uid="{00000000-0005-0000-0000-0000E1BC0000}"/>
    <cellStyle name="Note 15 2 2 3" xfId="31938" xr:uid="{00000000-0005-0000-0000-0000E2BC0000}"/>
    <cellStyle name="Note 15 2 3" xfId="24485" xr:uid="{00000000-0005-0000-0000-0000E3BC0000}"/>
    <cellStyle name="Note 15 2 4" xfId="37807" xr:uid="{00000000-0005-0000-0000-0000E4BC0000}"/>
    <cellStyle name="Note 15 2 5" xfId="18631" xr:uid="{00000000-0005-0000-0000-0000E5BC0000}"/>
    <cellStyle name="Note 15 3" xfId="5157" xr:uid="{00000000-0005-0000-0000-0000E6BC0000}"/>
    <cellStyle name="Note 15 3 2" xfId="12622" xr:uid="{00000000-0005-0000-0000-0000E7BC0000}"/>
    <cellStyle name="Note 15 3 2 2" xfId="46781" xr:uid="{00000000-0005-0000-0000-0000E8BC0000}"/>
    <cellStyle name="Note 15 3 2 3" xfId="33461" xr:uid="{00000000-0005-0000-0000-0000E9BC0000}"/>
    <cellStyle name="Note 15 3 3" xfId="26008" xr:uid="{00000000-0005-0000-0000-0000EABC0000}"/>
    <cellStyle name="Note 15 3 4" xfId="39330" xr:uid="{00000000-0005-0000-0000-0000EBBC0000}"/>
    <cellStyle name="Note 15 3 5" xfId="20154" xr:uid="{00000000-0005-0000-0000-0000ECBC0000}"/>
    <cellStyle name="Note 15 4" xfId="6700" xr:uid="{00000000-0005-0000-0000-0000EDBC0000}"/>
    <cellStyle name="Note 15 4 2" xfId="14165" xr:uid="{00000000-0005-0000-0000-0000EEBC0000}"/>
    <cellStyle name="Note 15 4 2 2" xfId="48324" xr:uid="{00000000-0005-0000-0000-0000EFBC0000}"/>
    <cellStyle name="Note 15 4 2 3" xfId="35004" xr:uid="{00000000-0005-0000-0000-0000F0BC0000}"/>
    <cellStyle name="Note 15 4 3" xfId="27551" xr:uid="{00000000-0005-0000-0000-0000F1BC0000}"/>
    <cellStyle name="Note 15 4 4" xfId="40873" xr:uid="{00000000-0005-0000-0000-0000F2BC0000}"/>
    <cellStyle name="Note 15 4 5" xfId="21697" xr:uid="{00000000-0005-0000-0000-0000F3BC0000}"/>
    <cellStyle name="Note 15 5" xfId="9588" xr:uid="{00000000-0005-0000-0000-0000F4BC0000}"/>
    <cellStyle name="Note 15 5 2" xfId="30429" xr:uid="{00000000-0005-0000-0000-0000F5BC0000}"/>
    <cellStyle name="Note 15 5 3" xfId="43749" xr:uid="{00000000-0005-0000-0000-0000F6BC0000}"/>
    <cellStyle name="Note 15 5 4" xfId="17122" xr:uid="{00000000-0005-0000-0000-0000F7BC0000}"/>
    <cellStyle name="Note 15 6" xfId="8314" xr:uid="{00000000-0005-0000-0000-0000F8BC0000}"/>
    <cellStyle name="Note 15 6 2" xfId="42485" xr:uid="{00000000-0005-0000-0000-0000F9BC0000}"/>
    <cellStyle name="Note 15 6 3" xfId="29165" xr:uid="{00000000-0005-0000-0000-0000FABC0000}"/>
    <cellStyle name="Note 15 7" xfId="22976" xr:uid="{00000000-0005-0000-0000-0000FBBC0000}"/>
    <cellStyle name="Note 15 8" xfId="36298" xr:uid="{00000000-0005-0000-0000-0000FCBC0000}"/>
    <cellStyle name="Note 15 9" xfId="15858" xr:uid="{00000000-0005-0000-0000-0000FDBC0000}"/>
    <cellStyle name="Note 16" xfId="2148" xr:uid="{00000000-0005-0000-0000-0000FEBC0000}"/>
    <cellStyle name="Note 16 2" xfId="3691" xr:uid="{00000000-0005-0000-0000-0000FFBC0000}"/>
    <cellStyle name="Note 16 2 2" xfId="11156" xr:uid="{00000000-0005-0000-0000-000000BD0000}"/>
    <cellStyle name="Note 16 2 2 2" xfId="45316" xr:uid="{00000000-0005-0000-0000-000001BD0000}"/>
    <cellStyle name="Note 16 2 2 3" xfId="31996" xr:uid="{00000000-0005-0000-0000-000002BD0000}"/>
    <cellStyle name="Note 16 2 3" xfId="24543" xr:uid="{00000000-0005-0000-0000-000003BD0000}"/>
    <cellStyle name="Note 16 2 4" xfId="37865" xr:uid="{00000000-0005-0000-0000-000004BD0000}"/>
    <cellStyle name="Note 16 2 5" xfId="18689" xr:uid="{00000000-0005-0000-0000-000005BD0000}"/>
    <cellStyle name="Note 16 3" xfId="5215" xr:uid="{00000000-0005-0000-0000-000006BD0000}"/>
    <cellStyle name="Note 16 3 2" xfId="12680" xr:uid="{00000000-0005-0000-0000-000007BD0000}"/>
    <cellStyle name="Note 16 3 2 2" xfId="46839" xr:uid="{00000000-0005-0000-0000-000008BD0000}"/>
    <cellStyle name="Note 16 3 2 3" xfId="33519" xr:uid="{00000000-0005-0000-0000-000009BD0000}"/>
    <cellStyle name="Note 16 3 3" xfId="26066" xr:uid="{00000000-0005-0000-0000-00000ABD0000}"/>
    <cellStyle name="Note 16 3 4" xfId="39388" xr:uid="{00000000-0005-0000-0000-00000BBD0000}"/>
    <cellStyle name="Note 16 3 5" xfId="20212" xr:uid="{00000000-0005-0000-0000-00000CBD0000}"/>
    <cellStyle name="Note 16 4" xfId="6758" xr:uid="{00000000-0005-0000-0000-00000DBD0000}"/>
    <cellStyle name="Note 16 4 2" xfId="14223" xr:uid="{00000000-0005-0000-0000-00000EBD0000}"/>
    <cellStyle name="Note 16 4 2 2" xfId="48382" xr:uid="{00000000-0005-0000-0000-00000FBD0000}"/>
    <cellStyle name="Note 16 4 2 3" xfId="35062" xr:uid="{00000000-0005-0000-0000-000010BD0000}"/>
    <cellStyle name="Note 16 4 3" xfId="27609" xr:uid="{00000000-0005-0000-0000-000011BD0000}"/>
    <cellStyle name="Note 16 4 4" xfId="40931" xr:uid="{00000000-0005-0000-0000-000012BD0000}"/>
    <cellStyle name="Note 16 4 5" xfId="21755" xr:uid="{00000000-0005-0000-0000-000013BD0000}"/>
    <cellStyle name="Note 16 5" xfId="9655" xr:uid="{00000000-0005-0000-0000-000014BD0000}"/>
    <cellStyle name="Note 16 5 2" xfId="30496" xr:uid="{00000000-0005-0000-0000-000015BD0000}"/>
    <cellStyle name="Note 16 5 3" xfId="43816" xr:uid="{00000000-0005-0000-0000-000016BD0000}"/>
    <cellStyle name="Note 16 5 4" xfId="17189" xr:uid="{00000000-0005-0000-0000-000017BD0000}"/>
    <cellStyle name="Note 16 6" xfId="8372" xr:uid="{00000000-0005-0000-0000-000018BD0000}"/>
    <cellStyle name="Note 16 6 2" xfId="42543" xr:uid="{00000000-0005-0000-0000-000019BD0000}"/>
    <cellStyle name="Note 16 6 3" xfId="29223" xr:uid="{00000000-0005-0000-0000-00001ABD0000}"/>
    <cellStyle name="Note 16 7" xfId="23043" xr:uid="{00000000-0005-0000-0000-00001BBD0000}"/>
    <cellStyle name="Note 16 8" xfId="36365" xr:uid="{00000000-0005-0000-0000-00001CBD0000}"/>
    <cellStyle name="Note 16 9" xfId="15916" xr:uid="{00000000-0005-0000-0000-00001DBD0000}"/>
    <cellStyle name="Note 17" xfId="2477" xr:uid="{00000000-0005-0000-0000-00001EBD0000}"/>
    <cellStyle name="Note 17 2" xfId="5537" xr:uid="{00000000-0005-0000-0000-00001FBD0000}"/>
    <cellStyle name="Note 17 2 2" xfId="13002" xr:uid="{00000000-0005-0000-0000-000020BD0000}"/>
    <cellStyle name="Note 17 2 2 2" xfId="47161" xr:uid="{00000000-0005-0000-0000-000021BD0000}"/>
    <cellStyle name="Note 17 2 2 3" xfId="33841" xr:uid="{00000000-0005-0000-0000-000022BD0000}"/>
    <cellStyle name="Note 17 2 3" xfId="26388" xr:uid="{00000000-0005-0000-0000-000023BD0000}"/>
    <cellStyle name="Note 17 2 4" xfId="39710" xr:uid="{00000000-0005-0000-0000-000024BD0000}"/>
    <cellStyle name="Note 17 2 5" xfId="20534" xr:uid="{00000000-0005-0000-0000-000025BD0000}"/>
    <cellStyle name="Note 17 3" xfId="7080" xr:uid="{00000000-0005-0000-0000-000026BD0000}"/>
    <cellStyle name="Note 17 3 2" xfId="14545" xr:uid="{00000000-0005-0000-0000-000027BD0000}"/>
    <cellStyle name="Note 17 3 2 2" xfId="48704" xr:uid="{00000000-0005-0000-0000-000028BD0000}"/>
    <cellStyle name="Note 17 3 2 3" xfId="35384" xr:uid="{00000000-0005-0000-0000-000029BD0000}"/>
    <cellStyle name="Note 17 3 3" xfId="27931" xr:uid="{00000000-0005-0000-0000-00002ABD0000}"/>
    <cellStyle name="Note 17 3 4" xfId="41253" xr:uid="{00000000-0005-0000-0000-00002BBD0000}"/>
    <cellStyle name="Note 17 3 5" xfId="22077" xr:uid="{00000000-0005-0000-0000-00002CBD0000}"/>
    <cellStyle name="Note 17 4" xfId="9984" xr:uid="{00000000-0005-0000-0000-00002DBD0000}"/>
    <cellStyle name="Note 17 4 2" xfId="30824" xr:uid="{00000000-0005-0000-0000-00002EBD0000}"/>
    <cellStyle name="Note 17 4 3" xfId="44144" xr:uid="{00000000-0005-0000-0000-00002FBD0000}"/>
    <cellStyle name="Note 17 4 4" xfId="17517" xr:uid="{00000000-0005-0000-0000-000030BD0000}"/>
    <cellStyle name="Note 17 5" xfId="8694" xr:uid="{00000000-0005-0000-0000-000031BD0000}"/>
    <cellStyle name="Note 17 5 2" xfId="42865" xr:uid="{00000000-0005-0000-0000-000032BD0000}"/>
    <cellStyle name="Note 17 5 3" xfId="29545" xr:uid="{00000000-0005-0000-0000-000033BD0000}"/>
    <cellStyle name="Note 17 6" xfId="23371" xr:uid="{00000000-0005-0000-0000-000034BD0000}"/>
    <cellStyle name="Note 17 7" xfId="36693" xr:uid="{00000000-0005-0000-0000-000035BD0000}"/>
    <cellStyle name="Note 17 8" xfId="16238" xr:uid="{00000000-0005-0000-0000-000036BD0000}"/>
    <cellStyle name="Note 18" xfId="4063" xr:uid="{00000000-0005-0000-0000-000037BD0000}"/>
    <cellStyle name="Note 18 2" xfId="11528" xr:uid="{00000000-0005-0000-0000-000038BD0000}"/>
    <cellStyle name="Note 18 2 2" xfId="45688" xr:uid="{00000000-0005-0000-0000-000039BD0000}"/>
    <cellStyle name="Note 18 2 3" xfId="32368" xr:uid="{00000000-0005-0000-0000-00003ABD0000}"/>
    <cellStyle name="Note 18 3" xfId="24915" xr:uid="{00000000-0005-0000-0000-00003BBD0000}"/>
    <cellStyle name="Note 18 4" xfId="38237" xr:uid="{00000000-0005-0000-0000-00003CBD0000}"/>
    <cellStyle name="Note 18 5" xfId="19061" xr:uid="{00000000-0005-0000-0000-00003DBD0000}"/>
    <cellStyle name="Note 19" xfId="7158" xr:uid="{00000000-0005-0000-0000-00003EBD0000}"/>
    <cellStyle name="Note 19 2" xfId="14623" xr:uid="{00000000-0005-0000-0000-00003FBD0000}"/>
    <cellStyle name="Note 19 2 2" xfId="48782" xr:uid="{00000000-0005-0000-0000-000040BD0000}"/>
    <cellStyle name="Note 19 2 3" xfId="35462" xr:uid="{00000000-0005-0000-0000-000041BD0000}"/>
    <cellStyle name="Note 19 3" xfId="28009" xr:uid="{00000000-0005-0000-0000-000042BD0000}"/>
    <cellStyle name="Note 19 4" xfId="41331" xr:uid="{00000000-0005-0000-0000-000043BD0000}"/>
    <cellStyle name="Note 19 5" xfId="22155" xr:uid="{00000000-0005-0000-0000-000044BD0000}"/>
    <cellStyle name="Note 2" xfId="46" xr:uid="{00000000-0005-0000-0000-000045BD0000}"/>
    <cellStyle name="Note 2 2" xfId="881" xr:uid="{00000000-0005-0000-0000-000046BD0000}"/>
    <cellStyle name="Note 2 3" xfId="3004" xr:uid="{00000000-0005-0000-0000-000047BD0000}"/>
    <cellStyle name="Note 2 3 2" xfId="4543" xr:uid="{00000000-0005-0000-0000-000048BD0000}"/>
    <cellStyle name="Note 2 3 2 2" xfId="12008" xr:uid="{00000000-0005-0000-0000-000049BD0000}"/>
    <cellStyle name="Note 2 3 2 2 2" xfId="46167" xr:uid="{00000000-0005-0000-0000-00004ABD0000}"/>
    <cellStyle name="Note 2 3 2 2 3" xfId="32847" xr:uid="{00000000-0005-0000-0000-00004BBD0000}"/>
    <cellStyle name="Note 2 3 2 3" xfId="25394" xr:uid="{00000000-0005-0000-0000-00004CBD0000}"/>
    <cellStyle name="Note 2 3 2 4" xfId="38716" xr:uid="{00000000-0005-0000-0000-00004DBD0000}"/>
    <cellStyle name="Note 2 3 2 5" xfId="19540" xr:uid="{00000000-0005-0000-0000-00004EBD0000}"/>
    <cellStyle name="Note 2 3 3" xfId="6086" xr:uid="{00000000-0005-0000-0000-00004FBD0000}"/>
    <cellStyle name="Note 2 3 3 2" xfId="13551" xr:uid="{00000000-0005-0000-0000-000050BD0000}"/>
    <cellStyle name="Note 2 3 3 2 2" xfId="47710" xr:uid="{00000000-0005-0000-0000-000051BD0000}"/>
    <cellStyle name="Note 2 3 3 2 3" xfId="34390" xr:uid="{00000000-0005-0000-0000-000052BD0000}"/>
    <cellStyle name="Note 2 3 3 3" xfId="26937" xr:uid="{00000000-0005-0000-0000-000053BD0000}"/>
    <cellStyle name="Note 2 3 3 4" xfId="40259" xr:uid="{00000000-0005-0000-0000-000054BD0000}"/>
    <cellStyle name="Note 2 3 3 5" xfId="21083" xr:uid="{00000000-0005-0000-0000-000055BD0000}"/>
    <cellStyle name="Note 2 3 4" xfId="10484" xr:uid="{00000000-0005-0000-0000-000056BD0000}"/>
    <cellStyle name="Note 2 3 4 2" xfId="31324" xr:uid="{00000000-0005-0000-0000-000057BD0000}"/>
    <cellStyle name="Note 2 3 4 3" xfId="44644" xr:uid="{00000000-0005-0000-0000-000058BD0000}"/>
    <cellStyle name="Note 2 3 4 4" xfId="18017" xr:uid="{00000000-0005-0000-0000-000059BD0000}"/>
    <cellStyle name="Note 2 3 5" xfId="7700" xr:uid="{00000000-0005-0000-0000-00005ABD0000}"/>
    <cellStyle name="Note 2 3 5 2" xfId="41871" xr:uid="{00000000-0005-0000-0000-00005BBD0000}"/>
    <cellStyle name="Note 2 3 5 3" xfId="28551" xr:uid="{00000000-0005-0000-0000-00005CBD0000}"/>
    <cellStyle name="Note 2 3 6" xfId="23871" xr:uid="{00000000-0005-0000-0000-00005DBD0000}"/>
    <cellStyle name="Note 2 3 7" xfId="37193" xr:uid="{00000000-0005-0000-0000-00005EBD0000}"/>
    <cellStyle name="Note 2 3 8" xfId="15244" xr:uid="{00000000-0005-0000-0000-00005FBD0000}"/>
    <cellStyle name="Note 2 4" xfId="8825" xr:uid="{00000000-0005-0000-0000-000060BD0000}"/>
    <cellStyle name="Note 2 4 2" xfId="29675" xr:uid="{00000000-0005-0000-0000-000061BD0000}"/>
    <cellStyle name="Note 2 4 3" xfId="42995" xr:uid="{00000000-0005-0000-0000-000062BD0000}"/>
    <cellStyle name="Note 2 4 4" xfId="16368" xr:uid="{00000000-0005-0000-0000-000063BD0000}"/>
    <cellStyle name="Note 2 5" xfId="22214" xr:uid="{00000000-0005-0000-0000-000064BD0000}"/>
    <cellStyle name="Note 2 6" xfId="35543" xr:uid="{00000000-0005-0000-0000-000065BD0000}"/>
    <cellStyle name="Note 20" xfId="7191" xr:uid="{00000000-0005-0000-0000-000066BD0000}"/>
    <cellStyle name="Note 20 2" xfId="28042" xr:uid="{00000000-0005-0000-0000-000067BD0000}"/>
    <cellStyle name="Note 20 3" xfId="41364" xr:uid="{00000000-0005-0000-0000-000068BD0000}"/>
    <cellStyle name="Note 20 4" xfId="22188" xr:uid="{00000000-0005-0000-0000-000069BD0000}"/>
    <cellStyle name="Note 21" xfId="14663" xr:uid="{00000000-0005-0000-0000-00006ABD0000}"/>
    <cellStyle name="Note 21 2" xfId="48822" xr:uid="{00000000-0005-0000-0000-00006BBD0000}"/>
    <cellStyle name="Note 21 3" xfId="35495" xr:uid="{00000000-0005-0000-0000-00006CBD0000}"/>
    <cellStyle name="Note 22" xfId="14704" xr:uid="{00000000-0005-0000-0000-00006DBD0000}"/>
    <cellStyle name="Note 22 2" xfId="48863" xr:uid="{00000000-0005-0000-0000-00006EBD0000}"/>
    <cellStyle name="Note 23" xfId="14736" xr:uid="{00000000-0005-0000-0000-00006FBD0000}"/>
    <cellStyle name="Note 24" xfId="48895" xr:uid="{00000000-0005-0000-0000-000070BD0000}"/>
    <cellStyle name="Note 3" xfId="48" xr:uid="{00000000-0005-0000-0000-000071BD0000}"/>
    <cellStyle name="Note 3 2" xfId="1998" xr:uid="{00000000-0005-0000-0000-000072BD0000}"/>
    <cellStyle name="Note 3 3" xfId="2976" xr:uid="{00000000-0005-0000-0000-000073BD0000}"/>
    <cellStyle name="Note 3 3 2" xfId="4521" xr:uid="{00000000-0005-0000-0000-000074BD0000}"/>
    <cellStyle name="Note 3 3 2 2" xfId="11986" xr:uid="{00000000-0005-0000-0000-000075BD0000}"/>
    <cellStyle name="Note 3 3 2 2 2" xfId="46145" xr:uid="{00000000-0005-0000-0000-000076BD0000}"/>
    <cellStyle name="Note 3 3 2 2 3" xfId="32825" xr:uid="{00000000-0005-0000-0000-000077BD0000}"/>
    <cellStyle name="Note 3 3 2 3" xfId="25372" xr:uid="{00000000-0005-0000-0000-000078BD0000}"/>
    <cellStyle name="Note 3 3 2 4" xfId="38694" xr:uid="{00000000-0005-0000-0000-000079BD0000}"/>
    <cellStyle name="Note 3 3 2 5" xfId="19518" xr:uid="{00000000-0005-0000-0000-00007ABD0000}"/>
    <cellStyle name="Note 3 3 3" xfId="6064" xr:uid="{00000000-0005-0000-0000-00007BBD0000}"/>
    <cellStyle name="Note 3 3 3 2" xfId="13529" xr:uid="{00000000-0005-0000-0000-00007CBD0000}"/>
    <cellStyle name="Note 3 3 3 2 2" xfId="47688" xr:uid="{00000000-0005-0000-0000-00007DBD0000}"/>
    <cellStyle name="Note 3 3 3 2 3" xfId="34368" xr:uid="{00000000-0005-0000-0000-00007EBD0000}"/>
    <cellStyle name="Note 3 3 3 3" xfId="26915" xr:uid="{00000000-0005-0000-0000-00007FBD0000}"/>
    <cellStyle name="Note 3 3 3 4" xfId="40237" xr:uid="{00000000-0005-0000-0000-000080BD0000}"/>
    <cellStyle name="Note 3 3 3 5" xfId="21061" xr:uid="{00000000-0005-0000-0000-000081BD0000}"/>
    <cellStyle name="Note 3 3 4" xfId="10462" xr:uid="{00000000-0005-0000-0000-000082BD0000}"/>
    <cellStyle name="Note 3 3 4 2" xfId="31302" xr:uid="{00000000-0005-0000-0000-000083BD0000}"/>
    <cellStyle name="Note 3 3 4 3" xfId="44622" xr:uid="{00000000-0005-0000-0000-000084BD0000}"/>
    <cellStyle name="Note 3 3 4 4" xfId="17995" xr:uid="{00000000-0005-0000-0000-000085BD0000}"/>
    <cellStyle name="Note 3 3 5" xfId="7678" xr:uid="{00000000-0005-0000-0000-000086BD0000}"/>
    <cellStyle name="Note 3 3 5 2" xfId="41849" xr:uid="{00000000-0005-0000-0000-000087BD0000}"/>
    <cellStyle name="Note 3 3 5 3" xfId="28529" xr:uid="{00000000-0005-0000-0000-000088BD0000}"/>
    <cellStyle name="Note 3 3 6" xfId="23849" xr:uid="{00000000-0005-0000-0000-000089BD0000}"/>
    <cellStyle name="Note 3 3 7" xfId="37171" xr:uid="{00000000-0005-0000-0000-00008ABD0000}"/>
    <cellStyle name="Note 3 3 8" xfId="15222" xr:uid="{00000000-0005-0000-0000-00008BBD0000}"/>
    <cellStyle name="Note 3 4" xfId="8827" xr:uid="{00000000-0005-0000-0000-00008CBD0000}"/>
    <cellStyle name="Note 3 4 2" xfId="29677" xr:uid="{00000000-0005-0000-0000-00008DBD0000}"/>
    <cellStyle name="Note 3 4 3" xfId="42997" xr:uid="{00000000-0005-0000-0000-00008EBD0000}"/>
    <cellStyle name="Note 3 4 4" xfId="16370" xr:uid="{00000000-0005-0000-0000-00008FBD0000}"/>
    <cellStyle name="Note 3 5" xfId="22216" xr:uid="{00000000-0005-0000-0000-000090BD0000}"/>
    <cellStyle name="Note 3 6" xfId="35545" xr:uid="{00000000-0005-0000-0000-000091BD0000}"/>
    <cellStyle name="Note 4" xfId="506" xr:uid="{00000000-0005-0000-0000-000092BD0000}"/>
    <cellStyle name="Note 4 2" xfId="3028" xr:uid="{00000000-0005-0000-0000-000093BD0000}"/>
    <cellStyle name="Note 4 2 2" xfId="10501" xr:uid="{00000000-0005-0000-0000-000094BD0000}"/>
    <cellStyle name="Note 4 2 2 2" xfId="44661" xr:uid="{00000000-0005-0000-0000-000095BD0000}"/>
    <cellStyle name="Note 4 2 2 3" xfId="31341" xr:uid="{00000000-0005-0000-0000-000096BD0000}"/>
    <cellStyle name="Note 4 2 3" xfId="23888" xr:uid="{00000000-0005-0000-0000-000097BD0000}"/>
    <cellStyle name="Note 4 2 4" xfId="37210" xr:uid="{00000000-0005-0000-0000-000098BD0000}"/>
    <cellStyle name="Note 4 2 5" xfId="18034" xr:uid="{00000000-0005-0000-0000-000099BD0000}"/>
    <cellStyle name="Note 4 3" xfId="4560" xr:uid="{00000000-0005-0000-0000-00009ABD0000}"/>
    <cellStyle name="Note 4 3 2" xfId="12025" xr:uid="{00000000-0005-0000-0000-00009BBD0000}"/>
    <cellStyle name="Note 4 3 2 2" xfId="46184" xr:uid="{00000000-0005-0000-0000-00009CBD0000}"/>
    <cellStyle name="Note 4 3 2 3" xfId="32864" xr:uid="{00000000-0005-0000-0000-00009DBD0000}"/>
    <cellStyle name="Note 4 3 3" xfId="25411" xr:uid="{00000000-0005-0000-0000-00009EBD0000}"/>
    <cellStyle name="Note 4 3 4" xfId="38733" xr:uid="{00000000-0005-0000-0000-00009FBD0000}"/>
    <cellStyle name="Note 4 3 5" xfId="19557" xr:uid="{00000000-0005-0000-0000-0000A0BD0000}"/>
    <cellStyle name="Note 4 4" xfId="6103" xr:uid="{00000000-0005-0000-0000-0000A1BD0000}"/>
    <cellStyle name="Note 4 4 2" xfId="13568" xr:uid="{00000000-0005-0000-0000-0000A2BD0000}"/>
    <cellStyle name="Note 4 4 2 2" xfId="47727" xr:uid="{00000000-0005-0000-0000-0000A3BD0000}"/>
    <cellStyle name="Note 4 4 2 3" xfId="34407" xr:uid="{00000000-0005-0000-0000-0000A4BD0000}"/>
    <cellStyle name="Note 4 4 3" xfId="26954" xr:uid="{00000000-0005-0000-0000-0000A5BD0000}"/>
    <cellStyle name="Note 4 4 4" xfId="40276" xr:uid="{00000000-0005-0000-0000-0000A6BD0000}"/>
    <cellStyle name="Note 4 4 5" xfId="21100" xr:uid="{00000000-0005-0000-0000-0000A7BD0000}"/>
    <cellStyle name="Note 4 5" xfId="8881" xr:uid="{00000000-0005-0000-0000-0000A8BD0000}"/>
    <cellStyle name="Note 4 5 2" xfId="29722" xr:uid="{00000000-0005-0000-0000-0000A9BD0000}"/>
    <cellStyle name="Note 4 5 3" xfId="43042" xr:uid="{00000000-0005-0000-0000-0000AABD0000}"/>
    <cellStyle name="Note 4 5 4" xfId="16415" xr:uid="{00000000-0005-0000-0000-0000ABBD0000}"/>
    <cellStyle name="Note 4 6" xfId="7717" xr:uid="{00000000-0005-0000-0000-0000ACBD0000}"/>
    <cellStyle name="Note 4 6 2" xfId="41888" xr:uid="{00000000-0005-0000-0000-0000ADBD0000}"/>
    <cellStyle name="Note 4 6 3" xfId="28568" xr:uid="{00000000-0005-0000-0000-0000AEBD0000}"/>
    <cellStyle name="Note 4 7" xfId="22267" xr:uid="{00000000-0005-0000-0000-0000AFBD0000}"/>
    <cellStyle name="Note 4 8" xfId="35591" xr:uid="{00000000-0005-0000-0000-0000B0BD0000}"/>
    <cellStyle name="Note 4 9" xfId="15261" xr:uid="{00000000-0005-0000-0000-0000B1BD0000}"/>
    <cellStyle name="Note 5" xfId="523" xr:uid="{00000000-0005-0000-0000-0000B2BD0000}"/>
    <cellStyle name="Note 5 2" xfId="2917" xr:uid="{00000000-0005-0000-0000-0000B3BD0000}"/>
    <cellStyle name="Note 5 2 2" xfId="10415" xr:uid="{00000000-0005-0000-0000-0000B4BD0000}"/>
    <cellStyle name="Note 5 2 2 2" xfId="44575" xr:uid="{00000000-0005-0000-0000-0000B5BD0000}"/>
    <cellStyle name="Note 5 2 2 3" xfId="31255" xr:uid="{00000000-0005-0000-0000-0000B6BD0000}"/>
    <cellStyle name="Note 5 2 3" xfId="23802" xr:uid="{00000000-0005-0000-0000-0000B7BD0000}"/>
    <cellStyle name="Note 5 2 4" xfId="37124" xr:uid="{00000000-0005-0000-0000-0000B8BD0000}"/>
    <cellStyle name="Note 5 2 5" xfId="17948" xr:uid="{00000000-0005-0000-0000-0000B9BD0000}"/>
    <cellStyle name="Note 5 3" xfId="4474" xr:uid="{00000000-0005-0000-0000-0000BABD0000}"/>
    <cellStyle name="Note 5 3 2" xfId="11939" xr:uid="{00000000-0005-0000-0000-0000BBBD0000}"/>
    <cellStyle name="Note 5 3 2 2" xfId="46098" xr:uid="{00000000-0005-0000-0000-0000BCBD0000}"/>
    <cellStyle name="Note 5 3 2 3" xfId="32778" xr:uid="{00000000-0005-0000-0000-0000BDBD0000}"/>
    <cellStyle name="Note 5 3 3" xfId="25325" xr:uid="{00000000-0005-0000-0000-0000BEBD0000}"/>
    <cellStyle name="Note 5 3 4" xfId="38647" xr:uid="{00000000-0005-0000-0000-0000BFBD0000}"/>
    <cellStyle name="Note 5 3 5" xfId="19471" xr:uid="{00000000-0005-0000-0000-0000C0BD0000}"/>
    <cellStyle name="Note 5 4" xfId="6017" xr:uid="{00000000-0005-0000-0000-0000C1BD0000}"/>
    <cellStyle name="Note 5 4 2" xfId="13482" xr:uid="{00000000-0005-0000-0000-0000C2BD0000}"/>
    <cellStyle name="Note 5 4 2 2" xfId="47641" xr:uid="{00000000-0005-0000-0000-0000C3BD0000}"/>
    <cellStyle name="Note 5 4 2 3" xfId="34321" xr:uid="{00000000-0005-0000-0000-0000C4BD0000}"/>
    <cellStyle name="Note 5 4 3" xfId="26868" xr:uid="{00000000-0005-0000-0000-0000C5BD0000}"/>
    <cellStyle name="Note 5 4 4" xfId="40190" xr:uid="{00000000-0005-0000-0000-0000C6BD0000}"/>
    <cellStyle name="Note 5 4 5" xfId="21014" xr:uid="{00000000-0005-0000-0000-0000C7BD0000}"/>
    <cellStyle name="Note 5 5" xfId="8898" xr:uid="{00000000-0005-0000-0000-0000C8BD0000}"/>
    <cellStyle name="Note 5 5 2" xfId="29739" xr:uid="{00000000-0005-0000-0000-0000C9BD0000}"/>
    <cellStyle name="Note 5 5 3" xfId="43059" xr:uid="{00000000-0005-0000-0000-0000CABD0000}"/>
    <cellStyle name="Note 5 5 4" xfId="16432" xr:uid="{00000000-0005-0000-0000-0000CBBD0000}"/>
    <cellStyle name="Note 5 6" xfId="7631" xr:uid="{00000000-0005-0000-0000-0000CCBD0000}"/>
    <cellStyle name="Note 5 6 2" xfId="41802" xr:uid="{00000000-0005-0000-0000-0000CDBD0000}"/>
    <cellStyle name="Note 5 6 3" xfId="28482" xr:uid="{00000000-0005-0000-0000-0000CEBD0000}"/>
    <cellStyle name="Note 5 7" xfId="22284" xr:uid="{00000000-0005-0000-0000-0000CFBD0000}"/>
    <cellStyle name="Note 5 8" xfId="35608" xr:uid="{00000000-0005-0000-0000-0000D0BD0000}"/>
    <cellStyle name="Note 5 9" xfId="15175" xr:uid="{00000000-0005-0000-0000-0000D1BD0000}"/>
    <cellStyle name="Note 6" xfId="540" xr:uid="{00000000-0005-0000-0000-0000D2BD0000}"/>
    <cellStyle name="Note 6 2" xfId="2963" xr:uid="{00000000-0005-0000-0000-0000D3BD0000}"/>
    <cellStyle name="Note 6 2 2" xfId="10452" xr:uid="{00000000-0005-0000-0000-0000D4BD0000}"/>
    <cellStyle name="Note 6 2 2 2" xfId="44612" xr:uid="{00000000-0005-0000-0000-0000D5BD0000}"/>
    <cellStyle name="Note 6 2 2 3" xfId="31292" xr:uid="{00000000-0005-0000-0000-0000D6BD0000}"/>
    <cellStyle name="Note 6 2 3" xfId="23839" xr:uid="{00000000-0005-0000-0000-0000D7BD0000}"/>
    <cellStyle name="Note 6 2 4" xfId="37161" xr:uid="{00000000-0005-0000-0000-0000D8BD0000}"/>
    <cellStyle name="Note 6 2 5" xfId="17985" xr:uid="{00000000-0005-0000-0000-0000D9BD0000}"/>
    <cellStyle name="Note 6 3" xfId="4511" xr:uid="{00000000-0005-0000-0000-0000DABD0000}"/>
    <cellStyle name="Note 6 3 2" xfId="11976" xr:uid="{00000000-0005-0000-0000-0000DBBD0000}"/>
    <cellStyle name="Note 6 3 2 2" xfId="46135" xr:uid="{00000000-0005-0000-0000-0000DCBD0000}"/>
    <cellStyle name="Note 6 3 2 3" xfId="32815" xr:uid="{00000000-0005-0000-0000-0000DDBD0000}"/>
    <cellStyle name="Note 6 3 3" xfId="25362" xr:uid="{00000000-0005-0000-0000-0000DEBD0000}"/>
    <cellStyle name="Note 6 3 4" xfId="38684" xr:uid="{00000000-0005-0000-0000-0000DFBD0000}"/>
    <cellStyle name="Note 6 3 5" xfId="19508" xr:uid="{00000000-0005-0000-0000-0000E0BD0000}"/>
    <cellStyle name="Note 6 4" xfId="6054" xr:uid="{00000000-0005-0000-0000-0000E1BD0000}"/>
    <cellStyle name="Note 6 4 2" xfId="13519" xr:uid="{00000000-0005-0000-0000-0000E2BD0000}"/>
    <cellStyle name="Note 6 4 2 2" xfId="47678" xr:uid="{00000000-0005-0000-0000-0000E3BD0000}"/>
    <cellStyle name="Note 6 4 2 3" xfId="34358" xr:uid="{00000000-0005-0000-0000-0000E4BD0000}"/>
    <cellStyle name="Note 6 4 3" xfId="26905" xr:uid="{00000000-0005-0000-0000-0000E5BD0000}"/>
    <cellStyle name="Note 6 4 4" xfId="40227" xr:uid="{00000000-0005-0000-0000-0000E6BD0000}"/>
    <cellStyle name="Note 6 4 5" xfId="21051" xr:uid="{00000000-0005-0000-0000-0000E7BD0000}"/>
    <cellStyle name="Note 6 5" xfId="8915" xr:uid="{00000000-0005-0000-0000-0000E8BD0000}"/>
    <cellStyle name="Note 6 5 2" xfId="29756" xr:uid="{00000000-0005-0000-0000-0000E9BD0000}"/>
    <cellStyle name="Note 6 5 3" xfId="43076" xr:uid="{00000000-0005-0000-0000-0000EABD0000}"/>
    <cellStyle name="Note 6 5 4" xfId="16449" xr:uid="{00000000-0005-0000-0000-0000EBBD0000}"/>
    <cellStyle name="Note 6 6" xfId="7668" xr:uid="{00000000-0005-0000-0000-0000ECBD0000}"/>
    <cellStyle name="Note 6 6 2" xfId="41839" xr:uid="{00000000-0005-0000-0000-0000EDBD0000}"/>
    <cellStyle name="Note 6 6 3" xfId="28519" xr:uid="{00000000-0005-0000-0000-0000EEBD0000}"/>
    <cellStyle name="Note 6 7" xfId="22301" xr:uid="{00000000-0005-0000-0000-0000EFBD0000}"/>
    <cellStyle name="Note 6 8" xfId="35625" xr:uid="{00000000-0005-0000-0000-0000F0BD0000}"/>
    <cellStyle name="Note 6 9" xfId="15212" xr:uid="{00000000-0005-0000-0000-0000F1BD0000}"/>
    <cellStyle name="Note 7" xfId="557" xr:uid="{00000000-0005-0000-0000-0000F2BD0000}"/>
    <cellStyle name="Note 7 2" xfId="2962" xr:uid="{00000000-0005-0000-0000-0000F3BD0000}"/>
    <cellStyle name="Note 7 2 2" xfId="10451" xr:uid="{00000000-0005-0000-0000-0000F4BD0000}"/>
    <cellStyle name="Note 7 2 2 2" xfId="44611" xr:uid="{00000000-0005-0000-0000-0000F5BD0000}"/>
    <cellStyle name="Note 7 2 2 3" xfId="31291" xr:uid="{00000000-0005-0000-0000-0000F6BD0000}"/>
    <cellStyle name="Note 7 2 3" xfId="23838" xr:uid="{00000000-0005-0000-0000-0000F7BD0000}"/>
    <cellStyle name="Note 7 2 4" xfId="37160" xr:uid="{00000000-0005-0000-0000-0000F8BD0000}"/>
    <cellStyle name="Note 7 2 5" xfId="17984" xr:uid="{00000000-0005-0000-0000-0000F9BD0000}"/>
    <cellStyle name="Note 7 3" xfId="4510" xr:uid="{00000000-0005-0000-0000-0000FABD0000}"/>
    <cellStyle name="Note 7 3 2" xfId="11975" xr:uid="{00000000-0005-0000-0000-0000FBBD0000}"/>
    <cellStyle name="Note 7 3 2 2" xfId="46134" xr:uid="{00000000-0005-0000-0000-0000FCBD0000}"/>
    <cellStyle name="Note 7 3 2 3" xfId="32814" xr:uid="{00000000-0005-0000-0000-0000FDBD0000}"/>
    <cellStyle name="Note 7 3 3" xfId="25361" xr:uid="{00000000-0005-0000-0000-0000FEBD0000}"/>
    <cellStyle name="Note 7 3 4" xfId="38683" xr:uid="{00000000-0005-0000-0000-0000FFBD0000}"/>
    <cellStyle name="Note 7 3 5" xfId="19507" xr:uid="{00000000-0005-0000-0000-000000BE0000}"/>
    <cellStyle name="Note 7 4" xfId="6053" xr:uid="{00000000-0005-0000-0000-000001BE0000}"/>
    <cellStyle name="Note 7 4 2" xfId="13518" xr:uid="{00000000-0005-0000-0000-000002BE0000}"/>
    <cellStyle name="Note 7 4 2 2" xfId="47677" xr:uid="{00000000-0005-0000-0000-000003BE0000}"/>
    <cellStyle name="Note 7 4 2 3" xfId="34357" xr:uid="{00000000-0005-0000-0000-000004BE0000}"/>
    <cellStyle name="Note 7 4 3" xfId="26904" xr:uid="{00000000-0005-0000-0000-000005BE0000}"/>
    <cellStyle name="Note 7 4 4" xfId="40226" xr:uid="{00000000-0005-0000-0000-000006BE0000}"/>
    <cellStyle name="Note 7 4 5" xfId="21050" xr:uid="{00000000-0005-0000-0000-000007BE0000}"/>
    <cellStyle name="Note 7 5" xfId="8932" xr:uid="{00000000-0005-0000-0000-000008BE0000}"/>
    <cellStyle name="Note 7 5 2" xfId="29773" xr:uid="{00000000-0005-0000-0000-000009BE0000}"/>
    <cellStyle name="Note 7 5 3" xfId="43093" xr:uid="{00000000-0005-0000-0000-00000ABE0000}"/>
    <cellStyle name="Note 7 5 4" xfId="16466" xr:uid="{00000000-0005-0000-0000-00000BBE0000}"/>
    <cellStyle name="Note 7 6" xfId="7667" xr:uid="{00000000-0005-0000-0000-00000CBE0000}"/>
    <cellStyle name="Note 7 6 2" xfId="41838" xr:uid="{00000000-0005-0000-0000-00000DBE0000}"/>
    <cellStyle name="Note 7 6 3" xfId="28518" xr:uid="{00000000-0005-0000-0000-00000EBE0000}"/>
    <cellStyle name="Note 7 7" xfId="22318" xr:uid="{00000000-0005-0000-0000-00000FBE0000}"/>
    <cellStyle name="Note 7 8" xfId="35642" xr:uid="{00000000-0005-0000-0000-000010BE0000}"/>
    <cellStyle name="Note 7 9" xfId="15211" xr:uid="{00000000-0005-0000-0000-000011BE0000}"/>
    <cellStyle name="Note 8" xfId="583" xr:uid="{00000000-0005-0000-0000-000012BE0000}"/>
    <cellStyle name="Note 8 2" xfId="2981" xr:uid="{00000000-0005-0000-0000-000013BE0000}"/>
    <cellStyle name="Note 8 2 2" xfId="10467" xr:uid="{00000000-0005-0000-0000-000014BE0000}"/>
    <cellStyle name="Note 8 2 2 2" xfId="44627" xr:uid="{00000000-0005-0000-0000-000015BE0000}"/>
    <cellStyle name="Note 8 2 2 3" xfId="31307" xr:uid="{00000000-0005-0000-0000-000016BE0000}"/>
    <cellStyle name="Note 8 2 3" xfId="23854" xr:uid="{00000000-0005-0000-0000-000017BE0000}"/>
    <cellStyle name="Note 8 2 4" xfId="37176" xr:uid="{00000000-0005-0000-0000-000018BE0000}"/>
    <cellStyle name="Note 8 2 5" xfId="18000" xr:uid="{00000000-0005-0000-0000-000019BE0000}"/>
    <cellStyle name="Note 8 3" xfId="4526" xr:uid="{00000000-0005-0000-0000-00001ABE0000}"/>
    <cellStyle name="Note 8 3 2" xfId="11991" xr:uid="{00000000-0005-0000-0000-00001BBE0000}"/>
    <cellStyle name="Note 8 3 2 2" xfId="46150" xr:uid="{00000000-0005-0000-0000-00001CBE0000}"/>
    <cellStyle name="Note 8 3 2 3" xfId="32830" xr:uid="{00000000-0005-0000-0000-00001DBE0000}"/>
    <cellStyle name="Note 8 3 3" xfId="25377" xr:uid="{00000000-0005-0000-0000-00001EBE0000}"/>
    <cellStyle name="Note 8 3 4" xfId="38699" xr:uid="{00000000-0005-0000-0000-00001FBE0000}"/>
    <cellStyle name="Note 8 3 5" xfId="19523" xr:uid="{00000000-0005-0000-0000-000020BE0000}"/>
    <cellStyle name="Note 8 4" xfId="6069" xr:uid="{00000000-0005-0000-0000-000021BE0000}"/>
    <cellStyle name="Note 8 4 2" xfId="13534" xr:uid="{00000000-0005-0000-0000-000022BE0000}"/>
    <cellStyle name="Note 8 4 2 2" xfId="47693" xr:uid="{00000000-0005-0000-0000-000023BE0000}"/>
    <cellStyle name="Note 8 4 2 3" xfId="34373" xr:uid="{00000000-0005-0000-0000-000024BE0000}"/>
    <cellStyle name="Note 8 4 3" xfId="26920" xr:uid="{00000000-0005-0000-0000-000025BE0000}"/>
    <cellStyle name="Note 8 4 4" xfId="40242" xr:uid="{00000000-0005-0000-0000-000026BE0000}"/>
    <cellStyle name="Note 8 4 5" xfId="21066" xr:uid="{00000000-0005-0000-0000-000027BE0000}"/>
    <cellStyle name="Note 8 5" xfId="8958" xr:uid="{00000000-0005-0000-0000-000028BE0000}"/>
    <cellStyle name="Note 8 5 2" xfId="29799" xr:uid="{00000000-0005-0000-0000-000029BE0000}"/>
    <cellStyle name="Note 8 5 3" xfId="43119" xr:uid="{00000000-0005-0000-0000-00002ABE0000}"/>
    <cellStyle name="Note 8 5 4" xfId="16492" xr:uid="{00000000-0005-0000-0000-00002BBE0000}"/>
    <cellStyle name="Note 8 6" xfId="7683" xr:uid="{00000000-0005-0000-0000-00002CBE0000}"/>
    <cellStyle name="Note 8 6 2" xfId="41854" xr:uid="{00000000-0005-0000-0000-00002DBE0000}"/>
    <cellStyle name="Note 8 6 3" xfId="28534" xr:uid="{00000000-0005-0000-0000-00002EBE0000}"/>
    <cellStyle name="Note 8 7" xfId="22344" xr:uid="{00000000-0005-0000-0000-00002FBE0000}"/>
    <cellStyle name="Note 8 8" xfId="35668" xr:uid="{00000000-0005-0000-0000-000030BE0000}"/>
    <cellStyle name="Note 8 9" xfId="15227" xr:uid="{00000000-0005-0000-0000-000031BE0000}"/>
    <cellStyle name="Note 9" xfId="1172" xr:uid="{00000000-0005-0000-0000-000032BE0000}"/>
    <cellStyle name="Note 9 2" xfId="3058" xr:uid="{00000000-0005-0000-0000-000033BE0000}"/>
    <cellStyle name="Note 9 2 2" xfId="10531" xr:uid="{00000000-0005-0000-0000-000034BE0000}"/>
    <cellStyle name="Note 9 2 2 2" xfId="44691" xr:uid="{00000000-0005-0000-0000-000035BE0000}"/>
    <cellStyle name="Note 9 2 2 3" xfId="31371" xr:uid="{00000000-0005-0000-0000-000036BE0000}"/>
    <cellStyle name="Note 9 2 3" xfId="23918" xr:uid="{00000000-0005-0000-0000-000037BE0000}"/>
    <cellStyle name="Note 9 2 4" xfId="37240" xr:uid="{00000000-0005-0000-0000-000038BE0000}"/>
    <cellStyle name="Note 9 2 5" xfId="18064" xr:uid="{00000000-0005-0000-0000-000039BE0000}"/>
    <cellStyle name="Note 9 3" xfId="4590" xr:uid="{00000000-0005-0000-0000-00003ABE0000}"/>
    <cellStyle name="Note 9 3 2" xfId="12055" xr:uid="{00000000-0005-0000-0000-00003BBE0000}"/>
    <cellStyle name="Note 9 3 2 2" xfId="46214" xr:uid="{00000000-0005-0000-0000-00003CBE0000}"/>
    <cellStyle name="Note 9 3 2 3" xfId="32894" xr:uid="{00000000-0005-0000-0000-00003DBE0000}"/>
    <cellStyle name="Note 9 3 3" xfId="25441" xr:uid="{00000000-0005-0000-0000-00003EBE0000}"/>
    <cellStyle name="Note 9 3 4" xfId="38763" xr:uid="{00000000-0005-0000-0000-00003FBE0000}"/>
    <cellStyle name="Note 9 3 5" xfId="19587" xr:uid="{00000000-0005-0000-0000-000040BE0000}"/>
    <cellStyle name="Note 9 4" xfId="6133" xr:uid="{00000000-0005-0000-0000-000041BE0000}"/>
    <cellStyle name="Note 9 4 2" xfId="13598" xr:uid="{00000000-0005-0000-0000-000042BE0000}"/>
    <cellStyle name="Note 9 4 2 2" xfId="47757" xr:uid="{00000000-0005-0000-0000-000043BE0000}"/>
    <cellStyle name="Note 9 4 2 3" xfId="34437" xr:uid="{00000000-0005-0000-0000-000044BE0000}"/>
    <cellStyle name="Note 9 4 3" xfId="26984" xr:uid="{00000000-0005-0000-0000-000045BE0000}"/>
    <cellStyle name="Note 9 4 4" xfId="40306" xr:uid="{00000000-0005-0000-0000-000046BE0000}"/>
    <cellStyle name="Note 9 4 5" xfId="21130" xr:uid="{00000000-0005-0000-0000-000047BE0000}"/>
    <cellStyle name="Note 9 5" xfId="9021" xr:uid="{00000000-0005-0000-0000-000048BE0000}"/>
    <cellStyle name="Note 9 5 2" xfId="29862" xr:uid="{00000000-0005-0000-0000-000049BE0000}"/>
    <cellStyle name="Note 9 5 3" xfId="43182" xr:uid="{00000000-0005-0000-0000-00004ABE0000}"/>
    <cellStyle name="Note 9 5 4" xfId="16555" xr:uid="{00000000-0005-0000-0000-00004BBE0000}"/>
    <cellStyle name="Note 9 6" xfId="7747" xr:uid="{00000000-0005-0000-0000-00004CBE0000}"/>
    <cellStyle name="Note 9 6 2" xfId="41918" xr:uid="{00000000-0005-0000-0000-00004DBE0000}"/>
    <cellStyle name="Note 9 6 3" xfId="28598" xr:uid="{00000000-0005-0000-0000-00004EBE0000}"/>
    <cellStyle name="Note 9 7" xfId="22408" xr:uid="{00000000-0005-0000-0000-00004FBE0000}"/>
    <cellStyle name="Note 9 8" xfId="35731" xr:uid="{00000000-0005-0000-0000-000050BE0000}"/>
    <cellStyle name="Note 9 9" xfId="15291" xr:uid="{00000000-0005-0000-0000-000051BE0000}"/>
    <cellStyle name="Output" xfId="14" builtinId="21" customBuiltin="1"/>
    <cellStyle name="Output 2" xfId="939" xr:uid="{00000000-0005-0000-0000-000053BE0000}"/>
    <cellStyle name="Output 3" xfId="849" xr:uid="{00000000-0005-0000-0000-000054BE0000}"/>
    <cellStyle name="Percent 10" xfId="346" xr:uid="{00000000-0005-0000-0000-000055BE0000}"/>
    <cellStyle name="Percent 11" xfId="347" xr:uid="{00000000-0005-0000-0000-000056BE0000}"/>
    <cellStyle name="Percent 11 2" xfId="348" xr:uid="{00000000-0005-0000-0000-000057BE0000}"/>
    <cellStyle name="Percent 11 2 2" xfId="349" xr:uid="{00000000-0005-0000-0000-000058BE0000}"/>
    <cellStyle name="Percent 11 2 2 2" xfId="350" xr:uid="{00000000-0005-0000-0000-000059BE0000}"/>
    <cellStyle name="Percent 11 2 3" xfId="351" xr:uid="{00000000-0005-0000-0000-00005ABE0000}"/>
    <cellStyle name="Percent 11 3" xfId="352" xr:uid="{00000000-0005-0000-0000-00005BBE0000}"/>
    <cellStyle name="Percent 11 3 2" xfId="353" xr:uid="{00000000-0005-0000-0000-00005CBE0000}"/>
    <cellStyle name="Percent 11 4" xfId="354" xr:uid="{00000000-0005-0000-0000-00005DBE0000}"/>
    <cellStyle name="Percent 12" xfId="355" xr:uid="{00000000-0005-0000-0000-00005EBE0000}"/>
    <cellStyle name="Percent 13" xfId="356" xr:uid="{00000000-0005-0000-0000-00005FBE0000}"/>
    <cellStyle name="Percent 14" xfId="357" xr:uid="{00000000-0005-0000-0000-000060BE0000}"/>
    <cellStyle name="Percent 15" xfId="358" xr:uid="{00000000-0005-0000-0000-000061BE0000}"/>
    <cellStyle name="Percent 16" xfId="483" xr:uid="{00000000-0005-0000-0000-000062BE0000}"/>
    <cellStyle name="Percent 16 2" xfId="737" xr:uid="{00000000-0005-0000-0000-000063BE0000}"/>
    <cellStyle name="Percent 17" xfId="116" xr:uid="{00000000-0005-0000-0000-000064BE0000}"/>
    <cellStyle name="Percent 17 2" xfId="502" xr:uid="{00000000-0005-0000-0000-000065BE0000}"/>
    <cellStyle name="Percent 17 2 2" xfId="1147" xr:uid="{00000000-0005-0000-0000-000066BE0000}"/>
    <cellStyle name="Percent 17 2 3" xfId="1567" xr:uid="{00000000-0005-0000-0000-000067BE0000}"/>
    <cellStyle name="Percent 17 3" xfId="1121" xr:uid="{00000000-0005-0000-0000-000068BE0000}"/>
    <cellStyle name="Percent 17 4" xfId="1400" xr:uid="{00000000-0005-0000-0000-000069BE0000}"/>
    <cellStyle name="Percent 18" xfId="61" xr:uid="{00000000-0005-0000-0000-00006ABE0000}"/>
    <cellStyle name="Percent 18 2" xfId="760" xr:uid="{00000000-0005-0000-0000-00006BBE0000}"/>
    <cellStyle name="Percent 18 3" xfId="2901" xr:uid="{00000000-0005-0000-0000-00006CBE0000}"/>
    <cellStyle name="Percent 19" xfId="948" xr:uid="{00000000-0005-0000-0000-00006DBE0000}"/>
    <cellStyle name="Percent 19 2" xfId="1712" xr:uid="{00000000-0005-0000-0000-00006EBE0000}"/>
    <cellStyle name="Percent 2" xfId="79" xr:uid="{00000000-0005-0000-0000-00006FBE0000}"/>
    <cellStyle name="Percent 2 2" xfId="360" xr:uid="{00000000-0005-0000-0000-000070BE0000}"/>
    <cellStyle name="Percent 2 2 2" xfId="361" xr:uid="{00000000-0005-0000-0000-000071BE0000}"/>
    <cellStyle name="Percent 2 2 2 2" xfId="362" xr:uid="{00000000-0005-0000-0000-000072BE0000}"/>
    <cellStyle name="Percent 2 2 2 2 2" xfId="363" xr:uid="{00000000-0005-0000-0000-000073BE0000}"/>
    <cellStyle name="Percent 2 2 2 3" xfId="364" xr:uid="{00000000-0005-0000-0000-000074BE0000}"/>
    <cellStyle name="Percent 2 2 3" xfId="365" xr:uid="{00000000-0005-0000-0000-000075BE0000}"/>
    <cellStyle name="Percent 2 2 3 2" xfId="366" xr:uid="{00000000-0005-0000-0000-000076BE0000}"/>
    <cellStyle name="Percent 2 2 4" xfId="367" xr:uid="{00000000-0005-0000-0000-000077BE0000}"/>
    <cellStyle name="Percent 2 2 5" xfId="940" xr:uid="{00000000-0005-0000-0000-000078BE0000}"/>
    <cellStyle name="Percent 2 3" xfId="368" xr:uid="{00000000-0005-0000-0000-000079BE0000}"/>
    <cellStyle name="Percent 2 3 2" xfId="369" xr:uid="{00000000-0005-0000-0000-00007ABE0000}"/>
    <cellStyle name="Percent 2 3 2 2" xfId="370" xr:uid="{00000000-0005-0000-0000-00007BBE0000}"/>
    <cellStyle name="Percent 2 3 3" xfId="371" xr:uid="{00000000-0005-0000-0000-00007CBE0000}"/>
    <cellStyle name="Percent 2 3 4" xfId="741" xr:uid="{00000000-0005-0000-0000-00007DBE0000}"/>
    <cellStyle name="Percent 2 4" xfId="372" xr:uid="{00000000-0005-0000-0000-00007EBE0000}"/>
    <cellStyle name="Percent 2 4 2" xfId="373" xr:uid="{00000000-0005-0000-0000-00007FBE0000}"/>
    <cellStyle name="Percent 2 5" xfId="374" xr:uid="{00000000-0005-0000-0000-000080BE0000}"/>
    <cellStyle name="Percent 2 6" xfId="359" xr:uid="{00000000-0005-0000-0000-000081BE0000}"/>
    <cellStyle name="Percent 2 6 2" xfId="1144" xr:uid="{00000000-0005-0000-0000-000082BE0000}"/>
    <cellStyle name="Percent 2 6 3" xfId="1548" xr:uid="{00000000-0005-0000-0000-000083BE0000}"/>
    <cellStyle name="Percent 2 7" xfId="1117" xr:uid="{00000000-0005-0000-0000-000084BE0000}"/>
    <cellStyle name="Percent 2 8" xfId="1370" xr:uid="{00000000-0005-0000-0000-000085BE0000}"/>
    <cellStyle name="Percent 20" xfId="951" xr:uid="{00000000-0005-0000-0000-000086BE0000}"/>
    <cellStyle name="Percent 20 2" xfId="1714" xr:uid="{00000000-0005-0000-0000-000087BE0000}"/>
    <cellStyle name="Percent 21" xfId="955" xr:uid="{00000000-0005-0000-0000-000088BE0000}"/>
    <cellStyle name="Percent 21 2" xfId="1716" xr:uid="{00000000-0005-0000-0000-000089BE0000}"/>
    <cellStyle name="Percent 22" xfId="958" xr:uid="{00000000-0005-0000-0000-00008ABE0000}"/>
    <cellStyle name="Percent 22 2" xfId="1718" xr:uid="{00000000-0005-0000-0000-00008BBE0000}"/>
    <cellStyle name="Percent 23" xfId="1243" xr:uid="{00000000-0005-0000-0000-00008CBE0000}"/>
    <cellStyle name="Percent 23 2" xfId="1740" xr:uid="{00000000-0005-0000-0000-00008DBE0000}"/>
    <cellStyle name="Percent 24" xfId="1999" xr:uid="{00000000-0005-0000-0000-00008EBE0000}"/>
    <cellStyle name="Percent 3" xfId="80" xr:uid="{00000000-0005-0000-0000-00008FBE0000}"/>
    <cellStyle name="Percent 3 2" xfId="376" xr:uid="{00000000-0005-0000-0000-000090BE0000}"/>
    <cellStyle name="Percent 3 2 2" xfId="377" xr:uid="{00000000-0005-0000-0000-000091BE0000}"/>
    <cellStyle name="Percent 3 2 2 2" xfId="378" xr:uid="{00000000-0005-0000-0000-000092BE0000}"/>
    <cellStyle name="Percent 3 2 2 2 2" xfId="379" xr:uid="{00000000-0005-0000-0000-000093BE0000}"/>
    <cellStyle name="Percent 3 2 2 3" xfId="380" xr:uid="{00000000-0005-0000-0000-000094BE0000}"/>
    <cellStyle name="Percent 3 2 3" xfId="381" xr:uid="{00000000-0005-0000-0000-000095BE0000}"/>
    <cellStyle name="Percent 3 2 3 2" xfId="382" xr:uid="{00000000-0005-0000-0000-000096BE0000}"/>
    <cellStyle name="Percent 3 2 4" xfId="383" xr:uid="{00000000-0005-0000-0000-000097BE0000}"/>
    <cellStyle name="Percent 3 3" xfId="384" xr:uid="{00000000-0005-0000-0000-000098BE0000}"/>
    <cellStyle name="Percent 3 3 2" xfId="385" xr:uid="{00000000-0005-0000-0000-000099BE0000}"/>
    <cellStyle name="Percent 3 3 2 2" xfId="386" xr:uid="{00000000-0005-0000-0000-00009ABE0000}"/>
    <cellStyle name="Percent 3 3 3" xfId="387" xr:uid="{00000000-0005-0000-0000-00009BBE0000}"/>
    <cellStyle name="Percent 3 3 4" xfId="742" xr:uid="{00000000-0005-0000-0000-00009CBE0000}"/>
    <cellStyle name="Percent 3 4" xfId="388" xr:uid="{00000000-0005-0000-0000-00009DBE0000}"/>
    <cellStyle name="Percent 3 4 2" xfId="389" xr:uid="{00000000-0005-0000-0000-00009EBE0000}"/>
    <cellStyle name="Percent 3 5" xfId="390" xr:uid="{00000000-0005-0000-0000-00009FBE0000}"/>
    <cellStyle name="Percent 3 6" xfId="375" xr:uid="{00000000-0005-0000-0000-0000A0BE0000}"/>
    <cellStyle name="Percent 3 7" xfId="1371" xr:uid="{00000000-0005-0000-0000-0000A1BE0000}"/>
    <cellStyle name="Percent 4" xfId="391" xr:uid="{00000000-0005-0000-0000-0000A2BE0000}"/>
    <cellStyle name="Percent 4 2" xfId="392" xr:uid="{00000000-0005-0000-0000-0000A3BE0000}"/>
    <cellStyle name="Percent 4 2 2" xfId="393" xr:uid="{00000000-0005-0000-0000-0000A4BE0000}"/>
    <cellStyle name="Percent 4 2 2 2" xfId="394" xr:uid="{00000000-0005-0000-0000-0000A5BE0000}"/>
    <cellStyle name="Percent 4 2 2 2 2" xfId="395" xr:uid="{00000000-0005-0000-0000-0000A6BE0000}"/>
    <cellStyle name="Percent 4 2 2 3" xfId="396" xr:uid="{00000000-0005-0000-0000-0000A7BE0000}"/>
    <cellStyle name="Percent 4 2 3" xfId="397" xr:uid="{00000000-0005-0000-0000-0000A8BE0000}"/>
    <cellStyle name="Percent 4 2 3 2" xfId="398" xr:uid="{00000000-0005-0000-0000-0000A9BE0000}"/>
    <cellStyle name="Percent 4 2 4" xfId="399" xr:uid="{00000000-0005-0000-0000-0000AABE0000}"/>
    <cellStyle name="Percent 4 3" xfId="400" xr:uid="{00000000-0005-0000-0000-0000ABBE0000}"/>
    <cellStyle name="Percent 4 3 2" xfId="401" xr:uid="{00000000-0005-0000-0000-0000ACBE0000}"/>
    <cellStyle name="Percent 4 3 2 2" xfId="402" xr:uid="{00000000-0005-0000-0000-0000ADBE0000}"/>
    <cellStyle name="Percent 4 3 3" xfId="403" xr:uid="{00000000-0005-0000-0000-0000AEBE0000}"/>
    <cellStyle name="Percent 4 3 4" xfId="743" xr:uid="{00000000-0005-0000-0000-0000AFBE0000}"/>
    <cellStyle name="Percent 4 4" xfId="404" xr:uid="{00000000-0005-0000-0000-0000B0BE0000}"/>
    <cellStyle name="Percent 4 4 2" xfId="405" xr:uid="{00000000-0005-0000-0000-0000B1BE0000}"/>
    <cellStyle name="Percent 4 5" xfId="406" xr:uid="{00000000-0005-0000-0000-0000B2BE0000}"/>
    <cellStyle name="Percent 5" xfId="3" xr:uid="{00000000-0005-0000-0000-0000B3BE0000}"/>
    <cellStyle name="Percent 5 2" xfId="407" xr:uid="{00000000-0005-0000-0000-0000B4BE0000}"/>
    <cellStyle name="Percent 5 2 2" xfId="408" xr:uid="{00000000-0005-0000-0000-0000B5BE0000}"/>
    <cellStyle name="Percent 5 2 2 2" xfId="409" xr:uid="{00000000-0005-0000-0000-0000B6BE0000}"/>
    <cellStyle name="Percent 5 2 2 2 2" xfId="410" xr:uid="{00000000-0005-0000-0000-0000B7BE0000}"/>
    <cellStyle name="Percent 5 2 2 3" xfId="411" xr:uid="{00000000-0005-0000-0000-0000B8BE0000}"/>
    <cellStyle name="Percent 5 2 3" xfId="412" xr:uid="{00000000-0005-0000-0000-0000B9BE0000}"/>
    <cellStyle name="Percent 5 2 3 2" xfId="413" xr:uid="{00000000-0005-0000-0000-0000BABE0000}"/>
    <cellStyle name="Percent 5 2 4" xfId="414" xr:uid="{00000000-0005-0000-0000-0000BBBE0000}"/>
    <cellStyle name="Percent 5 3" xfId="415" xr:uid="{00000000-0005-0000-0000-0000BCBE0000}"/>
    <cellStyle name="Percent 5 3 2" xfId="416" xr:uid="{00000000-0005-0000-0000-0000BDBE0000}"/>
    <cellStyle name="Percent 5 3 2 2" xfId="417" xr:uid="{00000000-0005-0000-0000-0000BEBE0000}"/>
    <cellStyle name="Percent 5 3 3" xfId="418" xr:uid="{00000000-0005-0000-0000-0000BFBE0000}"/>
    <cellStyle name="Percent 5 3 4" xfId="744" xr:uid="{00000000-0005-0000-0000-0000C0BE0000}"/>
    <cellStyle name="Percent 5 4" xfId="419" xr:uid="{00000000-0005-0000-0000-0000C1BE0000}"/>
    <cellStyle name="Percent 5 4 2" xfId="420" xr:uid="{00000000-0005-0000-0000-0000C2BE0000}"/>
    <cellStyle name="Percent 5 5" xfId="421" xr:uid="{00000000-0005-0000-0000-0000C3BE0000}"/>
    <cellStyle name="Percent 6" xfId="422" xr:uid="{00000000-0005-0000-0000-0000C4BE0000}"/>
    <cellStyle name="Percent 6 2" xfId="423" xr:uid="{00000000-0005-0000-0000-0000C5BE0000}"/>
    <cellStyle name="Percent 6 2 2" xfId="424" xr:uid="{00000000-0005-0000-0000-0000C6BE0000}"/>
    <cellStyle name="Percent 6 2 2 2" xfId="425" xr:uid="{00000000-0005-0000-0000-0000C7BE0000}"/>
    <cellStyle name="Percent 6 2 2 2 2" xfId="426" xr:uid="{00000000-0005-0000-0000-0000C8BE0000}"/>
    <cellStyle name="Percent 6 2 2 3" xfId="427" xr:uid="{00000000-0005-0000-0000-0000C9BE0000}"/>
    <cellStyle name="Percent 6 2 3" xfId="428" xr:uid="{00000000-0005-0000-0000-0000CABE0000}"/>
    <cellStyle name="Percent 6 2 3 2" xfId="429" xr:uid="{00000000-0005-0000-0000-0000CBBE0000}"/>
    <cellStyle name="Percent 6 2 4" xfId="430" xr:uid="{00000000-0005-0000-0000-0000CCBE0000}"/>
    <cellStyle name="Percent 6 3" xfId="431" xr:uid="{00000000-0005-0000-0000-0000CDBE0000}"/>
    <cellStyle name="Percent 6 3 2" xfId="432" xr:uid="{00000000-0005-0000-0000-0000CEBE0000}"/>
    <cellStyle name="Percent 6 3 2 2" xfId="433" xr:uid="{00000000-0005-0000-0000-0000CFBE0000}"/>
    <cellStyle name="Percent 6 3 3" xfId="434" xr:uid="{00000000-0005-0000-0000-0000D0BE0000}"/>
    <cellStyle name="Percent 6 3 4" xfId="745" xr:uid="{00000000-0005-0000-0000-0000D1BE0000}"/>
    <cellStyle name="Percent 6 4" xfId="435" xr:uid="{00000000-0005-0000-0000-0000D2BE0000}"/>
    <cellStyle name="Percent 6 4 2" xfId="436" xr:uid="{00000000-0005-0000-0000-0000D3BE0000}"/>
    <cellStyle name="Percent 6 5" xfId="437" xr:uid="{00000000-0005-0000-0000-0000D4BE0000}"/>
    <cellStyle name="Percent 7" xfId="438" xr:uid="{00000000-0005-0000-0000-0000D5BE0000}"/>
    <cellStyle name="Percent 7 2" xfId="439" xr:uid="{00000000-0005-0000-0000-0000D6BE0000}"/>
    <cellStyle name="Percent 7 2 2" xfId="440" xr:uid="{00000000-0005-0000-0000-0000D7BE0000}"/>
    <cellStyle name="Percent 7 2 2 2" xfId="441" xr:uid="{00000000-0005-0000-0000-0000D8BE0000}"/>
    <cellStyle name="Percent 7 2 2 2 2" xfId="442" xr:uid="{00000000-0005-0000-0000-0000D9BE0000}"/>
    <cellStyle name="Percent 7 2 2 3" xfId="443" xr:uid="{00000000-0005-0000-0000-0000DABE0000}"/>
    <cellStyle name="Percent 7 2 3" xfId="444" xr:uid="{00000000-0005-0000-0000-0000DBBE0000}"/>
    <cellStyle name="Percent 7 2 3 2" xfId="445" xr:uid="{00000000-0005-0000-0000-0000DCBE0000}"/>
    <cellStyle name="Percent 7 2 4" xfId="446" xr:uid="{00000000-0005-0000-0000-0000DDBE0000}"/>
    <cellStyle name="Percent 7 3" xfId="447" xr:uid="{00000000-0005-0000-0000-0000DEBE0000}"/>
    <cellStyle name="Percent 7 3 2" xfId="448" xr:uid="{00000000-0005-0000-0000-0000DFBE0000}"/>
    <cellStyle name="Percent 7 3 2 2" xfId="449" xr:uid="{00000000-0005-0000-0000-0000E0BE0000}"/>
    <cellStyle name="Percent 7 3 3" xfId="450" xr:uid="{00000000-0005-0000-0000-0000E1BE0000}"/>
    <cellStyle name="Percent 7 4" xfId="451" xr:uid="{00000000-0005-0000-0000-0000E2BE0000}"/>
    <cellStyle name="Percent 7 4 2" xfId="452" xr:uid="{00000000-0005-0000-0000-0000E3BE0000}"/>
    <cellStyle name="Percent 7 5" xfId="453" xr:uid="{00000000-0005-0000-0000-0000E4BE0000}"/>
    <cellStyle name="Percent 8" xfId="454" xr:uid="{00000000-0005-0000-0000-0000E5BE0000}"/>
    <cellStyle name="Percent 8 2" xfId="455" xr:uid="{00000000-0005-0000-0000-0000E6BE0000}"/>
    <cellStyle name="Percent 8 2 2" xfId="456" xr:uid="{00000000-0005-0000-0000-0000E7BE0000}"/>
    <cellStyle name="Percent 8 2 2 2" xfId="457" xr:uid="{00000000-0005-0000-0000-0000E8BE0000}"/>
    <cellStyle name="Percent 8 2 2 2 2" xfId="458" xr:uid="{00000000-0005-0000-0000-0000E9BE0000}"/>
    <cellStyle name="Percent 8 2 2 3" xfId="459" xr:uid="{00000000-0005-0000-0000-0000EABE0000}"/>
    <cellStyle name="Percent 8 2 3" xfId="460" xr:uid="{00000000-0005-0000-0000-0000EBBE0000}"/>
    <cellStyle name="Percent 8 2 3 2" xfId="461" xr:uid="{00000000-0005-0000-0000-0000ECBE0000}"/>
    <cellStyle name="Percent 8 2 4" xfId="462" xr:uid="{00000000-0005-0000-0000-0000EDBE0000}"/>
    <cellStyle name="Percent 8 3" xfId="463" xr:uid="{00000000-0005-0000-0000-0000EEBE0000}"/>
    <cellStyle name="Percent 8 3 2" xfId="464" xr:uid="{00000000-0005-0000-0000-0000EFBE0000}"/>
    <cellStyle name="Percent 8 3 2 2" xfId="465" xr:uid="{00000000-0005-0000-0000-0000F0BE0000}"/>
    <cellStyle name="Percent 8 3 3" xfId="466" xr:uid="{00000000-0005-0000-0000-0000F1BE0000}"/>
    <cellStyle name="Percent 8 4" xfId="467" xr:uid="{00000000-0005-0000-0000-0000F2BE0000}"/>
    <cellStyle name="Percent 8 4 2" xfId="468" xr:uid="{00000000-0005-0000-0000-0000F3BE0000}"/>
    <cellStyle name="Percent 8 5" xfId="469" xr:uid="{00000000-0005-0000-0000-0000F4BE0000}"/>
    <cellStyle name="Percent 9" xfId="470" xr:uid="{00000000-0005-0000-0000-0000F5BE0000}"/>
    <cellStyle name="Percent 9 2" xfId="471" xr:uid="{00000000-0005-0000-0000-0000F6BE0000}"/>
    <cellStyle name="Percent 9 2 2" xfId="472" xr:uid="{00000000-0005-0000-0000-0000F7BE0000}"/>
    <cellStyle name="Percent 9 2 2 2" xfId="473" xr:uid="{00000000-0005-0000-0000-0000F8BE0000}"/>
    <cellStyle name="Percent 9 2 3" xfId="474" xr:uid="{00000000-0005-0000-0000-0000F9BE0000}"/>
    <cellStyle name="Percent 9 3" xfId="475" xr:uid="{00000000-0005-0000-0000-0000FABE0000}"/>
    <cellStyle name="Percent 9 3 2" xfId="476" xr:uid="{00000000-0005-0000-0000-0000FBBE0000}"/>
    <cellStyle name="Percent 9 4" xfId="477" xr:uid="{00000000-0005-0000-0000-0000FCBE0000}"/>
    <cellStyle name="Procent 2" xfId="941" xr:uid="{00000000-0005-0000-0000-0000FDBE0000}"/>
    <cellStyle name="Procent 3" xfId="942" xr:uid="{00000000-0005-0000-0000-0000FEBE0000}"/>
    <cellStyle name="Procent 3 2" xfId="1711" xr:uid="{00000000-0005-0000-0000-0000FFBE0000}"/>
    <cellStyle name="Prozent 2" xfId="478" xr:uid="{00000000-0005-0000-0000-000000BF0000}"/>
    <cellStyle name="Standard 2" xfId="117" xr:uid="{00000000-0005-0000-0000-000001BF0000}"/>
    <cellStyle name="Title" xfId="5" builtinId="15" customBuiltin="1"/>
    <cellStyle name="Total" xfId="20" builtinId="25" customBuiltin="1"/>
    <cellStyle name="Total 2" xfId="943" xr:uid="{00000000-0005-0000-0000-000004BF0000}"/>
    <cellStyle name="Total 3" xfId="855" xr:uid="{00000000-0005-0000-0000-000005BF0000}"/>
    <cellStyle name="Tusental 2" xfId="944" xr:uid="{00000000-0005-0000-0000-000006BF0000}"/>
    <cellStyle name="Tusental 3" xfId="884" xr:uid="{00000000-0005-0000-0000-000007BF0000}"/>
    <cellStyle name="Tusental 3 2" xfId="1708" xr:uid="{00000000-0005-0000-0000-000008BF0000}"/>
    <cellStyle name="Warning Text" xfId="18" builtinId="11" customBuiltin="1"/>
    <cellStyle name="Warning Text 2" xfId="945" xr:uid="{00000000-0005-0000-0000-00000ABF0000}"/>
    <cellStyle name="Warning Text 3" xfId="853" xr:uid="{00000000-0005-0000-0000-00000BBF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" y="504825"/>
          <a:ext cx="2181225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4"/>
  <sheetViews>
    <sheetView tabSelected="1" workbookViewId="0"/>
  </sheetViews>
  <sheetFormatPr defaultColWidth="9.140625" defaultRowHeight="12.75"/>
  <cols>
    <col min="1" max="1" width="4.7109375" style="7" customWidth="1"/>
    <col min="2" max="2" width="32.7109375" style="7" customWidth="1"/>
    <col min="3" max="3" width="31.5703125" style="7" customWidth="1"/>
    <col min="4" max="4" width="27.28515625" style="7" customWidth="1"/>
    <col min="5" max="5" width="20.28515625" style="7" customWidth="1"/>
    <col min="6" max="6" width="23.28515625" style="7" customWidth="1"/>
    <col min="7" max="14" width="15.42578125" style="7" customWidth="1"/>
    <col min="15" max="15" width="4.7109375" style="7" customWidth="1"/>
    <col min="16" max="16384" width="9.140625" style="7"/>
  </cols>
  <sheetData>
    <row r="1" spans="2:14" s="5" customFormat="1" ht="31.5" customHeight="1">
      <c r="B1" s="8" t="s">
        <v>11</v>
      </c>
    </row>
    <row r="2" spans="2:14" s="5" customFormat="1" ht="8.4499999999999993" customHeight="1"/>
    <row r="3" spans="2:14" s="5" customFormat="1" ht="31.5" customHeight="1">
      <c r="B3" s="9"/>
    </row>
    <row r="4" spans="2:14" s="5" customFormat="1" ht="26.65" customHeight="1"/>
    <row r="5" spans="2:14" s="5" customFormat="1" ht="13.9" customHeight="1">
      <c r="B5" s="10" t="s">
        <v>0</v>
      </c>
      <c r="D5" s="11" t="s">
        <v>22</v>
      </c>
    </row>
    <row r="6" spans="2:14" s="5" customFormat="1" ht="17.100000000000001" customHeight="1">
      <c r="B6" s="10" t="s">
        <v>1</v>
      </c>
      <c r="D6" s="12">
        <f>F14/1000000000</f>
        <v>1.47112544442E-2</v>
      </c>
    </row>
    <row r="7" spans="2:14" s="5" customFormat="1" ht="43.15" customHeight="1"/>
    <row r="8" spans="2:14" s="5" customFormat="1" ht="15.4" customHeight="1">
      <c r="B8" s="13"/>
      <c r="C8" s="14"/>
      <c r="D8" s="13"/>
      <c r="E8" s="13"/>
      <c r="F8" s="13"/>
      <c r="G8" s="42" t="s">
        <v>2</v>
      </c>
      <c r="H8" s="42"/>
      <c r="I8" s="42"/>
      <c r="J8" s="42"/>
      <c r="K8" s="42" t="s">
        <v>3</v>
      </c>
      <c r="L8" s="42"/>
      <c r="M8" s="42"/>
      <c r="N8" s="42"/>
    </row>
    <row r="9" spans="2:14" s="5" customFormat="1" ht="17.100000000000001" customHeight="1"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24" t="s">
        <v>9</v>
      </c>
      <c r="H9" s="24" t="s">
        <v>18</v>
      </c>
      <c r="I9" s="24" t="s">
        <v>10</v>
      </c>
      <c r="J9" s="24" t="s">
        <v>19</v>
      </c>
      <c r="K9" s="24" t="s">
        <v>9</v>
      </c>
      <c r="L9" s="24" t="s">
        <v>18</v>
      </c>
      <c r="M9" s="24" t="s">
        <v>10</v>
      </c>
      <c r="N9" s="24" t="s">
        <v>19</v>
      </c>
    </row>
    <row r="10" spans="2:14" s="5" customFormat="1" ht="13.35" customHeight="1">
      <c r="B10" s="15" t="s">
        <v>20</v>
      </c>
      <c r="C10" s="30" t="s">
        <v>26</v>
      </c>
      <c r="D10" s="16">
        <v>147017</v>
      </c>
      <c r="E10" s="17">
        <v>26.3842</v>
      </c>
      <c r="F10" s="18">
        <v>3878925.9314000001</v>
      </c>
      <c r="G10" s="16">
        <v>102377</v>
      </c>
      <c r="H10" s="16">
        <v>38220</v>
      </c>
      <c r="I10" s="16">
        <v>6420</v>
      </c>
      <c r="J10" s="16"/>
      <c r="K10" s="17">
        <v>26.3841</v>
      </c>
      <c r="L10" s="17">
        <v>26.384799999999998</v>
      </c>
      <c r="M10" s="17">
        <v>26.383500000000002</v>
      </c>
      <c r="N10" s="17"/>
    </row>
    <row r="11" spans="2:14" s="5" customFormat="1" ht="13.35" customHeight="1">
      <c r="B11" s="15" t="s">
        <v>21</v>
      </c>
      <c r="C11" s="30" t="s">
        <v>26</v>
      </c>
      <c r="D11" s="16">
        <v>124334</v>
      </c>
      <c r="E11" s="17">
        <v>27.079000000000001</v>
      </c>
      <c r="F11" s="18">
        <v>3366840.3859999999</v>
      </c>
      <c r="G11" s="16">
        <v>82175</v>
      </c>
      <c r="H11" s="16">
        <v>39472</v>
      </c>
      <c r="I11" s="16">
        <v>2687</v>
      </c>
      <c r="J11" s="16"/>
      <c r="K11" s="17">
        <v>27.081499999999998</v>
      </c>
      <c r="L11" s="17">
        <v>27.0823</v>
      </c>
      <c r="M11" s="17">
        <v>27.067900000000002</v>
      </c>
      <c r="N11" s="17"/>
    </row>
    <row r="12" spans="2:14" s="5" customFormat="1" ht="13.35" customHeight="1">
      <c r="B12" s="15" t="s">
        <v>23</v>
      </c>
      <c r="C12" s="30" t="s">
        <v>26</v>
      </c>
      <c r="D12" s="16">
        <v>135482</v>
      </c>
      <c r="E12" s="17">
        <v>27.0274</v>
      </c>
      <c r="F12" s="18">
        <v>3661726.2067999998</v>
      </c>
      <c r="G12" s="16">
        <v>89220</v>
      </c>
      <c r="H12" s="16">
        <v>42722</v>
      </c>
      <c r="I12" s="16">
        <v>3540</v>
      </c>
      <c r="J12" s="16"/>
      <c r="K12" s="17">
        <v>27.030200000000001</v>
      </c>
      <c r="L12" s="17">
        <v>27.0305</v>
      </c>
      <c r="M12" s="17">
        <v>27.0169</v>
      </c>
      <c r="N12" s="17"/>
    </row>
    <row r="13" spans="2:14" s="5" customFormat="1" ht="13.35" customHeight="1">
      <c r="B13" s="15" t="s">
        <v>24</v>
      </c>
      <c r="C13" s="30" t="s">
        <v>26</v>
      </c>
      <c r="D13" s="16">
        <v>141509</v>
      </c>
      <c r="E13" s="17">
        <v>26.88</v>
      </c>
      <c r="F13" s="18">
        <v>3803761.92</v>
      </c>
      <c r="G13" s="16">
        <v>92967</v>
      </c>
      <c r="H13" s="16">
        <v>44577</v>
      </c>
      <c r="I13" s="16">
        <v>3965</v>
      </c>
      <c r="J13" s="16"/>
      <c r="K13" s="17">
        <v>26.882000000000001</v>
      </c>
      <c r="L13" s="17">
        <v>26.883600000000001</v>
      </c>
      <c r="M13" s="17">
        <v>26.878</v>
      </c>
      <c r="N13" s="17"/>
    </row>
    <row r="14" spans="2:14" s="5" customFormat="1" ht="15">
      <c r="B14" s="19"/>
      <c r="C14" s="19"/>
      <c r="D14" s="20">
        <f>SUM(D10:D13)</f>
        <v>548342</v>
      </c>
      <c r="E14" s="21">
        <f>F14/D14</f>
        <v>26.828611421703972</v>
      </c>
      <c r="F14" s="22">
        <f>SUM(F10:F13)</f>
        <v>14711254.4442</v>
      </c>
      <c r="G14" s="23"/>
      <c r="H14" s="23"/>
      <c r="I14" s="19"/>
      <c r="J14" s="19"/>
      <c r="K14" s="19"/>
      <c r="L14" s="19"/>
      <c r="M14" s="31"/>
      <c r="N14" s="19"/>
    </row>
  </sheetData>
  <mergeCells count="2">
    <mergeCell ref="G8:J8"/>
    <mergeCell ref="K8:N8"/>
  </mergeCells>
  <pageMargins left="0.7" right="0.7" top="0.75" bottom="0.75" header="0.3" footer="0.3"/>
  <pageSetup paperSize="9" orientation="portrait" r:id="rId1"/>
  <headerFooter alignWithMargins="0"/>
  <ignoredErrors>
    <ignoredError sqref="E14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L8959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3" width="20.5703125" customWidth="1"/>
    <col min="4" max="7" width="25.7109375" customWidth="1"/>
    <col min="8" max="8" width="4.7109375" customWidth="1"/>
  </cols>
  <sheetData>
    <row r="1" spans="2:12" s="1" customFormat="1" ht="31.5" customHeight="1">
      <c r="B1" s="3" t="s">
        <v>11</v>
      </c>
    </row>
    <row r="2" spans="2:12" s="1" customFormat="1" ht="11.1" customHeight="1"/>
    <row r="3" spans="2:12" s="1" customFormat="1" ht="15.4" customHeight="1">
      <c r="B3" s="43" t="s">
        <v>12</v>
      </c>
      <c r="C3" s="43"/>
      <c r="D3" s="43"/>
      <c r="E3" s="43"/>
      <c r="F3" s="43"/>
      <c r="G3" s="43"/>
    </row>
    <row r="4" spans="2:12" s="1" customFormat="1" ht="13.9" customHeight="1">
      <c r="B4" s="2" t="s">
        <v>4</v>
      </c>
      <c r="C4" s="2" t="s">
        <v>13</v>
      </c>
      <c r="D4" s="41" t="s">
        <v>14</v>
      </c>
      <c r="E4" s="41" t="s">
        <v>15</v>
      </c>
      <c r="F4" s="41" t="s">
        <v>16</v>
      </c>
      <c r="G4" s="2" t="s">
        <v>17</v>
      </c>
    </row>
    <row r="5" spans="2:12" s="1" customFormat="1" ht="13.35" customHeight="1">
      <c r="B5" s="25">
        <v>45293.333855937497</v>
      </c>
      <c r="C5" s="26">
        <v>45293.333855937497</v>
      </c>
      <c r="D5" s="33">
        <v>240</v>
      </c>
      <c r="E5" s="34">
        <v>26.17</v>
      </c>
      <c r="F5" s="35">
        <f>+D5*E5</f>
        <v>6280.8</v>
      </c>
      <c r="G5" s="4" t="s">
        <v>18</v>
      </c>
      <c r="L5" s="27"/>
    </row>
    <row r="6" spans="2:12" s="1" customFormat="1" ht="13.35" customHeight="1">
      <c r="B6" s="25">
        <v>45293.3353440625</v>
      </c>
      <c r="C6" s="26">
        <v>45293.3353440625</v>
      </c>
      <c r="D6" s="33">
        <v>135</v>
      </c>
      <c r="E6" s="34">
        <v>26.23</v>
      </c>
      <c r="F6" s="35">
        <f t="shared" ref="F6:F69" si="0">+D6*E6</f>
        <v>3541.05</v>
      </c>
      <c r="G6" s="4" t="s">
        <v>25</v>
      </c>
      <c r="L6" s="27"/>
    </row>
    <row r="7" spans="2:12" s="1" customFormat="1" ht="13.35" customHeight="1">
      <c r="B7" s="25">
        <v>45293.335344097221</v>
      </c>
      <c r="C7" s="26">
        <v>45293.335344097221</v>
      </c>
      <c r="D7" s="33">
        <v>135</v>
      </c>
      <c r="E7" s="34">
        <v>26.23</v>
      </c>
      <c r="F7" s="35">
        <f t="shared" si="0"/>
        <v>3541.05</v>
      </c>
      <c r="G7" s="4" t="s">
        <v>25</v>
      </c>
      <c r="L7" s="27"/>
    </row>
    <row r="8" spans="2:12" s="1" customFormat="1" ht="13.35" customHeight="1">
      <c r="B8" s="25">
        <v>45293.335344131941</v>
      </c>
      <c r="C8" s="26">
        <v>45293.335344131941</v>
      </c>
      <c r="D8" s="33">
        <v>20</v>
      </c>
      <c r="E8" s="34">
        <v>26.23</v>
      </c>
      <c r="F8" s="35">
        <f t="shared" si="0"/>
        <v>524.6</v>
      </c>
      <c r="G8" s="4" t="s">
        <v>25</v>
      </c>
      <c r="L8" s="27"/>
    </row>
    <row r="9" spans="2:12" s="1" customFormat="1" ht="13.35" customHeight="1">
      <c r="B9" s="25">
        <v>45293.335344178238</v>
      </c>
      <c r="C9" s="26">
        <v>45293.335344178238</v>
      </c>
      <c r="D9" s="33">
        <v>135</v>
      </c>
      <c r="E9" s="34">
        <v>26.23</v>
      </c>
      <c r="F9" s="35">
        <f t="shared" si="0"/>
        <v>3541.05</v>
      </c>
      <c r="G9" s="4" t="s">
        <v>25</v>
      </c>
      <c r="L9" s="27"/>
    </row>
    <row r="10" spans="2:12" s="1" customFormat="1" ht="13.35" customHeight="1">
      <c r="B10" s="25">
        <v>45293.335344212966</v>
      </c>
      <c r="C10" s="26">
        <v>45293.335344212966</v>
      </c>
      <c r="D10" s="33">
        <v>135</v>
      </c>
      <c r="E10" s="34">
        <v>26.23</v>
      </c>
      <c r="F10" s="35">
        <f t="shared" si="0"/>
        <v>3541.05</v>
      </c>
      <c r="G10" s="4" t="s">
        <v>25</v>
      </c>
      <c r="L10" s="27"/>
    </row>
    <row r="11" spans="2:12" s="1" customFormat="1" ht="13.35" customHeight="1">
      <c r="B11" s="25">
        <v>45293.335344212966</v>
      </c>
      <c r="C11" s="26">
        <v>45293.335344212966</v>
      </c>
      <c r="D11" s="33">
        <v>135</v>
      </c>
      <c r="E11" s="34">
        <v>26.23</v>
      </c>
      <c r="F11" s="35">
        <f t="shared" si="0"/>
        <v>3541.05</v>
      </c>
      <c r="G11" s="4" t="s">
        <v>25</v>
      </c>
      <c r="L11" s="27"/>
    </row>
    <row r="12" spans="2:12" s="1" customFormat="1" ht="13.35" customHeight="1">
      <c r="B12" s="25">
        <v>45293.335741631941</v>
      </c>
      <c r="C12" s="26">
        <v>45293.335741631941</v>
      </c>
      <c r="D12" s="33">
        <v>300</v>
      </c>
      <c r="E12" s="34">
        <v>26.23</v>
      </c>
      <c r="F12" s="35">
        <f t="shared" si="0"/>
        <v>7869</v>
      </c>
      <c r="G12" s="4" t="s">
        <v>18</v>
      </c>
      <c r="L12" s="27"/>
    </row>
    <row r="13" spans="2:12" s="1" customFormat="1" ht="13.35" customHeight="1">
      <c r="B13" s="25">
        <v>45293.335741666669</v>
      </c>
      <c r="C13" s="26">
        <v>45293.335741666669</v>
      </c>
      <c r="D13" s="33">
        <v>20</v>
      </c>
      <c r="E13" s="34">
        <v>26.23</v>
      </c>
      <c r="F13" s="35">
        <f t="shared" si="0"/>
        <v>524.6</v>
      </c>
      <c r="G13" s="4" t="s">
        <v>25</v>
      </c>
      <c r="L13" s="27"/>
    </row>
    <row r="14" spans="2:12" s="1" customFormat="1" ht="13.35" customHeight="1">
      <c r="B14" s="25">
        <v>45293.33574170139</v>
      </c>
      <c r="C14" s="26">
        <v>45293.33574170139</v>
      </c>
      <c r="D14" s="33">
        <v>135</v>
      </c>
      <c r="E14" s="34">
        <v>26.23</v>
      </c>
      <c r="F14" s="35">
        <f t="shared" si="0"/>
        <v>3541.05</v>
      </c>
      <c r="G14" s="4" t="s">
        <v>25</v>
      </c>
      <c r="L14" s="27"/>
    </row>
    <row r="15" spans="2:12" s="1" customFormat="1" ht="13.35" customHeight="1">
      <c r="B15" s="25">
        <v>45293.335741747687</v>
      </c>
      <c r="C15" s="26">
        <v>45293.335741747687</v>
      </c>
      <c r="D15" s="33">
        <v>40</v>
      </c>
      <c r="E15" s="34">
        <v>26.23</v>
      </c>
      <c r="F15" s="35">
        <f t="shared" si="0"/>
        <v>1049.2</v>
      </c>
      <c r="G15" s="4" t="s">
        <v>25</v>
      </c>
      <c r="L15" s="27"/>
    </row>
    <row r="16" spans="2:12" s="1" customFormat="1" ht="13.35" customHeight="1">
      <c r="B16" s="25">
        <v>45293.335741747687</v>
      </c>
      <c r="C16" s="26">
        <v>45293.335741747687</v>
      </c>
      <c r="D16" s="33">
        <v>135</v>
      </c>
      <c r="E16" s="34">
        <v>26.23</v>
      </c>
      <c r="F16" s="35">
        <f t="shared" si="0"/>
        <v>3541.05</v>
      </c>
      <c r="G16" s="4" t="s">
        <v>25</v>
      </c>
      <c r="L16" s="27"/>
    </row>
    <row r="17" spans="2:12" s="1" customFormat="1" ht="13.35" customHeight="1">
      <c r="B17" s="25">
        <v>45293.335741782408</v>
      </c>
      <c r="C17" s="26">
        <v>45293.335741782408</v>
      </c>
      <c r="D17" s="33">
        <v>131</v>
      </c>
      <c r="E17" s="34">
        <v>26.23</v>
      </c>
      <c r="F17" s="35">
        <f t="shared" si="0"/>
        <v>3436.13</v>
      </c>
      <c r="G17" s="4" t="s">
        <v>25</v>
      </c>
      <c r="L17" s="27"/>
    </row>
    <row r="18" spans="2:12" s="1" customFormat="1" ht="13.35" customHeight="1">
      <c r="B18" s="25">
        <v>45293.336225231484</v>
      </c>
      <c r="C18" s="26">
        <v>45293.336225231484</v>
      </c>
      <c r="D18" s="33">
        <v>60</v>
      </c>
      <c r="E18" s="34">
        <v>26.24</v>
      </c>
      <c r="F18" s="35">
        <f t="shared" si="0"/>
        <v>1574.3999999999999</v>
      </c>
      <c r="G18" s="4" t="s">
        <v>18</v>
      </c>
      <c r="L18" s="27"/>
    </row>
    <row r="19" spans="2:12" s="1" customFormat="1" ht="13.35" customHeight="1">
      <c r="B19" s="25">
        <v>45293.33642939815</v>
      </c>
      <c r="C19" s="26">
        <v>45293.33642939815</v>
      </c>
      <c r="D19" s="33">
        <v>135</v>
      </c>
      <c r="E19" s="34">
        <v>26.25</v>
      </c>
      <c r="F19" s="35">
        <f t="shared" si="0"/>
        <v>3543.75</v>
      </c>
      <c r="G19" s="4" t="s">
        <v>25</v>
      </c>
      <c r="L19" s="27"/>
    </row>
    <row r="20" spans="2:12" s="1" customFormat="1" ht="13.35" customHeight="1">
      <c r="B20" s="25">
        <v>45293.336429432871</v>
      </c>
      <c r="C20" s="26">
        <v>45293.336429432871</v>
      </c>
      <c r="D20" s="33">
        <v>135</v>
      </c>
      <c r="E20" s="34">
        <v>26.25</v>
      </c>
      <c r="F20" s="35">
        <f t="shared" si="0"/>
        <v>3543.75</v>
      </c>
      <c r="G20" s="4" t="s">
        <v>25</v>
      </c>
      <c r="L20" s="27"/>
    </row>
    <row r="21" spans="2:12" s="1" customFormat="1" ht="13.35" customHeight="1">
      <c r="B21" s="25">
        <v>45293.336429479168</v>
      </c>
      <c r="C21" s="26">
        <v>45293.336429479168</v>
      </c>
      <c r="D21" s="33">
        <v>135</v>
      </c>
      <c r="E21" s="34">
        <v>26.25</v>
      </c>
      <c r="F21" s="35">
        <f t="shared" si="0"/>
        <v>3543.75</v>
      </c>
      <c r="G21" s="4" t="s">
        <v>25</v>
      </c>
      <c r="L21" s="27"/>
    </row>
    <row r="22" spans="2:12" s="1" customFormat="1" ht="13.35" customHeight="1">
      <c r="B22" s="25">
        <v>45293.336527974534</v>
      </c>
      <c r="C22" s="26">
        <v>45293.336527974534</v>
      </c>
      <c r="D22" s="33">
        <v>135</v>
      </c>
      <c r="E22" s="34">
        <v>26.25</v>
      </c>
      <c r="F22" s="35">
        <f t="shared" si="0"/>
        <v>3543.75</v>
      </c>
      <c r="G22" s="4" t="s">
        <v>25</v>
      </c>
      <c r="L22" s="27"/>
    </row>
    <row r="23" spans="2:12" s="1" customFormat="1" ht="13.35" customHeight="1">
      <c r="B23" s="25">
        <v>45293.336528009262</v>
      </c>
      <c r="C23" s="26">
        <v>45293.336528009262</v>
      </c>
      <c r="D23" s="33">
        <v>7</v>
      </c>
      <c r="E23" s="34">
        <v>26.25</v>
      </c>
      <c r="F23" s="35">
        <f t="shared" si="0"/>
        <v>183.75</v>
      </c>
      <c r="G23" s="4" t="s">
        <v>25</v>
      </c>
      <c r="L23" s="27"/>
    </row>
    <row r="24" spans="2:12" s="1" customFormat="1" ht="13.35" customHeight="1">
      <c r="B24" s="25">
        <v>45293.336528125001</v>
      </c>
      <c r="C24" s="26">
        <v>45293.336528125001</v>
      </c>
      <c r="D24" s="33">
        <v>7</v>
      </c>
      <c r="E24" s="34">
        <v>26.25</v>
      </c>
      <c r="F24" s="35">
        <f t="shared" si="0"/>
        <v>183.75</v>
      </c>
      <c r="G24" s="4" t="s">
        <v>25</v>
      </c>
      <c r="L24" s="27"/>
    </row>
    <row r="25" spans="2:12" s="1" customFormat="1" ht="13.35" customHeight="1">
      <c r="B25" s="25">
        <v>45293.336625266202</v>
      </c>
      <c r="C25" s="26">
        <v>45293.336625266202</v>
      </c>
      <c r="D25" s="33">
        <v>128</v>
      </c>
      <c r="E25" s="34">
        <v>26.25</v>
      </c>
      <c r="F25" s="35">
        <f t="shared" si="0"/>
        <v>3360</v>
      </c>
      <c r="G25" s="4" t="s">
        <v>25</v>
      </c>
      <c r="L25" s="27"/>
    </row>
    <row r="26" spans="2:12" s="1" customFormat="1" ht="13.35" customHeight="1">
      <c r="B26" s="25">
        <v>45293.336625312499</v>
      </c>
      <c r="C26" s="26">
        <v>45293.336625312499</v>
      </c>
      <c r="D26" s="33">
        <v>7</v>
      </c>
      <c r="E26" s="34">
        <v>26.25</v>
      </c>
      <c r="F26" s="35">
        <f t="shared" si="0"/>
        <v>183.75</v>
      </c>
      <c r="G26" s="4" t="s">
        <v>25</v>
      </c>
      <c r="L26" s="27"/>
    </row>
    <row r="27" spans="2:12" s="1" customFormat="1" ht="13.35" customHeight="1">
      <c r="B27" s="25">
        <v>45293.336625312499</v>
      </c>
      <c r="C27" s="26">
        <v>45293.336625312499</v>
      </c>
      <c r="D27" s="33">
        <v>135</v>
      </c>
      <c r="E27" s="34">
        <v>26.25</v>
      </c>
      <c r="F27" s="35">
        <f t="shared" si="0"/>
        <v>3543.75</v>
      </c>
      <c r="G27" s="4" t="s">
        <v>25</v>
      </c>
      <c r="L27" s="27"/>
    </row>
    <row r="28" spans="2:12" s="1" customFormat="1" ht="13.35" customHeight="1">
      <c r="B28" s="25">
        <v>45293.336961840279</v>
      </c>
      <c r="C28" s="26">
        <v>45293.336961840279</v>
      </c>
      <c r="D28" s="33">
        <v>60</v>
      </c>
      <c r="E28" s="34">
        <v>26.25</v>
      </c>
      <c r="F28" s="35">
        <f t="shared" si="0"/>
        <v>1575</v>
      </c>
      <c r="G28" s="4" t="s">
        <v>18</v>
      </c>
      <c r="L28" s="27"/>
    </row>
    <row r="29" spans="2:12" s="1" customFormat="1" ht="13.35" customHeight="1">
      <c r="B29" s="25">
        <v>45293.336961886576</v>
      </c>
      <c r="C29" s="26">
        <v>45293.336961886576</v>
      </c>
      <c r="D29" s="33">
        <v>60</v>
      </c>
      <c r="E29" s="34">
        <v>26.25</v>
      </c>
      <c r="F29" s="35">
        <f t="shared" si="0"/>
        <v>1575</v>
      </c>
      <c r="G29" s="4" t="s">
        <v>25</v>
      </c>
      <c r="L29" s="27"/>
    </row>
    <row r="30" spans="2:12" s="1" customFormat="1" ht="13.35" customHeight="1">
      <c r="B30" s="25">
        <v>45293.336961886576</v>
      </c>
      <c r="C30" s="26">
        <v>45293.336961886576</v>
      </c>
      <c r="D30" s="33">
        <v>180</v>
      </c>
      <c r="E30" s="34">
        <v>26.25</v>
      </c>
      <c r="F30" s="35">
        <f t="shared" si="0"/>
        <v>4725</v>
      </c>
      <c r="G30" s="4" t="s">
        <v>10</v>
      </c>
      <c r="L30" s="27"/>
    </row>
    <row r="31" spans="2:12" s="1" customFormat="1" ht="13.35" customHeight="1">
      <c r="B31" s="25">
        <v>45293.337128437503</v>
      </c>
      <c r="C31" s="26">
        <v>45293.337128437503</v>
      </c>
      <c r="D31" s="33">
        <v>60</v>
      </c>
      <c r="E31" s="34">
        <v>26.25</v>
      </c>
      <c r="F31" s="35">
        <f t="shared" si="0"/>
        <v>1575</v>
      </c>
      <c r="G31" s="4" t="s">
        <v>25</v>
      </c>
      <c r="L31" s="27"/>
    </row>
    <row r="32" spans="2:12" s="1" customFormat="1" ht="13.35" customHeight="1">
      <c r="B32" s="25">
        <v>45293.337712650464</v>
      </c>
      <c r="C32" s="26">
        <v>45293.337712650464</v>
      </c>
      <c r="D32" s="33">
        <v>12</v>
      </c>
      <c r="E32" s="34">
        <v>26.25</v>
      </c>
      <c r="F32" s="35">
        <f t="shared" si="0"/>
        <v>315</v>
      </c>
      <c r="G32" s="4" t="s">
        <v>25</v>
      </c>
      <c r="L32" s="27"/>
    </row>
    <row r="33" spans="2:12" s="1" customFormat="1" ht="13.35" customHeight="1">
      <c r="B33" s="25">
        <v>45293.337712696761</v>
      </c>
      <c r="C33" s="26">
        <v>45293.337712696761</v>
      </c>
      <c r="D33" s="33">
        <v>60</v>
      </c>
      <c r="E33" s="34">
        <v>26.25</v>
      </c>
      <c r="F33" s="35">
        <f t="shared" si="0"/>
        <v>1575</v>
      </c>
      <c r="G33" s="4" t="s">
        <v>25</v>
      </c>
      <c r="L33" s="27"/>
    </row>
    <row r="34" spans="2:12" s="1" customFormat="1" ht="13.35" customHeight="1">
      <c r="B34" s="25">
        <v>45293.337712731482</v>
      </c>
      <c r="C34" s="26">
        <v>45293.337712731482</v>
      </c>
      <c r="D34" s="33">
        <v>120</v>
      </c>
      <c r="E34" s="34">
        <v>26.25</v>
      </c>
      <c r="F34" s="35">
        <f t="shared" si="0"/>
        <v>3150</v>
      </c>
      <c r="G34" s="4" t="s">
        <v>18</v>
      </c>
      <c r="L34" s="27"/>
    </row>
    <row r="35" spans="2:12" s="1" customFormat="1" ht="13.35" customHeight="1">
      <c r="B35" s="25">
        <v>45293.337712812499</v>
      </c>
      <c r="C35" s="26">
        <v>45293.337712812499</v>
      </c>
      <c r="D35" s="33">
        <v>67</v>
      </c>
      <c r="E35" s="34">
        <v>26.25</v>
      </c>
      <c r="F35" s="35">
        <f t="shared" si="0"/>
        <v>1758.75</v>
      </c>
      <c r="G35" s="4" t="s">
        <v>18</v>
      </c>
      <c r="L35" s="27"/>
    </row>
    <row r="36" spans="2:12" s="1" customFormat="1" ht="13.35" customHeight="1">
      <c r="B36" s="25">
        <v>45293.33771284722</v>
      </c>
      <c r="C36" s="26">
        <v>45293.33771284722</v>
      </c>
      <c r="D36" s="33">
        <v>53</v>
      </c>
      <c r="E36" s="34">
        <v>26.25</v>
      </c>
      <c r="F36" s="35">
        <f t="shared" si="0"/>
        <v>1391.25</v>
      </c>
      <c r="G36" s="4" t="s">
        <v>18</v>
      </c>
      <c r="L36" s="27"/>
    </row>
    <row r="37" spans="2:12" s="1" customFormat="1" ht="13.35" customHeight="1">
      <c r="B37" s="25">
        <v>45293.337712962966</v>
      </c>
      <c r="C37" s="26">
        <v>45293.337712962966</v>
      </c>
      <c r="D37" s="33">
        <v>8</v>
      </c>
      <c r="E37" s="34">
        <v>26.25</v>
      </c>
      <c r="F37" s="35">
        <f t="shared" si="0"/>
        <v>210</v>
      </c>
      <c r="G37" s="4" t="s">
        <v>25</v>
      </c>
      <c r="L37" s="27"/>
    </row>
    <row r="38" spans="2:12" s="1" customFormat="1" ht="13.35" customHeight="1">
      <c r="B38" s="25">
        <v>45293.337712997687</v>
      </c>
      <c r="C38" s="26">
        <v>45293.337712997687</v>
      </c>
      <c r="D38" s="33">
        <v>520</v>
      </c>
      <c r="E38" s="34">
        <v>26.25</v>
      </c>
      <c r="F38" s="35">
        <f t="shared" si="0"/>
        <v>13650</v>
      </c>
      <c r="G38" s="4" t="s">
        <v>25</v>
      </c>
      <c r="L38" s="27"/>
    </row>
    <row r="39" spans="2:12" s="1" customFormat="1" ht="13.35" customHeight="1">
      <c r="B39" s="25">
        <v>45293.337927395834</v>
      </c>
      <c r="C39" s="26">
        <v>45293.337927395834</v>
      </c>
      <c r="D39" s="33">
        <v>120</v>
      </c>
      <c r="E39" s="34">
        <v>26.24</v>
      </c>
      <c r="F39" s="35">
        <f t="shared" si="0"/>
        <v>3148.7999999999997</v>
      </c>
      <c r="G39" s="4" t="s">
        <v>25</v>
      </c>
      <c r="L39" s="27"/>
    </row>
    <row r="40" spans="2:12" s="1" customFormat="1" ht="13.35" customHeight="1">
      <c r="B40" s="25">
        <v>45293.338217326389</v>
      </c>
      <c r="C40" s="26">
        <v>45293.338217326389</v>
      </c>
      <c r="D40" s="33">
        <v>58</v>
      </c>
      <c r="E40" s="34">
        <v>26.24</v>
      </c>
      <c r="F40" s="35">
        <f t="shared" si="0"/>
        <v>1521.9199999999998</v>
      </c>
      <c r="G40" s="4" t="s">
        <v>18</v>
      </c>
      <c r="L40" s="27"/>
    </row>
    <row r="41" spans="2:12" s="1" customFormat="1" ht="13.35" customHeight="1">
      <c r="B41" s="25">
        <v>45293.33821736111</v>
      </c>
      <c r="C41" s="26">
        <v>45293.33821736111</v>
      </c>
      <c r="D41" s="33">
        <v>30</v>
      </c>
      <c r="E41" s="34">
        <v>26.24</v>
      </c>
      <c r="F41" s="35">
        <f t="shared" si="0"/>
        <v>787.19999999999993</v>
      </c>
      <c r="G41" s="4" t="s">
        <v>18</v>
      </c>
      <c r="L41" s="27"/>
    </row>
    <row r="42" spans="2:12" s="1" customFormat="1" ht="13.35" customHeight="1">
      <c r="B42" s="25">
        <v>45293.338217395831</v>
      </c>
      <c r="C42" s="26">
        <v>45293.338217395831</v>
      </c>
      <c r="D42" s="33">
        <v>30</v>
      </c>
      <c r="E42" s="34">
        <v>26.24</v>
      </c>
      <c r="F42" s="35">
        <f t="shared" si="0"/>
        <v>787.19999999999993</v>
      </c>
      <c r="G42" s="4" t="s">
        <v>18</v>
      </c>
      <c r="L42" s="27"/>
    </row>
    <row r="43" spans="2:12" s="1" customFormat="1" ht="13.35" customHeight="1">
      <c r="B43" s="25">
        <v>45293.338217442128</v>
      </c>
      <c r="C43" s="26">
        <v>45293.338217442128</v>
      </c>
      <c r="D43" s="33">
        <v>60</v>
      </c>
      <c r="E43" s="34">
        <v>26.24</v>
      </c>
      <c r="F43" s="35">
        <f t="shared" si="0"/>
        <v>1574.3999999999999</v>
      </c>
      <c r="G43" s="4" t="s">
        <v>18</v>
      </c>
      <c r="L43" s="27"/>
    </row>
    <row r="44" spans="2:12" s="1" customFormat="1" ht="13.35" customHeight="1">
      <c r="B44" s="25">
        <v>45293.338217476849</v>
      </c>
      <c r="C44" s="26">
        <v>45293.338217476849</v>
      </c>
      <c r="D44" s="33">
        <v>60</v>
      </c>
      <c r="E44" s="34">
        <v>26.24</v>
      </c>
      <c r="F44" s="35">
        <f t="shared" si="0"/>
        <v>1574.3999999999999</v>
      </c>
      <c r="G44" s="4" t="s">
        <v>25</v>
      </c>
      <c r="L44" s="27"/>
    </row>
    <row r="45" spans="2:12" s="1" customFormat="1" ht="13.35" customHeight="1">
      <c r="B45" s="25">
        <v>45293.338279398151</v>
      </c>
      <c r="C45" s="26">
        <v>45293.338279398151</v>
      </c>
      <c r="D45" s="33">
        <v>60</v>
      </c>
      <c r="E45" s="34">
        <v>26.23</v>
      </c>
      <c r="F45" s="35">
        <f t="shared" si="0"/>
        <v>1573.8</v>
      </c>
      <c r="G45" s="4" t="s">
        <v>25</v>
      </c>
      <c r="L45" s="27"/>
    </row>
    <row r="46" spans="2:12" s="1" customFormat="1" ht="13.35" customHeight="1">
      <c r="B46" s="25">
        <v>45293.338824768522</v>
      </c>
      <c r="C46" s="26">
        <v>45293.338824768522</v>
      </c>
      <c r="D46" s="33">
        <v>120</v>
      </c>
      <c r="E46" s="34">
        <v>26.22</v>
      </c>
      <c r="F46" s="35">
        <f t="shared" si="0"/>
        <v>3146.3999999999996</v>
      </c>
      <c r="G46" s="4" t="s">
        <v>25</v>
      </c>
      <c r="L46" s="27"/>
    </row>
    <row r="47" spans="2:12" s="1" customFormat="1" ht="13.35" customHeight="1">
      <c r="B47" s="25">
        <v>45293.338824803242</v>
      </c>
      <c r="C47" s="26">
        <v>45293.338824803242</v>
      </c>
      <c r="D47" s="33">
        <v>30</v>
      </c>
      <c r="E47" s="34">
        <v>26.22</v>
      </c>
      <c r="F47" s="35">
        <f t="shared" si="0"/>
        <v>786.59999999999991</v>
      </c>
      <c r="G47" s="4" t="s">
        <v>25</v>
      </c>
      <c r="L47" s="27"/>
    </row>
    <row r="48" spans="2:12" s="1" customFormat="1" ht="13.35" customHeight="1">
      <c r="B48" s="25">
        <v>45293.338825081017</v>
      </c>
      <c r="C48" s="26">
        <v>45293.338825081017</v>
      </c>
      <c r="D48" s="33">
        <v>60</v>
      </c>
      <c r="E48" s="34">
        <v>26.22</v>
      </c>
      <c r="F48" s="35">
        <f t="shared" si="0"/>
        <v>1573.1999999999998</v>
      </c>
      <c r="G48" s="4" t="s">
        <v>25</v>
      </c>
      <c r="L48" s="27"/>
    </row>
    <row r="49" spans="2:12" s="1" customFormat="1" ht="13.35" customHeight="1">
      <c r="B49" s="25">
        <v>45293.339411226851</v>
      </c>
      <c r="C49" s="26">
        <v>45293.339411226851</v>
      </c>
      <c r="D49" s="33">
        <v>62</v>
      </c>
      <c r="E49" s="34">
        <v>26.22</v>
      </c>
      <c r="F49" s="35">
        <f t="shared" si="0"/>
        <v>1625.6399999999999</v>
      </c>
      <c r="G49" s="4" t="s">
        <v>18</v>
      </c>
      <c r="L49" s="27"/>
    </row>
    <row r="50" spans="2:12" s="1" customFormat="1" ht="13.35" customHeight="1">
      <c r="B50" s="25">
        <v>45293.339411261572</v>
      </c>
      <c r="C50" s="26">
        <v>45293.339411261572</v>
      </c>
      <c r="D50" s="33">
        <v>90</v>
      </c>
      <c r="E50" s="34">
        <v>26.22</v>
      </c>
      <c r="F50" s="35">
        <f t="shared" si="0"/>
        <v>2359.7999999999997</v>
      </c>
      <c r="G50" s="4" t="s">
        <v>25</v>
      </c>
      <c r="L50" s="27"/>
    </row>
    <row r="51" spans="2:12" s="1" customFormat="1" ht="13.35" customHeight="1">
      <c r="B51" s="25">
        <v>45293.339411307868</v>
      </c>
      <c r="C51" s="26">
        <v>45293.339411307868</v>
      </c>
      <c r="D51" s="33">
        <v>24</v>
      </c>
      <c r="E51" s="34">
        <v>26.22</v>
      </c>
      <c r="F51" s="35">
        <f t="shared" si="0"/>
        <v>629.28</v>
      </c>
      <c r="G51" s="4" t="s">
        <v>25</v>
      </c>
      <c r="L51" s="27"/>
    </row>
    <row r="52" spans="2:12" s="1" customFormat="1" ht="13.35" customHeight="1">
      <c r="B52" s="25">
        <v>45293.339411342589</v>
      </c>
      <c r="C52" s="26">
        <v>45293.339411342589</v>
      </c>
      <c r="D52" s="33">
        <v>60</v>
      </c>
      <c r="E52" s="34">
        <v>26.22</v>
      </c>
      <c r="F52" s="35">
        <f t="shared" si="0"/>
        <v>1573.1999999999998</v>
      </c>
      <c r="G52" s="4" t="s">
        <v>10</v>
      </c>
      <c r="L52" s="27"/>
    </row>
    <row r="53" spans="2:12" s="1" customFormat="1" ht="13.35" customHeight="1">
      <c r="B53" s="25">
        <v>45293.339505752316</v>
      </c>
      <c r="C53" s="26">
        <v>45293.339505752316</v>
      </c>
      <c r="D53" s="33">
        <v>155</v>
      </c>
      <c r="E53" s="34">
        <v>26.21</v>
      </c>
      <c r="F53" s="35">
        <f t="shared" si="0"/>
        <v>4062.55</v>
      </c>
      <c r="G53" s="4" t="s">
        <v>25</v>
      </c>
      <c r="L53" s="27"/>
    </row>
    <row r="54" spans="2:12" s="1" customFormat="1" ht="13.35" customHeight="1">
      <c r="B54" s="25">
        <v>45293.339882094908</v>
      </c>
      <c r="C54" s="26">
        <v>45293.339882094908</v>
      </c>
      <c r="D54" s="33">
        <v>60</v>
      </c>
      <c r="E54" s="34">
        <v>26.23</v>
      </c>
      <c r="F54" s="35">
        <f t="shared" si="0"/>
        <v>1573.8</v>
      </c>
      <c r="G54" s="4" t="s">
        <v>18</v>
      </c>
      <c r="L54" s="27"/>
    </row>
    <row r="55" spans="2:12" s="1" customFormat="1" ht="13.35" customHeight="1">
      <c r="B55" s="25">
        <v>45293.340333449072</v>
      </c>
      <c r="C55" s="26">
        <v>45293.340333449072</v>
      </c>
      <c r="D55" s="33">
        <v>61</v>
      </c>
      <c r="E55" s="34">
        <v>26.23</v>
      </c>
      <c r="F55" s="35">
        <f t="shared" si="0"/>
        <v>1600.03</v>
      </c>
      <c r="G55" s="4" t="s">
        <v>25</v>
      </c>
      <c r="L55" s="27"/>
    </row>
    <row r="56" spans="2:12" s="1" customFormat="1" ht="13.35" customHeight="1">
      <c r="B56" s="25">
        <v>45293.34058984954</v>
      </c>
      <c r="C56" s="26">
        <v>45293.34058984954</v>
      </c>
      <c r="D56" s="33">
        <v>60</v>
      </c>
      <c r="E56" s="34">
        <v>26.23</v>
      </c>
      <c r="F56" s="35">
        <f t="shared" si="0"/>
        <v>1573.8</v>
      </c>
      <c r="G56" s="4" t="s">
        <v>18</v>
      </c>
      <c r="L56" s="27"/>
    </row>
    <row r="57" spans="2:12" s="1" customFormat="1" ht="13.35" customHeight="1">
      <c r="B57" s="25">
        <v>45293.343786377314</v>
      </c>
      <c r="C57" s="26">
        <v>45293.343786377314</v>
      </c>
      <c r="D57" s="33">
        <v>208</v>
      </c>
      <c r="E57" s="34">
        <v>26.29</v>
      </c>
      <c r="F57" s="35">
        <f t="shared" si="0"/>
        <v>5468.32</v>
      </c>
      <c r="G57" s="4" t="s">
        <v>18</v>
      </c>
      <c r="L57" s="27"/>
    </row>
    <row r="58" spans="2:12" s="1" customFormat="1" ht="13.35" customHeight="1">
      <c r="B58" s="25">
        <v>45293.343786423611</v>
      </c>
      <c r="C58" s="26">
        <v>45293.343786423611</v>
      </c>
      <c r="D58" s="33">
        <v>208</v>
      </c>
      <c r="E58" s="34">
        <v>26.29</v>
      </c>
      <c r="F58" s="35">
        <f t="shared" si="0"/>
        <v>5468.32</v>
      </c>
      <c r="G58" s="4" t="s">
        <v>18</v>
      </c>
      <c r="L58" s="27"/>
    </row>
    <row r="59" spans="2:12" s="1" customFormat="1" ht="13.35" customHeight="1">
      <c r="B59" s="25">
        <v>45293.343786458332</v>
      </c>
      <c r="C59" s="26">
        <v>45293.343786458332</v>
      </c>
      <c r="D59" s="33">
        <v>4</v>
      </c>
      <c r="E59" s="34">
        <v>26.29</v>
      </c>
      <c r="F59" s="35">
        <f t="shared" si="0"/>
        <v>105.16</v>
      </c>
      <c r="G59" s="4" t="s">
        <v>18</v>
      </c>
      <c r="L59" s="27"/>
    </row>
    <row r="60" spans="2:12" s="1" customFormat="1" ht="13.35" customHeight="1">
      <c r="B60" s="25">
        <v>45293.343786493053</v>
      </c>
      <c r="C60" s="26">
        <v>45293.343786493053</v>
      </c>
      <c r="D60" s="33">
        <v>60</v>
      </c>
      <c r="E60" s="34">
        <v>26.29</v>
      </c>
      <c r="F60" s="35">
        <f t="shared" si="0"/>
        <v>1577.3999999999999</v>
      </c>
      <c r="G60" s="4" t="s">
        <v>10</v>
      </c>
      <c r="L60" s="27"/>
    </row>
    <row r="61" spans="2:12" s="1" customFormat="1" ht="13.35" customHeight="1">
      <c r="B61" s="25">
        <v>45293.34378653935</v>
      </c>
      <c r="C61" s="26">
        <v>45293.34378653935</v>
      </c>
      <c r="D61" s="33">
        <v>45</v>
      </c>
      <c r="E61" s="34">
        <v>26.29</v>
      </c>
      <c r="F61" s="35">
        <f t="shared" si="0"/>
        <v>1183.05</v>
      </c>
      <c r="G61" s="4" t="s">
        <v>10</v>
      </c>
      <c r="L61" s="27"/>
    </row>
    <row r="62" spans="2:12" s="1" customFormat="1" ht="13.35" customHeight="1">
      <c r="B62" s="25">
        <v>45293.343786574071</v>
      </c>
      <c r="C62" s="26">
        <v>45293.343786574071</v>
      </c>
      <c r="D62" s="33">
        <v>39</v>
      </c>
      <c r="E62" s="34">
        <v>26.29</v>
      </c>
      <c r="F62" s="35">
        <f t="shared" si="0"/>
        <v>1025.31</v>
      </c>
      <c r="G62" s="4" t="s">
        <v>25</v>
      </c>
      <c r="L62" s="27"/>
    </row>
    <row r="63" spans="2:12" s="1" customFormat="1" ht="13.35" customHeight="1">
      <c r="B63" s="25">
        <v>45293.343786608799</v>
      </c>
      <c r="C63" s="26">
        <v>45293.343786608799</v>
      </c>
      <c r="D63" s="33">
        <v>696</v>
      </c>
      <c r="E63" s="34">
        <v>26.29</v>
      </c>
      <c r="F63" s="35">
        <f t="shared" si="0"/>
        <v>18297.84</v>
      </c>
      <c r="G63" s="4" t="s">
        <v>25</v>
      </c>
      <c r="L63" s="27"/>
    </row>
    <row r="64" spans="2:12" s="1" customFormat="1" ht="13.35" customHeight="1">
      <c r="B64" s="25">
        <v>45293.343786655096</v>
      </c>
      <c r="C64" s="26">
        <v>45293.343786655096</v>
      </c>
      <c r="D64" s="33">
        <v>242</v>
      </c>
      <c r="E64" s="34">
        <v>26.29</v>
      </c>
      <c r="F64" s="35">
        <f t="shared" si="0"/>
        <v>6362.1799999999994</v>
      </c>
      <c r="G64" s="4" t="s">
        <v>25</v>
      </c>
      <c r="L64" s="27"/>
    </row>
    <row r="65" spans="2:12" s="1" customFormat="1" ht="13.35" customHeight="1">
      <c r="B65" s="25">
        <v>45293.343786689817</v>
      </c>
      <c r="C65" s="26">
        <v>45293.343786689817</v>
      </c>
      <c r="D65" s="33">
        <v>442</v>
      </c>
      <c r="E65" s="34">
        <v>26.29</v>
      </c>
      <c r="F65" s="35">
        <f t="shared" si="0"/>
        <v>11620.18</v>
      </c>
      <c r="G65" s="4" t="s">
        <v>25</v>
      </c>
      <c r="L65" s="27"/>
    </row>
    <row r="66" spans="2:12" s="1" customFormat="1" ht="13.35" customHeight="1">
      <c r="B66" s="25">
        <v>45293.343885879629</v>
      </c>
      <c r="C66" s="26">
        <v>45293.343885879629</v>
      </c>
      <c r="D66" s="33">
        <v>60</v>
      </c>
      <c r="E66" s="34">
        <v>26.27</v>
      </c>
      <c r="F66" s="35">
        <f t="shared" si="0"/>
        <v>1576.2</v>
      </c>
      <c r="G66" s="4" t="s">
        <v>18</v>
      </c>
      <c r="L66" s="27"/>
    </row>
    <row r="67" spans="2:12" s="1" customFormat="1" ht="13.35" customHeight="1">
      <c r="B67" s="25">
        <v>45293.344032835645</v>
      </c>
      <c r="C67" s="26">
        <v>45293.344032835645</v>
      </c>
      <c r="D67" s="33">
        <v>81</v>
      </c>
      <c r="E67" s="34">
        <v>26.27</v>
      </c>
      <c r="F67" s="35">
        <f t="shared" si="0"/>
        <v>2127.87</v>
      </c>
      <c r="G67" s="4" t="s">
        <v>25</v>
      </c>
      <c r="L67" s="27"/>
    </row>
    <row r="68" spans="2:12" s="1" customFormat="1" ht="13.35" customHeight="1">
      <c r="B68" s="25">
        <v>45293.344118865738</v>
      </c>
      <c r="C68" s="26">
        <v>45293.344118865738</v>
      </c>
      <c r="D68" s="33">
        <v>277</v>
      </c>
      <c r="E68" s="34">
        <v>26.26</v>
      </c>
      <c r="F68" s="35">
        <f t="shared" si="0"/>
        <v>7274.02</v>
      </c>
      <c r="G68" s="4" t="s">
        <v>25</v>
      </c>
      <c r="L68" s="27"/>
    </row>
    <row r="69" spans="2:12" s="1" customFormat="1" ht="13.35" customHeight="1">
      <c r="B69" s="25">
        <v>45293.344118946756</v>
      </c>
      <c r="C69" s="26">
        <v>45293.344118946756</v>
      </c>
      <c r="D69" s="33">
        <v>120</v>
      </c>
      <c r="E69" s="34">
        <v>26.26</v>
      </c>
      <c r="F69" s="35">
        <f t="shared" si="0"/>
        <v>3151.2000000000003</v>
      </c>
      <c r="G69" s="4" t="s">
        <v>18</v>
      </c>
      <c r="L69" s="27"/>
    </row>
    <row r="70" spans="2:12" s="1" customFormat="1" ht="13.35" customHeight="1">
      <c r="B70" s="25">
        <v>45293.345602349538</v>
      </c>
      <c r="C70" s="26">
        <v>45293.345602349538</v>
      </c>
      <c r="D70" s="33">
        <v>3</v>
      </c>
      <c r="E70" s="34">
        <v>26.28</v>
      </c>
      <c r="F70" s="35">
        <f t="shared" ref="F70:F133" si="1">+D70*E70</f>
        <v>78.84</v>
      </c>
      <c r="G70" s="4" t="s">
        <v>18</v>
      </c>
      <c r="L70" s="27"/>
    </row>
    <row r="71" spans="2:12" s="1" customFormat="1" ht="13.35" customHeight="1">
      <c r="B71" s="25">
        <v>45293.345602430556</v>
      </c>
      <c r="C71" s="26">
        <v>45293.345602430556</v>
      </c>
      <c r="D71" s="33">
        <v>115</v>
      </c>
      <c r="E71" s="34">
        <v>26.28</v>
      </c>
      <c r="F71" s="35">
        <f t="shared" si="1"/>
        <v>3022.2000000000003</v>
      </c>
      <c r="G71" s="4" t="s">
        <v>25</v>
      </c>
      <c r="L71" s="27"/>
    </row>
    <row r="72" spans="2:12" s="1" customFormat="1" ht="13.35" customHeight="1">
      <c r="B72" s="25">
        <v>45293.345602465277</v>
      </c>
      <c r="C72" s="26">
        <v>45293.345602465277</v>
      </c>
      <c r="D72" s="33">
        <v>28</v>
      </c>
      <c r="E72" s="34">
        <v>26.28</v>
      </c>
      <c r="F72" s="35">
        <f t="shared" si="1"/>
        <v>735.84</v>
      </c>
      <c r="G72" s="4" t="s">
        <v>25</v>
      </c>
      <c r="L72" s="27"/>
    </row>
    <row r="73" spans="2:12" s="1" customFormat="1" ht="13.35" customHeight="1">
      <c r="B73" s="25">
        <v>45293.345602511574</v>
      </c>
      <c r="C73" s="26">
        <v>45293.345602511574</v>
      </c>
      <c r="D73" s="33">
        <v>57</v>
      </c>
      <c r="E73" s="34">
        <v>26.28</v>
      </c>
      <c r="F73" s="35">
        <f t="shared" si="1"/>
        <v>1497.96</v>
      </c>
      <c r="G73" s="4" t="s">
        <v>18</v>
      </c>
      <c r="L73" s="27"/>
    </row>
    <row r="74" spans="2:12" s="1" customFormat="1" ht="13.35" customHeight="1">
      <c r="B74" s="25">
        <v>45293.345602546295</v>
      </c>
      <c r="C74" s="26">
        <v>45293.345602546295</v>
      </c>
      <c r="D74" s="33">
        <v>24</v>
      </c>
      <c r="E74" s="34">
        <v>26.28</v>
      </c>
      <c r="F74" s="35">
        <f t="shared" si="1"/>
        <v>630.72</v>
      </c>
      <c r="G74" s="4" t="s">
        <v>18</v>
      </c>
      <c r="L74" s="27"/>
    </row>
    <row r="75" spans="2:12" s="1" customFormat="1" ht="13.35" customHeight="1">
      <c r="B75" s="25">
        <v>45293.346587233798</v>
      </c>
      <c r="C75" s="26">
        <v>45293.346587233798</v>
      </c>
      <c r="D75" s="33">
        <v>96</v>
      </c>
      <c r="E75" s="34">
        <v>26.29</v>
      </c>
      <c r="F75" s="35">
        <f t="shared" si="1"/>
        <v>2523.84</v>
      </c>
      <c r="G75" s="4" t="s">
        <v>18</v>
      </c>
      <c r="L75" s="27"/>
    </row>
    <row r="76" spans="2:12" s="1" customFormat="1" ht="13.35" customHeight="1">
      <c r="B76" s="25">
        <v>45293.347306747688</v>
      </c>
      <c r="C76" s="26">
        <v>45293.347306747688</v>
      </c>
      <c r="D76" s="33">
        <v>60</v>
      </c>
      <c r="E76" s="34">
        <v>26.3</v>
      </c>
      <c r="F76" s="35">
        <f t="shared" si="1"/>
        <v>1578</v>
      </c>
      <c r="G76" s="4" t="s">
        <v>18</v>
      </c>
      <c r="L76" s="27"/>
    </row>
    <row r="77" spans="2:12" s="1" customFormat="1" ht="13.35" customHeight="1">
      <c r="B77" s="25">
        <v>45293.347646296294</v>
      </c>
      <c r="C77" s="26">
        <v>45293.347646296294</v>
      </c>
      <c r="D77" s="33">
        <v>4</v>
      </c>
      <c r="E77" s="34">
        <v>26.29</v>
      </c>
      <c r="F77" s="35">
        <f t="shared" si="1"/>
        <v>105.16</v>
      </c>
      <c r="G77" s="4" t="s">
        <v>25</v>
      </c>
      <c r="L77" s="27"/>
    </row>
    <row r="78" spans="2:12" s="1" customFormat="1" ht="13.35" customHeight="1">
      <c r="B78" s="25">
        <v>45293.347646331022</v>
      </c>
      <c r="C78" s="26">
        <v>45293.347646331022</v>
      </c>
      <c r="D78" s="33">
        <v>240</v>
      </c>
      <c r="E78" s="34">
        <v>26.29</v>
      </c>
      <c r="F78" s="35">
        <f t="shared" si="1"/>
        <v>6309.5999999999995</v>
      </c>
      <c r="G78" s="4" t="s">
        <v>25</v>
      </c>
      <c r="L78" s="27"/>
    </row>
    <row r="79" spans="2:12" s="1" customFormat="1" ht="13.35" customHeight="1">
      <c r="B79" s="25">
        <v>45293.347646377311</v>
      </c>
      <c r="C79" s="26">
        <v>45293.347646377311</v>
      </c>
      <c r="D79" s="33">
        <v>30</v>
      </c>
      <c r="E79" s="34">
        <v>26.29</v>
      </c>
      <c r="F79" s="35">
        <f t="shared" si="1"/>
        <v>788.69999999999993</v>
      </c>
      <c r="G79" s="4" t="s">
        <v>25</v>
      </c>
      <c r="L79" s="27"/>
    </row>
    <row r="80" spans="2:12" s="1" customFormat="1" ht="13.35" customHeight="1">
      <c r="B80" s="25">
        <v>45293.347646377311</v>
      </c>
      <c r="C80" s="26">
        <v>45293.347646377311</v>
      </c>
      <c r="D80" s="33">
        <v>30</v>
      </c>
      <c r="E80" s="34">
        <v>26.29</v>
      </c>
      <c r="F80" s="35">
        <f t="shared" si="1"/>
        <v>788.69999999999993</v>
      </c>
      <c r="G80" s="4" t="s">
        <v>25</v>
      </c>
      <c r="L80" s="27"/>
    </row>
    <row r="81" spans="2:12" s="1" customFormat="1" ht="13.35" customHeight="1">
      <c r="B81" s="25">
        <v>45293.347646412039</v>
      </c>
      <c r="C81" s="26">
        <v>45293.347646412039</v>
      </c>
      <c r="D81" s="33">
        <v>56</v>
      </c>
      <c r="E81" s="34">
        <v>26.29</v>
      </c>
      <c r="F81" s="35">
        <f t="shared" si="1"/>
        <v>1472.24</v>
      </c>
      <c r="G81" s="4" t="s">
        <v>25</v>
      </c>
      <c r="L81" s="27"/>
    </row>
    <row r="82" spans="2:12" s="1" customFormat="1" ht="13.35" customHeight="1">
      <c r="B82" s="25">
        <v>45293.34764644676</v>
      </c>
      <c r="C82" s="26">
        <v>45293.34764644676</v>
      </c>
      <c r="D82" s="33">
        <v>120</v>
      </c>
      <c r="E82" s="34">
        <v>26.29</v>
      </c>
      <c r="F82" s="35">
        <f t="shared" si="1"/>
        <v>3154.7999999999997</v>
      </c>
      <c r="G82" s="4" t="s">
        <v>25</v>
      </c>
      <c r="L82" s="27"/>
    </row>
    <row r="83" spans="2:12" s="1" customFormat="1" ht="13.35" customHeight="1">
      <c r="B83" s="25">
        <v>45293.347870486112</v>
      </c>
      <c r="C83" s="26">
        <v>45293.347870486112</v>
      </c>
      <c r="D83" s="33">
        <v>60</v>
      </c>
      <c r="E83" s="34">
        <v>26.29</v>
      </c>
      <c r="F83" s="35">
        <f t="shared" si="1"/>
        <v>1577.3999999999999</v>
      </c>
      <c r="G83" s="4" t="s">
        <v>18</v>
      </c>
      <c r="L83" s="27"/>
    </row>
    <row r="84" spans="2:12" s="1" customFormat="1" ht="13.35" customHeight="1">
      <c r="B84" s="25">
        <v>45293.347870520833</v>
      </c>
      <c r="C84" s="26">
        <v>45293.347870520833</v>
      </c>
      <c r="D84" s="33">
        <v>36</v>
      </c>
      <c r="E84" s="34">
        <v>26.29</v>
      </c>
      <c r="F84" s="35">
        <f t="shared" si="1"/>
        <v>946.43999999999994</v>
      </c>
      <c r="G84" s="4" t="s">
        <v>18</v>
      </c>
      <c r="L84" s="27"/>
    </row>
    <row r="85" spans="2:12" s="1" customFormat="1" ht="13.35" customHeight="1">
      <c r="B85" s="25">
        <v>45293.347870520833</v>
      </c>
      <c r="C85" s="26">
        <v>45293.347870520833</v>
      </c>
      <c r="D85" s="33">
        <v>60</v>
      </c>
      <c r="E85" s="34">
        <v>26.29</v>
      </c>
      <c r="F85" s="35">
        <f t="shared" si="1"/>
        <v>1577.3999999999999</v>
      </c>
      <c r="G85" s="4" t="s">
        <v>25</v>
      </c>
      <c r="L85" s="27"/>
    </row>
    <row r="86" spans="2:12" s="1" customFormat="1" ht="13.35" customHeight="1">
      <c r="B86" s="25">
        <v>45293.34787056713</v>
      </c>
      <c r="C86" s="26">
        <v>45293.34787056713</v>
      </c>
      <c r="D86" s="33">
        <v>24</v>
      </c>
      <c r="E86" s="34">
        <v>26.29</v>
      </c>
      <c r="F86" s="35">
        <f t="shared" si="1"/>
        <v>630.96</v>
      </c>
      <c r="G86" s="4" t="s">
        <v>18</v>
      </c>
      <c r="L86" s="27"/>
    </row>
    <row r="87" spans="2:12" s="1" customFormat="1" ht="13.35" customHeight="1">
      <c r="B87" s="25">
        <v>45293.348040821758</v>
      </c>
      <c r="C87" s="26">
        <v>45293.348040821758</v>
      </c>
      <c r="D87" s="33">
        <v>81</v>
      </c>
      <c r="E87" s="34">
        <v>26.29</v>
      </c>
      <c r="F87" s="35">
        <f t="shared" si="1"/>
        <v>2129.4899999999998</v>
      </c>
      <c r="G87" s="4" t="s">
        <v>10</v>
      </c>
      <c r="L87" s="27"/>
    </row>
    <row r="88" spans="2:12" s="1" customFormat="1" ht="13.35" customHeight="1">
      <c r="B88" s="25">
        <v>45293.348040937497</v>
      </c>
      <c r="C88" s="26">
        <v>45293.348040937497</v>
      </c>
      <c r="D88" s="33">
        <v>60</v>
      </c>
      <c r="E88" s="34">
        <v>26.29</v>
      </c>
      <c r="F88" s="35">
        <f t="shared" si="1"/>
        <v>1577.3999999999999</v>
      </c>
      <c r="G88" s="4" t="s">
        <v>25</v>
      </c>
      <c r="L88" s="27"/>
    </row>
    <row r="89" spans="2:12" s="1" customFormat="1" ht="13.35" customHeight="1">
      <c r="B89" s="25">
        <v>45293.348703437499</v>
      </c>
      <c r="C89" s="26">
        <v>45293.348703437499</v>
      </c>
      <c r="D89" s="33">
        <v>60</v>
      </c>
      <c r="E89" s="34">
        <v>26.3</v>
      </c>
      <c r="F89" s="35">
        <f t="shared" si="1"/>
        <v>1578</v>
      </c>
      <c r="G89" s="4" t="s">
        <v>18</v>
      </c>
      <c r="L89" s="27"/>
    </row>
    <row r="90" spans="2:12" s="1" customFormat="1" ht="13.35" customHeight="1">
      <c r="B90" s="25">
        <v>45293.348703553238</v>
      </c>
      <c r="C90" s="26">
        <v>45293.348703553238</v>
      </c>
      <c r="D90" s="33">
        <v>51</v>
      </c>
      <c r="E90" s="34">
        <v>26.3</v>
      </c>
      <c r="F90" s="35">
        <f t="shared" si="1"/>
        <v>1341.3</v>
      </c>
      <c r="G90" s="4" t="s">
        <v>25</v>
      </c>
      <c r="L90" s="27"/>
    </row>
    <row r="91" spans="2:12" s="1" customFormat="1" ht="13.35" customHeight="1">
      <c r="B91" s="25">
        <v>45293.348703553238</v>
      </c>
      <c r="C91" s="26">
        <v>45293.348703553238</v>
      </c>
      <c r="D91" s="33">
        <v>300</v>
      </c>
      <c r="E91" s="34">
        <v>26.3</v>
      </c>
      <c r="F91" s="35">
        <f t="shared" si="1"/>
        <v>7890</v>
      </c>
      <c r="G91" s="4" t="s">
        <v>25</v>
      </c>
      <c r="L91" s="27"/>
    </row>
    <row r="92" spans="2:12" s="1" customFormat="1" ht="13.35" customHeight="1">
      <c r="B92" s="25">
        <v>45293.348703587966</v>
      </c>
      <c r="C92" s="26">
        <v>45293.348703587966</v>
      </c>
      <c r="D92" s="33">
        <v>9</v>
      </c>
      <c r="E92" s="34">
        <v>26.3</v>
      </c>
      <c r="F92" s="35">
        <f t="shared" si="1"/>
        <v>236.70000000000002</v>
      </c>
      <c r="G92" s="4" t="s">
        <v>25</v>
      </c>
      <c r="L92" s="27"/>
    </row>
    <row r="93" spans="2:12" s="1" customFormat="1" ht="13.35" customHeight="1">
      <c r="B93" s="25">
        <v>45293.349586076387</v>
      </c>
      <c r="C93" s="26">
        <v>45293.349586076387</v>
      </c>
      <c r="D93" s="33">
        <v>24</v>
      </c>
      <c r="E93" s="34">
        <v>26.3</v>
      </c>
      <c r="F93" s="35">
        <f t="shared" si="1"/>
        <v>631.20000000000005</v>
      </c>
      <c r="G93" s="4" t="s">
        <v>18</v>
      </c>
      <c r="L93" s="27"/>
    </row>
    <row r="94" spans="2:12" s="1" customFormat="1" ht="13.35" customHeight="1">
      <c r="B94" s="25">
        <v>45293.349586307872</v>
      </c>
      <c r="C94" s="26">
        <v>45293.349586307872</v>
      </c>
      <c r="D94" s="33">
        <v>60</v>
      </c>
      <c r="E94" s="34">
        <v>26.3</v>
      </c>
      <c r="F94" s="35">
        <f t="shared" si="1"/>
        <v>1578</v>
      </c>
      <c r="G94" s="4" t="s">
        <v>18</v>
      </c>
      <c r="L94" s="27"/>
    </row>
    <row r="95" spans="2:12" s="1" customFormat="1" ht="13.35" customHeight="1">
      <c r="B95" s="25">
        <v>45293.349586342592</v>
      </c>
      <c r="C95" s="26">
        <v>45293.349586342592</v>
      </c>
      <c r="D95" s="33">
        <v>36</v>
      </c>
      <c r="E95" s="34">
        <v>26.3</v>
      </c>
      <c r="F95" s="35">
        <f t="shared" si="1"/>
        <v>946.80000000000007</v>
      </c>
      <c r="G95" s="4" t="s">
        <v>18</v>
      </c>
      <c r="L95" s="27"/>
    </row>
    <row r="96" spans="2:12" s="1" customFormat="1" ht="13.35" customHeight="1">
      <c r="B96" s="25">
        <v>45293.351661539353</v>
      </c>
      <c r="C96" s="26">
        <v>45293.351661539353</v>
      </c>
      <c r="D96" s="33">
        <v>10</v>
      </c>
      <c r="E96" s="34">
        <v>26.32</v>
      </c>
      <c r="F96" s="35">
        <f t="shared" si="1"/>
        <v>263.2</v>
      </c>
      <c r="G96" s="4" t="s">
        <v>18</v>
      </c>
      <c r="L96" s="27"/>
    </row>
    <row r="97" spans="2:12" s="1" customFormat="1" ht="13.35" customHeight="1">
      <c r="B97" s="25">
        <v>45293.351661608795</v>
      </c>
      <c r="C97" s="26">
        <v>45293.351661608795</v>
      </c>
      <c r="D97" s="33">
        <v>60</v>
      </c>
      <c r="E97" s="34">
        <v>26.32</v>
      </c>
      <c r="F97" s="35">
        <f t="shared" si="1"/>
        <v>1579.2</v>
      </c>
      <c r="G97" s="4" t="s">
        <v>18</v>
      </c>
      <c r="L97" s="27"/>
    </row>
    <row r="98" spans="2:12" s="1" customFormat="1" ht="13.35" customHeight="1">
      <c r="B98" s="25">
        <v>45293.351661655091</v>
      </c>
      <c r="C98" s="26">
        <v>45293.351661655091</v>
      </c>
      <c r="D98" s="33">
        <v>50</v>
      </c>
      <c r="E98" s="34">
        <v>26.32</v>
      </c>
      <c r="F98" s="35">
        <f t="shared" si="1"/>
        <v>1316</v>
      </c>
      <c r="G98" s="4" t="s">
        <v>18</v>
      </c>
      <c r="L98" s="27"/>
    </row>
    <row r="99" spans="2:12" s="1" customFormat="1" ht="13.35" customHeight="1">
      <c r="B99" s="25">
        <v>45293.352153125001</v>
      </c>
      <c r="C99" s="26">
        <v>45293.352153125001</v>
      </c>
      <c r="D99" s="33">
        <v>43</v>
      </c>
      <c r="E99" s="34">
        <v>26.33</v>
      </c>
      <c r="F99" s="35">
        <f t="shared" si="1"/>
        <v>1132.1899999999998</v>
      </c>
      <c r="G99" s="4" t="s">
        <v>18</v>
      </c>
      <c r="L99" s="27"/>
    </row>
    <row r="100" spans="2:12" s="1" customFormat="1" ht="13.35" customHeight="1">
      <c r="B100" s="25">
        <v>45293.35216292824</v>
      </c>
      <c r="C100" s="26">
        <v>45293.35216292824</v>
      </c>
      <c r="D100" s="33">
        <v>54</v>
      </c>
      <c r="E100" s="34">
        <v>26.32</v>
      </c>
      <c r="F100" s="35">
        <f t="shared" si="1"/>
        <v>1421.28</v>
      </c>
      <c r="G100" s="4" t="s">
        <v>18</v>
      </c>
      <c r="L100" s="27"/>
    </row>
    <row r="101" spans="2:12" s="1" customFormat="1" ht="13.35" customHeight="1">
      <c r="B101" s="25">
        <v>45293.352162962961</v>
      </c>
      <c r="C101" s="26">
        <v>45293.352162962961</v>
      </c>
      <c r="D101" s="33">
        <v>6</v>
      </c>
      <c r="E101" s="34">
        <v>26.32</v>
      </c>
      <c r="F101" s="35">
        <f t="shared" si="1"/>
        <v>157.92000000000002</v>
      </c>
      <c r="G101" s="4" t="s">
        <v>18</v>
      </c>
      <c r="L101" s="27"/>
    </row>
    <row r="102" spans="2:12" s="1" customFormat="1" ht="13.35" customHeight="1">
      <c r="B102" s="25">
        <v>45293.352162997682</v>
      </c>
      <c r="C102" s="26">
        <v>45293.352162997682</v>
      </c>
      <c r="D102" s="33">
        <v>54</v>
      </c>
      <c r="E102" s="34">
        <v>26.32</v>
      </c>
      <c r="F102" s="35">
        <f t="shared" si="1"/>
        <v>1421.28</v>
      </c>
      <c r="G102" s="4" t="s">
        <v>10</v>
      </c>
      <c r="L102" s="27"/>
    </row>
    <row r="103" spans="2:12" s="1" customFormat="1" ht="13.35" customHeight="1">
      <c r="B103" s="25">
        <v>45293.352163078707</v>
      </c>
      <c r="C103" s="26">
        <v>45293.352163078707</v>
      </c>
      <c r="D103" s="33">
        <v>15</v>
      </c>
      <c r="E103" s="34">
        <v>26.32</v>
      </c>
      <c r="F103" s="35">
        <f t="shared" si="1"/>
        <v>394.8</v>
      </c>
      <c r="G103" s="4" t="s">
        <v>25</v>
      </c>
      <c r="L103" s="27"/>
    </row>
    <row r="104" spans="2:12" s="1" customFormat="1" ht="13.35" customHeight="1">
      <c r="B104" s="25">
        <v>45293.352163113428</v>
      </c>
      <c r="C104" s="26">
        <v>45293.352163113428</v>
      </c>
      <c r="D104" s="33">
        <v>53</v>
      </c>
      <c r="E104" s="34">
        <v>26.32</v>
      </c>
      <c r="F104" s="35">
        <f t="shared" si="1"/>
        <v>1394.96</v>
      </c>
      <c r="G104" s="4" t="s">
        <v>25</v>
      </c>
      <c r="L104" s="27"/>
    </row>
    <row r="105" spans="2:12" s="1" customFormat="1" ht="13.35" customHeight="1">
      <c r="B105" s="25">
        <v>45293.352163159725</v>
      </c>
      <c r="C105" s="26">
        <v>45293.352163159725</v>
      </c>
      <c r="D105" s="33">
        <v>13</v>
      </c>
      <c r="E105" s="34">
        <v>26.32</v>
      </c>
      <c r="F105" s="35">
        <f t="shared" si="1"/>
        <v>342.16</v>
      </c>
      <c r="G105" s="4" t="s">
        <v>25</v>
      </c>
      <c r="L105" s="27"/>
    </row>
    <row r="106" spans="2:12" s="1" customFormat="1" ht="13.35" customHeight="1">
      <c r="B106" s="25">
        <v>45293.352163194446</v>
      </c>
      <c r="C106" s="26">
        <v>45293.352163194446</v>
      </c>
      <c r="D106" s="33">
        <v>300</v>
      </c>
      <c r="E106" s="34">
        <v>26.32</v>
      </c>
      <c r="F106" s="35">
        <f t="shared" si="1"/>
        <v>7896</v>
      </c>
      <c r="G106" s="4" t="s">
        <v>25</v>
      </c>
      <c r="L106" s="27"/>
    </row>
    <row r="107" spans="2:12" s="1" customFormat="1" ht="13.35" customHeight="1">
      <c r="B107" s="25">
        <v>45293.352163229167</v>
      </c>
      <c r="C107" s="26">
        <v>45293.352163229167</v>
      </c>
      <c r="D107" s="33">
        <v>30</v>
      </c>
      <c r="E107" s="34">
        <v>26.32</v>
      </c>
      <c r="F107" s="35">
        <f t="shared" si="1"/>
        <v>789.6</v>
      </c>
      <c r="G107" s="4" t="s">
        <v>25</v>
      </c>
      <c r="L107" s="27"/>
    </row>
    <row r="108" spans="2:12" s="1" customFormat="1" ht="13.35" customHeight="1">
      <c r="B108" s="25">
        <v>45293.352163275464</v>
      </c>
      <c r="C108" s="26">
        <v>45293.352163275464</v>
      </c>
      <c r="D108" s="33">
        <v>30</v>
      </c>
      <c r="E108" s="34">
        <v>26.32</v>
      </c>
      <c r="F108" s="35">
        <f t="shared" si="1"/>
        <v>789.6</v>
      </c>
      <c r="G108" s="4" t="s">
        <v>25</v>
      </c>
      <c r="L108" s="27"/>
    </row>
    <row r="109" spans="2:12" s="1" customFormat="1" ht="13.35" customHeight="1">
      <c r="B109" s="25">
        <v>45293.352163275464</v>
      </c>
      <c r="C109" s="26">
        <v>45293.352163275464</v>
      </c>
      <c r="D109" s="33">
        <v>39</v>
      </c>
      <c r="E109" s="34">
        <v>26.32</v>
      </c>
      <c r="F109" s="35">
        <f t="shared" si="1"/>
        <v>1026.48</v>
      </c>
      <c r="G109" s="4" t="s">
        <v>25</v>
      </c>
      <c r="L109" s="27"/>
    </row>
    <row r="110" spans="2:12" s="1" customFormat="1" ht="13.35" customHeight="1">
      <c r="B110" s="25">
        <v>45293.353648530094</v>
      </c>
      <c r="C110" s="26">
        <v>45293.353648530094</v>
      </c>
      <c r="D110" s="33">
        <v>60</v>
      </c>
      <c r="E110" s="34">
        <v>26.33</v>
      </c>
      <c r="F110" s="35">
        <f t="shared" si="1"/>
        <v>1579.8</v>
      </c>
      <c r="G110" s="4" t="s">
        <v>18</v>
      </c>
      <c r="L110" s="27"/>
    </row>
    <row r="111" spans="2:12" s="1" customFormat="1" ht="13.35" customHeight="1">
      <c r="B111" s="25">
        <v>45293.353648576391</v>
      </c>
      <c r="C111" s="26">
        <v>45293.353648576391</v>
      </c>
      <c r="D111" s="33">
        <v>17</v>
      </c>
      <c r="E111" s="34">
        <v>26.33</v>
      </c>
      <c r="F111" s="35">
        <f t="shared" si="1"/>
        <v>447.60999999999996</v>
      </c>
      <c r="G111" s="4" t="s">
        <v>18</v>
      </c>
      <c r="L111" s="27"/>
    </row>
    <row r="112" spans="2:12" s="1" customFormat="1" ht="13.35" customHeight="1">
      <c r="B112" s="25">
        <v>45293.353648611112</v>
      </c>
      <c r="C112" s="26">
        <v>45293.353648611112</v>
      </c>
      <c r="D112" s="33">
        <v>30</v>
      </c>
      <c r="E112" s="34">
        <v>26.33</v>
      </c>
      <c r="F112" s="35">
        <f t="shared" si="1"/>
        <v>789.9</v>
      </c>
      <c r="G112" s="4" t="s">
        <v>18</v>
      </c>
      <c r="L112" s="27"/>
    </row>
    <row r="113" spans="2:12" s="1" customFormat="1" ht="13.35" customHeight="1">
      <c r="B113" s="25">
        <v>45293.353728206021</v>
      </c>
      <c r="C113" s="26">
        <v>45293.353728206021</v>
      </c>
      <c r="D113" s="33">
        <v>20</v>
      </c>
      <c r="E113" s="34">
        <v>26.33</v>
      </c>
      <c r="F113" s="35">
        <f t="shared" si="1"/>
        <v>526.59999999999991</v>
      </c>
      <c r="G113" s="4" t="s">
        <v>25</v>
      </c>
      <c r="J113" s="27"/>
      <c r="L113" s="27"/>
    </row>
    <row r="114" spans="2:12" s="1" customFormat="1" ht="13.35" customHeight="1">
      <c r="B114" s="25">
        <v>45293.353728206021</v>
      </c>
      <c r="C114" s="26">
        <v>45293.353728206021</v>
      </c>
      <c r="D114" s="33">
        <v>411</v>
      </c>
      <c r="E114" s="34">
        <v>26.33</v>
      </c>
      <c r="F114" s="35">
        <f t="shared" si="1"/>
        <v>10821.63</v>
      </c>
      <c r="G114" s="4" t="s">
        <v>25</v>
      </c>
    </row>
    <row r="115" spans="2:12" s="1" customFormat="1" ht="13.35" customHeight="1">
      <c r="B115" s="25">
        <v>45293.353728240741</v>
      </c>
      <c r="C115" s="26">
        <v>45293.353728240741</v>
      </c>
      <c r="D115" s="33">
        <v>40</v>
      </c>
      <c r="E115" s="34">
        <v>26.33</v>
      </c>
      <c r="F115" s="35">
        <f t="shared" si="1"/>
        <v>1053.1999999999998</v>
      </c>
      <c r="G115" s="4" t="s">
        <v>25</v>
      </c>
    </row>
    <row r="116" spans="2:12" s="1" customFormat="1" ht="13.35" customHeight="1">
      <c r="B116" s="25">
        <v>45293.354663576392</v>
      </c>
      <c r="C116" s="26">
        <v>45293.354663576392</v>
      </c>
      <c r="D116" s="33">
        <v>60</v>
      </c>
      <c r="E116" s="34">
        <v>26.34</v>
      </c>
      <c r="F116" s="35">
        <f t="shared" si="1"/>
        <v>1580.4</v>
      </c>
      <c r="G116" s="4" t="s">
        <v>18</v>
      </c>
    </row>
    <row r="117" spans="2:12" s="1" customFormat="1" ht="13.35" customHeight="1">
      <c r="B117" s="25">
        <v>45293.354663622682</v>
      </c>
      <c r="C117" s="26">
        <v>45293.354663622682</v>
      </c>
      <c r="D117" s="33">
        <v>60</v>
      </c>
      <c r="E117" s="34">
        <v>26.34</v>
      </c>
      <c r="F117" s="35">
        <f t="shared" si="1"/>
        <v>1580.4</v>
      </c>
      <c r="G117" s="4" t="s">
        <v>10</v>
      </c>
    </row>
    <row r="118" spans="2:12" s="1" customFormat="1" ht="13.35" customHeight="1">
      <c r="B118" s="25">
        <v>45293.354663692131</v>
      </c>
      <c r="C118" s="26">
        <v>45293.354663692131</v>
      </c>
      <c r="D118" s="33">
        <v>180</v>
      </c>
      <c r="E118" s="34">
        <v>26.34</v>
      </c>
      <c r="F118" s="35">
        <f t="shared" si="1"/>
        <v>4741.2</v>
      </c>
      <c r="G118" s="4" t="s">
        <v>25</v>
      </c>
    </row>
    <row r="119" spans="2:12" s="1" customFormat="1" ht="13.35" customHeight="1">
      <c r="B119" s="25">
        <v>45293.354663738428</v>
      </c>
      <c r="C119" s="26">
        <v>45293.354663738428</v>
      </c>
      <c r="D119" s="33">
        <v>44</v>
      </c>
      <c r="E119" s="34">
        <v>26.34</v>
      </c>
      <c r="F119" s="35">
        <f t="shared" si="1"/>
        <v>1158.96</v>
      </c>
      <c r="G119" s="4" t="s">
        <v>25</v>
      </c>
    </row>
    <row r="120" spans="2:12" s="1" customFormat="1" ht="13.35" customHeight="1">
      <c r="B120" s="25">
        <v>45293.35466380787</v>
      </c>
      <c r="C120" s="26">
        <v>45293.35466380787</v>
      </c>
      <c r="D120" s="33">
        <v>22</v>
      </c>
      <c r="E120" s="34">
        <v>26.34</v>
      </c>
      <c r="F120" s="35">
        <f t="shared" si="1"/>
        <v>579.48</v>
      </c>
      <c r="G120" s="4" t="s">
        <v>25</v>
      </c>
    </row>
    <row r="121" spans="2:12" s="1" customFormat="1" ht="13.35" customHeight="1">
      <c r="B121" s="25">
        <v>45293.354663854167</v>
      </c>
      <c r="C121" s="26">
        <v>45293.354663854167</v>
      </c>
      <c r="D121" s="33">
        <v>120</v>
      </c>
      <c r="E121" s="34">
        <v>26.33</v>
      </c>
      <c r="F121" s="35">
        <f t="shared" si="1"/>
        <v>3159.6</v>
      </c>
      <c r="G121" s="4" t="s">
        <v>18</v>
      </c>
    </row>
    <row r="122" spans="2:12" s="1" customFormat="1" ht="13.35" customHeight="1">
      <c r="B122" s="25">
        <v>45293.355746793983</v>
      </c>
      <c r="C122" s="26">
        <v>45293.355746793983</v>
      </c>
      <c r="D122" s="33">
        <v>500</v>
      </c>
      <c r="E122" s="34">
        <v>26.34</v>
      </c>
      <c r="F122" s="35">
        <f t="shared" si="1"/>
        <v>13170</v>
      </c>
      <c r="G122" s="4" t="s">
        <v>25</v>
      </c>
    </row>
    <row r="123" spans="2:12" s="1" customFormat="1" ht="13.35" customHeight="1">
      <c r="B123" s="25">
        <v>45293.35574684028</v>
      </c>
      <c r="C123" s="26">
        <v>45293.35574684028</v>
      </c>
      <c r="D123" s="33">
        <v>40</v>
      </c>
      <c r="E123" s="34">
        <v>26.34</v>
      </c>
      <c r="F123" s="35">
        <f t="shared" si="1"/>
        <v>1053.5999999999999</v>
      </c>
      <c r="G123" s="4" t="s">
        <v>25</v>
      </c>
    </row>
    <row r="124" spans="2:12" s="1" customFormat="1" ht="13.35" customHeight="1">
      <c r="B124" s="25">
        <v>45293.35574684028</v>
      </c>
      <c r="C124" s="26">
        <v>45293.35574684028</v>
      </c>
      <c r="D124" s="33">
        <v>114</v>
      </c>
      <c r="E124" s="34">
        <v>26.34</v>
      </c>
      <c r="F124" s="35">
        <f t="shared" si="1"/>
        <v>3002.7599999999998</v>
      </c>
      <c r="G124" s="4" t="s">
        <v>25</v>
      </c>
    </row>
    <row r="125" spans="2:12" s="1" customFormat="1" ht="13.35" customHeight="1">
      <c r="B125" s="25">
        <v>45293.355746909721</v>
      </c>
      <c r="C125" s="26">
        <v>45293.355746909721</v>
      </c>
      <c r="D125" s="33">
        <v>46</v>
      </c>
      <c r="E125" s="34">
        <v>26.34</v>
      </c>
      <c r="F125" s="35">
        <f t="shared" si="1"/>
        <v>1211.6400000000001</v>
      </c>
      <c r="G125" s="4" t="s">
        <v>25</v>
      </c>
    </row>
    <row r="126" spans="2:12" s="1" customFormat="1" ht="13.35" customHeight="1">
      <c r="B126" s="25">
        <v>45293.355746956018</v>
      </c>
      <c r="C126" s="26">
        <v>45293.355746956018</v>
      </c>
      <c r="D126" s="33">
        <v>3</v>
      </c>
      <c r="E126" s="34">
        <v>26.34</v>
      </c>
      <c r="F126" s="35">
        <f t="shared" si="1"/>
        <v>79.02</v>
      </c>
      <c r="G126" s="4" t="s">
        <v>25</v>
      </c>
    </row>
    <row r="127" spans="2:12" s="1" customFormat="1" ht="13.35" customHeight="1">
      <c r="B127" s="25">
        <v>45293.355746990739</v>
      </c>
      <c r="C127" s="26">
        <v>45293.355746990739</v>
      </c>
      <c r="D127" s="33">
        <v>20</v>
      </c>
      <c r="E127" s="34">
        <v>26.34</v>
      </c>
      <c r="F127" s="35">
        <f t="shared" si="1"/>
        <v>526.79999999999995</v>
      </c>
      <c r="G127" s="4" t="s">
        <v>25</v>
      </c>
    </row>
    <row r="128" spans="2:12" s="1" customFormat="1" ht="13.35" customHeight="1">
      <c r="B128" s="25">
        <v>45293.356112534719</v>
      </c>
      <c r="C128" s="26">
        <v>45293.356112534719</v>
      </c>
      <c r="D128" s="33">
        <v>150</v>
      </c>
      <c r="E128" s="34">
        <v>26.35</v>
      </c>
      <c r="F128" s="35">
        <f t="shared" si="1"/>
        <v>3952.5</v>
      </c>
      <c r="G128" s="4" t="s">
        <v>18</v>
      </c>
    </row>
    <row r="129" spans="2:7" s="1" customFormat="1" ht="13.35" customHeight="1">
      <c r="B129" s="25">
        <v>45293.356112581016</v>
      </c>
      <c r="C129" s="26">
        <v>45293.356112581016</v>
      </c>
      <c r="D129" s="33">
        <v>60</v>
      </c>
      <c r="E129" s="34">
        <v>26.35</v>
      </c>
      <c r="F129" s="35">
        <f t="shared" si="1"/>
        <v>1581</v>
      </c>
      <c r="G129" s="4" t="s">
        <v>18</v>
      </c>
    </row>
    <row r="130" spans="2:7" s="1" customFormat="1" ht="13.35" customHeight="1">
      <c r="B130" s="25">
        <v>45293.356662118058</v>
      </c>
      <c r="C130" s="26">
        <v>45293.356662118058</v>
      </c>
      <c r="D130" s="33">
        <v>60</v>
      </c>
      <c r="E130" s="34">
        <v>26.34</v>
      </c>
      <c r="F130" s="35">
        <f t="shared" si="1"/>
        <v>1580.4</v>
      </c>
      <c r="G130" s="4" t="s">
        <v>18</v>
      </c>
    </row>
    <row r="131" spans="2:7" s="1" customFormat="1" ht="13.35" customHeight="1">
      <c r="B131" s="25">
        <v>45293.356662152779</v>
      </c>
      <c r="C131" s="26">
        <v>45293.356662152779</v>
      </c>
      <c r="D131" s="33">
        <v>45</v>
      </c>
      <c r="E131" s="34">
        <v>26.34</v>
      </c>
      <c r="F131" s="35">
        <f t="shared" si="1"/>
        <v>1185.3</v>
      </c>
      <c r="G131" s="4" t="s">
        <v>18</v>
      </c>
    </row>
    <row r="132" spans="2:7" s="1" customFormat="1" ht="13.35" customHeight="1">
      <c r="B132" s="25">
        <v>45293.3566621875</v>
      </c>
      <c r="C132" s="26">
        <v>45293.3566621875</v>
      </c>
      <c r="D132" s="33">
        <v>15</v>
      </c>
      <c r="E132" s="34">
        <v>26.34</v>
      </c>
      <c r="F132" s="35">
        <f t="shared" si="1"/>
        <v>395.1</v>
      </c>
      <c r="G132" s="4" t="s">
        <v>18</v>
      </c>
    </row>
    <row r="133" spans="2:7" s="1" customFormat="1" ht="13.35" customHeight="1">
      <c r="B133" s="25">
        <v>45293.356662233797</v>
      </c>
      <c r="C133" s="26">
        <v>45293.356662233797</v>
      </c>
      <c r="D133" s="33">
        <v>360</v>
      </c>
      <c r="E133" s="34">
        <v>26.34</v>
      </c>
      <c r="F133" s="35">
        <f t="shared" si="1"/>
        <v>9482.4</v>
      </c>
      <c r="G133" s="4" t="s">
        <v>25</v>
      </c>
    </row>
    <row r="134" spans="2:7" s="1" customFormat="1" ht="13.35" customHeight="1">
      <c r="B134" s="25">
        <v>45293.356662268518</v>
      </c>
      <c r="C134" s="26">
        <v>45293.356662268518</v>
      </c>
      <c r="D134" s="33">
        <v>25</v>
      </c>
      <c r="E134" s="34">
        <v>26.34</v>
      </c>
      <c r="F134" s="35">
        <f t="shared" ref="F134:F197" si="2">+D134*E134</f>
        <v>658.5</v>
      </c>
      <c r="G134" s="4" t="s">
        <v>25</v>
      </c>
    </row>
    <row r="135" spans="2:7" s="1" customFormat="1" ht="13.35" customHeight="1">
      <c r="B135" s="25">
        <v>45293.356662303238</v>
      </c>
      <c r="C135" s="26">
        <v>45293.356662303238</v>
      </c>
      <c r="D135" s="33">
        <v>4</v>
      </c>
      <c r="E135" s="34">
        <v>26.34</v>
      </c>
      <c r="F135" s="35">
        <f t="shared" si="2"/>
        <v>105.36</v>
      </c>
      <c r="G135" s="4" t="s">
        <v>25</v>
      </c>
    </row>
    <row r="136" spans="2:7" s="1" customFormat="1" ht="13.35" customHeight="1">
      <c r="B136" s="25">
        <v>45293.356662349535</v>
      </c>
      <c r="C136" s="26">
        <v>45293.356662349535</v>
      </c>
      <c r="D136" s="33">
        <v>60</v>
      </c>
      <c r="E136" s="34">
        <v>26.34</v>
      </c>
      <c r="F136" s="35">
        <f t="shared" si="2"/>
        <v>1580.4</v>
      </c>
      <c r="G136" s="4" t="s">
        <v>25</v>
      </c>
    </row>
    <row r="137" spans="2:7" s="1" customFormat="1" ht="13.35" customHeight="1">
      <c r="B137" s="25">
        <v>45293.356662384256</v>
      </c>
      <c r="C137" s="26">
        <v>45293.356662384256</v>
      </c>
      <c r="D137" s="33">
        <v>35</v>
      </c>
      <c r="E137" s="34">
        <v>26.34</v>
      </c>
      <c r="F137" s="35">
        <f t="shared" si="2"/>
        <v>921.9</v>
      </c>
      <c r="G137" s="4" t="s">
        <v>25</v>
      </c>
    </row>
    <row r="138" spans="2:7" s="1" customFormat="1" ht="13.35" customHeight="1">
      <c r="B138" s="25">
        <v>45293.356662418984</v>
      </c>
      <c r="C138" s="26">
        <v>45293.356662418984</v>
      </c>
      <c r="D138" s="33">
        <v>56</v>
      </c>
      <c r="E138" s="34">
        <v>26.34</v>
      </c>
      <c r="F138" s="35">
        <f t="shared" si="2"/>
        <v>1475.04</v>
      </c>
      <c r="G138" s="4" t="s">
        <v>25</v>
      </c>
    </row>
    <row r="139" spans="2:7" s="1" customFormat="1" ht="13.35" customHeight="1">
      <c r="B139" s="25">
        <v>45293.356877233797</v>
      </c>
      <c r="C139" s="26">
        <v>45293.356877233797</v>
      </c>
      <c r="D139" s="33">
        <v>36</v>
      </c>
      <c r="E139" s="34">
        <v>26.33</v>
      </c>
      <c r="F139" s="35">
        <f t="shared" si="2"/>
        <v>947.87999999999988</v>
      </c>
      <c r="G139" s="4" t="s">
        <v>25</v>
      </c>
    </row>
    <row r="140" spans="2:7" s="1" customFormat="1" ht="13.35" customHeight="1">
      <c r="B140" s="25">
        <v>45293.356877280094</v>
      </c>
      <c r="C140" s="26">
        <v>45293.356877280094</v>
      </c>
      <c r="D140" s="33">
        <v>24</v>
      </c>
      <c r="E140" s="34">
        <v>26.33</v>
      </c>
      <c r="F140" s="35">
        <f t="shared" si="2"/>
        <v>631.91999999999996</v>
      </c>
      <c r="G140" s="4" t="s">
        <v>25</v>
      </c>
    </row>
    <row r="141" spans="2:7" s="1" customFormat="1" ht="13.35" customHeight="1">
      <c r="B141" s="25">
        <v>45293.356877280094</v>
      </c>
      <c r="C141" s="26">
        <v>45293.356877280094</v>
      </c>
      <c r="D141" s="33">
        <v>120</v>
      </c>
      <c r="E141" s="34">
        <v>26.33</v>
      </c>
      <c r="F141" s="35">
        <f t="shared" si="2"/>
        <v>3159.6</v>
      </c>
      <c r="G141" s="4" t="s">
        <v>25</v>
      </c>
    </row>
    <row r="142" spans="2:7" s="1" customFormat="1" ht="13.35" customHeight="1">
      <c r="B142" s="25">
        <v>45293.357040821757</v>
      </c>
      <c r="C142" s="26">
        <v>45293.357040821757</v>
      </c>
      <c r="D142" s="33">
        <v>48</v>
      </c>
      <c r="E142" s="34">
        <v>26.33</v>
      </c>
      <c r="F142" s="35">
        <f t="shared" si="2"/>
        <v>1263.8399999999999</v>
      </c>
      <c r="G142" s="4" t="s">
        <v>18</v>
      </c>
    </row>
    <row r="143" spans="2:7" s="1" customFormat="1" ht="13.35" customHeight="1">
      <c r="B143" s="25">
        <v>45293.357040856485</v>
      </c>
      <c r="C143" s="26">
        <v>45293.357040856485</v>
      </c>
      <c r="D143" s="33">
        <v>60</v>
      </c>
      <c r="E143" s="34">
        <v>26.33</v>
      </c>
      <c r="F143" s="35">
        <f t="shared" si="2"/>
        <v>1579.8</v>
      </c>
      <c r="G143" s="4" t="s">
        <v>10</v>
      </c>
    </row>
    <row r="144" spans="2:7" s="1" customFormat="1" ht="13.35" customHeight="1">
      <c r="B144" s="25">
        <v>45293.357255057868</v>
      </c>
      <c r="C144" s="26">
        <v>45293.357255057868</v>
      </c>
      <c r="D144" s="33">
        <v>13</v>
      </c>
      <c r="E144" s="34">
        <v>26.32</v>
      </c>
      <c r="F144" s="35">
        <f t="shared" si="2"/>
        <v>342.16</v>
      </c>
      <c r="G144" s="4" t="s">
        <v>25</v>
      </c>
    </row>
    <row r="145" spans="2:7" s="1" customFormat="1" ht="13.35" customHeight="1">
      <c r="B145" s="25">
        <v>45293.357443715278</v>
      </c>
      <c r="C145" s="26">
        <v>45293.357443715278</v>
      </c>
      <c r="D145" s="33">
        <v>12</v>
      </c>
      <c r="E145" s="34">
        <v>26.32</v>
      </c>
      <c r="F145" s="35">
        <f t="shared" si="2"/>
        <v>315.84000000000003</v>
      </c>
      <c r="G145" s="4" t="s">
        <v>25</v>
      </c>
    </row>
    <row r="146" spans="2:7" s="1" customFormat="1" ht="13.35" customHeight="1">
      <c r="B146" s="25">
        <v>45293.357443715278</v>
      </c>
      <c r="C146" s="26">
        <v>45293.357443715278</v>
      </c>
      <c r="D146" s="33">
        <v>47</v>
      </c>
      <c r="E146" s="34">
        <v>26.32</v>
      </c>
      <c r="F146" s="35">
        <f t="shared" si="2"/>
        <v>1237.04</v>
      </c>
      <c r="G146" s="4" t="s">
        <v>25</v>
      </c>
    </row>
    <row r="147" spans="2:7" s="1" customFormat="1" ht="13.35" customHeight="1">
      <c r="B147" s="25">
        <v>45293.357827199077</v>
      </c>
      <c r="C147" s="26">
        <v>45293.357827199077</v>
      </c>
      <c r="D147" s="33">
        <v>14</v>
      </c>
      <c r="E147" s="34">
        <v>26.32</v>
      </c>
      <c r="F147" s="35">
        <f t="shared" si="2"/>
        <v>368.48</v>
      </c>
      <c r="G147" s="4" t="s">
        <v>25</v>
      </c>
    </row>
    <row r="148" spans="2:7" s="1" customFormat="1" ht="13.35" customHeight="1">
      <c r="B148" s="25">
        <v>45293.357827199077</v>
      </c>
      <c r="C148" s="26">
        <v>45293.357827199077</v>
      </c>
      <c r="D148" s="33">
        <v>46</v>
      </c>
      <c r="E148" s="34">
        <v>26.32</v>
      </c>
      <c r="F148" s="35">
        <f t="shared" si="2"/>
        <v>1210.72</v>
      </c>
      <c r="G148" s="4" t="s">
        <v>25</v>
      </c>
    </row>
    <row r="149" spans="2:7" s="1" customFormat="1" ht="13.35" customHeight="1">
      <c r="B149" s="25">
        <v>45293.357891006941</v>
      </c>
      <c r="C149" s="26">
        <v>45293.357891006941</v>
      </c>
      <c r="D149" s="33">
        <v>46</v>
      </c>
      <c r="E149" s="34">
        <v>26.32</v>
      </c>
      <c r="F149" s="35">
        <f t="shared" si="2"/>
        <v>1210.72</v>
      </c>
      <c r="G149" s="4" t="s">
        <v>18</v>
      </c>
    </row>
    <row r="150" spans="2:7" s="1" customFormat="1" ht="13.35" customHeight="1">
      <c r="B150" s="25">
        <v>45293.35797986111</v>
      </c>
      <c r="C150" s="26">
        <v>45293.35797986111</v>
      </c>
      <c r="D150" s="33">
        <v>36</v>
      </c>
      <c r="E150" s="34">
        <v>26.32</v>
      </c>
      <c r="F150" s="35">
        <f t="shared" si="2"/>
        <v>947.52</v>
      </c>
      <c r="G150" s="4" t="s">
        <v>25</v>
      </c>
    </row>
    <row r="151" spans="2:7" s="1" customFormat="1" ht="13.35" customHeight="1">
      <c r="B151" s="25">
        <v>45293.358015358797</v>
      </c>
      <c r="C151" s="26">
        <v>45293.358015358797</v>
      </c>
      <c r="D151" s="33">
        <v>24</v>
      </c>
      <c r="E151" s="34">
        <v>26.32</v>
      </c>
      <c r="F151" s="35">
        <f t="shared" si="2"/>
        <v>631.68000000000006</v>
      </c>
      <c r="G151" s="4" t="s">
        <v>25</v>
      </c>
    </row>
    <row r="152" spans="2:7" s="1" customFormat="1" ht="13.35" customHeight="1">
      <c r="B152" s="25">
        <v>45293.358407372689</v>
      </c>
      <c r="C152" s="26">
        <v>45293.358407372689</v>
      </c>
      <c r="D152" s="33">
        <v>48</v>
      </c>
      <c r="E152" s="34">
        <v>26.31</v>
      </c>
      <c r="F152" s="35">
        <f t="shared" si="2"/>
        <v>1262.8799999999999</v>
      </c>
      <c r="G152" s="4" t="s">
        <v>25</v>
      </c>
    </row>
    <row r="153" spans="2:7" s="1" customFormat="1" ht="13.35" customHeight="1">
      <c r="B153" s="25">
        <v>45293.360557835651</v>
      </c>
      <c r="C153" s="26">
        <v>45293.360557835651</v>
      </c>
      <c r="D153" s="33">
        <v>360</v>
      </c>
      <c r="E153" s="34">
        <v>26.33</v>
      </c>
      <c r="F153" s="35">
        <f t="shared" si="2"/>
        <v>9478.7999999999993</v>
      </c>
      <c r="G153" s="4" t="s">
        <v>25</v>
      </c>
    </row>
    <row r="154" spans="2:7" s="1" customFormat="1" ht="13.35" customHeight="1">
      <c r="B154" s="25">
        <v>45293.361416354164</v>
      </c>
      <c r="C154" s="26">
        <v>45293.361416354164</v>
      </c>
      <c r="D154" s="33">
        <v>60</v>
      </c>
      <c r="E154" s="34">
        <v>26.34</v>
      </c>
      <c r="F154" s="35">
        <f t="shared" si="2"/>
        <v>1580.4</v>
      </c>
      <c r="G154" s="4" t="s">
        <v>10</v>
      </c>
    </row>
    <row r="155" spans="2:7" s="1" customFormat="1" ht="13.35" customHeight="1">
      <c r="B155" s="25">
        <v>45293.361416400461</v>
      </c>
      <c r="C155" s="26">
        <v>45293.361416400461</v>
      </c>
      <c r="D155" s="33">
        <v>12</v>
      </c>
      <c r="E155" s="34">
        <v>26.34</v>
      </c>
      <c r="F155" s="35">
        <f t="shared" si="2"/>
        <v>316.08</v>
      </c>
      <c r="G155" s="4" t="s">
        <v>25</v>
      </c>
    </row>
    <row r="156" spans="2:7" s="1" customFormat="1" ht="13.35" customHeight="1">
      <c r="B156" s="25">
        <v>45293.361416435182</v>
      </c>
      <c r="C156" s="26">
        <v>45293.361416435182</v>
      </c>
      <c r="D156" s="33">
        <v>180</v>
      </c>
      <c r="E156" s="34">
        <v>26.34</v>
      </c>
      <c r="F156" s="35">
        <f t="shared" si="2"/>
        <v>4741.2</v>
      </c>
      <c r="G156" s="4" t="s">
        <v>25</v>
      </c>
    </row>
    <row r="157" spans="2:7" s="1" customFormat="1" ht="13.35" customHeight="1">
      <c r="B157" s="25">
        <v>45293.36141646991</v>
      </c>
      <c r="C157" s="26">
        <v>45293.36141646991</v>
      </c>
      <c r="D157" s="33">
        <v>48</v>
      </c>
      <c r="E157" s="34">
        <v>26.34</v>
      </c>
      <c r="F157" s="35">
        <f t="shared" si="2"/>
        <v>1264.32</v>
      </c>
      <c r="G157" s="4" t="s">
        <v>25</v>
      </c>
    </row>
    <row r="158" spans="2:7" s="1" customFormat="1" ht="13.35" customHeight="1">
      <c r="B158" s="25">
        <v>45293.363771377313</v>
      </c>
      <c r="C158" s="26">
        <v>45293.363771377313</v>
      </c>
      <c r="D158" s="33">
        <v>60</v>
      </c>
      <c r="E158" s="34">
        <v>26.35</v>
      </c>
      <c r="F158" s="35">
        <f t="shared" si="2"/>
        <v>1581</v>
      </c>
      <c r="G158" s="4" t="s">
        <v>25</v>
      </c>
    </row>
    <row r="159" spans="2:7" s="1" customFormat="1" ht="13.35" customHeight="1">
      <c r="B159" s="25">
        <v>45293.363787152775</v>
      </c>
      <c r="C159" s="26">
        <v>45293.363787152775</v>
      </c>
      <c r="D159" s="33">
        <v>45</v>
      </c>
      <c r="E159" s="34">
        <v>26.35</v>
      </c>
      <c r="F159" s="35">
        <f t="shared" si="2"/>
        <v>1185.75</v>
      </c>
      <c r="G159" s="4" t="s">
        <v>25</v>
      </c>
    </row>
    <row r="160" spans="2:7" s="1" customFormat="1" ht="13.35" customHeight="1">
      <c r="B160" s="25">
        <v>45293.363917013892</v>
      </c>
      <c r="C160" s="26">
        <v>45293.363917013892</v>
      </c>
      <c r="D160" s="33">
        <v>87</v>
      </c>
      <c r="E160" s="34">
        <v>26.35</v>
      </c>
      <c r="F160" s="35">
        <f t="shared" si="2"/>
        <v>2292.4500000000003</v>
      </c>
      <c r="G160" s="4" t="s">
        <v>18</v>
      </c>
    </row>
    <row r="161" spans="2:7" s="1" customFormat="1" ht="13.35" customHeight="1">
      <c r="B161" s="25">
        <v>45293.363917048613</v>
      </c>
      <c r="C161" s="26">
        <v>45293.363917048613</v>
      </c>
      <c r="D161" s="33">
        <v>153</v>
      </c>
      <c r="E161" s="34">
        <v>26.35</v>
      </c>
      <c r="F161" s="35">
        <f t="shared" si="2"/>
        <v>4031.55</v>
      </c>
      <c r="G161" s="4" t="s">
        <v>18</v>
      </c>
    </row>
    <row r="162" spans="2:7" s="1" customFormat="1" ht="13.35" customHeight="1">
      <c r="B162" s="25">
        <v>45293.36391709491</v>
      </c>
      <c r="C162" s="26">
        <v>45293.36391709491</v>
      </c>
      <c r="D162" s="33">
        <v>15</v>
      </c>
      <c r="E162" s="34">
        <v>26.35</v>
      </c>
      <c r="F162" s="35">
        <f t="shared" si="2"/>
        <v>395.25</v>
      </c>
      <c r="G162" s="4" t="s">
        <v>18</v>
      </c>
    </row>
    <row r="163" spans="2:7" s="1" customFormat="1" ht="13.35" customHeight="1">
      <c r="B163" s="25">
        <v>45293.363917129631</v>
      </c>
      <c r="C163" s="26">
        <v>45293.363917129631</v>
      </c>
      <c r="D163" s="33">
        <v>22</v>
      </c>
      <c r="E163" s="34">
        <v>26.35</v>
      </c>
      <c r="F163" s="35">
        <f t="shared" si="2"/>
        <v>579.70000000000005</v>
      </c>
      <c r="G163" s="4" t="s">
        <v>18</v>
      </c>
    </row>
    <row r="164" spans="2:7" s="1" customFormat="1" ht="13.35" customHeight="1">
      <c r="B164" s="25">
        <v>45293.363917164352</v>
      </c>
      <c r="C164" s="26">
        <v>45293.363917164352</v>
      </c>
      <c r="D164" s="33">
        <v>57</v>
      </c>
      <c r="E164" s="34">
        <v>26.35</v>
      </c>
      <c r="F164" s="35">
        <f t="shared" si="2"/>
        <v>1501.95</v>
      </c>
      <c r="G164" s="4" t="s">
        <v>18</v>
      </c>
    </row>
    <row r="165" spans="2:7" s="1" customFormat="1" ht="13.35" customHeight="1">
      <c r="B165" s="25">
        <v>45293.363917210649</v>
      </c>
      <c r="C165" s="26">
        <v>45293.363917210649</v>
      </c>
      <c r="D165" s="33">
        <v>12</v>
      </c>
      <c r="E165" s="34">
        <v>26.35</v>
      </c>
      <c r="F165" s="35">
        <f t="shared" si="2"/>
        <v>316.20000000000005</v>
      </c>
      <c r="G165" s="4" t="s">
        <v>18</v>
      </c>
    </row>
    <row r="166" spans="2:7" s="1" customFormat="1" ht="13.35" customHeight="1">
      <c r="B166" s="25">
        <v>45293.363917210649</v>
      </c>
      <c r="C166" s="26">
        <v>45293.363917210649</v>
      </c>
      <c r="D166" s="33">
        <v>49</v>
      </c>
      <c r="E166" s="34">
        <v>26.35</v>
      </c>
      <c r="F166" s="35">
        <f t="shared" si="2"/>
        <v>1291.1500000000001</v>
      </c>
      <c r="G166" s="4" t="s">
        <v>18</v>
      </c>
    </row>
    <row r="167" spans="2:7" s="1" customFormat="1" ht="13.35" customHeight="1">
      <c r="B167" s="25">
        <v>45293.36391724537</v>
      </c>
      <c r="C167" s="26">
        <v>45293.36391724537</v>
      </c>
      <c r="D167" s="33">
        <v>48</v>
      </c>
      <c r="E167" s="34">
        <v>26.35</v>
      </c>
      <c r="F167" s="35">
        <f t="shared" si="2"/>
        <v>1264.8000000000002</v>
      </c>
      <c r="G167" s="4" t="s">
        <v>18</v>
      </c>
    </row>
    <row r="168" spans="2:7" s="1" customFormat="1" ht="13.35" customHeight="1">
      <c r="B168" s="25">
        <v>45293.36391728009</v>
      </c>
      <c r="C168" s="26">
        <v>45293.36391728009</v>
      </c>
      <c r="D168" s="33">
        <v>120</v>
      </c>
      <c r="E168" s="34">
        <v>26.35</v>
      </c>
      <c r="F168" s="35">
        <f t="shared" si="2"/>
        <v>3162</v>
      </c>
      <c r="G168" s="4" t="s">
        <v>18</v>
      </c>
    </row>
    <row r="169" spans="2:7" s="1" customFormat="1" ht="13.35" customHeight="1">
      <c r="B169" s="25">
        <v>45293.363917326387</v>
      </c>
      <c r="C169" s="26">
        <v>45293.363917326387</v>
      </c>
      <c r="D169" s="33">
        <v>3</v>
      </c>
      <c r="E169" s="34">
        <v>26.35</v>
      </c>
      <c r="F169" s="35">
        <f t="shared" si="2"/>
        <v>79.050000000000011</v>
      </c>
      <c r="G169" s="4" t="s">
        <v>18</v>
      </c>
    </row>
    <row r="170" spans="2:7" s="1" customFormat="1" ht="13.35" customHeight="1">
      <c r="B170" s="25">
        <v>45293.363917361108</v>
      </c>
      <c r="C170" s="26">
        <v>45293.363917361108</v>
      </c>
      <c r="D170" s="33">
        <v>360</v>
      </c>
      <c r="E170" s="34">
        <v>26.35</v>
      </c>
      <c r="F170" s="35">
        <f t="shared" si="2"/>
        <v>9486</v>
      </c>
      <c r="G170" s="4" t="s">
        <v>25</v>
      </c>
    </row>
    <row r="171" spans="2:7" s="1" customFormat="1" ht="13.35" customHeight="1">
      <c r="B171" s="25">
        <v>45293.363917395836</v>
      </c>
      <c r="C171" s="26">
        <v>45293.363917395836</v>
      </c>
      <c r="D171" s="33">
        <v>15</v>
      </c>
      <c r="E171" s="34">
        <v>26.35</v>
      </c>
      <c r="F171" s="35">
        <f t="shared" si="2"/>
        <v>395.25</v>
      </c>
      <c r="G171" s="4" t="s">
        <v>25</v>
      </c>
    </row>
    <row r="172" spans="2:7" s="1" customFormat="1" ht="13.35" customHeight="1">
      <c r="B172" s="25">
        <v>45293.363917442133</v>
      </c>
      <c r="C172" s="26">
        <v>45293.363917442133</v>
      </c>
      <c r="D172" s="33">
        <v>51</v>
      </c>
      <c r="E172" s="34">
        <v>26.35</v>
      </c>
      <c r="F172" s="35">
        <f t="shared" si="2"/>
        <v>1343.8500000000001</v>
      </c>
      <c r="G172" s="4" t="s">
        <v>25</v>
      </c>
    </row>
    <row r="173" spans="2:7" s="1" customFormat="1" ht="13.35" customHeight="1">
      <c r="B173" s="25">
        <v>45293.363917476854</v>
      </c>
      <c r="C173" s="26">
        <v>45293.363917476854</v>
      </c>
      <c r="D173" s="33">
        <v>9</v>
      </c>
      <c r="E173" s="34">
        <v>26.35</v>
      </c>
      <c r="F173" s="35">
        <f t="shared" si="2"/>
        <v>237.15</v>
      </c>
      <c r="G173" s="4" t="s">
        <v>25</v>
      </c>
    </row>
    <row r="174" spans="2:7" s="1" customFormat="1" ht="13.35" customHeight="1">
      <c r="B174" s="25">
        <v>45293.364688310183</v>
      </c>
      <c r="C174" s="26">
        <v>45293.364688310183</v>
      </c>
      <c r="D174" s="33">
        <v>60</v>
      </c>
      <c r="E174" s="34">
        <v>26.34</v>
      </c>
      <c r="F174" s="35">
        <f t="shared" si="2"/>
        <v>1580.4</v>
      </c>
      <c r="G174" s="4" t="s">
        <v>25</v>
      </c>
    </row>
    <row r="175" spans="2:7" s="1" customFormat="1" ht="13.35" customHeight="1">
      <c r="B175" s="25">
        <v>45293.364688391201</v>
      </c>
      <c r="C175" s="26">
        <v>45293.364688391201</v>
      </c>
      <c r="D175" s="33">
        <v>240</v>
      </c>
      <c r="E175" s="34">
        <v>26.34</v>
      </c>
      <c r="F175" s="35">
        <f t="shared" si="2"/>
        <v>6321.6</v>
      </c>
      <c r="G175" s="4" t="s">
        <v>25</v>
      </c>
    </row>
    <row r="176" spans="2:7" s="1" customFormat="1" ht="13.35" customHeight="1">
      <c r="B176" s="25">
        <v>45293.364902627312</v>
      </c>
      <c r="C176" s="26">
        <v>45293.364902627312</v>
      </c>
      <c r="D176" s="33">
        <v>60</v>
      </c>
      <c r="E176" s="34">
        <v>26.34</v>
      </c>
      <c r="F176" s="35">
        <f t="shared" si="2"/>
        <v>1580.4</v>
      </c>
      <c r="G176" s="4" t="s">
        <v>25</v>
      </c>
    </row>
    <row r="177" spans="2:7" s="1" customFormat="1" ht="13.35" customHeight="1">
      <c r="B177" s="25">
        <v>45293.365106793979</v>
      </c>
      <c r="C177" s="26">
        <v>45293.365106793979</v>
      </c>
      <c r="D177" s="33">
        <v>23</v>
      </c>
      <c r="E177" s="34">
        <v>26.34</v>
      </c>
      <c r="F177" s="35">
        <f t="shared" si="2"/>
        <v>605.82000000000005</v>
      </c>
      <c r="G177" s="4" t="s">
        <v>25</v>
      </c>
    </row>
    <row r="178" spans="2:7" s="1" customFormat="1" ht="13.35" customHeight="1">
      <c r="B178" s="25">
        <v>45293.365106793979</v>
      </c>
      <c r="C178" s="26">
        <v>45293.365106793979</v>
      </c>
      <c r="D178" s="33">
        <v>37</v>
      </c>
      <c r="E178" s="34">
        <v>26.34</v>
      </c>
      <c r="F178" s="35">
        <f t="shared" si="2"/>
        <v>974.58</v>
      </c>
      <c r="G178" s="4" t="s">
        <v>25</v>
      </c>
    </row>
    <row r="179" spans="2:7" s="1" customFormat="1" ht="13.35" customHeight="1">
      <c r="B179" s="25">
        <v>45293.365309918983</v>
      </c>
      <c r="C179" s="26">
        <v>45293.365309918983</v>
      </c>
      <c r="D179" s="33">
        <v>60</v>
      </c>
      <c r="E179" s="34">
        <v>26.33</v>
      </c>
      <c r="F179" s="35">
        <f t="shared" si="2"/>
        <v>1579.8</v>
      </c>
      <c r="G179" s="4" t="s">
        <v>18</v>
      </c>
    </row>
    <row r="180" spans="2:7" s="1" customFormat="1" ht="13.35" customHeight="1">
      <c r="B180" s="25">
        <v>45293.365337233794</v>
      </c>
      <c r="C180" s="26">
        <v>45293.365337233794</v>
      </c>
      <c r="D180" s="33">
        <v>60</v>
      </c>
      <c r="E180" s="34">
        <v>26.33</v>
      </c>
      <c r="F180" s="35">
        <f t="shared" si="2"/>
        <v>1579.8</v>
      </c>
      <c r="G180" s="4" t="s">
        <v>25</v>
      </c>
    </row>
    <row r="181" spans="2:7" s="1" customFormat="1" ht="13.35" customHeight="1">
      <c r="B181" s="25">
        <v>45293.366565706019</v>
      </c>
      <c r="C181" s="26">
        <v>45293.366565706019</v>
      </c>
      <c r="D181" s="33">
        <v>60</v>
      </c>
      <c r="E181" s="34">
        <v>26.34</v>
      </c>
      <c r="F181" s="35">
        <f t="shared" si="2"/>
        <v>1580.4</v>
      </c>
      <c r="G181" s="4" t="s">
        <v>25</v>
      </c>
    </row>
    <row r="182" spans="2:7" s="1" customFormat="1" ht="13.35" customHeight="1">
      <c r="B182" s="25">
        <v>45293.366853437503</v>
      </c>
      <c r="C182" s="26">
        <v>45293.366853437503</v>
      </c>
      <c r="D182" s="33">
        <v>60</v>
      </c>
      <c r="E182" s="34">
        <v>26.33</v>
      </c>
      <c r="F182" s="35">
        <f t="shared" si="2"/>
        <v>1579.8</v>
      </c>
      <c r="G182" s="4" t="s">
        <v>18</v>
      </c>
    </row>
    <row r="183" spans="2:7" s="1" customFormat="1" ht="13.35" customHeight="1">
      <c r="B183" s="25">
        <v>45293.366853506945</v>
      </c>
      <c r="C183" s="26">
        <v>45293.366853506945</v>
      </c>
      <c r="D183" s="33">
        <v>6</v>
      </c>
      <c r="E183" s="34">
        <v>26.33</v>
      </c>
      <c r="F183" s="35">
        <f t="shared" si="2"/>
        <v>157.97999999999999</v>
      </c>
      <c r="G183" s="4" t="s">
        <v>18</v>
      </c>
    </row>
    <row r="184" spans="2:7" s="1" customFormat="1" ht="13.35" customHeight="1">
      <c r="B184" s="25">
        <v>45293.366853553242</v>
      </c>
      <c r="C184" s="26">
        <v>45293.366853553242</v>
      </c>
      <c r="D184" s="33">
        <v>54</v>
      </c>
      <c r="E184" s="34">
        <v>26.33</v>
      </c>
      <c r="F184" s="35">
        <f t="shared" si="2"/>
        <v>1421.82</v>
      </c>
      <c r="G184" s="4" t="s">
        <v>18</v>
      </c>
    </row>
    <row r="185" spans="2:7" s="1" customFormat="1" ht="13.35" customHeight="1">
      <c r="B185" s="25">
        <v>45293.366853587962</v>
      </c>
      <c r="C185" s="26">
        <v>45293.366853587962</v>
      </c>
      <c r="D185" s="33">
        <v>60</v>
      </c>
      <c r="E185" s="34">
        <v>26.33</v>
      </c>
      <c r="F185" s="35">
        <f t="shared" si="2"/>
        <v>1579.8</v>
      </c>
      <c r="G185" s="4" t="s">
        <v>10</v>
      </c>
    </row>
    <row r="186" spans="2:7" s="1" customFormat="1" ht="13.35" customHeight="1">
      <c r="B186" s="25">
        <v>45293.366853622683</v>
      </c>
      <c r="C186" s="26">
        <v>45293.366853622683</v>
      </c>
      <c r="D186" s="33">
        <v>10</v>
      </c>
      <c r="E186" s="34">
        <v>26.33</v>
      </c>
      <c r="F186" s="35">
        <f t="shared" si="2"/>
        <v>263.29999999999995</v>
      </c>
      <c r="G186" s="4" t="s">
        <v>25</v>
      </c>
    </row>
    <row r="187" spans="2:7" s="1" customFormat="1" ht="13.35" customHeight="1">
      <c r="B187" s="25">
        <v>45293.366853622683</v>
      </c>
      <c r="C187" s="26">
        <v>45293.366853622683</v>
      </c>
      <c r="D187" s="33">
        <v>13</v>
      </c>
      <c r="E187" s="34">
        <v>26.33</v>
      </c>
      <c r="F187" s="35">
        <f t="shared" si="2"/>
        <v>342.28999999999996</v>
      </c>
      <c r="G187" s="4" t="s">
        <v>25</v>
      </c>
    </row>
    <row r="188" spans="2:7" s="1" customFormat="1" ht="13.35" customHeight="1">
      <c r="B188" s="25">
        <v>45293.36685366898</v>
      </c>
      <c r="C188" s="26">
        <v>45293.36685366898</v>
      </c>
      <c r="D188" s="33">
        <v>217</v>
      </c>
      <c r="E188" s="34">
        <v>26.33</v>
      </c>
      <c r="F188" s="35">
        <f t="shared" si="2"/>
        <v>5713.61</v>
      </c>
      <c r="G188" s="4" t="s">
        <v>25</v>
      </c>
    </row>
    <row r="189" spans="2:7" s="1" customFormat="1" ht="13.35" customHeight="1">
      <c r="B189" s="25">
        <v>45293.367540891202</v>
      </c>
      <c r="C189" s="26">
        <v>45293.367540891202</v>
      </c>
      <c r="D189" s="33">
        <v>60</v>
      </c>
      <c r="E189" s="34">
        <v>26.33</v>
      </c>
      <c r="F189" s="35">
        <f t="shared" si="2"/>
        <v>1579.8</v>
      </c>
      <c r="G189" s="4" t="s">
        <v>25</v>
      </c>
    </row>
    <row r="190" spans="2:7" s="1" customFormat="1" ht="13.35" customHeight="1">
      <c r="B190" s="25">
        <v>45293.368724224536</v>
      </c>
      <c r="C190" s="26">
        <v>45293.368724224536</v>
      </c>
      <c r="D190" s="33">
        <v>11</v>
      </c>
      <c r="E190" s="34">
        <v>26.33</v>
      </c>
      <c r="F190" s="35">
        <f t="shared" si="2"/>
        <v>289.63</v>
      </c>
      <c r="G190" s="4" t="s">
        <v>18</v>
      </c>
    </row>
    <row r="191" spans="2:7" s="1" customFormat="1" ht="13.35" customHeight="1">
      <c r="B191" s="25">
        <v>45293.368724270833</v>
      </c>
      <c r="C191" s="26">
        <v>45293.368724270833</v>
      </c>
      <c r="D191" s="33">
        <v>49</v>
      </c>
      <c r="E191" s="34">
        <v>26.33</v>
      </c>
      <c r="F191" s="35">
        <f t="shared" si="2"/>
        <v>1290.1699999999998</v>
      </c>
      <c r="G191" s="4" t="s">
        <v>18</v>
      </c>
    </row>
    <row r="192" spans="2:7" s="1" customFormat="1" ht="13.35" customHeight="1">
      <c r="B192" s="25">
        <v>45293.368724270833</v>
      </c>
      <c r="C192" s="26">
        <v>45293.368724270833</v>
      </c>
      <c r="D192" s="33">
        <v>39</v>
      </c>
      <c r="E192" s="34">
        <v>26.33</v>
      </c>
      <c r="F192" s="35">
        <f t="shared" si="2"/>
        <v>1026.8699999999999</v>
      </c>
      <c r="G192" s="4" t="s">
        <v>18</v>
      </c>
    </row>
    <row r="193" spans="2:7" s="1" customFormat="1" ht="13.35" customHeight="1">
      <c r="B193" s="25">
        <v>45293.368724305554</v>
      </c>
      <c r="C193" s="26">
        <v>45293.368724305554</v>
      </c>
      <c r="D193" s="33">
        <v>21</v>
      </c>
      <c r="E193" s="34">
        <v>26.33</v>
      </c>
      <c r="F193" s="35">
        <f t="shared" si="2"/>
        <v>552.92999999999995</v>
      </c>
      <c r="G193" s="4" t="s">
        <v>18</v>
      </c>
    </row>
    <row r="194" spans="2:7" s="1" customFormat="1" ht="13.35" customHeight="1">
      <c r="B194" s="25">
        <v>45293.368724340275</v>
      </c>
      <c r="C194" s="26">
        <v>45293.368724340275</v>
      </c>
      <c r="D194" s="33">
        <v>84</v>
      </c>
      <c r="E194" s="34">
        <v>26.33</v>
      </c>
      <c r="F194" s="35">
        <f t="shared" si="2"/>
        <v>2211.7199999999998</v>
      </c>
      <c r="G194" s="4" t="s">
        <v>25</v>
      </c>
    </row>
    <row r="195" spans="2:7" s="1" customFormat="1" ht="13.35" customHeight="1">
      <c r="B195" s="25">
        <v>45293.368724386572</v>
      </c>
      <c r="C195" s="26">
        <v>45293.368724386572</v>
      </c>
      <c r="D195" s="33">
        <v>36</v>
      </c>
      <c r="E195" s="34">
        <v>26.33</v>
      </c>
      <c r="F195" s="35">
        <f t="shared" si="2"/>
        <v>947.87999999999988</v>
      </c>
      <c r="G195" s="4" t="s">
        <v>25</v>
      </c>
    </row>
    <row r="196" spans="2:7" s="1" customFormat="1" ht="13.35" customHeight="1">
      <c r="B196" s="25">
        <v>45293.368975497688</v>
      </c>
      <c r="C196" s="26">
        <v>45293.368975497688</v>
      </c>
      <c r="D196" s="33">
        <v>8</v>
      </c>
      <c r="E196" s="34">
        <v>26.33</v>
      </c>
      <c r="F196" s="35">
        <f t="shared" si="2"/>
        <v>210.64</v>
      </c>
      <c r="G196" s="4" t="s">
        <v>25</v>
      </c>
    </row>
    <row r="197" spans="2:7" s="1" customFormat="1" ht="13.35" customHeight="1">
      <c r="B197" s="25">
        <v>45293.368975543985</v>
      </c>
      <c r="C197" s="26">
        <v>45293.368975543985</v>
      </c>
      <c r="D197" s="33">
        <v>52</v>
      </c>
      <c r="E197" s="34">
        <v>26.33</v>
      </c>
      <c r="F197" s="35">
        <f t="shared" si="2"/>
        <v>1369.1599999999999</v>
      </c>
      <c r="G197" s="4" t="s">
        <v>25</v>
      </c>
    </row>
    <row r="198" spans="2:7" s="1" customFormat="1" ht="13.35" customHeight="1">
      <c r="B198" s="25">
        <v>45293.369375196758</v>
      </c>
      <c r="C198" s="26">
        <v>45293.369375196758</v>
      </c>
      <c r="D198" s="33">
        <v>56</v>
      </c>
      <c r="E198" s="34">
        <v>26.33</v>
      </c>
      <c r="F198" s="35">
        <f t="shared" ref="F198:F261" si="3">+D198*E198</f>
        <v>1474.48</v>
      </c>
      <c r="G198" s="4" t="s">
        <v>25</v>
      </c>
    </row>
    <row r="199" spans="2:7" s="1" customFormat="1" ht="13.35" customHeight="1">
      <c r="B199" s="25">
        <v>45293.369958680552</v>
      </c>
      <c r="C199" s="26">
        <v>45293.369958680552</v>
      </c>
      <c r="D199" s="33">
        <v>60</v>
      </c>
      <c r="E199" s="34">
        <v>26.34</v>
      </c>
      <c r="F199" s="35">
        <f t="shared" si="3"/>
        <v>1580.4</v>
      </c>
      <c r="G199" s="4" t="s">
        <v>10</v>
      </c>
    </row>
    <row r="200" spans="2:7" s="1" customFormat="1" ht="13.35" customHeight="1">
      <c r="B200" s="25">
        <v>45293.373005636575</v>
      </c>
      <c r="C200" s="26">
        <v>45293.373005636575</v>
      </c>
      <c r="D200" s="33">
        <v>153</v>
      </c>
      <c r="E200" s="34">
        <v>26.37</v>
      </c>
      <c r="F200" s="35">
        <f t="shared" si="3"/>
        <v>4034.61</v>
      </c>
      <c r="G200" s="4" t="s">
        <v>18</v>
      </c>
    </row>
    <row r="201" spans="2:7" s="1" customFormat="1" ht="13.35" customHeight="1">
      <c r="B201" s="25">
        <v>45293.373005636575</v>
      </c>
      <c r="C201" s="26">
        <v>45293.373005636575</v>
      </c>
      <c r="D201" s="33">
        <v>42</v>
      </c>
      <c r="E201" s="34">
        <v>26.37</v>
      </c>
      <c r="F201" s="35">
        <f t="shared" si="3"/>
        <v>1107.54</v>
      </c>
      <c r="G201" s="4" t="s">
        <v>18</v>
      </c>
    </row>
    <row r="202" spans="2:7" s="1" customFormat="1" ht="13.35" customHeight="1">
      <c r="B202" s="25">
        <v>45293.373005706017</v>
      </c>
      <c r="C202" s="26">
        <v>45293.373005706017</v>
      </c>
      <c r="D202" s="33">
        <v>18</v>
      </c>
      <c r="E202" s="34">
        <v>26.37</v>
      </c>
      <c r="F202" s="35">
        <f t="shared" si="3"/>
        <v>474.66</v>
      </c>
      <c r="G202" s="4" t="s">
        <v>18</v>
      </c>
    </row>
    <row r="203" spans="2:7" s="1" customFormat="1" ht="13.35" customHeight="1">
      <c r="B203" s="25">
        <v>45293.373005752313</v>
      </c>
      <c r="C203" s="26">
        <v>45293.373005752313</v>
      </c>
      <c r="D203" s="33">
        <v>4</v>
      </c>
      <c r="E203" s="34">
        <v>26.37</v>
      </c>
      <c r="F203" s="35">
        <f t="shared" si="3"/>
        <v>105.48</v>
      </c>
      <c r="G203" s="4" t="s">
        <v>18</v>
      </c>
    </row>
    <row r="204" spans="2:7" s="1" customFormat="1" ht="13.35" customHeight="1">
      <c r="B204" s="25">
        <v>45293.373005752313</v>
      </c>
      <c r="C204" s="26">
        <v>45293.373005752313</v>
      </c>
      <c r="D204" s="33">
        <v>50</v>
      </c>
      <c r="E204" s="34">
        <v>26.37</v>
      </c>
      <c r="F204" s="35">
        <f t="shared" si="3"/>
        <v>1318.5</v>
      </c>
      <c r="G204" s="4" t="s">
        <v>18</v>
      </c>
    </row>
    <row r="205" spans="2:7" s="1" customFormat="1" ht="13.35" customHeight="1">
      <c r="B205" s="25">
        <v>45293.373005787034</v>
      </c>
      <c r="C205" s="26">
        <v>45293.373005787034</v>
      </c>
      <c r="D205" s="33">
        <v>6</v>
      </c>
      <c r="E205" s="34">
        <v>26.37</v>
      </c>
      <c r="F205" s="35">
        <f t="shared" si="3"/>
        <v>158.22</v>
      </c>
      <c r="G205" s="4" t="s">
        <v>18</v>
      </c>
    </row>
    <row r="206" spans="2:7" s="1" customFormat="1" ht="13.35" customHeight="1">
      <c r="B206" s="25">
        <v>45293.373288622686</v>
      </c>
      <c r="C206" s="26">
        <v>45293.373288622686</v>
      </c>
      <c r="D206" s="33">
        <v>207</v>
      </c>
      <c r="E206" s="34">
        <v>26.36</v>
      </c>
      <c r="F206" s="35">
        <f t="shared" si="3"/>
        <v>5456.5199999999995</v>
      </c>
      <c r="G206" s="4" t="s">
        <v>18</v>
      </c>
    </row>
    <row r="207" spans="2:7" s="1" customFormat="1" ht="13.35" customHeight="1">
      <c r="B207" s="25">
        <v>45293.373288657407</v>
      </c>
      <c r="C207" s="26">
        <v>45293.373288657407</v>
      </c>
      <c r="D207" s="33">
        <v>60</v>
      </c>
      <c r="E207" s="34">
        <v>26.36</v>
      </c>
      <c r="F207" s="35">
        <f t="shared" si="3"/>
        <v>1581.6</v>
      </c>
      <c r="G207" s="4" t="s">
        <v>10</v>
      </c>
    </row>
    <row r="208" spans="2:7" s="1" customFormat="1" ht="13.35" customHeight="1">
      <c r="B208" s="25">
        <v>45293.373288807874</v>
      </c>
      <c r="C208" s="26">
        <v>45293.373288807874</v>
      </c>
      <c r="D208" s="33">
        <v>60</v>
      </c>
      <c r="E208" s="34">
        <v>26.36</v>
      </c>
      <c r="F208" s="35">
        <f t="shared" si="3"/>
        <v>1581.6</v>
      </c>
      <c r="G208" s="4" t="s">
        <v>25</v>
      </c>
    </row>
    <row r="209" spans="2:7" s="1" customFormat="1" ht="13.35" customHeight="1">
      <c r="B209" s="25">
        <v>45293.373288854164</v>
      </c>
      <c r="C209" s="26">
        <v>45293.373288854164</v>
      </c>
      <c r="D209" s="33">
        <v>12</v>
      </c>
      <c r="E209" s="34">
        <v>26.36</v>
      </c>
      <c r="F209" s="35">
        <f t="shared" si="3"/>
        <v>316.32</v>
      </c>
      <c r="G209" s="4" t="s">
        <v>25</v>
      </c>
    </row>
    <row r="210" spans="2:7" s="1" customFormat="1" ht="13.35" customHeight="1">
      <c r="B210" s="25">
        <v>45293.373288888892</v>
      </c>
      <c r="C210" s="26">
        <v>45293.373288888892</v>
      </c>
      <c r="D210" s="33">
        <v>48</v>
      </c>
      <c r="E210" s="34">
        <v>26.36</v>
      </c>
      <c r="F210" s="35">
        <f t="shared" si="3"/>
        <v>1265.28</v>
      </c>
      <c r="G210" s="4" t="s">
        <v>25</v>
      </c>
    </row>
    <row r="211" spans="2:7" s="1" customFormat="1" ht="13.35" customHeight="1">
      <c r="B211" s="25">
        <v>45293.373288969909</v>
      </c>
      <c r="C211" s="26">
        <v>45293.373288969909</v>
      </c>
      <c r="D211" s="33">
        <v>788</v>
      </c>
      <c r="E211" s="34">
        <v>26.36</v>
      </c>
      <c r="F211" s="35">
        <f t="shared" si="3"/>
        <v>20771.68</v>
      </c>
      <c r="G211" s="4" t="s">
        <v>25</v>
      </c>
    </row>
    <row r="212" spans="2:7" s="1" customFormat="1" ht="13.35" customHeight="1">
      <c r="B212" s="25">
        <v>45293.37328900463</v>
      </c>
      <c r="C212" s="26">
        <v>45293.37328900463</v>
      </c>
      <c r="D212" s="33">
        <v>45</v>
      </c>
      <c r="E212" s="34">
        <v>26.36</v>
      </c>
      <c r="F212" s="35">
        <f t="shared" si="3"/>
        <v>1186.2</v>
      </c>
      <c r="G212" s="4" t="s">
        <v>25</v>
      </c>
    </row>
    <row r="213" spans="2:7" s="1" customFormat="1" ht="13.35" customHeight="1">
      <c r="B213" s="25">
        <v>45293.373289039351</v>
      </c>
      <c r="C213" s="26">
        <v>45293.373289039351</v>
      </c>
      <c r="D213" s="33">
        <v>32</v>
      </c>
      <c r="E213" s="34">
        <v>26.36</v>
      </c>
      <c r="F213" s="35">
        <f t="shared" si="3"/>
        <v>843.52</v>
      </c>
      <c r="G213" s="4" t="s">
        <v>25</v>
      </c>
    </row>
    <row r="214" spans="2:7" s="1" customFormat="1" ht="13.35" customHeight="1">
      <c r="B214" s="25">
        <v>45293.373289085648</v>
      </c>
      <c r="C214" s="26">
        <v>45293.373289085648</v>
      </c>
      <c r="D214" s="33">
        <v>22</v>
      </c>
      <c r="E214" s="34">
        <v>26.36</v>
      </c>
      <c r="F214" s="35">
        <f t="shared" si="3"/>
        <v>579.91999999999996</v>
      </c>
      <c r="G214" s="4" t="s">
        <v>25</v>
      </c>
    </row>
    <row r="215" spans="2:7" s="1" customFormat="1" ht="13.35" customHeight="1">
      <c r="B215" s="25">
        <v>45293.373289085648</v>
      </c>
      <c r="C215" s="26">
        <v>45293.373289085648</v>
      </c>
      <c r="D215" s="33">
        <v>138</v>
      </c>
      <c r="E215" s="34">
        <v>26.36</v>
      </c>
      <c r="F215" s="35">
        <f t="shared" si="3"/>
        <v>3637.68</v>
      </c>
      <c r="G215" s="4" t="s">
        <v>25</v>
      </c>
    </row>
    <row r="216" spans="2:7" s="1" customFormat="1" ht="13.35" customHeight="1">
      <c r="B216" s="25">
        <v>45293.373289120369</v>
      </c>
      <c r="C216" s="26">
        <v>45293.373289120369</v>
      </c>
      <c r="D216" s="33">
        <v>28</v>
      </c>
      <c r="E216" s="34">
        <v>26.36</v>
      </c>
      <c r="F216" s="35">
        <f t="shared" si="3"/>
        <v>738.07999999999993</v>
      </c>
      <c r="G216" s="4" t="s">
        <v>25</v>
      </c>
    </row>
    <row r="217" spans="2:7" s="1" customFormat="1" ht="13.35" customHeight="1">
      <c r="B217" s="25">
        <v>45293.37328915509</v>
      </c>
      <c r="C217" s="26">
        <v>45293.37328915509</v>
      </c>
      <c r="D217" s="33">
        <v>60</v>
      </c>
      <c r="E217" s="34">
        <v>26.36</v>
      </c>
      <c r="F217" s="35">
        <f t="shared" si="3"/>
        <v>1581.6</v>
      </c>
      <c r="G217" s="4" t="s">
        <v>25</v>
      </c>
    </row>
    <row r="218" spans="2:7" s="1" customFormat="1" ht="13.35" customHeight="1">
      <c r="B218" s="25">
        <v>45293.373289201387</v>
      </c>
      <c r="C218" s="26">
        <v>45293.373289201387</v>
      </c>
      <c r="D218" s="33">
        <v>38</v>
      </c>
      <c r="E218" s="34">
        <v>26.36</v>
      </c>
      <c r="F218" s="35">
        <f t="shared" si="3"/>
        <v>1001.68</v>
      </c>
      <c r="G218" s="4" t="s">
        <v>25</v>
      </c>
    </row>
    <row r="219" spans="2:7" s="1" customFormat="1" ht="13.35" customHeight="1">
      <c r="B219" s="25">
        <v>45293.373289236108</v>
      </c>
      <c r="C219" s="26">
        <v>45293.373289236108</v>
      </c>
      <c r="D219" s="33">
        <v>209</v>
      </c>
      <c r="E219" s="34">
        <v>26.36</v>
      </c>
      <c r="F219" s="35">
        <f t="shared" si="3"/>
        <v>5509.24</v>
      </c>
      <c r="G219" s="4" t="s">
        <v>25</v>
      </c>
    </row>
    <row r="220" spans="2:7" s="1" customFormat="1" ht="13.35" customHeight="1">
      <c r="B220" s="25">
        <v>45293.373289270836</v>
      </c>
      <c r="C220" s="26">
        <v>45293.373289270836</v>
      </c>
      <c r="D220" s="33">
        <v>42</v>
      </c>
      <c r="E220" s="34">
        <v>26.36</v>
      </c>
      <c r="F220" s="35">
        <f t="shared" si="3"/>
        <v>1107.1199999999999</v>
      </c>
      <c r="G220" s="4" t="s">
        <v>25</v>
      </c>
    </row>
    <row r="221" spans="2:7" s="1" customFormat="1" ht="13.35" customHeight="1">
      <c r="B221" s="25">
        <v>45293.375712499997</v>
      </c>
      <c r="C221" s="26">
        <v>45293.375712499997</v>
      </c>
      <c r="D221" s="33">
        <v>60</v>
      </c>
      <c r="E221" s="34">
        <v>26.38</v>
      </c>
      <c r="F221" s="35">
        <f t="shared" si="3"/>
        <v>1582.8</v>
      </c>
      <c r="G221" s="4" t="s">
        <v>18</v>
      </c>
    </row>
    <row r="222" spans="2:7" s="1" customFormat="1" ht="13.35" customHeight="1">
      <c r="B222" s="25">
        <v>45293.375712534726</v>
      </c>
      <c r="C222" s="26">
        <v>45293.375712534726</v>
      </c>
      <c r="D222" s="33">
        <v>34</v>
      </c>
      <c r="E222" s="34">
        <v>26.38</v>
      </c>
      <c r="F222" s="35">
        <f t="shared" si="3"/>
        <v>896.92</v>
      </c>
      <c r="G222" s="4" t="s">
        <v>18</v>
      </c>
    </row>
    <row r="223" spans="2:7" s="1" customFormat="1" ht="13.35" customHeight="1">
      <c r="B223" s="25">
        <v>45293.375712581015</v>
      </c>
      <c r="C223" s="26">
        <v>45293.375712581015</v>
      </c>
      <c r="D223" s="33">
        <v>44</v>
      </c>
      <c r="E223" s="34">
        <v>26.38</v>
      </c>
      <c r="F223" s="35">
        <f t="shared" si="3"/>
        <v>1160.72</v>
      </c>
      <c r="G223" s="4" t="s">
        <v>18</v>
      </c>
    </row>
    <row r="224" spans="2:7" s="1" customFormat="1" ht="13.35" customHeight="1">
      <c r="B224" s="25">
        <v>45293.375712615743</v>
      </c>
      <c r="C224" s="26">
        <v>45293.375712615743</v>
      </c>
      <c r="D224" s="33">
        <v>24</v>
      </c>
      <c r="E224" s="34">
        <v>26.38</v>
      </c>
      <c r="F224" s="35">
        <f t="shared" si="3"/>
        <v>633.12</v>
      </c>
      <c r="G224" s="4" t="s">
        <v>18</v>
      </c>
    </row>
    <row r="225" spans="2:7" s="1" customFormat="1" ht="13.35" customHeight="1">
      <c r="B225" s="25">
        <v>45293.375712650464</v>
      </c>
      <c r="C225" s="26">
        <v>45293.375712650464</v>
      </c>
      <c r="D225" s="33">
        <v>26</v>
      </c>
      <c r="E225" s="34">
        <v>26.38</v>
      </c>
      <c r="F225" s="35">
        <f t="shared" si="3"/>
        <v>685.88</v>
      </c>
      <c r="G225" s="4" t="s">
        <v>18</v>
      </c>
    </row>
    <row r="226" spans="2:7" s="1" customFormat="1" ht="13.35" customHeight="1">
      <c r="B226" s="25">
        <v>45293.375712650464</v>
      </c>
      <c r="C226" s="26">
        <v>45293.375712650464</v>
      </c>
      <c r="D226" s="33">
        <v>16</v>
      </c>
      <c r="E226" s="34">
        <v>26.38</v>
      </c>
      <c r="F226" s="35">
        <f t="shared" si="3"/>
        <v>422.08</v>
      </c>
      <c r="G226" s="4" t="s">
        <v>18</v>
      </c>
    </row>
    <row r="227" spans="2:7" s="1" customFormat="1" ht="13.35" customHeight="1">
      <c r="B227" s="25">
        <v>45293.375712696761</v>
      </c>
      <c r="C227" s="26">
        <v>45293.375712696761</v>
      </c>
      <c r="D227" s="33">
        <v>36</v>
      </c>
      <c r="E227" s="34">
        <v>26.38</v>
      </c>
      <c r="F227" s="35">
        <f t="shared" si="3"/>
        <v>949.68</v>
      </c>
      <c r="G227" s="4" t="s">
        <v>18</v>
      </c>
    </row>
    <row r="228" spans="2:7" s="1" customFormat="1" ht="13.35" customHeight="1">
      <c r="B228" s="25">
        <v>45293.375712731482</v>
      </c>
      <c r="C228" s="26">
        <v>45293.375712731482</v>
      </c>
      <c r="D228" s="33">
        <v>44</v>
      </c>
      <c r="E228" s="34">
        <v>26.38</v>
      </c>
      <c r="F228" s="35">
        <f t="shared" si="3"/>
        <v>1160.72</v>
      </c>
      <c r="G228" s="4" t="s">
        <v>18</v>
      </c>
    </row>
    <row r="229" spans="2:7" s="1" customFormat="1" ht="13.35" customHeight="1">
      <c r="B229" s="25">
        <v>45293.375712766203</v>
      </c>
      <c r="C229" s="26">
        <v>45293.375712766203</v>
      </c>
      <c r="D229" s="33">
        <v>16</v>
      </c>
      <c r="E229" s="34">
        <v>26.38</v>
      </c>
      <c r="F229" s="35">
        <f t="shared" si="3"/>
        <v>422.08</v>
      </c>
      <c r="G229" s="4" t="s">
        <v>18</v>
      </c>
    </row>
    <row r="230" spans="2:7" s="1" customFormat="1" ht="13.35" customHeight="1">
      <c r="B230" s="25">
        <v>45293.3757128125</v>
      </c>
      <c r="C230" s="26">
        <v>45293.3757128125</v>
      </c>
      <c r="D230" s="33">
        <v>34</v>
      </c>
      <c r="E230" s="34">
        <v>26.38</v>
      </c>
      <c r="F230" s="35">
        <f t="shared" si="3"/>
        <v>896.92</v>
      </c>
      <c r="G230" s="4" t="s">
        <v>25</v>
      </c>
    </row>
    <row r="231" spans="2:7" s="1" customFormat="1" ht="13.35" customHeight="1">
      <c r="B231" s="25">
        <v>45293.3757128125</v>
      </c>
      <c r="C231" s="26">
        <v>45293.3757128125</v>
      </c>
      <c r="D231" s="33">
        <v>60</v>
      </c>
      <c r="E231" s="34">
        <v>26.38</v>
      </c>
      <c r="F231" s="35">
        <f t="shared" si="3"/>
        <v>1582.8</v>
      </c>
      <c r="G231" s="4" t="s">
        <v>10</v>
      </c>
    </row>
    <row r="232" spans="2:7" s="1" customFormat="1" ht="13.35" customHeight="1">
      <c r="B232" s="25">
        <v>45293.375712847221</v>
      </c>
      <c r="C232" s="26">
        <v>45293.375712847221</v>
      </c>
      <c r="D232" s="33">
        <v>6</v>
      </c>
      <c r="E232" s="34">
        <v>26.38</v>
      </c>
      <c r="F232" s="35">
        <f t="shared" si="3"/>
        <v>158.28</v>
      </c>
      <c r="G232" s="4" t="s">
        <v>25</v>
      </c>
    </row>
    <row r="233" spans="2:7" s="1" customFormat="1" ht="13.35" customHeight="1">
      <c r="B233" s="25">
        <v>45293.375712881942</v>
      </c>
      <c r="C233" s="26">
        <v>45293.375712881942</v>
      </c>
      <c r="D233" s="33">
        <v>30</v>
      </c>
      <c r="E233" s="34">
        <v>26.38</v>
      </c>
      <c r="F233" s="35">
        <f t="shared" si="3"/>
        <v>791.4</v>
      </c>
      <c r="G233" s="4" t="s">
        <v>25</v>
      </c>
    </row>
    <row r="234" spans="2:7" s="1" customFormat="1" ht="13.35" customHeight="1">
      <c r="B234" s="25">
        <v>45293.375712928238</v>
      </c>
      <c r="C234" s="26">
        <v>45293.375712928238</v>
      </c>
      <c r="D234" s="33">
        <v>32</v>
      </c>
      <c r="E234" s="34">
        <v>26.38</v>
      </c>
      <c r="F234" s="35">
        <f t="shared" si="3"/>
        <v>844.16</v>
      </c>
      <c r="G234" s="4" t="s">
        <v>25</v>
      </c>
    </row>
    <row r="235" spans="2:7" s="1" customFormat="1" ht="13.35" customHeight="1">
      <c r="B235" s="25">
        <v>45293.375712928238</v>
      </c>
      <c r="C235" s="26">
        <v>45293.375712928238</v>
      </c>
      <c r="D235" s="33">
        <v>433</v>
      </c>
      <c r="E235" s="34">
        <v>26.38</v>
      </c>
      <c r="F235" s="35">
        <f t="shared" si="3"/>
        <v>11422.539999999999</v>
      </c>
      <c r="G235" s="4" t="s">
        <v>25</v>
      </c>
    </row>
    <row r="236" spans="2:7" s="1" customFormat="1" ht="13.35" customHeight="1">
      <c r="B236" s="25">
        <v>45293.375712962959</v>
      </c>
      <c r="C236" s="26">
        <v>45293.375712962959</v>
      </c>
      <c r="D236" s="33">
        <v>47</v>
      </c>
      <c r="E236" s="34">
        <v>26.38</v>
      </c>
      <c r="F236" s="35">
        <f t="shared" si="3"/>
        <v>1239.8599999999999</v>
      </c>
      <c r="G236" s="4" t="s">
        <v>25</v>
      </c>
    </row>
    <row r="237" spans="2:7" s="1" customFormat="1" ht="13.35" customHeight="1">
      <c r="B237" s="25">
        <v>45293.375756828704</v>
      </c>
      <c r="C237" s="26">
        <v>45293.375756828704</v>
      </c>
      <c r="D237" s="33">
        <v>92</v>
      </c>
      <c r="E237" s="34">
        <v>26.38</v>
      </c>
      <c r="F237" s="35">
        <f t="shared" si="3"/>
        <v>2426.96</v>
      </c>
      <c r="G237" s="4" t="s">
        <v>18</v>
      </c>
    </row>
    <row r="238" spans="2:7" s="1" customFormat="1" ht="13.35" customHeight="1">
      <c r="B238" s="25">
        <v>45293.375756909722</v>
      </c>
      <c r="C238" s="26">
        <v>45293.375756909722</v>
      </c>
      <c r="D238" s="33">
        <v>276</v>
      </c>
      <c r="E238" s="34">
        <v>26.38</v>
      </c>
      <c r="F238" s="35">
        <f t="shared" si="3"/>
        <v>7280.88</v>
      </c>
      <c r="G238" s="4" t="s">
        <v>25</v>
      </c>
    </row>
    <row r="239" spans="2:7" s="1" customFormat="1" ht="13.35" customHeight="1">
      <c r="B239" s="25">
        <v>45293.378538113429</v>
      </c>
      <c r="C239" s="26">
        <v>45293.378538113429</v>
      </c>
      <c r="D239" s="33">
        <v>63</v>
      </c>
      <c r="E239" s="34">
        <v>26.39</v>
      </c>
      <c r="F239" s="35">
        <f t="shared" si="3"/>
        <v>1662.57</v>
      </c>
      <c r="G239" s="4" t="s">
        <v>18</v>
      </c>
    </row>
    <row r="240" spans="2:7" s="1" customFormat="1" ht="13.35" customHeight="1">
      <c r="B240" s="25">
        <v>45293.378538159719</v>
      </c>
      <c r="C240" s="26">
        <v>45293.378538159719</v>
      </c>
      <c r="D240" s="33">
        <v>60</v>
      </c>
      <c r="E240" s="34">
        <v>26.39</v>
      </c>
      <c r="F240" s="35">
        <f t="shared" si="3"/>
        <v>1583.4</v>
      </c>
      <c r="G240" s="4" t="s">
        <v>18</v>
      </c>
    </row>
    <row r="241" spans="2:7" s="1" customFormat="1" ht="13.35" customHeight="1">
      <c r="B241" s="25">
        <v>45293.378538229168</v>
      </c>
      <c r="C241" s="26">
        <v>45293.378538229168</v>
      </c>
      <c r="D241" s="33">
        <v>25</v>
      </c>
      <c r="E241" s="34">
        <v>26.39</v>
      </c>
      <c r="F241" s="35">
        <f t="shared" si="3"/>
        <v>659.75</v>
      </c>
      <c r="G241" s="4" t="s">
        <v>18</v>
      </c>
    </row>
    <row r="242" spans="2:7" s="1" customFormat="1" ht="13.35" customHeight="1">
      <c r="B242" s="25">
        <v>45293.378538275465</v>
      </c>
      <c r="C242" s="26">
        <v>45293.378538275465</v>
      </c>
      <c r="D242" s="33">
        <v>36</v>
      </c>
      <c r="E242" s="34">
        <v>26.39</v>
      </c>
      <c r="F242" s="35">
        <f t="shared" si="3"/>
        <v>950.04</v>
      </c>
      <c r="G242" s="4" t="s">
        <v>18</v>
      </c>
    </row>
    <row r="243" spans="2:7" s="1" customFormat="1" ht="13.35" customHeight="1">
      <c r="B243" s="25">
        <v>45293.378538310186</v>
      </c>
      <c r="C243" s="26">
        <v>45293.378538310186</v>
      </c>
      <c r="D243" s="33">
        <v>6</v>
      </c>
      <c r="E243" s="34">
        <v>26.39</v>
      </c>
      <c r="F243" s="35">
        <f t="shared" si="3"/>
        <v>158.34</v>
      </c>
      <c r="G243" s="4" t="s">
        <v>18</v>
      </c>
    </row>
    <row r="244" spans="2:7" s="1" customFormat="1" ht="13.35" customHeight="1">
      <c r="B244" s="25">
        <v>45293.378538344907</v>
      </c>
      <c r="C244" s="26">
        <v>45293.378538344907</v>
      </c>
      <c r="D244" s="33">
        <v>54</v>
      </c>
      <c r="E244" s="34">
        <v>26.39</v>
      </c>
      <c r="F244" s="35">
        <f t="shared" si="3"/>
        <v>1425.06</v>
      </c>
      <c r="G244" s="4" t="s">
        <v>18</v>
      </c>
    </row>
    <row r="245" spans="2:7" s="1" customFormat="1" ht="13.35" customHeight="1">
      <c r="B245" s="25">
        <v>45293.378538391204</v>
      </c>
      <c r="C245" s="26">
        <v>45293.378538391204</v>
      </c>
      <c r="D245" s="33">
        <v>24</v>
      </c>
      <c r="E245" s="34">
        <v>26.39</v>
      </c>
      <c r="F245" s="35">
        <f t="shared" si="3"/>
        <v>633.36</v>
      </c>
      <c r="G245" s="4" t="s">
        <v>18</v>
      </c>
    </row>
    <row r="246" spans="2:7" s="1" customFormat="1" ht="13.35" customHeight="1">
      <c r="B246" s="25">
        <v>45293.378538425924</v>
      </c>
      <c r="C246" s="26">
        <v>45293.378538425924</v>
      </c>
      <c r="D246" s="33">
        <v>36</v>
      </c>
      <c r="E246" s="34">
        <v>26.39</v>
      </c>
      <c r="F246" s="35">
        <f t="shared" si="3"/>
        <v>950.04</v>
      </c>
      <c r="G246" s="4" t="s">
        <v>25</v>
      </c>
    </row>
    <row r="247" spans="2:7" s="1" customFormat="1" ht="13.35" customHeight="1">
      <c r="B247" s="25">
        <v>45293.378538506942</v>
      </c>
      <c r="C247" s="26">
        <v>45293.378538506942</v>
      </c>
      <c r="D247" s="33">
        <v>204</v>
      </c>
      <c r="E247" s="34">
        <v>26.39</v>
      </c>
      <c r="F247" s="35">
        <f t="shared" si="3"/>
        <v>5383.56</v>
      </c>
      <c r="G247" s="4" t="s">
        <v>25</v>
      </c>
    </row>
    <row r="248" spans="2:7" s="1" customFormat="1" ht="13.35" customHeight="1">
      <c r="B248" s="25">
        <v>45293.378538541663</v>
      </c>
      <c r="C248" s="26">
        <v>45293.378538541663</v>
      </c>
      <c r="D248" s="33">
        <v>11</v>
      </c>
      <c r="E248" s="34">
        <v>26.39</v>
      </c>
      <c r="F248" s="35">
        <f t="shared" si="3"/>
        <v>290.29000000000002</v>
      </c>
      <c r="G248" s="4" t="s">
        <v>25</v>
      </c>
    </row>
    <row r="249" spans="2:7" s="1" customFormat="1" ht="13.35" customHeight="1">
      <c r="B249" s="25">
        <v>45293.378538576391</v>
      </c>
      <c r="C249" s="26">
        <v>45293.378538576391</v>
      </c>
      <c r="D249" s="33">
        <v>13</v>
      </c>
      <c r="E249" s="34">
        <v>26.39</v>
      </c>
      <c r="F249" s="35">
        <f t="shared" si="3"/>
        <v>343.07</v>
      </c>
      <c r="G249" s="4" t="s">
        <v>25</v>
      </c>
    </row>
    <row r="250" spans="2:7" s="1" customFormat="1" ht="13.35" customHeight="1">
      <c r="B250" s="25">
        <v>45293.378538622688</v>
      </c>
      <c r="C250" s="26">
        <v>45293.378538622688</v>
      </c>
      <c r="D250" s="33">
        <v>15</v>
      </c>
      <c r="E250" s="34">
        <v>26.39</v>
      </c>
      <c r="F250" s="35">
        <f t="shared" si="3"/>
        <v>395.85</v>
      </c>
      <c r="G250" s="4" t="s">
        <v>25</v>
      </c>
    </row>
    <row r="251" spans="2:7" s="1" customFormat="1" ht="13.35" customHeight="1">
      <c r="B251" s="25">
        <v>45293.378538657409</v>
      </c>
      <c r="C251" s="26">
        <v>45293.378538657409</v>
      </c>
      <c r="D251" s="33">
        <v>81</v>
      </c>
      <c r="E251" s="34">
        <v>26.39</v>
      </c>
      <c r="F251" s="35">
        <f t="shared" si="3"/>
        <v>2137.59</v>
      </c>
      <c r="G251" s="4" t="s">
        <v>25</v>
      </c>
    </row>
    <row r="252" spans="2:7" s="1" customFormat="1" ht="13.35" customHeight="1">
      <c r="B252" s="25">
        <v>45293.37853869213</v>
      </c>
      <c r="C252" s="26">
        <v>45293.37853869213</v>
      </c>
      <c r="D252" s="33">
        <v>99</v>
      </c>
      <c r="E252" s="34">
        <v>26.39</v>
      </c>
      <c r="F252" s="35">
        <f t="shared" si="3"/>
        <v>2612.61</v>
      </c>
      <c r="G252" s="4" t="s">
        <v>25</v>
      </c>
    </row>
    <row r="253" spans="2:7" s="1" customFormat="1" ht="13.35" customHeight="1">
      <c r="B253" s="25">
        <v>45293.378538738427</v>
      </c>
      <c r="C253" s="26">
        <v>45293.378538738427</v>
      </c>
      <c r="D253" s="33">
        <v>45</v>
      </c>
      <c r="E253" s="34">
        <v>26.39</v>
      </c>
      <c r="F253" s="35">
        <f t="shared" si="3"/>
        <v>1187.55</v>
      </c>
      <c r="G253" s="4" t="s">
        <v>25</v>
      </c>
    </row>
    <row r="254" spans="2:7" s="1" customFormat="1" ht="13.35" customHeight="1">
      <c r="B254" s="25">
        <v>45293.378538738427</v>
      </c>
      <c r="C254" s="26">
        <v>45293.378538738427</v>
      </c>
      <c r="D254" s="33">
        <v>60</v>
      </c>
      <c r="E254" s="34">
        <v>26.39</v>
      </c>
      <c r="F254" s="35">
        <f t="shared" si="3"/>
        <v>1583.4</v>
      </c>
      <c r="G254" s="4" t="s">
        <v>25</v>
      </c>
    </row>
    <row r="255" spans="2:7" s="1" customFormat="1" ht="13.35" customHeight="1">
      <c r="B255" s="25">
        <v>45293.378538773148</v>
      </c>
      <c r="C255" s="26">
        <v>45293.378538773148</v>
      </c>
      <c r="D255" s="33">
        <v>54</v>
      </c>
      <c r="E255" s="34">
        <v>26.39</v>
      </c>
      <c r="F255" s="35">
        <f t="shared" si="3"/>
        <v>1425.06</v>
      </c>
      <c r="G255" s="4" t="s">
        <v>25</v>
      </c>
    </row>
    <row r="256" spans="2:7" s="1" customFormat="1" ht="13.35" customHeight="1">
      <c r="B256" s="25">
        <v>45293.379350347219</v>
      </c>
      <c r="C256" s="26">
        <v>45293.379350347219</v>
      </c>
      <c r="D256" s="33">
        <v>66</v>
      </c>
      <c r="E256" s="34">
        <v>26.4</v>
      </c>
      <c r="F256" s="35">
        <f t="shared" si="3"/>
        <v>1742.3999999999999</v>
      </c>
      <c r="G256" s="4" t="s">
        <v>25</v>
      </c>
    </row>
    <row r="257" spans="2:7" s="1" customFormat="1" ht="13.35" customHeight="1">
      <c r="B257" s="25">
        <v>45293.379350381947</v>
      </c>
      <c r="C257" s="26">
        <v>45293.379350381947</v>
      </c>
      <c r="D257" s="33">
        <v>45</v>
      </c>
      <c r="E257" s="34">
        <v>26.4</v>
      </c>
      <c r="F257" s="35">
        <f t="shared" si="3"/>
        <v>1188</v>
      </c>
      <c r="G257" s="4" t="s">
        <v>25</v>
      </c>
    </row>
    <row r="258" spans="2:7" s="1" customFormat="1" ht="13.35" customHeight="1">
      <c r="B258" s="25">
        <v>45293.379350428244</v>
      </c>
      <c r="C258" s="26">
        <v>45293.379350428244</v>
      </c>
      <c r="D258" s="33">
        <v>75</v>
      </c>
      <c r="E258" s="34">
        <v>26.4</v>
      </c>
      <c r="F258" s="35">
        <f t="shared" si="3"/>
        <v>1980</v>
      </c>
      <c r="G258" s="4" t="s">
        <v>25</v>
      </c>
    </row>
    <row r="259" spans="2:7" s="1" customFormat="1" ht="13.35" customHeight="1">
      <c r="B259" s="25">
        <v>45293.379490543979</v>
      </c>
      <c r="C259" s="26">
        <v>45293.379490543979</v>
      </c>
      <c r="D259" s="33">
        <v>75</v>
      </c>
      <c r="E259" s="34">
        <v>26.39</v>
      </c>
      <c r="F259" s="35">
        <f t="shared" si="3"/>
        <v>1979.25</v>
      </c>
      <c r="G259" s="4" t="s">
        <v>10</v>
      </c>
    </row>
    <row r="260" spans="2:7" s="1" customFormat="1" ht="13.35" customHeight="1">
      <c r="B260" s="25">
        <v>45293.380931481479</v>
      </c>
      <c r="C260" s="26">
        <v>45293.380931481479</v>
      </c>
      <c r="D260" s="33">
        <v>44</v>
      </c>
      <c r="E260" s="34">
        <v>26.41</v>
      </c>
      <c r="F260" s="35">
        <f t="shared" si="3"/>
        <v>1162.04</v>
      </c>
      <c r="G260" s="4" t="s">
        <v>25</v>
      </c>
    </row>
    <row r="261" spans="2:7" s="1" customFormat="1" ht="13.35" customHeight="1">
      <c r="B261" s="25">
        <v>45293.380931516207</v>
      </c>
      <c r="C261" s="26">
        <v>45293.380931516207</v>
      </c>
      <c r="D261" s="33">
        <v>120</v>
      </c>
      <c r="E261" s="34">
        <v>26.41</v>
      </c>
      <c r="F261" s="35">
        <f t="shared" si="3"/>
        <v>3169.2</v>
      </c>
      <c r="G261" s="4" t="s">
        <v>25</v>
      </c>
    </row>
    <row r="262" spans="2:7" s="1" customFormat="1" ht="13.35" customHeight="1">
      <c r="B262" s="25">
        <v>45293.380931562497</v>
      </c>
      <c r="C262" s="26">
        <v>45293.380931562497</v>
      </c>
      <c r="D262" s="33">
        <v>53</v>
      </c>
      <c r="E262" s="34">
        <v>26.41</v>
      </c>
      <c r="F262" s="35">
        <f t="shared" ref="F262:F325" si="4">+D262*E262</f>
        <v>1399.73</v>
      </c>
      <c r="G262" s="4" t="s">
        <v>25</v>
      </c>
    </row>
    <row r="263" spans="2:7" s="1" customFormat="1" ht="13.35" customHeight="1">
      <c r="B263" s="25">
        <v>45293.380931597225</v>
      </c>
      <c r="C263" s="26">
        <v>45293.380931597225</v>
      </c>
      <c r="D263" s="33">
        <v>61</v>
      </c>
      <c r="E263" s="34">
        <v>26.41</v>
      </c>
      <c r="F263" s="35">
        <f t="shared" si="4"/>
        <v>1611.01</v>
      </c>
      <c r="G263" s="4" t="s">
        <v>25</v>
      </c>
    </row>
    <row r="264" spans="2:7" s="1" customFormat="1" ht="13.35" customHeight="1">
      <c r="B264" s="25">
        <v>45293.380931631946</v>
      </c>
      <c r="C264" s="26">
        <v>45293.380931631946</v>
      </c>
      <c r="D264" s="33">
        <v>6</v>
      </c>
      <c r="E264" s="34">
        <v>26.41</v>
      </c>
      <c r="F264" s="35">
        <f t="shared" si="4"/>
        <v>158.46</v>
      </c>
      <c r="G264" s="4" t="s">
        <v>25</v>
      </c>
    </row>
    <row r="265" spans="2:7" s="1" customFormat="1" ht="13.35" customHeight="1">
      <c r="B265" s="25">
        <v>45293.380931678243</v>
      </c>
      <c r="C265" s="26">
        <v>45293.380931678243</v>
      </c>
      <c r="D265" s="33">
        <v>16</v>
      </c>
      <c r="E265" s="34">
        <v>26.41</v>
      </c>
      <c r="F265" s="35">
        <f t="shared" si="4"/>
        <v>422.56</v>
      </c>
      <c r="G265" s="4" t="s">
        <v>25</v>
      </c>
    </row>
    <row r="266" spans="2:7" s="1" customFormat="1" ht="13.35" customHeight="1">
      <c r="B266" s="25">
        <v>45293.381530671293</v>
      </c>
      <c r="C266" s="26">
        <v>45293.381530671293</v>
      </c>
      <c r="D266" s="33">
        <v>50</v>
      </c>
      <c r="E266" s="34">
        <v>26.41</v>
      </c>
      <c r="F266" s="35">
        <f t="shared" si="4"/>
        <v>1320.5</v>
      </c>
      <c r="G266" s="4" t="s">
        <v>25</v>
      </c>
    </row>
    <row r="267" spans="2:7" s="1" customFormat="1" ht="13.35" customHeight="1">
      <c r="B267" s="25">
        <v>45293.381530706021</v>
      </c>
      <c r="C267" s="26">
        <v>45293.381530706021</v>
      </c>
      <c r="D267" s="33">
        <v>130</v>
      </c>
      <c r="E267" s="34">
        <v>26.41</v>
      </c>
      <c r="F267" s="35">
        <f t="shared" si="4"/>
        <v>3433.3</v>
      </c>
      <c r="G267" s="4" t="s">
        <v>25</v>
      </c>
    </row>
    <row r="268" spans="2:7" s="1" customFormat="1" ht="13.35" customHeight="1">
      <c r="B268" s="25">
        <v>45293.381533101849</v>
      </c>
      <c r="C268" s="26">
        <v>45293.381533101849</v>
      </c>
      <c r="D268" s="33">
        <v>2</v>
      </c>
      <c r="E268" s="34">
        <v>26.41</v>
      </c>
      <c r="F268" s="35">
        <f t="shared" si="4"/>
        <v>52.82</v>
      </c>
      <c r="G268" s="4" t="s">
        <v>18</v>
      </c>
    </row>
    <row r="269" spans="2:7" s="1" customFormat="1" ht="13.35" customHeight="1">
      <c r="B269" s="25">
        <v>45293.381672337964</v>
      </c>
      <c r="C269" s="26">
        <v>45293.381672337964</v>
      </c>
      <c r="D269" s="33">
        <v>58</v>
      </c>
      <c r="E269" s="34">
        <v>26.41</v>
      </c>
      <c r="F269" s="35">
        <f t="shared" si="4"/>
        <v>1531.78</v>
      </c>
      <c r="G269" s="4" t="s">
        <v>18</v>
      </c>
    </row>
    <row r="270" spans="2:7" s="1" customFormat="1" ht="13.35" customHeight="1">
      <c r="B270" s="25">
        <v>45293.381672372685</v>
      </c>
      <c r="C270" s="26">
        <v>45293.381672372685</v>
      </c>
      <c r="D270" s="33">
        <v>44</v>
      </c>
      <c r="E270" s="34">
        <v>26.41</v>
      </c>
      <c r="F270" s="35">
        <f t="shared" si="4"/>
        <v>1162.04</v>
      </c>
      <c r="G270" s="4" t="s">
        <v>18</v>
      </c>
    </row>
    <row r="271" spans="2:7" s="1" customFormat="1" ht="13.35" customHeight="1">
      <c r="B271" s="25">
        <v>45293.381707442131</v>
      </c>
      <c r="C271" s="26">
        <v>45293.381707442131</v>
      </c>
      <c r="D271" s="33">
        <v>16</v>
      </c>
      <c r="E271" s="34">
        <v>26.41</v>
      </c>
      <c r="F271" s="35">
        <f t="shared" si="4"/>
        <v>422.56</v>
      </c>
      <c r="G271" s="4" t="s">
        <v>18</v>
      </c>
    </row>
    <row r="272" spans="2:7" s="1" customFormat="1" ht="13.35" customHeight="1">
      <c r="B272" s="25">
        <v>45293.382324270831</v>
      </c>
      <c r="C272" s="26">
        <v>45293.382324270831</v>
      </c>
      <c r="D272" s="33">
        <v>180</v>
      </c>
      <c r="E272" s="34">
        <v>26.4</v>
      </c>
      <c r="F272" s="35">
        <f t="shared" si="4"/>
        <v>4752</v>
      </c>
      <c r="G272" s="4" t="s">
        <v>18</v>
      </c>
    </row>
    <row r="273" spans="2:7" s="1" customFormat="1" ht="13.35" customHeight="1">
      <c r="B273" s="25">
        <v>45293.382324305552</v>
      </c>
      <c r="C273" s="26">
        <v>45293.382324305552</v>
      </c>
      <c r="D273" s="33">
        <v>33</v>
      </c>
      <c r="E273" s="34">
        <v>26.4</v>
      </c>
      <c r="F273" s="35">
        <f t="shared" si="4"/>
        <v>871.19999999999993</v>
      </c>
      <c r="G273" s="4" t="s">
        <v>18</v>
      </c>
    </row>
    <row r="274" spans="2:7" s="1" customFormat="1" ht="13.35" customHeight="1">
      <c r="B274" s="25">
        <v>45293.38232434028</v>
      </c>
      <c r="C274" s="26">
        <v>45293.38232434028</v>
      </c>
      <c r="D274" s="33">
        <v>27</v>
      </c>
      <c r="E274" s="34">
        <v>26.4</v>
      </c>
      <c r="F274" s="35">
        <f t="shared" si="4"/>
        <v>712.8</v>
      </c>
      <c r="G274" s="4" t="s">
        <v>18</v>
      </c>
    </row>
    <row r="275" spans="2:7" s="1" customFormat="1" ht="13.35" customHeight="1">
      <c r="B275" s="25">
        <v>45293.382324421298</v>
      </c>
      <c r="C275" s="26">
        <v>45293.382324421298</v>
      </c>
      <c r="D275" s="33">
        <v>120</v>
      </c>
      <c r="E275" s="34">
        <v>26.4</v>
      </c>
      <c r="F275" s="35">
        <f t="shared" si="4"/>
        <v>3168</v>
      </c>
      <c r="G275" s="4" t="s">
        <v>25</v>
      </c>
    </row>
    <row r="276" spans="2:7" s="1" customFormat="1" ht="13.35" customHeight="1">
      <c r="B276" s="25">
        <v>45293.382324456019</v>
      </c>
      <c r="C276" s="26">
        <v>45293.382324456019</v>
      </c>
      <c r="D276" s="33">
        <v>6</v>
      </c>
      <c r="E276" s="34">
        <v>26.4</v>
      </c>
      <c r="F276" s="35">
        <f t="shared" si="4"/>
        <v>158.39999999999998</v>
      </c>
      <c r="G276" s="4" t="s">
        <v>25</v>
      </c>
    </row>
    <row r="277" spans="2:7" s="1" customFormat="1" ht="13.35" customHeight="1">
      <c r="B277" s="25">
        <v>45293.382324502316</v>
      </c>
      <c r="C277" s="26">
        <v>45293.382324502316</v>
      </c>
      <c r="D277" s="33">
        <v>54</v>
      </c>
      <c r="E277" s="34">
        <v>26.4</v>
      </c>
      <c r="F277" s="35">
        <f t="shared" si="4"/>
        <v>1425.6</v>
      </c>
      <c r="G277" s="4" t="s">
        <v>25</v>
      </c>
    </row>
    <row r="278" spans="2:7" s="1" customFormat="1" ht="13.35" customHeight="1">
      <c r="B278" s="25">
        <v>45293.382324537037</v>
      </c>
      <c r="C278" s="26">
        <v>45293.382324537037</v>
      </c>
      <c r="D278" s="33">
        <v>60</v>
      </c>
      <c r="E278" s="34">
        <v>26.4</v>
      </c>
      <c r="F278" s="35">
        <f t="shared" si="4"/>
        <v>1584</v>
      </c>
      <c r="G278" s="4" t="s">
        <v>25</v>
      </c>
    </row>
    <row r="279" spans="2:7" s="1" customFormat="1" ht="13.35" customHeight="1">
      <c r="B279" s="25">
        <v>45293.382330902779</v>
      </c>
      <c r="C279" s="26">
        <v>45293.382330902779</v>
      </c>
      <c r="D279" s="33">
        <v>196</v>
      </c>
      <c r="E279" s="34">
        <v>26.4</v>
      </c>
      <c r="F279" s="35">
        <f t="shared" si="4"/>
        <v>5174.3999999999996</v>
      </c>
      <c r="G279" s="4" t="s">
        <v>25</v>
      </c>
    </row>
    <row r="280" spans="2:7" s="1" customFormat="1" ht="13.35" customHeight="1">
      <c r="B280" s="25">
        <v>45293.38233202546</v>
      </c>
      <c r="C280" s="26">
        <v>45293.38233202546</v>
      </c>
      <c r="D280" s="33">
        <v>60</v>
      </c>
      <c r="E280" s="34">
        <v>26.4</v>
      </c>
      <c r="F280" s="35">
        <f t="shared" si="4"/>
        <v>1584</v>
      </c>
      <c r="G280" s="4" t="s">
        <v>18</v>
      </c>
    </row>
    <row r="281" spans="2:7" s="1" customFormat="1" ht="13.35" customHeight="1">
      <c r="B281" s="25">
        <v>45293.382820219907</v>
      </c>
      <c r="C281" s="26">
        <v>45293.382820219907</v>
      </c>
      <c r="D281" s="33">
        <v>62</v>
      </c>
      <c r="E281" s="34">
        <v>26.38</v>
      </c>
      <c r="F281" s="35">
        <f t="shared" si="4"/>
        <v>1635.56</v>
      </c>
      <c r="G281" s="4" t="s">
        <v>25</v>
      </c>
    </row>
    <row r="282" spans="2:7" s="1" customFormat="1" ht="13.35" customHeight="1">
      <c r="B282" s="25">
        <v>45293.383140081016</v>
      </c>
      <c r="C282" s="26">
        <v>45293.383140081016</v>
      </c>
      <c r="D282" s="33">
        <v>60</v>
      </c>
      <c r="E282" s="34">
        <v>26.38</v>
      </c>
      <c r="F282" s="35">
        <f t="shared" si="4"/>
        <v>1582.8</v>
      </c>
      <c r="G282" s="4" t="s">
        <v>18</v>
      </c>
    </row>
    <row r="283" spans="2:7" s="1" customFormat="1" ht="13.35" customHeight="1">
      <c r="B283" s="25">
        <v>45293.383841782408</v>
      </c>
      <c r="C283" s="26">
        <v>45293.383841782408</v>
      </c>
      <c r="D283" s="33">
        <v>45</v>
      </c>
      <c r="E283" s="34">
        <v>26.38</v>
      </c>
      <c r="F283" s="35">
        <f t="shared" si="4"/>
        <v>1187.0999999999999</v>
      </c>
      <c r="G283" s="4" t="s">
        <v>25</v>
      </c>
    </row>
    <row r="284" spans="2:7" s="1" customFormat="1" ht="13.35" customHeight="1">
      <c r="B284" s="25">
        <v>45293.383841817129</v>
      </c>
      <c r="C284" s="26">
        <v>45293.383841817129</v>
      </c>
      <c r="D284" s="33">
        <v>57</v>
      </c>
      <c r="E284" s="34">
        <v>26.38</v>
      </c>
      <c r="F284" s="35">
        <f t="shared" si="4"/>
        <v>1503.6599999999999</v>
      </c>
      <c r="G284" s="4" t="s">
        <v>25</v>
      </c>
    </row>
    <row r="285" spans="2:7" s="1" customFormat="1" ht="13.35" customHeight="1">
      <c r="B285" s="25">
        <v>45293.383841863426</v>
      </c>
      <c r="C285" s="26">
        <v>45293.383841863426</v>
      </c>
      <c r="D285" s="33">
        <v>60</v>
      </c>
      <c r="E285" s="34">
        <v>26.38</v>
      </c>
      <c r="F285" s="35">
        <f t="shared" si="4"/>
        <v>1582.8</v>
      </c>
      <c r="G285" s="4" t="s">
        <v>25</v>
      </c>
    </row>
    <row r="286" spans="2:7" s="1" customFormat="1" ht="13.35" customHeight="1">
      <c r="B286" s="25">
        <v>45293.384068831016</v>
      </c>
      <c r="C286" s="26">
        <v>45293.384068831016</v>
      </c>
      <c r="D286" s="33">
        <v>68</v>
      </c>
      <c r="E286" s="34">
        <v>26.37</v>
      </c>
      <c r="F286" s="35">
        <f t="shared" si="4"/>
        <v>1793.16</v>
      </c>
      <c r="G286" s="4" t="s">
        <v>25</v>
      </c>
    </row>
    <row r="287" spans="2:7" s="1" customFormat="1" ht="13.35" customHeight="1">
      <c r="B287" s="25">
        <v>45293.384400462965</v>
      </c>
      <c r="C287" s="26">
        <v>45293.384400462965</v>
      </c>
      <c r="D287" s="33">
        <v>73</v>
      </c>
      <c r="E287" s="34">
        <v>26.37</v>
      </c>
      <c r="F287" s="35">
        <f t="shared" si="4"/>
        <v>1925.01</v>
      </c>
      <c r="G287" s="4" t="s">
        <v>18</v>
      </c>
    </row>
    <row r="288" spans="2:7" s="1" customFormat="1" ht="13.35" customHeight="1">
      <c r="B288" s="25">
        <v>45293.384400497685</v>
      </c>
      <c r="C288" s="26">
        <v>45293.384400497685</v>
      </c>
      <c r="D288" s="33">
        <v>47</v>
      </c>
      <c r="E288" s="34">
        <v>26.37</v>
      </c>
      <c r="F288" s="35">
        <f t="shared" si="4"/>
        <v>1239.3900000000001</v>
      </c>
      <c r="G288" s="4" t="s">
        <v>18</v>
      </c>
    </row>
    <row r="289" spans="2:7" s="1" customFormat="1" ht="13.35" customHeight="1">
      <c r="B289" s="25">
        <v>45293.384400543982</v>
      </c>
      <c r="C289" s="26">
        <v>45293.384400543982</v>
      </c>
      <c r="D289" s="33">
        <v>62</v>
      </c>
      <c r="E289" s="34">
        <v>26.37</v>
      </c>
      <c r="F289" s="35">
        <f t="shared" si="4"/>
        <v>1634.94</v>
      </c>
      <c r="G289" s="4" t="s">
        <v>10</v>
      </c>
    </row>
    <row r="290" spans="2:7" s="1" customFormat="1" ht="13.35" customHeight="1">
      <c r="B290" s="25">
        <v>45293.384400613424</v>
      </c>
      <c r="C290" s="26">
        <v>45293.384400613424</v>
      </c>
      <c r="D290" s="33">
        <v>60</v>
      </c>
      <c r="E290" s="34">
        <v>26.37</v>
      </c>
      <c r="F290" s="35">
        <f t="shared" si="4"/>
        <v>1582.2</v>
      </c>
      <c r="G290" s="4" t="s">
        <v>25</v>
      </c>
    </row>
    <row r="291" spans="2:7" s="1" customFormat="1" ht="13.35" customHeight="1">
      <c r="B291" s="25">
        <v>45293.384400659721</v>
      </c>
      <c r="C291" s="26">
        <v>45293.384400659721</v>
      </c>
      <c r="D291" s="33">
        <v>52</v>
      </c>
      <c r="E291" s="34">
        <v>26.37</v>
      </c>
      <c r="F291" s="35">
        <f t="shared" si="4"/>
        <v>1371.24</v>
      </c>
      <c r="G291" s="4" t="s">
        <v>25</v>
      </c>
    </row>
    <row r="292" spans="2:7" s="1" customFormat="1" ht="13.35" customHeight="1">
      <c r="B292" s="25">
        <v>45293.385585914351</v>
      </c>
      <c r="C292" s="26">
        <v>45293.385585914351</v>
      </c>
      <c r="D292" s="33">
        <v>6</v>
      </c>
      <c r="E292" s="34">
        <v>26.38</v>
      </c>
      <c r="F292" s="35">
        <f t="shared" si="4"/>
        <v>158.28</v>
      </c>
      <c r="G292" s="4" t="s">
        <v>18</v>
      </c>
    </row>
    <row r="293" spans="2:7" s="1" customFormat="1" ht="13.35" customHeight="1">
      <c r="B293" s="25">
        <v>45293.385585960648</v>
      </c>
      <c r="C293" s="26">
        <v>45293.385585960648</v>
      </c>
      <c r="D293" s="33">
        <v>54</v>
      </c>
      <c r="E293" s="34">
        <v>26.38</v>
      </c>
      <c r="F293" s="35">
        <f t="shared" si="4"/>
        <v>1424.52</v>
      </c>
      <c r="G293" s="4" t="s">
        <v>18</v>
      </c>
    </row>
    <row r="294" spans="2:7" s="1" customFormat="1" ht="13.35" customHeight="1">
      <c r="B294" s="25">
        <v>45293.385585995369</v>
      </c>
      <c r="C294" s="26">
        <v>45293.385585995369</v>
      </c>
      <c r="D294" s="33">
        <v>14</v>
      </c>
      <c r="E294" s="34">
        <v>26.38</v>
      </c>
      <c r="F294" s="35">
        <f t="shared" si="4"/>
        <v>369.32</v>
      </c>
      <c r="G294" s="4" t="s">
        <v>18</v>
      </c>
    </row>
    <row r="295" spans="2:7" s="1" customFormat="1" ht="13.35" customHeight="1">
      <c r="B295" s="25">
        <v>45293.38558603009</v>
      </c>
      <c r="C295" s="26">
        <v>45293.38558603009</v>
      </c>
      <c r="D295" s="33">
        <v>120</v>
      </c>
      <c r="E295" s="34">
        <v>26.38</v>
      </c>
      <c r="F295" s="35">
        <f t="shared" si="4"/>
        <v>3165.6</v>
      </c>
      <c r="G295" s="4" t="s">
        <v>25</v>
      </c>
    </row>
    <row r="296" spans="2:7" s="1" customFormat="1" ht="13.35" customHeight="1">
      <c r="B296" s="25">
        <v>45293.38558746528</v>
      </c>
      <c r="C296" s="26">
        <v>45293.38558746528</v>
      </c>
      <c r="D296" s="33">
        <v>57</v>
      </c>
      <c r="E296" s="34">
        <v>26.37</v>
      </c>
      <c r="F296" s="35">
        <f t="shared" si="4"/>
        <v>1503.0900000000001</v>
      </c>
      <c r="G296" s="4" t="s">
        <v>25</v>
      </c>
    </row>
    <row r="297" spans="2:7" s="1" customFormat="1" ht="13.35" customHeight="1">
      <c r="B297" s="25">
        <v>45293.38558746528</v>
      </c>
      <c r="C297" s="26">
        <v>45293.38558746528</v>
      </c>
      <c r="D297" s="33">
        <v>60</v>
      </c>
      <c r="E297" s="34">
        <v>26.37</v>
      </c>
      <c r="F297" s="35">
        <f t="shared" si="4"/>
        <v>1582.2</v>
      </c>
      <c r="G297" s="4" t="s">
        <v>25</v>
      </c>
    </row>
    <row r="298" spans="2:7" s="1" customFormat="1" ht="13.35" customHeight="1">
      <c r="B298" s="25">
        <v>45293.385587534722</v>
      </c>
      <c r="C298" s="26">
        <v>45293.385587534722</v>
      </c>
      <c r="D298" s="33">
        <v>3</v>
      </c>
      <c r="E298" s="34">
        <v>26.37</v>
      </c>
      <c r="F298" s="35">
        <f t="shared" si="4"/>
        <v>79.11</v>
      </c>
      <c r="G298" s="4" t="s">
        <v>25</v>
      </c>
    </row>
    <row r="299" spans="2:7" s="1" customFormat="1" ht="13.35" customHeight="1">
      <c r="B299" s="25">
        <v>45293.385990659721</v>
      </c>
      <c r="C299" s="26">
        <v>45293.385990659721</v>
      </c>
      <c r="D299" s="33">
        <v>46</v>
      </c>
      <c r="E299" s="34">
        <v>26.37</v>
      </c>
      <c r="F299" s="35">
        <f t="shared" si="4"/>
        <v>1213.02</v>
      </c>
      <c r="G299" s="4" t="s">
        <v>18</v>
      </c>
    </row>
    <row r="300" spans="2:7" s="1" customFormat="1" ht="13.35" customHeight="1">
      <c r="B300" s="25">
        <v>45293.385990706018</v>
      </c>
      <c r="C300" s="26">
        <v>45293.385990706018</v>
      </c>
      <c r="D300" s="33">
        <v>60</v>
      </c>
      <c r="E300" s="34">
        <v>26.37</v>
      </c>
      <c r="F300" s="35">
        <f t="shared" si="4"/>
        <v>1582.2</v>
      </c>
      <c r="G300" s="4" t="s">
        <v>18</v>
      </c>
    </row>
    <row r="301" spans="2:7" s="1" customFormat="1" ht="13.35" customHeight="1">
      <c r="B301" s="25">
        <v>45293.38599077546</v>
      </c>
      <c r="C301" s="26">
        <v>45293.38599077546</v>
      </c>
      <c r="D301" s="33">
        <v>256</v>
      </c>
      <c r="E301" s="34">
        <v>26.37</v>
      </c>
      <c r="F301" s="35">
        <f t="shared" si="4"/>
        <v>6750.72</v>
      </c>
      <c r="G301" s="4" t="s">
        <v>25</v>
      </c>
    </row>
    <row r="302" spans="2:7" s="1" customFormat="1" ht="13.35" customHeight="1">
      <c r="B302" s="25">
        <v>45293.385990821756</v>
      </c>
      <c r="C302" s="26">
        <v>45293.385990821756</v>
      </c>
      <c r="D302" s="33">
        <v>44</v>
      </c>
      <c r="E302" s="34">
        <v>26.37</v>
      </c>
      <c r="F302" s="35">
        <f t="shared" si="4"/>
        <v>1160.28</v>
      </c>
      <c r="G302" s="4" t="s">
        <v>25</v>
      </c>
    </row>
    <row r="303" spans="2:7" s="1" customFormat="1" ht="13.35" customHeight="1">
      <c r="B303" s="25">
        <v>45293.386309872687</v>
      </c>
      <c r="C303" s="26">
        <v>45293.386309872687</v>
      </c>
      <c r="D303" s="33">
        <v>20</v>
      </c>
      <c r="E303" s="34">
        <v>26.37</v>
      </c>
      <c r="F303" s="35">
        <f t="shared" si="4"/>
        <v>527.4</v>
      </c>
      <c r="G303" s="4" t="s">
        <v>25</v>
      </c>
    </row>
    <row r="304" spans="2:7" s="1" customFormat="1" ht="13.35" customHeight="1">
      <c r="B304" s="25">
        <v>45293.386309872687</v>
      </c>
      <c r="C304" s="26">
        <v>45293.386309872687</v>
      </c>
      <c r="D304" s="33">
        <v>120</v>
      </c>
      <c r="E304" s="34">
        <v>26.37</v>
      </c>
      <c r="F304" s="35">
        <f t="shared" si="4"/>
        <v>3164.4</v>
      </c>
      <c r="G304" s="4" t="s">
        <v>25</v>
      </c>
    </row>
    <row r="305" spans="2:7" s="1" customFormat="1" ht="13.35" customHeight="1">
      <c r="B305" s="25">
        <v>45293.386309918984</v>
      </c>
      <c r="C305" s="26">
        <v>45293.386309918984</v>
      </c>
      <c r="D305" s="33">
        <v>40</v>
      </c>
      <c r="E305" s="34">
        <v>26.37</v>
      </c>
      <c r="F305" s="35">
        <f t="shared" si="4"/>
        <v>1054.8</v>
      </c>
      <c r="G305" s="4" t="s">
        <v>25</v>
      </c>
    </row>
    <row r="306" spans="2:7" s="1" customFormat="1" ht="13.35" customHeight="1">
      <c r="B306" s="25">
        <v>45293.386617476855</v>
      </c>
      <c r="C306" s="26">
        <v>45293.386617476855</v>
      </c>
      <c r="D306" s="33">
        <v>60</v>
      </c>
      <c r="E306" s="34">
        <v>26.36</v>
      </c>
      <c r="F306" s="35">
        <f t="shared" si="4"/>
        <v>1581.6</v>
      </c>
      <c r="G306" s="4" t="s">
        <v>18</v>
      </c>
    </row>
    <row r="307" spans="2:7" s="1" customFormat="1" ht="13.35" customHeight="1">
      <c r="B307" s="25">
        <v>45293.386617511576</v>
      </c>
      <c r="C307" s="26">
        <v>45293.386617511576</v>
      </c>
      <c r="D307" s="33">
        <v>57</v>
      </c>
      <c r="E307" s="34">
        <v>26.36</v>
      </c>
      <c r="F307" s="35">
        <f t="shared" si="4"/>
        <v>1502.52</v>
      </c>
      <c r="G307" s="4" t="s">
        <v>18</v>
      </c>
    </row>
    <row r="308" spans="2:7" s="1" customFormat="1" ht="13.35" customHeight="1">
      <c r="B308" s="25">
        <v>45293.386617592594</v>
      </c>
      <c r="C308" s="26">
        <v>45293.386617592594</v>
      </c>
      <c r="D308" s="33">
        <v>60</v>
      </c>
      <c r="E308" s="34">
        <v>26.36</v>
      </c>
      <c r="F308" s="35">
        <f t="shared" si="4"/>
        <v>1581.6</v>
      </c>
      <c r="G308" s="4" t="s">
        <v>25</v>
      </c>
    </row>
    <row r="309" spans="2:7" s="1" customFormat="1" ht="13.35" customHeight="1">
      <c r="B309" s="25">
        <v>45293.386619363424</v>
      </c>
      <c r="C309" s="26">
        <v>45293.386619363424</v>
      </c>
      <c r="D309" s="33">
        <v>77</v>
      </c>
      <c r="E309" s="34">
        <v>26.36</v>
      </c>
      <c r="F309" s="35">
        <f t="shared" si="4"/>
        <v>2029.72</v>
      </c>
      <c r="G309" s="4" t="s">
        <v>18</v>
      </c>
    </row>
    <row r="310" spans="2:7" s="1" customFormat="1" ht="13.35" customHeight="1">
      <c r="B310" s="25">
        <v>45293.387713923614</v>
      </c>
      <c r="C310" s="26">
        <v>45293.387713923614</v>
      </c>
      <c r="D310" s="33">
        <v>182</v>
      </c>
      <c r="E310" s="34">
        <v>26.35</v>
      </c>
      <c r="F310" s="35">
        <f t="shared" si="4"/>
        <v>4795.7</v>
      </c>
      <c r="G310" s="4" t="s">
        <v>25</v>
      </c>
    </row>
    <row r="311" spans="2:7" s="1" customFormat="1" ht="13.35" customHeight="1">
      <c r="B311" s="25">
        <v>45293.387713969911</v>
      </c>
      <c r="C311" s="26">
        <v>45293.387713969911</v>
      </c>
      <c r="D311" s="33">
        <v>60</v>
      </c>
      <c r="E311" s="34">
        <v>26.35</v>
      </c>
      <c r="F311" s="35">
        <f t="shared" si="4"/>
        <v>1581</v>
      </c>
      <c r="G311" s="4" t="s">
        <v>25</v>
      </c>
    </row>
    <row r="312" spans="2:7" s="1" customFormat="1" ht="13.35" customHeight="1">
      <c r="B312" s="25">
        <v>45293.387714004632</v>
      </c>
      <c r="C312" s="26">
        <v>45293.387714004632</v>
      </c>
      <c r="D312" s="33">
        <v>29</v>
      </c>
      <c r="E312" s="34">
        <v>26.35</v>
      </c>
      <c r="F312" s="35">
        <f t="shared" si="4"/>
        <v>764.15000000000009</v>
      </c>
      <c r="G312" s="4" t="s">
        <v>25</v>
      </c>
    </row>
    <row r="313" spans="2:7" s="1" customFormat="1" ht="13.35" customHeight="1">
      <c r="B313" s="25">
        <v>45293.387714039352</v>
      </c>
      <c r="C313" s="26">
        <v>45293.387714039352</v>
      </c>
      <c r="D313" s="33">
        <v>72</v>
      </c>
      <c r="E313" s="34">
        <v>26.35</v>
      </c>
      <c r="F313" s="35">
        <f t="shared" si="4"/>
        <v>1897.2</v>
      </c>
      <c r="G313" s="4" t="s">
        <v>25</v>
      </c>
    </row>
    <row r="314" spans="2:7" s="1" customFormat="1" ht="13.35" customHeight="1">
      <c r="B314" s="25">
        <v>45293.387787615742</v>
      </c>
      <c r="C314" s="26">
        <v>45293.387787615742</v>
      </c>
      <c r="D314" s="33">
        <v>19</v>
      </c>
      <c r="E314" s="34">
        <v>26.35</v>
      </c>
      <c r="F314" s="35">
        <f t="shared" si="4"/>
        <v>500.65000000000003</v>
      </c>
      <c r="G314" s="4" t="s">
        <v>25</v>
      </c>
    </row>
    <row r="315" spans="2:7" s="1" customFormat="1" ht="13.35" customHeight="1">
      <c r="B315" s="25">
        <v>45293.387787650463</v>
      </c>
      <c r="C315" s="26">
        <v>45293.387787650463</v>
      </c>
      <c r="D315" s="33">
        <v>20</v>
      </c>
      <c r="E315" s="34">
        <v>26.35</v>
      </c>
      <c r="F315" s="35">
        <f t="shared" si="4"/>
        <v>527</v>
      </c>
      <c r="G315" s="4" t="s">
        <v>25</v>
      </c>
    </row>
    <row r="316" spans="2:7" s="1" customFormat="1" ht="13.35" customHeight="1">
      <c r="B316" s="25">
        <v>45293.387787650463</v>
      </c>
      <c r="C316" s="26">
        <v>45293.387787650463</v>
      </c>
      <c r="D316" s="33">
        <v>40</v>
      </c>
      <c r="E316" s="34">
        <v>26.35</v>
      </c>
      <c r="F316" s="35">
        <f t="shared" si="4"/>
        <v>1054</v>
      </c>
      <c r="G316" s="4" t="s">
        <v>25</v>
      </c>
    </row>
    <row r="317" spans="2:7" s="1" customFormat="1" ht="13.35" customHeight="1">
      <c r="B317" s="25">
        <v>45293.38778769676</v>
      </c>
      <c r="C317" s="26">
        <v>45293.38778769676</v>
      </c>
      <c r="D317" s="33">
        <v>120</v>
      </c>
      <c r="E317" s="34">
        <v>26.35</v>
      </c>
      <c r="F317" s="35">
        <f t="shared" si="4"/>
        <v>3162</v>
      </c>
      <c r="G317" s="4" t="s">
        <v>25</v>
      </c>
    </row>
    <row r="318" spans="2:7" s="1" customFormat="1" ht="13.35" customHeight="1">
      <c r="B318" s="25">
        <v>45293.388428935184</v>
      </c>
      <c r="C318" s="26">
        <v>45293.388428935184</v>
      </c>
      <c r="D318" s="33">
        <v>88</v>
      </c>
      <c r="E318" s="34">
        <v>26.35</v>
      </c>
      <c r="F318" s="35">
        <f t="shared" si="4"/>
        <v>2318.8000000000002</v>
      </c>
      <c r="G318" s="4" t="s">
        <v>10</v>
      </c>
    </row>
    <row r="319" spans="2:7" s="1" customFormat="1" ht="13.35" customHeight="1">
      <c r="B319" s="25">
        <v>45293.388724537035</v>
      </c>
      <c r="C319" s="26">
        <v>45293.388724537035</v>
      </c>
      <c r="D319" s="33">
        <v>46</v>
      </c>
      <c r="E319" s="34">
        <v>26.34</v>
      </c>
      <c r="F319" s="35">
        <f t="shared" si="4"/>
        <v>1211.6400000000001</v>
      </c>
      <c r="G319" s="4" t="s">
        <v>18</v>
      </c>
    </row>
    <row r="320" spans="2:7" s="1" customFormat="1" ht="13.35" customHeight="1">
      <c r="B320" s="25">
        <v>45293.388724618053</v>
      </c>
      <c r="C320" s="26">
        <v>45293.388724618053</v>
      </c>
      <c r="D320" s="33">
        <v>58</v>
      </c>
      <c r="E320" s="34">
        <v>26.34</v>
      </c>
      <c r="F320" s="35">
        <f t="shared" si="4"/>
        <v>1527.72</v>
      </c>
      <c r="G320" s="4" t="s">
        <v>25</v>
      </c>
    </row>
    <row r="321" spans="2:7" s="1" customFormat="1" ht="13.35" customHeight="1">
      <c r="B321" s="25">
        <v>45293.388984641206</v>
      </c>
      <c r="C321" s="26">
        <v>45293.388984641206</v>
      </c>
      <c r="D321" s="33">
        <v>72</v>
      </c>
      <c r="E321" s="34">
        <v>26.34</v>
      </c>
      <c r="F321" s="35">
        <f t="shared" si="4"/>
        <v>1896.48</v>
      </c>
      <c r="G321" s="4" t="s">
        <v>25</v>
      </c>
    </row>
    <row r="322" spans="2:7" s="1" customFormat="1" ht="13.35" customHeight="1">
      <c r="B322" s="25">
        <v>45293.388984687503</v>
      </c>
      <c r="C322" s="26">
        <v>45293.388984687503</v>
      </c>
      <c r="D322" s="33">
        <v>60</v>
      </c>
      <c r="E322" s="34">
        <v>26.34</v>
      </c>
      <c r="F322" s="35">
        <f t="shared" si="4"/>
        <v>1580.4</v>
      </c>
      <c r="G322" s="4" t="s">
        <v>25</v>
      </c>
    </row>
    <row r="323" spans="2:7" s="1" customFormat="1" ht="13.35" customHeight="1">
      <c r="B323" s="25">
        <v>45293.388984722224</v>
      </c>
      <c r="C323" s="26">
        <v>45293.388984722224</v>
      </c>
      <c r="D323" s="33">
        <v>64</v>
      </c>
      <c r="E323" s="34">
        <v>26.34</v>
      </c>
      <c r="F323" s="35">
        <f t="shared" si="4"/>
        <v>1685.76</v>
      </c>
      <c r="G323" s="4" t="s">
        <v>25</v>
      </c>
    </row>
    <row r="324" spans="2:7" s="1" customFormat="1" ht="13.35" customHeight="1">
      <c r="B324" s="25">
        <v>45293.388984756944</v>
      </c>
      <c r="C324" s="26">
        <v>45293.388984756944</v>
      </c>
      <c r="D324" s="33">
        <v>56</v>
      </c>
      <c r="E324" s="34">
        <v>26.34</v>
      </c>
      <c r="F324" s="35">
        <f t="shared" si="4"/>
        <v>1475.04</v>
      </c>
      <c r="G324" s="4" t="s">
        <v>25</v>
      </c>
    </row>
    <row r="325" spans="2:7" s="1" customFormat="1" ht="13.35" customHeight="1">
      <c r="B325" s="25">
        <v>45293.389836076392</v>
      </c>
      <c r="C325" s="26">
        <v>45293.389836076392</v>
      </c>
      <c r="D325" s="33">
        <v>60</v>
      </c>
      <c r="E325" s="34">
        <v>26.34</v>
      </c>
      <c r="F325" s="35">
        <f t="shared" si="4"/>
        <v>1580.4</v>
      </c>
      <c r="G325" s="4" t="s">
        <v>18</v>
      </c>
    </row>
    <row r="326" spans="2:7" s="1" customFormat="1" ht="13.35" customHeight="1">
      <c r="B326" s="25">
        <v>45293.389836111113</v>
      </c>
      <c r="C326" s="26">
        <v>45293.389836111113</v>
      </c>
      <c r="D326" s="33">
        <v>19</v>
      </c>
      <c r="E326" s="34">
        <v>26.34</v>
      </c>
      <c r="F326" s="35">
        <f t="shared" ref="F326:F389" si="5">+D326*E326</f>
        <v>500.46</v>
      </c>
      <c r="G326" s="4" t="s">
        <v>18</v>
      </c>
    </row>
    <row r="327" spans="2:7" s="1" customFormat="1" ht="13.35" customHeight="1">
      <c r="B327" s="25">
        <v>45293.389836145834</v>
      </c>
      <c r="C327" s="26">
        <v>45293.389836145834</v>
      </c>
      <c r="D327" s="33">
        <v>41</v>
      </c>
      <c r="E327" s="34">
        <v>26.34</v>
      </c>
      <c r="F327" s="35">
        <f t="shared" si="5"/>
        <v>1079.94</v>
      </c>
      <c r="G327" s="4" t="s">
        <v>18</v>
      </c>
    </row>
    <row r="328" spans="2:7" s="1" customFormat="1" ht="13.35" customHeight="1">
      <c r="B328" s="25">
        <v>45293.390501307869</v>
      </c>
      <c r="C328" s="26">
        <v>45293.390501307869</v>
      </c>
      <c r="D328" s="33">
        <v>2</v>
      </c>
      <c r="E328" s="34">
        <v>26.33</v>
      </c>
      <c r="F328" s="35">
        <f t="shared" si="5"/>
        <v>52.66</v>
      </c>
      <c r="G328" s="4" t="s">
        <v>18</v>
      </c>
    </row>
    <row r="329" spans="2:7" s="1" customFormat="1" ht="13.35" customHeight="1">
      <c r="B329" s="25">
        <v>45293.390501354166</v>
      </c>
      <c r="C329" s="26">
        <v>45293.390501354166</v>
      </c>
      <c r="D329" s="33">
        <v>58</v>
      </c>
      <c r="E329" s="34">
        <v>26.33</v>
      </c>
      <c r="F329" s="35">
        <f t="shared" si="5"/>
        <v>1527.1399999999999</v>
      </c>
      <c r="G329" s="4" t="s">
        <v>18</v>
      </c>
    </row>
    <row r="330" spans="2:7" s="1" customFormat="1" ht="13.35" customHeight="1">
      <c r="B330" s="25">
        <v>45293.390501388887</v>
      </c>
      <c r="C330" s="26">
        <v>45293.390501388887</v>
      </c>
      <c r="D330" s="33">
        <v>60</v>
      </c>
      <c r="E330" s="34">
        <v>26.33</v>
      </c>
      <c r="F330" s="35">
        <f t="shared" si="5"/>
        <v>1579.8</v>
      </c>
      <c r="G330" s="4" t="s">
        <v>18</v>
      </c>
    </row>
    <row r="331" spans="2:7" s="1" customFormat="1" ht="13.35" customHeight="1">
      <c r="B331" s="25">
        <v>45293.390501469905</v>
      </c>
      <c r="C331" s="26">
        <v>45293.390501469905</v>
      </c>
      <c r="D331" s="33">
        <v>48</v>
      </c>
      <c r="E331" s="34">
        <v>26.33</v>
      </c>
      <c r="F331" s="35">
        <f t="shared" si="5"/>
        <v>1263.8399999999999</v>
      </c>
      <c r="G331" s="4" t="s">
        <v>25</v>
      </c>
    </row>
    <row r="332" spans="2:7" s="1" customFormat="1" ht="13.35" customHeight="1">
      <c r="B332" s="25">
        <v>45293.390501469905</v>
      </c>
      <c r="C332" s="26">
        <v>45293.390501469905</v>
      </c>
      <c r="D332" s="33">
        <v>60</v>
      </c>
      <c r="E332" s="34">
        <v>26.33</v>
      </c>
      <c r="F332" s="35">
        <f t="shared" si="5"/>
        <v>1579.8</v>
      </c>
      <c r="G332" s="4" t="s">
        <v>25</v>
      </c>
    </row>
    <row r="333" spans="2:7" s="1" customFormat="1" ht="13.35" customHeight="1">
      <c r="B333" s="25">
        <v>45293.390925925924</v>
      </c>
      <c r="C333" s="26">
        <v>45293.390925925924</v>
      </c>
      <c r="D333" s="33">
        <v>5</v>
      </c>
      <c r="E333" s="34">
        <v>26.34</v>
      </c>
      <c r="F333" s="35">
        <f t="shared" si="5"/>
        <v>131.69999999999999</v>
      </c>
      <c r="G333" s="4" t="s">
        <v>25</v>
      </c>
    </row>
    <row r="334" spans="2:7" s="1" customFormat="1" ht="13.35" customHeight="1">
      <c r="B334" s="25">
        <v>45293.390925960652</v>
      </c>
      <c r="C334" s="26">
        <v>45293.390925960652</v>
      </c>
      <c r="D334" s="33">
        <v>120</v>
      </c>
      <c r="E334" s="34">
        <v>26.34</v>
      </c>
      <c r="F334" s="35">
        <f t="shared" si="5"/>
        <v>3160.8</v>
      </c>
      <c r="G334" s="4" t="s">
        <v>25</v>
      </c>
    </row>
    <row r="335" spans="2:7" s="1" customFormat="1" ht="13.35" customHeight="1">
      <c r="B335" s="25">
        <v>45293.390926006941</v>
      </c>
      <c r="C335" s="26">
        <v>45293.390926006941</v>
      </c>
      <c r="D335" s="33">
        <v>55</v>
      </c>
      <c r="E335" s="34">
        <v>26.34</v>
      </c>
      <c r="F335" s="35">
        <f t="shared" si="5"/>
        <v>1448.7</v>
      </c>
      <c r="G335" s="4" t="s">
        <v>25</v>
      </c>
    </row>
    <row r="336" spans="2:7" s="1" customFormat="1" ht="13.35" customHeight="1">
      <c r="B336" s="25">
        <v>45293.391468831018</v>
      </c>
      <c r="C336" s="26">
        <v>45293.391468831018</v>
      </c>
      <c r="D336" s="33">
        <v>60</v>
      </c>
      <c r="E336" s="34">
        <v>26.33</v>
      </c>
      <c r="F336" s="35">
        <f t="shared" si="5"/>
        <v>1579.8</v>
      </c>
      <c r="G336" s="4" t="s">
        <v>25</v>
      </c>
    </row>
    <row r="337" spans="2:7" s="1" customFormat="1" ht="13.35" customHeight="1">
      <c r="B337" s="25">
        <v>45293.391468865739</v>
      </c>
      <c r="C337" s="26">
        <v>45293.391468865739</v>
      </c>
      <c r="D337" s="33">
        <v>60</v>
      </c>
      <c r="E337" s="34">
        <v>26.33</v>
      </c>
      <c r="F337" s="35">
        <f t="shared" si="5"/>
        <v>1579.8</v>
      </c>
      <c r="G337" s="4" t="s">
        <v>25</v>
      </c>
    </row>
    <row r="338" spans="2:7" s="1" customFormat="1" ht="13.35" customHeight="1">
      <c r="B338" s="25">
        <v>45293.391906365738</v>
      </c>
      <c r="C338" s="26">
        <v>45293.391906365738</v>
      </c>
      <c r="D338" s="33">
        <v>28</v>
      </c>
      <c r="E338" s="34">
        <v>26.33</v>
      </c>
      <c r="F338" s="35">
        <f t="shared" si="5"/>
        <v>737.24</v>
      </c>
      <c r="G338" s="4" t="s">
        <v>25</v>
      </c>
    </row>
    <row r="339" spans="2:7" s="1" customFormat="1" ht="13.35" customHeight="1">
      <c r="B339" s="25">
        <v>45293.391906400466</v>
      </c>
      <c r="C339" s="26">
        <v>45293.391906400466</v>
      </c>
      <c r="D339" s="33">
        <v>60</v>
      </c>
      <c r="E339" s="34">
        <v>26.33</v>
      </c>
      <c r="F339" s="35">
        <f t="shared" si="5"/>
        <v>1579.8</v>
      </c>
      <c r="G339" s="4" t="s">
        <v>25</v>
      </c>
    </row>
    <row r="340" spans="2:7" s="1" customFormat="1" ht="13.35" customHeight="1">
      <c r="B340" s="25">
        <v>45293.391906446763</v>
      </c>
      <c r="C340" s="26">
        <v>45293.391906446763</v>
      </c>
      <c r="D340" s="33">
        <v>32</v>
      </c>
      <c r="E340" s="34">
        <v>26.33</v>
      </c>
      <c r="F340" s="35">
        <f t="shared" si="5"/>
        <v>842.56</v>
      </c>
      <c r="G340" s="4" t="s">
        <v>25</v>
      </c>
    </row>
    <row r="341" spans="2:7" s="1" customFormat="1" ht="13.35" customHeight="1">
      <c r="B341" s="25">
        <v>45293.392315740741</v>
      </c>
      <c r="C341" s="26">
        <v>45293.392315740741</v>
      </c>
      <c r="D341" s="33">
        <v>4</v>
      </c>
      <c r="E341" s="34">
        <v>26.33</v>
      </c>
      <c r="F341" s="35">
        <f t="shared" si="5"/>
        <v>105.32</v>
      </c>
      <c r="G341" s="4" t="s">
        <v>18</v>
      </c>
    </row>
    <row r="342" spans="2:7" s="1" customFormat="1" ht="13.35" customHeight="1">
      <c r="B342" s="25">
        <v>45293.392315775462</v>
      </c>
      <c r="C342" s="26">
        <v>45293.392315775462</v>
      </c>
      <c r="D342" s="33">
        <v>60</v>
      </c>
      <c r="E342" s="34">
        <v>26.33</v>
      </c>
      <c r="F342" s="35">
        <f t="shared" si="5"/>
        <v>1579.8</v>
      </c>
      <c r="G342" s="4" t="s">
        <v>18</v>
      </c>
    </row>
    <row r="343" spans="2:7" s="1" customFormat="1" ht="13.35" customHeight="1">
      <c r="B343" s="25">
        <v>45293.392315821759</v>
      </c>
      <c r="C343" s="26">
        <v>45293.392315821759</v>
      </c>
      <c r="D343" s="33">
        <v>56</v>
      </c>
      <c r="E343" s="34">
        <v>26.33</v>
      </c>
      <c r="F343" s="35">
        <f t="shared" si="5"/>
        <v>1474.48</v>
      </c>
      <c r="G343" s="4" t="s">
        <v>18</v>
      </c>
    </row>
    <row r="344" spans="2:7" s="1" customFormat="1" ht="13.35" customHeight="1">
      <c r="B344" s="25">
        <v>45293.392315856479</v>
      </c>
      <c r="C344" s="26">
        <v>45293.392315856479</v>
      </c>
      <c r="D344" s="33">
        <v>60</v>
      </c>
      <c r="E344" s="34">
        <v>26.33</v>
      </c>
      <c r="F344" s="35">
        <f t="shared" si="5"/>
        <v>1579.8</v>
      </c>
      <c r="G344" s="4" t="s">
        <v>25</v>
      </c>
    </row>
    <row r="345" spans="2:7" s="1" customFormat="1" ht="13.35" customHeight="1">
      <c r="B345" s="25">
        <v>45293.3923158912</v>
      </c>
      <c r="C345" s="26">
        <v>45293.3923158912</v>
      </c>
      <c r="D345" s="33">
        <v>44</v>
      </c>
      <c r="E345" s="34">
        <v>26.33</v>
      </c>
      <c r="F345" s="35">
        <f t="shared" si="5"/>
        <v>1158.52</v>
      </c>
      <c r="G345" s="4" t="s">
        <v>25</v>
      </c>
    </row>
    <row r="346" spans="2:7" s="1" customFormat="1" ht="13.35" customHeight="1">
      <c r="B346" s="25">
        <v>45293.392315937497</v>
      </c>
      <c r="C346" s="26">
        <v>45293.392315937497</v>
      </c>
      <c r="D346" s="33">
        <v>16</v>
      </c>
      <c r="E346" s="34">
        <v>26.33</v>
      </c>
      <c r="F346" s="35">
        <f t="shared" si="5"/>
        <v>421.28</v>
      </c>
      <c r="G346" s="4" t="s">
        <v>25</v>
      </c>
    </row>
    <row r="347" spans="2:7" s="1" customFormat="1" ht="13.35" customHeight="1">
      <c r="B347" s="25">
        <v>45293.393262650461</v>
      </c>
      <c r="C347" s="26">
        <v>45293.393262650461</v>
      </c>
      <c r="D347" s="33">
        <v>60</v>
      </c>
      <c r="E347" s="34">
        <v>26.33</v>
      </c>
      <c r="F347" s="35">
        <f t="shared" si="5"/>
        <v>1579.8</v>
      </c>
      <c r="G347" s="4" t="s">
        <v>25</v>
      </c>
    </row>
    <row r="348" spans="2:7" s="1" customFormat="1" ht="13.35" customHeight="1">
      <c r="B348" s="25">
        <v>45293.393262696758</v>
      </c>
      <c r="C348" s="26">
        <v>45293.393262696758</v>
      </c>
      <c r="D348" s="33">
        <v>55</v>
      </c>
      <c r="E348" s="34">
        <v>26.33</v>
      </c>
      <c r="F348" s="35">
        <f t="shared" si="5"/>
        <v>1448.1499999999999</v>
      </c>
      <c r="G348" s="4" t="s">
        <v>25</v>
      </c>
    </row>
    <row r="349" spans="2:7" s="1" customFormat="1" ht="13.35" customHeight="1">
      <c r="B349" s="25">
        <v>45293.393262731479</v>
      </c>
      <c r="C349" s="26">
        <v>45293.393262731479</v>
      </c>
      <c r="D349" s="33">
        <v>60</v>
      </c>
      <c r="E349" s="34">
        <v>26.33</v>
      </c>
      <c r="F349" s="35">
        <f t="shared" si="5"/>
        <v>1579.8</v>
      </c>
      <c r="G349" s="4" t="s">
        <v>18</v>
      </c>
    </row>
    <row r="350" spans="2:7" s="1" customFormat="1" ht="13.35" customHeight="1">
      <c r="B350" s="25">
        <v>45293.393262766207</v>
      </c>
      <c r="C350" s="26">
        <v>45293.393262766207</v>
      </c>
      <c r="D350" s="33">
        <v>32</v>
      </c>
      <c r="E350" s="34">
        <v>26.33</v>
      </c>
      <c r="F350" s="35">
        <f t="shared" si="5"/>
        <v>842.56</v>
      </c>
      <c r="G350" s="4" t="s">
        <v>18</v>
      </c>
    </row>
    <row r="351" spans="2:7" s="1" customFormat="1" ht="13.35" customHeight="1">
      <c r="B351" s="25">
        <v>45293.393262812497</v>
      </c>
      <c r="C351" s="26">
        <v>45293.393262812497</v>
      </c>
      <c r="D351" s="33">
        <v>75</v>
      </c>
      <c r="E351" s="34">
        <v>26.33</v>
      </c>
      <c r="F351" s="35">
        <f t="shared" si="5"/>
        <v>1974.7499999999998</v>
      </c>
      <c r="G351" s="4" t="s">
        <v>10</v>
      </c>
    </row>
    <row r="352" spans="2:7" s="1" customFormat="1" ht="13.35" customHeight="1">
      <c r="B352" s="25">
        <v>45293.393803090279</v>
      </c>
      <c r="C352" s="26">
        <v>45293.393803090279</v>
      </c>
      <c r="D352" s="33">
        <v>5</v>
      </c>
      <c r="E352" s="34">
        <v>26.34</v>
      </c>
      <c r="F352" s="35">
        <f t="shared" si="5"/>
        <v>131.69999999999999</v>
      </c>
      <c r="G352" s="4" t="s">
        <v>25</v>
      </c>
    </row>
    <row r="353" spans="2:7" s="1" customFormat="1" ht="13.35" customHeight="1">
      <c r="B353" s="25">
        <v>45293.393803125</v>
      </c>
      <c r="C353" s="26">
        <v>45293.393803125</v>
      </c>
      <c r="D353" s="33">
        <v>60</v>
      </c>
      <c r="E353" s="34">
        <v>26.34</v>
      </c>
      <c r="F353" s="35">
        <f t="shared" si="5"/>
        <v>1580.4</v>
      </c>
      <c r="G353" s="4" t="s">
        <v>25</v>
      </c>
    </row>
    <row r="354" spans="2:7" s="1" customFormat="1" ht="13.35" customHeight="1">
      <c r="B354" s="25">
        <v>45293.39540883102</v>
      </c>
      <c r="C354" s="26">
        <v>45293.39540883102</v>
      </c>
      <c r="D354" s="33">
        <v>60</v>
      </c>
      <c r="E354" s="34">
        <v>26.34</v>
      </c>
      <c r="F354" s="35">
        <f t="shared" si="5"/>
        <v>1580.4</v>
      </c>
      <c r="G354" s="4" t="s">
        <v>18</v>
      </c>
    </row>
    <row r="355" spans="2:7" s="1" customFormat="1" ht="13.35" customHeight="1">
      <c r="B355" s="25">
        <v>45293.395408877317</v>
      </c>
      <c r="C355" s="26">
        <v>45293.395408877317</v>
      </c>
      <c r="D355" s="33">
        <v>13</v>
      </c>
      <c r="E355" s="34">
        <v>26.34</v>
      </c>
      <c r="F355" s="35">
        <f t="shared" si="5"/>
        <v>342.42</v>
      </c>
      <c r="G355" s="4" t="s">
        <v>18</v>
      </c>
    </row>
    <row r="356" spans="2:7" s="1" customFormat="1" ht="13.35" customHeight="1">
      <c r="B356" s="25">
        <v>45293.395408912038</v>
      </c>
      <c r="C356" s="26">
        <v>45293.395408912038</v>
      </c>
      <c r="D356" s="33">
        <v>35</v>
      </c>
      <c r="E356" s="34">
        <v>26.34</v>
      </c>
      <c r="F356" s="35">
        <f t="shared" si="5"/>
        <v>921.9</v>
      </c>
      <c r="G356" s="4" t="s">
        <v>25</v>
      </c>
    </row>
    <row r="357" spans="2:7" s="1" customFormat="1" ht="13.35" customHeight="1">
      <c r="B357" s="25">
        <v>45293.395418599539</v>
      </c>
      <c r="C357" s="26">
        <v>45293.395418599539</v>
      </c>
      <c r="D357" s="33">
        <v>10</v>
      </c>
      <c r="E357" s="34">
        <v>26.34</v>
      </c>
      <c r="F357" s="35">
        <f t="shared" si="5"/>
        <v>263.39999999999998</v>
      </c>
      <c r="G357" s="4" t="s">
        <v>25</v>
      </c>
    </row>
    <row r="358" spans="2:7" s="1" customFormat="1" ht="13.35" customHeight="1">
      <c r="B358" s="25">
        <v>45293.395418599539</v>
      </c>
      <c r="C358" s="26">
        <v>45293.395418599539</v>
      </c>
      <c r="D358" s="33">
        <v>25</v>
      </c>
      <c r="E358" s="34">
        <v>26.34</v>
      </c>
      <c r="F358" s="35">
        <f t="shared" si="5"/>
        <v>658.5</v>
      </c>
      <c r="G358" s="4" t="s">
        <v>25</v>
      </c>
    </row>
    <row r="359" spans="2:7" s="1" customFormat="1" ht="13.35" customHeight="1">
      <c r="B359" s="25">
        <v>45293.395429050928</v>
      </c>
      <c r="C359" s="26">
        <v>45293.395429050928</v>
      </c>
      <c r="D359" s="33">
        <v>41</v>
      </c>
      <c r="E359" s="34">
        <v>26.34</v>
      </c>
      <c r="F359" s="35">
        <f t="shared" si="5"/>
        <v>1079.94</v>
      </c>
      <c r="G359" s="4" t="s">
        <v>25</v>
      </c>
    </row>
    <row r="360" spans="2:7" s="1" customFormat="1" ht="13.35" customHeight="1">
      <c r="B360" s="25">
        <v>45293.395889548614</v>
      </c>
      <c r="C360" s="26">
        <v>45293.395889548614</v>
      </c>
      <c r="D360" s="33">
        <v>195</v>
      </c>
      <c r="E360" s="34">
        <v>26.33</v>
      </c>
      <c r="F360" s="35">
        <f t="shared" si="5"/>
        <v>5134.3499999999995</v>
      </c>
      <c r="G360" s="4" t="s">
        <v>18</v>
      </c>
    </row>
    <row r="361" spans="2:7" s="1" customFormat="1" ht="13.35" customHeight="1">
      <c r="B361" s="25">
        <v>45293.395889583335</v>
      </c>
      <c r="C361" s="26">
        <v>45293.395889583335</v>
      </c>
      <c r="D361" s="33">
        <v>60</v>
      </c>
      <c r="E361" s="34">
        <v>26.33</v>
      </c>
      <c r="F361" s="35">
        <f t="shared" si="5"/>
        <v>1579.8</v>
      </c>
      <c r="G361" s="4" t="s">
        <v>18</v>
      </c>
    </row>
    <row r="362" spans="2:7" s="1" customFormat="1" ht="13.35" customHeight="1">
      <c r="B362" s="25">
        <v>45293.395889618056</v>
      </c>
      <c r="C362" s="26">
        <v>45293.395889618056</v>
      </c>
      <c r="D362" s="33">
        <v>789</v>
      </c>
      <c r="E362" s="34">
        <v>26.33</v>
      </c>
      <c r="F362" s="35">
        <f t="shared" si="5"/>
        <v>20774.37</v>
      </c>
      <c r="G362" s="4" t="s">
        <v>25</v>
      </c>
    </row>
    <row r="363" spans="2:7" s="1" customFormat="1" ht="13.35" customHeight="1">
      <c r="B363" s="25">
        <v>45293.395889664353</v>
      </c>
      <c r="C363" s="26">
        <v>45293.395889664353</v>
      </c>
      <c r="D363" s="33">
        <v>60</v>
      </c>
      <c r="E363" s="34">
        <v>26.33</v>
      </c>
      <c r="F363" s="35">
        <f t="shared" si="5"/>
        <v>1579.8</v>
      </c>
      <c r="G363" s="4" t="s">
        <v>25</v>
      </c>
    </row>
    <row r="364" spans="2:7" s="1" customFormat="1" ht="13.35" customHeight="1">
      <c r="B364" s="25">
        <v>45293.396394293981</v>
      </c>
      <c r="C364" s="26">
        <v>45293.396394293981</v>
      </c>
      <c r="D364" s="33">
        <v>60</v>
      </c>
      <c r="E364" s="34">
        <v>26.33</v>
      </c>
      <c r="F364" s="35">
        <f t="shared" si="5"/>
        <v>1579.8</v>
      </c>
      <c r="G364" s="4" t="s">
        <v>25</v>
      </c>
    </row>
    <row r="365" spans="2:7" s="1" customFormat="1" ht="13.35" customHeight="1">
      <c r="B365" s="25">
        <v>45293.396394328702</v>
      </c>
      <c r="C365" s="26">
        <v>45293.396394328702</v>
      </c>
      <c r="D365" s="33">
        <v>60</v>
      </c>
      <c r="E365" s="34">
        <v>26.33</v>
      </c>
      <c r="F365" s="35">
        <f t="shared" si="5"/>
        <v>1579.8</v>
      </c>
      <c r="G365" s="4" t="s">
        <v>25</v>
      </c>
    </row>
    <row r="366" spans="2:7" s="1" customFormat="1" ht="13.35" customHeight="1">
      <c r="B366" s="25">
        <v>45293.39639707176</v>
      </c>
      <c r="C366" s="26">
        <v>45293.39639707176</v>
      </c>
      <c r="D366" s="33">
        <v>60</v>
      </c>
      <c r="E366" s="34">
        <v>26.33</v>
      </c>
      <c r="F366" s="35">
        <f t="shared" si="5"/>
        <v>1579.8</v>
      </c>
      <c r="G366" s="4" t="s">
        <v>18</v>
      </c>
    </row>
    <row r="367" spans="2:7" s="1" customFormat="1" ht="13.35" customHeight="1">
      <c r="B367" s="25">
        <v>45293.39639710648</v>
      </c>
      <c r="C367" s="26">
        <v>45293.39639710648</v>
      </c>
      <c r="D367" s="33">
        <v>21</v>
      </c>
      <c r="E367" s="34">
        <v>26.33</v>
      </c>
      <c r="F367" s="35">
        <f t="shared" si="5"/>
        <v>552.92999999999995</v>
      </c>
      <c r="G367" s="4" t="s">
        <v>10</v>
      </c>
    </row>
    <row r="368" spans="2:7" s="1" customFormat="1" ht="13.35" customHeight="1">
      <c r="B368" s="25">
        <v>45293.396397187498</v>
      </c>
      <c r="C368" s="26">
        <v>45293.396397187498</v>
      </c>
      <c r="D368" s="33">
        <v>2</v>
      </c>
      <c r="E368" s="34">
        <v>26.33</v>
      </c>
      <c r="F368" s="35">
        <f t="shared" si="5"/>
        <v>52.66</v>
      </c>
      <c r="G368" s="4" t="s">
        <v>10</v>
      </c>
    </row>
    <row r="369" spans="2:7" s="1" customFormat="1" ht="13.35" customHeight="1">
      <c r="B369" s="25">
        <v>45293.396397187498</v>
      </c>
      <c r="C369" s="26">
        <v>45293.396397187498</v>
      </c>
      <c r="D369" s="33">
        <v>37</v>
      </c>
      <c r="E369" s="34">
        <v>26.33</v>
      </c>
      <c r="F369" s="35">
        <f t="shared" si="5"/>
        <v>974.20999999999992</v>
      </c>
      <c r="G369" s="4" t="s">
        <v>10</v>
      </c>
    </row>
    <row r="370" spans="2:7" s="1" customFormat="1" ht="13.35" customHeight="1">
      <c r="B370" s="25">
        <v>45293.396610497686</v>
      </c>
      <c r="C370" s="26">
        <v>45293.396610497686</v>
      </c>
      <c r="D370" s="33">
        <v>56</v>
      </c>
      <c r="E370" s="34">
        <v>26.33</v>
      </c>
      <c r="F370" s="35">
        <f t="shared" si="5"/>
        <v>1474.48</v>
      </c>
      <c r="G370" s="4" t="s">
        <v>25</v>
      </c>
    </row>
    <row r="371" spans="2:7" s="1" customFormat="1" ht="13.35" customHeight="1">
      <c r="B371" s="25">
        <v>45293.396610532407</v>
      </c>
      <c r="C371" s="26">
        <v>45293.396610532407</v>
      </c>
      <c r="D371" s="33">
        <v>64</v>
      </c>
      <c r="E371" s="34">
        <v>26.33</v>
      </c>
      <c r="F371" s="35">
        <f t="shared" si="5"/>
        <v>1685.12</v>
      </c>
      <c r="G371" s="4" t="s">
        <v>25</v>
      </c>
    </row>
    <row r="372" spans="2:7" s="1" customFormat="1" ht="13.35" customHeight="1">
      <c r="B372" s="25">
        <v>45293.398067511574</v>
      </c>
      <c r="C372" s="26">
        <v>45293.398067511574</v>
      </c>
      <c r="D372" s="33">
        <v>35</v>
      </c>
      <c r="E372" s="34">
        <v>26.33</v>
      </c>
      <c r="F372" s="35">
        <f t="shared" si="5"/>
        <v>921.55</v>
      </c>
      <c r="G372" s="4" t="s">
        <v>18</v>
      </c>
    </row>
    <row r="373" spans="2:7" s="1" customFormat="1" ht="13.35" customHeight="1">
      <c r="B373" s="25">
        <v>45293.398067557871</v>
      </c>
      <c r="C373" s="26">
        <v>45293.398067557871</v>
      </c>
      <c r="D373" s="33">
        <v>45</v>
      </c>
      <c r="E373" s="34">
        <v>26.33</v>
      </c>
      <c r="F373" s="35">
        <f t="shared" si="5"/>
        <v>1184.8499999999999</v>
      </c>
      <c r="G373" s="4" t="s">
        <v>18</v>
      </c>
    </row>
    <row r="374" spans="2:7" s="1" customFormat="1" ht="13.35" customHeight="1">
      <c r="B374" s="25">
        <v>45293.398067592592</v>
      </c>
      <c r="C374" s="26">
        <v>45293.398067592592</v>
      </c>
      <c r="D374" s="33">
        <v>40</v>
      </c>
      <c r="E374" s="34">
        <v>26.33</v>
      </c>
      <c r="F374" s="35">
        <f t="shared" si="5"/>
        <v>1053.1999999999998</v>
      </c>
      <c r="G374" s="4" t="s">
        <v>18</v>
      </c>
    </row>
    <row r="375" spans="2:7" s="1" customFormat="1" ht="13.35" customHeight="1">
      <c r="B375" s="25">
        <v>45293.398067627313</v>
      </c>
      <c r="C375" s="26">
        <v>45293.398067627313</v>
      </c>
      <c r="D375" s="33">
        <v>24</v>
      </c>
      <c r="E375" s="34">
        <v>26.33</v>
      </c>
      <c r="F375" s="35">
        <f t="shared" si="5"/>
        <v>631.91999999999996</v>
      </c>
      <c r="G375" s="4" t="s">
        <v>25</v>
      </c>
    </row>
    <row r="376" spans="2:7" s="1" customFormat="1" ht="13.35" customHeight="1">
      <c r="B376" s="25">
        <v>45293.39806767361</v>
      </c>
      <c r="C376" s="26">
        <v>45293.39806767361</v>
      </c>
      <c r="D376" s="33">
        <v>96</v>
      </c>
      <c r="E376" s="34">
        <v>26.33</v>
      </c>
      <c r="F376" s="35">
        <f t="shared" si="5"/>
        <v>2527.6799999999998</v>
      </c>
      <c r="G376" s="4" t="s">
        <v>25</v>
      </c>
    </row>
    <row r="377" spans="2:7" s="1" customFormat="1" ht="13.35" customHeight="1">
      <c r="B377" s="25">
        <v>45293.398067708331</v>
      </c>
      <c r="C377" s="26">
        <v>45293.398067708331</v>
      </c>
      <c r="D377" s="33">
        <v>60</v>
      </c>
      <c r="E377" s="34">
        <v>26.33</v>
      </c>
      <c r="F377" s="35">
        <f t="shared" si="5"/>
        <v>1579.8</v>
      </c>
      <c r="G377" s="4" t="s">
        <v>25</v>
      </c>
    </row>
    <row r="378" spans="2:7" s="1" customFormat="1" ht="13.35" customHeight="1">
      <c r="B378" s="25">
        <v>45293.39812646991</v>
      </c>
      <c r="C378" s="26">
        <v>45293.39812646991</v>
      </c>
      <c r="D378" s="33">
        <v>58</v>
      </c>
      <c r="E378" s="34">
        <v>26.32</v>
      </c>
      <c r="F378" s="35">
        <f t="shared" si="5"/>
        <v>1526.56</v>
      </c>
      <c r="G378" s="4" t="s">
        <v>25</v>
      </c>
    </row>
    <row r="379" spans="2:7" s="1" customFormat="1" ht="13.35" customHeight="1">
      <c r="B379" s="25">
        <v>45293.398845983793</v>
      </c>
      <c r="C379" s="26">
        <v>45293.398845983793</v>
      </c>
      <c r="D379" s="33">
        <v>60</v>
      </c>
      <c r="E379" s="34">
        <v>26.32</v>
      </c>
      <c r="F379" s="35">
        <f t="shared" si="5"/>
        <v>1579.2</v>
      </c>
      <c r="G379" s="4" t="s">
        <v>18</v>
      </c>
    </row>
    <row r="380" spans="2:7" s="1" customFormat="1" ht="13.35" customHeight="1">
      <c r="B380" s="25">
        <v>45293.399038692129</v>
      </c>
      <c r="C380" s="26">
        <v>45293.399038692129</v>
      </c>
      <c r="D380" s="33">
        <v>58</v>
      </c>
      <c r="E380" s="34">
        <v>26.32</v>
      </c>
      <c r="F380" s="35">
        <f t="shared" si="5"/>
        <v>1526.56</v>
      </c>
      <c r="G380" s="4" t="s">
        <v>25</v>
      </c>
    </row>
    <row r="381" spans="2:7" s="1" customFormat="1" ht="13.35" customHeight="1">
      <c r="B381" s="25">
        <v>45293.399038773146</v>
      </c>
      <c r="C381" s="26">
        <v>45293.399038773146</v>
      </c>
      <c r="D381" s="33">
        <v>4</v>
      </c>
      <c r="E381" s="34">
        <v>26.32</v>
      </c>
      <c r="F381" s="35">
        <f t="shared" si="5"/>
        <v>105.28</v>
      </c>
      <c r="G381" s="4" t="s">
        <v>25</v>
      </c>
    </row>
    <row r="382" spans="2:7" s="1" customFormat="1" ht="13.35" customHeight="1">
      <c r="B382" s="25">
        <v>45293.399409571757</v>
      </c>
      <c r="C382" s="26">
        <v>45293.399409571757</v>
      </c>
      <c r="D382" s="33">
        <v>60</v>
      </c>
      <c r="E382" s="34">
        <v>26.31</v>
      </c>
      <c r="F382" s="35">
        <f t="shared" si="5"/>
        <v>1578.6</v>
      </c>
      <c r="G382" s="4" t="s">
        <v>25</v>
      </c>
    </row>
    <row r="383" spans="2:7" s="1" customFormat="1" ht="13.35" customHeight="1">
      <c r="B383" s="25">
        <v>45293.399409571757</v>
      </c>
      <c r="C383" s="26">
        <v>45293.399409571757</v>
      </c>
      <c r="D383" s="33">
        <v>54</v>
      </c>
      <c r="E383" s="34">
        <v>26.31</v>
      </c>
      <c r="F383" s="35">
        <f t="shared" si="5"/>
        <v>1420.74</v>
      </c>
      <c r="G383" s="4" t="s">
        <v>25</v>
      </c>
    </row>
    <row r="384" spans="2:7" s="1" customFormat="1" ht="13.35" customHeight="1">
      <c r="B384" s="25">
        <v>45293.399409606478</v>
      </c>
      <c r="C384" s="26">
        <v>45293.399409606478</v>
      </c>
      <c r="D384" s="33">
        <v>6</v>
      </c>
      <c r="E384" s="34">
        <v>26.31</v>
      </c>
      <c r="F384" s="35">
        <f t="shared" si="5"/>
        <v>157.85999999999999</v>
      </c>
      <c r="G384" s="4" t="s">
        <v>25</v>
      </c>
    </row>
    <row r="385" spans="2:7" s="1" customFormat="1" ht="13.35" customHeight="1">
      <c r="B385" s="25">
        <v>45293.401451886573</v>
      </c>
      <c r="C385" s="26">
        <v>45293.401451886573</v>
      </c>
      <c r="D385" s="33">
        <v>6</v>
      </c>
      <c r="E385" s="34">
        <v>26.31</v>
      </c>
      <c r="F385" s="35">
        <f t="shared" si="5"/>
        <v>157.85999999999999</v>
      </c>
      <c r="G385" s="4" t="s">
        <v>18</v>
      </c>
    </row>
    <row r="386" spans="2:7" s="1" customFormat="1" ht="13.35" customHeight="1">
      <c r="B386" s="25">
        <v>45293.40145193287</v>
      </c>
      <c r="C386" s="26">
        <v>45293.40145193287</v>
      </c>
      <c r="D386" s="33">
        <v>60</v>
      </c>
      <c r="E386" s="34">
        <v>26.31</v>
      </c>
      <c r="F386" s="35">
        <f t="shared" si="5"/>
        <v>1578.6</v>
      </c>
      <c r="G386" s="4" t="s">
        <v>18</v>
      </c>
    </row>
    <row r="387" spans="2:7" s="1" customFormat="1" ht="13.35" customHeight="1">
      <c r="B387" s="25">
        <v>45293.40145193287</v>
      </c>
      <c r="C387" s="26">
        <v>45293.40145193287</v>
      </c>
      <c r="D387" s="33">
        <v>54</v>
      </c>
      <c r="E387" s="34">
        <v>26.31</v>
      </c>
      <c r="F387" s="35">
        <f t="shared" si="5"/>
        <v>1420.74</v>
      </c>
      <c r="G387" s="4" t="s">
        <v>18</v>
      </c>
    </row>
    <row r="388" spans="2:7" s="1" customFormat="1" ht="13.35" customHeight="1">
      <c r="B388" s="25">
        <v>45293.401451967591</v>
      </c>
      <c r="C388" s="26">
        <v>45293.401451967591</v>
      </c>
      <c r="D388" s="33">
        <v>60</v>
      </c>
      <c r="E388" s="34">
        <v>26.31</v>
      </c>
      <c r="F388" s="35">
        <f t="shared" si="5"/>
        <v>1578.6</v>
      </c>
      <c r="G388" s="4" t="s">
        <v>10</v>
      </c>
    </row>
    <row r="389" spans="2:7" s="1" customFormat="1" ht="13.35" customHeight="1">
      <c r="B389" s="25">
        <v>45293.401452048609</v>
      </c>
      <c r="C389" s="26">
        <v>45293.401452048609</v>
      </c>
      <c r="D389" s="33">
        <v>60</v>
      </c>
      <c r="E389" s="34">
        <v>26.31</v>
      </c>
      <c r="F389" s="35">
        <f t="shared" si="5"/>
        <v>1578.6</v>
      </c>
      <c r="G389" s="4" t="s">
        <v>25</v>
      </c>
    </row>
    <row r="390" spans="2:7" s="1" customFormat="1" ht="13.35" customHeight="1">
      <c r="B390" s="25">
        <v>45293.401452048609</v>
      </c>
      <c r="C390" s="26">
        <v>45293.401452048609</v>
      </c>
      <c r="D390" s="33">
        <v>180</v>
      </c>
      <c r="E390" s="34">
        <v>26.31</v>
      </c>
      <c r="F390" s="35">
        <f t="shared" ref="F390:F453" si="6">+D390*E390</f>
        <v>4735.8</v>
      </c>
      <c r="G390" s="4" t="s">
        <v>25</v>
      </c>
    </row>
    <row r="391" spans="2:7" s="1" customFormat="1" ht="13.35" customHeight="1">
      <c r="B391" s="25">
        <v>45293.40145208333</v>
      </c>
      <c r="C391" s="26">
        <v>45293.40145208333</v>
      </c>
      <c r="D391" s="33">
        <v>60</v>
      </c>
      <c r="E391" s="34">
        <v>26.31</v>
      </c>
      <c r="F391" s="35">
        <f t="shared" si="6"/>
        <v>1578.6</v>
      </c>
      <c r="G391" s="4" t="s">
        <v>25</v>
      </c>
    </row>
    <row r="392" spans="2:7" s="1" customFormat="1" ht="13.35" customHeight="1">
      <c r="B392" s="25">
        <v>45293.40190960648</v>
      </c>
      <c r="C392" s="26">
        <v>45293.40190960648</v>
      </c>
      <c r="D392" s="33">
        <v>60</v>
      </c>
      <c r="E392" s="34">
        <v>26.3</v>
      </c>
      <c r="F392" s="35">
        <f t="shared" si="6"/>
        <v>1578</v>
      </c>
      <c r="G392" s="4" t="s">
        <v>18</v>
      </c>
    </row>
    <row r="393" spans="2:7" s="1" customFormat="1" ht="13.35" customHeight="1">
      <c r="B393" s="25">
        <v>45293.401909641201</v>
      </c>
      <c r="C393" s="26">
        <v>45293.401909641201</v>
      </c>
      <c r="D393" s="33">
        <v>155</v>
      </c>
      <c r="E393" s="34">
        <v>26.3</v>
      </c>
      <c r="F393" s="35">
        <f t="shared" si="6"/>
        <v>4076.5</v>
      </c>
      <c r="G393" s="4" t="s">
        <v>25</v>
      </c>
    </row>
    <row r="394" spans="2:7" s="1" customFormat="1" ht="13.35" customHeight="1">
      <c r="B394" s="25">
        <v>45293.401909687498</v>
      </c>
      <c r="C394" s="26">
        <v>45293.401909687498</v>
      </c>
      <c r="D394" s="33">
        <v>60</v>
      </c>
      <c r="E394" s="34">
        <v>26.3</v>
      </c>
      <c r="F394" s="35">
        <f t="shared" si="6"/>
        <v>1578</v>
      </c>
      <c r="G394" s="4" t="s">
        <v>25</v>
      </c>
    </row>
    <row r="395" spans="2:7" s="1" customFormat="1" ht="13.35" customHeight="1">
      <c r="B395" s="25">
        <v>45293.401909687498</v>
      </c>
      <c r="C395" s="26">
        <v>45293.401909687498</v>
      </c>
      <c r="D395" s="33">
        <v>60</v>
      </c>
      <c r="E395" s="34">
        <v>26.3</v>
      </c>
      <c r="F395" s="35">
        <f t="shared" si="6"/>
        <v>1578</v>
      </c>
      <c r="G395" s="4" t="s">
        <v>25</v>
      </c>
    </row>
    <row r="396" spans="2:7" s="1" customFormat="1" ht="13.35" customHeight="1">
      <c r="B396" s="25">
        <v>45293.403172303239</v>
      </c>
      <c r="C396" s="26">
        <v>45293.403172303239</v>
      </c>
      <c r="D396" s="33">
        <v>85</v>
      </c>
      <c r="E396" s="34">
        <v>26.31</v>
      </c>
      <c r="F396" s="35">
        <f t="shared" si="6"/>
        <v>2236.35</v>
      </c>
      <c r="G396" s="4" t="s">
        <v>25</v>
      </c>
    </row>
    <row r="397" spans="2:7" s="1" customFormat="1" ht="13.35" customHeight="1">
      <c r="B397" s="25">
        <v>45293.403174340281</v>
      </c>
      <c r="C397" s="26">
        <v>45293.403174340281</v>
      </c>
      <c r="D397" s="33">
        <v>60</v>
      </c>
      <c r="E397" s="34">
        <v>26.31</v>
      </c>
      <c r="F397" s="35">
        <f t="shared" si="6"/>
        <v>1578.6</v>
      </c>
      <c r="G397" s="4" t="s">
        <v>18</v>
      </c>
    </row>
    <row r="398" spans="2:7" s="1" customFormat="1" ht="13.35" customHeight="1">
      <c r="B398" s="25">
        <v>45293.403491631943</v>
      </c>
      <c r="C398" s="26">
        <v>45293.403491631943</v>
      </c>
      <c r="D398" s="33">
        <v>60</v>
      </c>
      <c r="E398" s="34">
        <v>26.3</v>
      </c>
      <c r="F398" s="35">
        <f t="shared" si="6"/>
        <v>1578</v>
      </c>
      <c r="G398" s="4" t="s">
        <v>18</v>
      </c>
    </row>
    <row r="399" spans="2:7" s="1" customFormat="1" ht="13.35" customHeight="1">
      <c r="B399" s="25">
        <v>45293.40349178241</v>
      </c>
      <c r="C399" s="26">
        <v>45293.40349178241</v>
      </c>
      <c r="D399" s="33">
        <v>60</v>
      </c>
      <c r="E399" s="34">
        <v>26.3</v>
      </c>
      <c r="F399" s="35">
        <f t="shared" si="6"/>
        <v>1578</v>
      </c>
      <c r="G399" s="4" t="s">
        <v>25</v>
      </c>
    </row>
    <row r="400" spans="2:7" s="1" customFormat="1" ht="13.35" customHeight="1">
      <c r="B400" s="25">
        <v>45293.406868055557</v>
      </c>
      <c r="C400" s="26">
        <v>45293.406868055557</v>
      </c>
      <c r="D400" s="33">
        <v>60</v>
      </c>
      <c r="E400" s="34">
        <v>26.3</v>
      </c>
      <c r="F400" s="35">
        <f t="shared" si="6"/>
        <v>1578</v>
      </c>
      <c r="G400" s="4" t="s">
        <v>18</v>
      </c>
    </row>
    <row r="401" spans="2:7" s="1" customFormat="1" ht="13.35" customHeight="1">
      <c r="B401" s="25">
        <v>45293.406868090278</v>
      </c>
      <c r="C401" s="26">
        <v>45293.406868090278</v>
      </c>
      <c r="D401" s="33">
        <v>11</v>
      </c>
      <c r="E401" s="34">
        <v>26.3</v>
      </c>
      <c r="F401" s="35">
        <f t="shared" si="6"/>
        <v>289.3</v>
      </c>
      <c r="G401" s="4" t="s">
        <v>18</v>
      </c>
    </row>
    <row r="402" spans="2:7" s="1" customFormat="1" ht="13.35" customHeight="1">
      <c r="B402" s="25">
        <v>45293.406868136575</v>
      </c>
      <c r="C402" s="26">
        <v>45293.406868136575</v>
      </c>
      <c r="D402" s="33">
        <v>48</v>
      </c>
      <c r="E402" s="34">
        <v>26.3</v>
      </c>
      <c r="F402" s="35">
        <f t="shared" si="6"/>
        <v>1262.4000000000001</v>
      </c>
      <c r="G402" s="4" t="s">
        <v>18</v>
      </c>
    </row>
    <row r="403" spans="2:7" s="1" customFormat="1" ht="13.35" customHeight="1">
      <c r="B403" s="25">
        <v>45293.406868171296</v>
      </c>
      <c r="C403" s="26">
        <v>45293.406868171296</v>
      </c>
      <c r="D403" s="33">
        <v>12</v>
      </c>
      <c r="E403" s="34">
        <v>26.3</v>
      </c>
      <c r="F403" s="35">
        <f t="shared" si="6"/>
        <v>315.60000000000002</v>
      </c>
      <c r="G403" s="4" t="s">
        <v>18</v>
      </c>
    </row>
    <row r="404" spans="2:7" s="1" customFormat="1" ht="13.35" customHeight="1">
      <c r="B404" s="25">
        <v>45293.406868206017</v>
      </c>
      <c r="C404" s="26">
        <v>45293.406868206017</v>
      </c>
      <c r="D404" s="33">
        <v>21</v>
      </c>
      <c r="E404" s="34">
        <v>26.3</v>
      </c>
      <c r="F404" s="35">
        <f t="shared" si="6"/>
        <v>552.30000000000007</v>
      </c>
      <c r="G404" s="4" t="s">
        <v>18</v>
      </c>
    </row>
    <row r="405" spans="2:7" s="1" customFormat="1" ht="13.35" customHeight="1">
      <c r="B405" s="25">
        <v>45293.406868206017</v>
      </c>
      <c r="C405" s="26">
        <v>45293.406868206017</v>
      </c>
      <c r="D405" s="33">
        <v>49</v>
      </c>
      <c r="E405" s="34">
        <v>26.3</v>
      </c>
      <c r="F405" s="35">
        <f t="shared" si="6"/>
        <v>1288.7</v>
      </c>
      <c r="G405" s="4" t="s">
        <v>18</v>
      </c>
    </row>
    <row r="406" spans="2:7" s="1" customFormat="1" ht="13.35" customHeight="1">
      <c r="B406" s="25">
        <v>45293.406868252314</v>
      </c>
      <c r="C406" s="26">
        <v>45293.406868252314</v>
      </c>
      <c r="D406" s="33">
        <v>46</v>
      </c>
      <c r="E406" s="34">
        <v>26.3</v>
      </c>
      <c r="F406" s="35">
        <f t="shared" si="6"/>
        <v>1209.8</v>
      </c>
      <c r="G406" s="4" t="s">
        <v>18</v>
      </c>
    </row>
    <row r="407" spans="2:7" s="1" customFormat="1" ht="13.35" customHeight="1">
      <c r="B407" s="25">
        <v>45293.406868287035</v>
      </c>
      <c r="C407" s="26">
        <v>45293.406868287035</v>
      </c>
      <c r="D407" s="33">
        <v>14</v>
      </c>
      <c r="E407" s="34">
        <v>26.3</v>
      </c>
      <c r="F407" s="35">
        <f t="shared" si="6"/>
        <v>368.2</v>
      </c>
      <c r="G407" s="4" t="s">
        <v>18</v>
      </c>
    </row>
    <row r="408" spans="2:7" s="1" customFormat="1" ht="13.35" customHeight="1">
      <c r="B408" s="25">
        <v>45293.406868321763</v>
      </c>
      <c r="C408" s="26">
        <v>45293.406868321763</v>
      </c>
      <c r="D408" s="33">
        <v>60</v>
      </c>
      <c r="E408" s="34">
        <v>26.3</v>
      </c>
      <c r="F408" s="35">
        <f t="shared" si="6"/>
        <v>1578</v>
      </c>
      <c r="G408" s="4" t="s">
        <v>18</v>
      </c>
    </row>
    <row r="409" spans="2:7" s="1" customFormat="1" ht="13.35" customHeight="1">
      <c r="B409" s="25">
        <v>45293.406868368053</v>
      </c>
      <c r="C409" s="26">
        <v>45293.406868368053</v>
      </c>
      <c r="D409" s="33">
        <v>39</v>
      </c>
      <c r="E409" s="34">
        <v>26.3</v>
      </c>
      <c r="F409" s="35">
        <f t="shared" si="6"/>
        <v>1025.7</v>
      </c>
      <c r="G409" s="4" t="s">
        <v>18</v>
      </c>
    </row>
    <row r="410" spans="2:7" s="1" customFormat="1" ht="13.35" customHeight="1">
      <c r="B410" s="25">
        <v>45293.406868368053</v>
      </c>
      <c r="C410" s="26">
        <v>45293.406868368053</v>
      </c>
      <c r="D410" s="33">
        <v>60</v>
      </c>
      <c r="E410" s="34">
        <v>26.3</v>
      </c>
      <c r="F410" s="35">
        <f t="shared" si="6"/>
        <v>1578</v>
      </c>
      <c r="G410" s="4" t="s">
        <v>10</v>
      </c>
    </row>
    <row r="411" spans="2:7" s="1" customFormat="1" ht="13.35" customHeight="1">
      <c r="B411" s="25">
        <v>45293.406868402781</v>
      </c>
      <c r="C411" s="26">
        <v>45293.406868402781</v>
      </c>
      <c r="D411" s="33">
        <v>15</v>
      </c>
      <c r="E411" s="34">
        <v>26.3</v>
      </c>
      <c r="F411" s="35">
        <f t="shared" si="6"/>
        <v>394.5</v>
      </c>
      <c r="G411" s="4" t="s">
        <v>25</v>
      </c>
    </row>
    <row r="412" spans="2:7" s="1" customFormat="1" ht="13.35" customHeight="1">
      <c r="B412" s="25">
        <v>45293.406868437502</v>
      </c>
      <c r="C412" s="26">
        <v>45293.406868437502</v>
      </c>
      <c r="D412" s="33">
        <v>60</v>
      </c>
      <c r="E412" s="34">
        <v>26.3</v>
      </c>
      <c r="F412" s="35">
        <f t="shared" si="6"/>
        <v>1578</v>
      </c>
      <c r="G412" s="4" t="s">
        <v>25</v>
      </c>
    </row>
    <row r="413" spans="2:7" s="1" customFormat="1" ht="13.35" customHeight="1">
      <c r="B413" s="25">
        <v>45293.406868483798</v>
      </c>
      <c r="C413" s="26">
        <v>45293.406868483798</v>
      </c>
      <c r="D413" s="33">
        <v>50</v>
      </c>
      <c r="E413" s="34">
        <v>26.3</v>
      </c>
      <c r="F413" s="35">
        <f t="shared" si="6"/>
        <v>1315</v>
      </c>
      <c r="G413" s="4" t="s">
        <v>25</v>
      </c>
    </row>
    <row r="414" spans="2:7" s="1" customFormat="1" ht="13.35" customHeight="1">
      <c r="B414" s="25">
        <v>45293.406868483798</v>
      </c>
      <c r="C414" s="26">
        <v>45293.406868483798</v>
      </c>
      <c r="D414" s="33">
        <v>45</v>
      </c>
      <c r="E414" s="34">
        <v>26.3</v>
      </c>
      <c r="F414" s="35">
        <f t="shared" si="6"/>
        <v>1183.5</v>
      </c>
      <c r="G414" s="4" t="s">
        <v>25</v>
      </c>
    </row>
    <row r="415" spans="2:7" s="1" customFormat="1" ht="13.35" customHeight="1">
      <c r="B415" s="25">
        <v>45293.406868518519</v>
      </c>
      <c r="C415" s="26">
        <v>45293.406868518519</v>
      </c>
      <c r="D415" s="33">
        <v>21</v>
      </c>
      <c r="E415" s="34">
        <v>26.3</v>
      </c>
      <c r="F415" s="35">
        <f t="shared" si="6"/>
        <v>552.30000000000007</v>
      </c>
      <c r="G415" s="4" t="s">
        <v>25</v>
      </c>
    </row>
    <row r="416" spans="2:7" s="1" customFormat="1" ht="13.35" customHeight="1">
      <c r="B416" s="25">
        <v>45293.40686855324</v>
      </c>
      <c r="C416" s="26">
        <v>45293.40686855324</v>
      </c>
      <c r="D416" s="33">
        <v>10</v>
      </c>
      <c r="E416" s="34">
        <v>26.3</v>
      </c>
      <c r="F416" s="35">
        <f t="shared" si="6"/>
        <v>263</v>
      </c>
      <c r="G416" s="4" t="s">
        <v>25</v>
      </c>
    </row>
    <row r="417" spans="2:7" s="1" customFormat="1" ht="13.35" customHeight="1">
      <c r="B417" s="25">
        <v>45293.406868599537</v>
      </c>
      <c r="C417" s="26">
        <v>45293.406868599537</v>
      </c>
      <c r="D417" s="33">
        <v>60</v>
      </c>
      <c r="E417" s="34">
        <v>26.3</v>
      </c>
      <c r="F417" s="35">
        <f t="shared" si="6"/>
        <v>1578</v>
      </c>
      <c r="G417" s="4" t="s">
        <v>25</v>
      </c>
    </row>
    <row r="418" spans="2:7" s="1" customFormat="1" ht="13.35" customHeight="1">
      <c r="B418" s="25">
        <v>45293.406868634258</v>
      </c>
      <c r="C418" s="26">
        <v>45293.406868634258</v>
      </c>
      <c r="D418" s="33">
        <v>39</v>
      </c>
      <c r="E418" s="34">
        <v>26.3</v>
      </c>
      <c r="F418" s="35">
        <f t="shared" si="6"/>
        <v>1025.7</v>
      </c>
      <c r="G418" s="4" t="s">
        <v>25</v>
      </c>
    </row>
    <row r="419" spans="2:7" s="1" customFormat="1" ht="13.35" customHeight="1">
      <c r="B419" s="25">
        <v>45293.406868668979</v>
      </c>
      <c r="C419" s="26">
        <v>45293.406868668979</v>
      </c>
      <c r="D419" s="33">
        <v>60</v>
      </c>
      <c r="E419" s="34">
        <v>26.3</v>
      </c>
      <c r="F419" s="35">
        <f t="shared" si="6"/>
        <v>1578</v>
      </c>
      <c r="G419" s="4" t="s">
        <v>25</v>
      </c>
    </row>
    <row r="420" spans="2:7" s="1" customFormat="1" ht="13.35" customHeight="1">
      <c r="B420" s="25">
        <v>45293.406868715276</v>
      </c>
      <c r="C420" s="26">
        <v>45293.406868715276</v>
      </c>
      <c r="D420" s="33">
        <v>5</v>
      </c>
      <c r="E420" s="34">
        <v>26.3</v>
      </c>
      <c r="F420" s="35">
        <f t="shared" si="6"/>
        <v>131.5</v>
      </c>
      <c r="G420" s="4" t="s">
        <v>25</v>
      </c>
    </row>
    <row r="421" spans="2:7" s="1" customFormat="1" ht="13.35" customHeight="1">
      <c r="B421" s="25">
        <v>45293.406868749997</v>
      </c>
      <c r="C421" s="26">
        <v>45293.406868749997</v>
      </c>
      <c r="D421" s="33">
        <v>20</v>
      </c>
      <c r="E421" s="34">
        <v>26.3</v>
      </c>
      <c r="F421" s="35">
        <f t="shared" si="6"/>
        <v>526</v>
      </c>
      <c r="G421" s="4" t="s">
        <v>25</v>
      </c>
    </row>
    <row r="422" spans="2:7" s="1" customFormat="1" ht="13.35" customHeight="1">
      <c r="B422" s="25">
        <v>45293.406868749997</v>
      </c>
      <c r="C422" s="26">
        <v>45293.406868749997</v>
      </c>
      <c r="D422" s="33">
        <v>55</v>
      </c>
      <c r="E422" s="34">
        <v>26.3</v>
      </c>
      <c r="F422" s="35">
        <f t="shared" si="6"/>
        <v>1446.5</v>
      </c>
      <c r="G422" s="4" t="s">
        <v>25</v>
      </c>
    </row>
    <row r="423" spans="2:7" s="1" customFormat="1" ht="13.35" customHeight="1">
      <c r="B423" s="25">
        <v>45293.406868831022</v>
      </c>
      <c r="C423" s="26">
        <v>45293.406868831022</v>
      </c>
      <c r="D423" s="33">
        <v>60</v>
      </c>
      <c r="E423" s="34">
        <v>26.3</v>
      </c>
      <c r="F423" s="35">
        <f t="shared" si="6"/>
        <v>1578</v>
      </c>
      <c r="G423" s="4" t="s">
        <v>25</v>
      </c>
    </row>
    <row r="424" spans="2:7" s="1" customFormat="1" ht="13.35" customHeight="1">
      <c r="B424" s="25">
        <v>45293.406868831022</v>
      </c>
      <c r="C424" s="26">
        <v>45293.406868831022</v>
      </c>
      <c r="D424" s="33">
        <v>55</v>
      </c>
      <c r="E424" s="34">
        <v>26.3</v>
      </c>
      <c r="F424" s="35">
        <f t="shared" si="6"/>
        <v>1446.5</v>
      </c>
      <c r="G424" s="4" t="s">
        <v>25</v>
      </c>
    </row>
    <row r="425" spans="2:7" s="1" customFormat="1" ht="13.35" customHeight="1">
      <c r="B425" s="25">
        <v>45293.406868865743</v>
      </c>
      <c r="C425" s="26">
        <v>45293.406868865743</v>
      </c>
      <c r="D425" s="33">
        <v>240</v>
      </c>
      <c r="E425" s="34">
        <v>26.3</v>
      </c>
      <c r="F425" s="35">
        <f t="shared" si="6"/>
        <v>6312</v>
      </c>
      <c r="G425" s="4" t="s">
        <v>25</v>
      </c>
    </row>
    <row r="426" spans="2:7" s="1" customFormat="1" ht="13.35" customHeight="1">
      <c r="B426" s="25">
        <v>45293.406868900463</v>
      </c>
      <c r="C426" s="26">
        <v>45293.406868900463</v>
      </c>
      <c r="D426" s="33">
        <v>5</v>
      </c>
      <c r="E426" s="34">
        <v>26.3</v>
      </c>
      <c r="F426" s="35">
        <f t="shared" si="6"/>
        <v>131.5</v>
      </c>
      <c r="G426" s="4" t="s">
        <v>25</v>
      </c>
    </row>
    <row r="427" spans="2:7" s="1" customFormat="1" ht="13.35" customHeight="1">
      <c r="B427" s="25">
        <v>45293.40686894676</v>
      </c>
      <c r="C427" s="26">
        <v>45293.40686894676</v>
      </c>
      <c r="D427" s="33">
        <v>35</v>
      </c>
      <c r="E427" s="34">
        <v>26.3</v>
      </c>
      <c r="F427" s="35">
        <f t="shared" si="6"/>
        <v>920.5</v>
      </c>
      <c r="G427" s="4" t="s">
        <v>25</v>
      </c>
    </row>
    <row r="428" spans="2:7" s="1" customFormat="1" ht="13.35" customHeight="1">
      <c r="B428" s="25">
        <v>45293.406868981481</v>
      </c>
      <c r="C428" s="26">
        <v>45293.406868981481</v>
      </c>
      <c r="D428" s="33">
        <v>120</v>
      </c>
      <c r="E428" s="34">
        <v>26.3</v>
      </c>
      <c r="F428" s="35">
        <f t="shared" si="6"/>
        <v>3156</v>
      </c>
      <c r="G428" s="4" t="s">
        <v>25</v>
      </c>
    </row>
    <row r="429" spans="2:7" s="1" customFormat="1" ht="13.35" customHeight="1">
      <c r="B429" s="25">
        <v>45293.406869016202</v>
      </c>
      <c r="C429" s="26">
        <v>45293.406869016202</v>
      </c>
      <c r="D429" s="33">
        <v>5</v>
      </c>
      <c r="E429" s="34">
        <v>26.3</v>
      </c>
      <c r="F429" s="35">
        <f t="shared" si="6"/>
        <v>131.5</v>
      </c>
      <c r="G429" s="4" t="s">
        <v>25</v>
      </c>
    </row>
    <row r="430" spans="2:7" s="1" customFormat="1" ht="13.35" customHeight="1">
      <c r="B430" s="25">
        <v>45293.406872418978</v>
      </c>
      <c r="C430" s="26">
        <v>45293.406872418978</v>
      </c>
      <c r="D430" s="33">
        <v>73</v>
      </c>
      <c r="E430" s="34">
        <v>26.3</v>
      </c>
      <c r="F430" s="35">
        <f t="shared" si="6"/>
        <v>1919.9</v>
      </c>
      <c r="G430" s="4" t="s">
        <v>18</v>
      </c>
    </row>
    <row r="431" spans="2:7" s="1" customFormat="1" ht="13.35" customHeight="1">
      <c r="B431" s="25">
        <v>45293.40913028935</v>
      </c>
      <c r="C431" s="26">
        <v>45293.40913028935</v>
      </c>
      <c r="D431" s="33">
        <v>3</v>
      </c>
      <c r="E431" s="34">
        <v>26.31</v>
      </c>
      <c r="F431" s="35">
        <f t="shared" si="6"/>
        <v>78.929999999999993</v>
      </c>
      <c r="G431" s="4" t="s">
        <v>25</v>
      </c>
    </row>
    <row r="432" spans="2:7" s="1" customFormat="1" ht="13.35" customHeight="1">
      <c r="B432" s="25">
        <v>45293.409130324071</v>
      </c>
      <c r="C432" s="26">
        <v>45293.409130324071</v>
      </c>
      <c r="D432" s="33">
        <v>60</v>
      </c>
      <c r="E432" s="34">
        <v>26.31</v>
      </c>
      <c r="F432" s="35">
        <f t="shared" si="6"/>
        <v>1578.6</v>
      </c>
      <c r="G432" s="4" t="s">
        <v>25</v>
      </c>
    </row>
    <row r="433" spans="2:7" s="1" customFormat="1" ht="13.35" customHeight="1">
      <c r="B433" s="25">
        <v>45293.410135914353</v>
      </c>
      <c r="C433" s="26">
        <v>45293.410135914353</v>
      </c>
      <c r="D433" s="33">
        <v>60</v>
      </c>
      <c r="E433" s="34">
        <v>26.32</v>
      </c>
      <c r="F433" s="35">
        <f t="shared" si="6"/>
        <v>1579.2</v>
      </c>
      <c r="G433" s="4" t="s">
        <v>10</v>
      </c>
    </row>
    <row r="434" spans="2:7" s="1" customFormat="1" ht="13.35" customHeight="1">
      <c r="B434" s="25">
        <v>45293.411089930552</v>
      </c>
      <c r="C434" s="26">
        <v>45293.411089930552</v>
      </c>
      <c r="D434" s="33">
        <v>60</v>
      </c>
      <c r="E434" s="34">
        <v>26.32</v>
      </c>
      <c r="F434" s="35">
        <f t="shared" si="6"/>
        <v>1579.2</v>
      </c>
      <c r="G434" s="4" t="s">
        <v>18</v>
      </c>
    </row>
    <row r="435" spans="2:7" s="1" customFormat="1" ht="13.35" customHeight="1">
      <c r="B435" s="25">
        <v>45293.411089965281</v>
      </c>
      <c r="C435" s="26">
        <v>45293.411089965281</v>
      </c>
      <c r="D435" s="33">
        <v>35</v>
      </c>
      <c r="E435" s="34">
        <v>26.32</v>
      </c>
      <c r="F435" s="35">
        <f t="shared" si="6"/>
        <v>921.2</v>
      </c>
      <c r="G435" s="4" t="s">
        <v>18</v>
      </c>
    </row>
    <row r="436" spans="2:7" s="1" customFormat="1" ht="13.35" customHeight="1">
      <c r="B436" s="25">
        <v>45293.411090011577</v>
      </c>
      <c r="C436" s="26">
        <v>45293.411090011577</v>
      </c>
      <c r="D436" s="33">
        <v>12</v>
      </c>
      <c r="E436" s="34">
        <v>26.32</v>
      </c>
      <c r="F436" s="35">
        <f t="shared" si="6"/>
        <v>315.84000000000003</v>
      </c>
      <c r="G436" s="4" t="s">
        <v>18</v>
      </c>
    </row>
    <row r="437" spans="2:7" s="1" customFormat="1" ht="13.35" customHeight="1">
      <c r="B437" s="25">
        <v>45293.411193831016</v>
      </c>
      <c r="C437" s="26">
        <v>45293.411193831016</v>
      </c>
      <c r="D437" s="33">
        <v>60</v>
      </c>
      <c r="E437" s="34">
        <v>26.32</v>
      </c>
      <c r="F437" s="35">
        <f t="shared" si="6"/>
        <v>1579.2</v>
      </c>
      <c r="G437" s="4" t="s">
        <v>25</v>
      </c>
    </row>
    <row r="438" spans="2:7" s="1" customFormat="1" ht="13.35" customHeight="1">
      <c r="B438" s="25">
        <v>45293.411193865744</v>
      </c>
      <c r="C438" s="26">
        <v>45293.411193865744</v>
      </c>
      <c r="D438" s="33">
        <v>40</v>
      </c>
      <c r="E438" s="34">
        <v>26.32</v>
      </c>
      <c r="F438" s="35">
        <f t="shared" si="6"/>
        <v>1052.8</v>
      </c>
      <c r="G438" s="4" t="s">
        <v>25</v>
      </c>
    </row>
    <row r="439" spans="2:7" s="1" customFormat="1" ht="13.35" customHeight="1">
      <c r="B439" s="25">
        <v>45293.411193900465</v>
      </c>
      <c r="C439" s="26">
        <v>45293.411193900465</v>
      </c>
      <c r="D439" s="33">
        <v>57</v>
      </c>
      <c r="E439" s="34">
        <v>26.32</v>
      </c>
      <c r="F439" s="35">
        <f t="shared" si="6"/>
        <v>1500.24</v>
      </c>
      <c r="G439" s="4" t="s">
        <v>25</v>
      </c>
    </row>
    <row r="440" spans="2:7" s="1" customFormat="1" ht="13.35" customHeight="1">
      <c r="B440" s="25">
        <v>45293.411193946762</v>
      </c>
      <c r="C440" s="26">
        <v>45293.411193946762</v>
      </c>
      <c r="D440" s="33">
        <v>20</v>
      </c>
      <c r="E440" s="34">
        <v>26.32</v>
      </c>
      <c r="F440" s="35">
        <f t="shared" si="6"/>
        <v>526.4</v>
      </c>
      <c r="G440" s="4" t="s">
        <v>25</v>
      </c>
    </row>
    <row r="441" spans="2:7" s="1" customFormat="1" ht="13.35" customHeight="1">
      <c r="B441" s="25">
        <v>45293.411193981483</v>
      </c>
      <c r="C441" s="26">
        <v>45293.411193981483</v>
      </c>
      <c r="D441" s="33">
        <v>625</v>
      </c>
      <c r="E441" s="34">
        <v>26.32</v>
      </c>
      <c r="F441" s="35">
        <f t="shared" si="6"/>
        <v>16450</v>
      </c>
      <c r="G441" s="4" t="s">
        <v>25</v>
      </c>
    </row>
    <row r="442" spans="2:7" s="1" customFormat="1" ht="13.35" customHeight="1">
      <c r="B442" s="25">
        <v>45293.411194016204</v>
      </c>
      <c r="C442" s="26">
        <v>45293.411194016204</v>
      </c>
      <c r="D442" s="33">
        <v>33</v>
      </c>
      <c r="E442" s="34">
        <v>26.32</v>
      </c>
      <c r="F442" s="35">
        <f t="shared" si="6"/>
        <v>868.56000000000006</v>
      </c>
      <c r="G442" s="4" t="s">
        <v>25</v>
      </c>
    </row>
    <row r="443" spans="2:7" s="1" customFormat="1" ht="13.35" customHeight="1">
      <c r="B443" s="25">
        <v>45293.411194016204</v>
      </c>
      <c r="C443" s="26">
        <v>45293.411194016204</v>
      </c>
      <c r="D443" s="33">
        <v>60</v>
      </c>
      <c r="E443" s="34">
        <v>26.32</v>
      </c>
      <c r="F443" s="35">
        <f t="shared" si="6"/>
        <v>1579.2</v>
      </c>
      <c r="G443" s="4" t="s">
        <v>25</v>
      </c>
    </row>
    <row r="444" spans="2:7" s="1" customFormat="1" ht="13.35" customHeight="1">
      <c r="B444" s="25">
        <v>45293.411194062501</v>
      </c>
      <c r="C444" s="26">
        <v>45293.411194062501</v>
      </c>
      <c r="D444" s="33">
        <v>27</v>
      </c>
      <c r="E444" s="34">
        <v>26.32</v>
      </c>
      <c r="F444" s="35">
        <f t="shared" si="6"/>
        <v>710.64</v>
      </c>
      <c r="G444" s="4" t="s">
        <v>25</v>
      </c>
    </row>
    <row r="445" spans="2:7" s="1" customFormat="1" ht="13.35" customHeight="1">
      <c r="B445" s="25">
        <v>45293.411194131942</v>
      </c>
      <c r="C445" s="26">
        <v>45293.411194131942</v>
      </c>
      <c r="D445" s="33">
        <v>180</v>
      </c>
      <c r="E445" s="34">
        <v>26.32</v>
      </c>
      <c r="F445" s="35">
        <f t="shared" si="6"/>
        <v>4737.6000000000004</v>
      </c>
      <c r="G445" s="4" t="s">
        <v>18</v>
      </c>
    </row>
    <row r="446" spans="2:7" s="1" customFormat="1" ht="13.35" customHeight="1">
      <c r="B446" s="25">
        <v>45293.41119421296</v>
      </c>
      <c r="C446" s="26">
        <v>45293.41119421296</v>
      </c>
      <c r="D446" s="33">
        <v>95</v>
      </c>
      <c r="E446" s="34">
        <v>26.32</v>
      </c>
      <c r="F446" s="35">
        <f t="shared" si="6"/>
        <v>2500.4</v>
      </c>
      <c r="G446" s="4" t="s">
        <v>25</v>
      </c>
    </row>
    <row r="447" spans="2:7" s="1" customFormat="1" ht="13.35" customHeight="1">
      <c r="B447" s="25">
        <v>45293.411261261572</v>
      </c>
      <c r="C447" s="26">
        <v>45293.411261261572</v>
      </c>
      <c r="D447" s="33">
        <v>48</v>
      </c>
      <c r="E447" s="34">
        <v>26.31</v>
      </c>
      <c r="F447" s="35">
        <f t="shared" si="6"/>
        <v>1262.8799999999999</v>
      </c>
      <c r="G447" s="4" t="s">
        <v>18</v>
      </c>
    </row>
    <row r="448" spans="2:7" s="1" customFormat="1" ht="13.35" customHeight="1">
      <c r="B448" s="25">
        <v>45293.411261307869</v>
      </c>
      <c r="C448" s="26">
        <v>45293.411261307869</v>
      </c>
      <c r="D448" s="33">
        <v>96</v>
      </c>
      <c r="E448" s="34">
        <v>26.31</v>
      </c>
      <c r="F448" s="35">
        <f t="shared" si="6"/>
        <v>2525.7599999999998</v>
      </c>
      <c r="G448" s="4" t="s">
        <v>25</v>
      </c>
    </row>
    <row r="449" spans="2:7" s="1" customFormat="1" ht="13.35" customHeight="1">
      <c r="B449" s="25">
        <v>45293.41126134259</v>
      </c>
      <c r="C449" s="26">
        <v>45293.41126134259</v>
      </c>
      <c r="D449" s="33">
        <v>24</v>
      </c>
      <c r="E449" s="34">
        <v>26.31</v>
      </c>
      <c r="F449" s="35">
        <f t="shared" si="6"/>
        <v>631.43999999999994</v>
      </c>
      <c r="G449" s="4" t="s">
        <v>25</v>
      </c>
    </row>
    <row r="450" spans="2:7" s="1" customFormat="1" ht="13.35" customHeight="1">
      <c r="B450" s="25">
        <v>45293.412498148151</v>
      </c>
      <c r="C450" s="26">
        <v>45293.412498148151</v>
      </c>
      <c r="D450" s="33">
        <v>72</v>
      </c>
      <c r="E450" s="34">
        <v>26.31</v>
      </c>
      <c r="F450" s="35">
        <f t="shared" si="6"/>
        <v>1894.32</v>
      </c>
      <c r="G450" s="4" t="s">
        <v>18</v>
      </c>
    </row>
    <row r="451" spans="2:7" s="1" customFormat="1" ht="13.35" customHeight="1">
      <c r="B451" s="25">
        <v>45293.412498182872</v>
      </c>
      <c r="C451" s="26">
        <v>45293.412498182872</v>
      </c>
      <c r="D451" s="33">
        <v>36</v>
      </c>
      <c r="E451" s="34">
        <v>26.31</v>
      </c>
      <c r="F451" s="35">
        <f t="shared" si="6"/>
        <v>947.16</v>
      </c>
      <c r="G451" s="4" t="s">
        <v>18</v>
      </c>
    </row>
    <row r="452" spans="2:7" s="1" customFormat="1" ht="13.35" customHeight="1">
      <c r="B452" s="25">
        <v>45293.41249826389</v>
      </c>
      <c r="C452" s="26">
        <v>45293.41249826389</v>
      </c>
      <c r="D452" s="33">
        <v>17</v>
      </c>
      <c r="E452" s="34">
        <v>26.31</v>
      </c>
      <c r="F452" s="35">
        <f t="shared" si="6"/>
        <v>447.27</v>
      </c>
      <c r="G452" s="4" t="s">
        <v>25</v>
      </c>
    </row>
    <row r="453" spans="2:7" s="1" customFormat="1" ht="13.35" customHeight="1">
      <c r="B453" s="25">
        <v>45293.41249829861</v>
      </c>
      <c r="C453" s="26">
        <v>45293.41249829861</v>
      </c>
      <c r="D453" s="33">
        <v>60</v>
      </c>
      <c r="E453" s="34">
        <v>26.31</v>
      </c>
      <c r="F453" s="35">
        <f t="shared" si="6"/>
        <v>1578.6</v>
      </c>
      <c r="G453" s="4" t="s">
        <v>25</v>
      </c>
    </row>
    <row r="454" spans="2:7" s="1" customFormat="1" ht="13.35" customHeight="1">
      <c r="B454" s="25">
        <v>45293.412498344907</v>
      </c>
      <c r="C454" s="26">
        <v>45293.412498344907</v>
      </c>
      <c r="D454" s="33">
        <v>20</v>
      </c>
      <c r="E454" s="34">
        <v>26.31</v>
      </c>
      <c r="F454" s="35">
        <f t="shared" ref="F454:F517" si="7">+D454*E454</f>
        <v>526.19999999999993</v>
      </c>
      <c r="G454" s="4" t="s">
        <v>25</v>
      </c>
    </row>
    <row r="455" spans="2:7" s="1" customFormat="1" ht="13.35" customHeight="1">
      <c r="B455" s="25">
        <v>45293.412498379628</v>
      </c>
      <c r="C455" s="26">
        <v>45293.412498379628</v>
      </c>
      <c r="D455" s="33">
        <v>43</v>
      </c>
      <c r="E455" s="34">
        <v>26.31</v>
      </c>
      <c r="F455" s="35">
        <f t="shared" si="7"/>
        <v>1131.33</v>
      </c>
      <c r="G455" s="4" t="s">
        <v>25</v>
      </c>
    </row>
    <row r="456" spans="2:7" s="1" customFormat="1" ht="13.35" customHeight="1">
      <c r="B456" s="25">
        <v>45293.412498414349</v>
      </c>
      <c r="C456" s="26">
        <v>45293.412498414349</v>
      </c>
      <c r="D456" s="33">
        <v>60</v>
      </c>
      <c r="E456" s="34">
        <v>26.31</v>
      </c>
      <c r="F456" s="35">
        <f t="shared" si="7"/>
        <v>1578.6</v>
      </c>
      <c r="G456" s="4" t="s">
        <v>25</v>
      </c>
    </row>
    <row r="457" spans="2:7" s="1" customFormat="1" ht="13.35" customHeight="1">
      <c r="B457" s="25">
        <v>45293.412498460646</v>
      </c>
      <c r="C457" s="26">
        <v>45293.412498460646</v>
      </c>
      <c r="D457" s="33">
        <v>40</v>
      </c>
      <c r="E457" s="34">
        <v>26.31</v>
      </c>
      <c r="F457" s="35">
        <f t="shared" si="7"/>
        <v>1052.3999999999999</v>
      </c>
      <c r="G457" s="4" t="s">
        <v>25</v>
      </c>
    </row>
    <row r="458" spans="2:7" s="1" customFormat="1" ht="13.35" customHeight="1">
      <c r="B458" s="25">
        <v>45293.414438194442</v>
      </c>
      <c r="C458" s="26">
        <v>45293.414438194442</v>
      </c>
      <c r="D458" s="33">
        <v>120</v>
      </c>
      <c r="E458" s="34">
        <v>26.32</v>
      </c>
      <c r="F458" s="35">
        <f t="shared" si="7"/>
        <v>3158.4</v>
      </c>
      <c r="G458" s="4" t="s">
        <v>25</v>
      </c>
    </row>
    <row r="459" spans="2:7" s="1" customFormat="1" ht="13.35" customHeight="1">
      <c r="B459" s="25">
        <v>45293.414514467593</v>
      </c>
      <c r="C459" s="26">
        <v>45293.414514467593</v>
      </c>
      <c r="D459" s="33">
        <v>300</v>
      </c>
      <c r="E459" s="34">
        <v>26.32</v>
      </c>
      <c r="F459" s="35">
        <f t="shared" si="7"/>
        <v>7896</v>
      </c>
      <c r="G459" s="4" t="s">
        <v>25</v>
      </c>
    </row>
    <row r="460" spans="2:7" s="1" customFormat="1" ht="13.35" customHeight="1">
      <c r="B460" s="25">
        <v>45293.415629513889</v>
      </c>
      <c r="C460" s="26">
        <v>45293.415629513889</v>
      </c>
      <c r="D460" s="33">
        <v>84</v>
      </c>
      <c r="E460" s="34">
        <v>26.32</v>
      </c>
      <c r="F460" s="35">
        <f t="shared" si="7"/>
        <v>2210.88</v>
      </c>
      <c r="G460" s="4" t="s">
        <v>18</v>
      </c>
    </row>
    <row r="461" spans="2:7" s="1" customFormat="1" ht="13.35" customHeight="1">
      <c r="B461" s="25">
        <v>45293.41562954861</v>
      </c>
      <c r="C461" s="26">
        <v>45293.41562954861</v>
      </c>
      <c r="D461" s="33">
        <v>40</v>
      </c>
      <c r="E461" s="34">
        <v>26.32</v>
      </c>
      <c r="F461" s="35">
        <f t="shared" si="7"/>
        <v>1052.8</v>
      </c>
      <c r="G461" s="4" t="s">
        <v>18</v>
      </c>
    </row>
    <row r="462" spans="2:7" s="1" customFormat="1" ht="13.35" customHeight="1">
      <c r="B462" s="25">
        <v>45293.415629594907</v>
      </c>
      <c r="C462" s="26">
        <v>45293.415629594907</v>
      </c>
      <c r="D462" s="33">
        <v>20</v>
      </c>
      <c r="E462" s="34">
        <v>26.32</v>
      </c>
      <c r="F462" s="35">
        <f t="shared" si="7"/>
        <v>526.4</v>
      </c>
      <c r="G462" s="4" t="s">
        <v>18</v>
      </c>
    </row>
    <row r="463" spans="2:7" s="1" customFormat="1" ht="13.35" customHeight="1">
      <c r="B463" s="25">
        <v>45293.415629629628</v>
      </c>
      <c r="C463" s="26">
        <v>45293.415629629628</v>
      </c>
      <c r="D463" s="33">
        <v>60</v>
      </c>
      <c r="E463" s="34">
        <v>26.32</v>
      </c>
      <c r="F463" s="35">
        <f t="shared" si="7"/>
        <v>1579.2</v>
      </c>
      <c r="G463" s="4" t="s">
        <v>18</v>
      </c>
    </row>
    <row r="464" spans="2:7" s="1" customFormat="1" ht="13.35" customHeight="1">
      <c r="B464" s="25">
        <v>45293.415629629628</v>
      </c>
      <c r="C464" s="26">
        <v>45293.415629629628</v>
      </c>
      <c r="D464" s="33">
        <v>60</v>
      </c>
      <c r="E464" s="34">
        <v>26.32</v>
      </c>
      <c r="F464" s="35">
        <f t="shared" si="7"/>
        <v>1579.2</v>
      </c>
      <c r="G464" s="4" t="s">
        <v>18</v>
      </c>
    </row>
    <row r="465" spans="2:7" s="1" customFormat="1" ht="13.35" customHeight="1">
      <c r="B465" s="25">
        <v>45293.415629664349</v>
      </c>
      <c r="C465" s="26">
        <v>45293.415629664349</v>
      </c>
      <c r="D465" s="33">
        <v>60</v>
      </c>
      <c r="E465" s="34">
        <v>26.32</v>
      </c>
      <c r="F465" s="35">
        <f t="shared" si="7"/>
        <v>1579.2</v>
      </c>
      <c r="G465" s="4" t="s">
        <v>18</v>
      </c>
    </row>
    <row r="466" spans="2:7" s="1" customFormat="1" ht="13.35" customHeight="1">
      <c r="B466" s="25">
        <v>45293.415629710646</v>
      </c>
      <c r="C466" s="26">
        <v>45293.415629710646</v>
      </c>
      <c r="D466" s="33">
        <v>48</v>
      </c>
      <c r="E466" s="34">
        <v>26.32</v>
      </c>
      <c r="F466" s="35">
        <f t="shared" si="7"/>
        <v>1263.3600000000001</v>
      </c>
      <c r="G466" s="4" t="s">
        <v>18</v>
      </c>
    </row>
    <row r="467" spans="2:7" s="1" customFormat="1" ht="13.35" customHeight="1">
      <c r="B467" s="25">
        <v>45293.415629745374</v>
      </c>
      <c r="C467" s="26">
        <v>45293.415629745374</v>
      </c>
      <c r="D467" s="33">
        <v>12</v>
      </c>
      <c r="E467" s="34">
        <v>26.32</v>
      </c>
      <c r="F467" s="35">
        <f t="shared" si="7"/>
        <v>315.84000000000003</v>
      </c>
      <c r="G467" s="4" t="s">
        <v>18</v>
      </c>
    </row>
    <row r="468" spans="2:7" s="1" customFormat="1" ht="13.35" customHeight="1">
      <c r="B468" s="25">
        <v>45293.415629780095</v>
      </c>
      <c r="C468" s="26">
        <v>45293.415629780095</v>
      </c>
      <c r="D468" s="33">
        <v>60</v>
      </c>
      <c r="E468" s="34">
        <v>26.32</v>
      </c>
      <c r="F468" s="35">
        <f t="shared" si="7"/>
        <v>1579.2</v>
      </c>
      <c r="G468" s="4" t="s">
        <v>10</v>
      </c>
    </row>
    <row r="469" spans="2:7" s="1" customFormat="1" ht="13.35" customHeight="1">
      <c r="B469" s="25">
        <v>45293.415629826392</v>
      </c>
      <c r="C469" s="26">
        <v>45293.415629826392</v>
      </c>
      <c r="D469" s="33">
        <v>10</v>
      </c>
      <c r="E469" s="34">
        <v>26.32</v>
      </c>
      <c r="F469" s="35">
        <f t="shared" si="7"/>
        <v>263.2</v>
      </c>
      <c r="G469" s="4" t="s">
        <v>10</v>
      </c>
    </row>
    <row r="470" spans="2:7" s="1" customFormat="1" ht="13.35" customHeight="1">
      <c r="B470" s="25">
        <v>45293.415629826392</v>
      </c>
      <c r="C470" s="26">
        <v>45293.415629826392</v>
      </c>
      <c r="D470" s="33">
        <v>50</v>
      </c>
      <c r="E470" s="34">
        <v>26.32</v>
      </c>
      <c r="F470" s="35">
        <f t="shared" si="7"/>
        <v>1316</v>
      </c>
      <c r="G470" s="4" t="s">
        <v>10</v>
      </c>
    </row>
    <row r="471" spans="2:7" s="1" customFormat="1" ht="13.35" customHeight="1">
      <c r="B471" s="25">
        <v>45293.415629861112</v>
      </c>
      <c r="C471" s="26">
        <v>45293.415629861112</v>
      </c>
      <c r="D471" s="33">
        <v>80</v>
      </c>
      <c r="E471" s="34">
        <v>26.32</v>
      </c>
      <c r="F471" s="35">
        <f t="shared" si="7"/>
        <v>2105.6</v>
      </c>
      <c r="G471" s="4" t="s">
        <v>25</v>
      </c>
    </row>
    <row r="472" spans="2:7" s="1" customFormat="1" ht="13.35" customHeight="1">
      <c r="B472" s="25">
        <v>45293.415629895833</v>
      </c>
      <c r="C472" s="26">
        <v>45293.415629895833</v>
      </c>
      <c r="D472" s="33">
        <v>40</v>
      </c>
      <c r="E472" s="34">
        <v>26.32</v>
      </c>
      <c r="F472" s="35">
        <f t="shared" si="7"/>
        <v>1052.8</v>
      </c>
      <c r="G472" s="4" t="s">
        <v>25</v>
      </c>
    </row>
    <row r="473" spans="2:7" s="1" customFormat="1" ht="13.35" customHeight="1">
      <c r="B473" s="25">
        <v>45293.41562994213</v>
      </c>
      <c r="C473" s="26">
        <v>45293.41562994213</v>
      </c>
      <c r="D473" s="33">
        <v>113</v>
      </c>
      <c r="E473" s="34">
        <v>26.32</v>
      </c>
      <c r="F473" s="35">
        <f t="shared" si="7"/>
        <v>2974.16</v>
      </c>
      <c r="G473" s="4" t="s">
        <v>25</v>
      </c>
    </row>
    <row r="474" spans="2:7" s="1" customFormat="1" ht="13.35" customHeight="1">
      <c r="B474" s="25">
        <v>45293.415629976851</v>
      </c>
      <c r="C474" s="26">
        <v>45293.415629976851</v>
      </c>
      <c r="D474" s="33">
        <v>7</v>
      </c>
      <c r="E474" s="34">
        <v>26.32</v>
      </c>
      <c r="F474" s="35">
        <f t="shared" si="7"/>
        <v>184.24</v>
      </c>
      <c r="G474" s="4" t="s">
        <v>25</v>
      </c>
    </row>
    <row r="475" spans="2:7" s="1" customFormat="1" ht="13.35" customHeight="1">
      <c r="B475" s="25">
        <v>45293.415630011572</v>
      </c>
      <c r="C475" s="26">
        <v>45293.415630011572</v>
      </c>
      <c r="D475" s="33">
        <v>57</v>
      </c>
      <c r="E475" s="34">
        <v>26.32</v>
      </c>
      <c r="F475" s="35">
        <f t="shared" si="7"/>
        <v>1500.24</v>
      </c>
      <c r="G475" s="4" t="s">
        <v>25</v>
      </c>
    </row>
    <row r="476" spans="2:7" s="1" customFormat="1" ht="13.35" customHeight="1">
      <c r="B476" s="25">
        <v>45293.415630057869</v>
      </c>
      <c r="C476" s="26">
        <v>45293.415630057869</v>
      </c>
      <c r="D476" s="33">
        <v>60</v>
      </c>
      <c r="E476" s="34">
        <v>26.32</v>
      </c>
      <c r="F476" s="35">
        <f t="shared" si="7"/>
        <v>1579.2</v>
      </c>
      <c r="G476" s="4" t="s">
        <v>25</v>
      </c>
    </row>
    <row r="477" spans="2:7" s="1" customFormat="1" ht="13.35" customHeight="1">
      <c r="B477" s="25">
        <v>45293.415630057869</v>
      </c>
      <c r="C477" s="26">
        <v>45293.415630057869</v>
      </c>
      <c r="D477" s="33">
        <v>123</v>
      </c>
      <c r="E477" s="34">
        <v>26.32</v>
      </c>
      <c r="F477" s="35">
        <f t="shared" si="7"/>
        <v>3237.36</v>
      </c>
      <c r="G477" s="4" t="s">
        <v>25</v>
      </c>
    </row>
    <row r="478" spans="2:7" s="1" customFormat="1" ht="13.35" customHeight="1">
      <c r="B478" s="25">
        <v>45293.417080358799</v>
      </c>
      <c r="C478" s="26">
        <v>45293.417080358799</v>
      </c>
      <c r="D478" s="33">
        <v>360</v>
      </c>
      <c r="E478" s="34">
        <v>26.34</v>
      </c>
      <c r="F478" s="35">
        <f t="shared" si="7"/>
        <v>9482.4</v>
      </c>
      <c r="G478" s="4" t="s">
        <v>25</v>
      </c>
    </row>
    <row r="479" spans="2:7" s="1" customFormat="1" ht="13.35" customHeight="1">
      <c r="B479" s="25">
        <v>45293.418692673615</v>
      </c>
      <c r="C479" s="26">
        <v>45293.418692673615</v>
      </c>
      <c r="D479" s="33">
        <v>54</v>
      </c>
      <c r="E479" s="34">
        <v>26.35</v>
      </c>
      <c r="F479" s="35">
        <f t="shared" si="7"/>
        <v>1422.9</v>
      </c>
      <c r="G479" s="4" t="s">
        <v>18</v>
      </c>
    </row>
    <row r="480" spans="2:7" s="1" customFormat="1" ht="13.35" customHeight="1">
      <c r="B480" s="25">
        <v>45293.418692708336</v>
      </c>
      <c r="C480" s="26">
        <v>45293.418692708336</v>
      </c>
      <c r="D480" s="33">
        <v>6</v>
      </c>
      <c r="E480" s="34">
        <v>26.35</v>
      </c>
      <c r="F480" s="35">
        <f t="shared" si="7"/>
        <v>158.10000000000002</v>
      </c>
      <c r="G480" s="4" t="s">
        <v>18</v>
      </c>
    </row>
    <row r="481" spans="2:7" s="1" customFormat="1" ht="13.35" customHeight="1">
      <c r="B481" s="25">
        <v>45293.418692743056</v>
      </c>
      <c r="C481" s="26">
        <v>45293.418692743056</v>
      </c>
      <c r="D481" s="33">
        <v>69</v>
      </c>
      <c r="E481" s="34">
        <v>26.35</v>
      </c>
      <c r="F481" s="35">
        <f t="shared" si="7"/>
        <v>1818.15</v>
      </c>
      <c r="G481" s="4" t="s">
        <v>18</v>
      </c>
    </row>
    <row r="482" spans="2:7" s="1" customFormat="1" ht="13.35" customHeight="1">
      <c r="B482" s="25">
        <v>45293.418692789353</v>
      </c>
      <c r="C482" s="26">
        <v>45293.418692789353</v>
      </c>
      <c r="D482" s="33">
        <v>36</v>
      </c>
      <c r="E482" s="34">
        <v>26.35</v>
      </c>
      <c r="F482" s="35">
        <f t="shared" si="7"/>
        <v>948.6</v>
      </c>
      <c r="G482" s="4" t="s">
        <v>18</v>
      </c>
    </row>
    <row r="483" spans="2:7" s="1" customFormat="1" ht="13.35" customHeight="1">
      <c r="B483" s="25">
        <v>45293.418692824074</v>
      </c>
      <c r="C483" s="26">
        <v>45293.418692824074</v>
      </c>
      <c r="D483" s="33">
        <v>54</v>
      </c>
      <c r="E483" s="34">
        <v>26.35</v>
      </c>
      <c r="F483" s="35">
        <f t="shared" si="7"/>
        <v>1422.9</v>
      </c>
      <c r="G483" s="4" t="s">
        <v>18</v>
      </c>
    </row>
    <row r="484" spans="2:7" s="1" customFormat="1" ht="13.35" customHeight="1">
      <c r="B484" s="25">
        <v>45293.418692905092</v>
      </c>
      <c r="C484" s="26">
        <v>45293.418692905092</v>
      </c>
      <c r="D484" s="33">
        <v>120</v>
      </c>
      <c r="E484" s="34">
        <v>26.35</v>
      </c>
      <c r="F484" s="35">
        <f t="shared" si="7"/>
        <v>3162</v>
      </c>
      <c r="G484" s="4" t="s">
        <v>25</v>
      </c>
    </row>
    <row r="485" spans="2:7" s="1" customFormat="1" ht="13.35" customHeight="1">
      <c r="B485" s="25">
        <v>45293.418692905092</v>
      </c>
      <c r="C485" s="26">
        <v>45293.418692905092</v>
      </c>
      <c r="D485" s="33">
        <v>50</v>
      </c>
      <c r="E485" s="34">
        <v>26.35</v>
      </c>
      <c r="F485" s="35">
        <f t="shared" si="7"/>
        <v>1317.5</v>
      </c>
      <c r="G485" s="4" t="s">
        <v>25</v>
      </c>
    </row>
    <row r="486" spans="2:7" s="1" customFormat="1" ht="13.35" customHeight="1">
      <c r="B486" s="25">
        <v>45293.418692939813</v>
      </c>
      <c r="C486" s="26">
        <v>45293.418692939813</v>
      </c>
      <c r="D486" s="33">
        <v>495</v>
      </c>
      <c r="E486" s="34">
        <v>26.35</v>
      </c>
      <c r="F486" s="35">
        <f t="shared" si="7"/>
        <v>13043.25</v>
      </c>
      <c r="G486" s="4" t="s">
        <v>25</v>
      </c>
    </row>
    <row r="487" spans="2:7" s="1" customFormat="1" ht="13.35" customHeight="1">
      <c r="B487" s="25">
        <v>45293.418693020831</v>
      </c>
      <c r="C487" s="26">
        <v>45293.418693020831</v>
      </c>
      <c r="D487" s="33">
        <v>6</v>
      </c>
      <c r="E487" s="34">
        <v>26.35</v>
      </c>
      <c r="F487" s="35">
        <f t="shared" si="7"/>
        <v>158.10000000000002</v>
      </c>
      <c r="G487" s="4" t="s">
        <v>25</v>
      </c>
    </row>
    <row r="488" spans="2:7" s="1" customFormat="1" ht="13.35" customHeight="1">
      <c r="B488" s="25">
        <v>45293.41869309028</v>
      </c>
      <c r="C488" s="26">
        <v>45293.41869309028</v>
      </c>
      <c r="D488" s="33">
        <v>4</v>
      </c>
      <c r="E488" s="34">
        <v>26.35</v>
      </c>
      <c r="F488" s="35">
        <f t="shared" si="7"/>
        <v>105.4</v>
      </c>
      <c r="G488" s="4" t="s">
        <v>25</v>
      </c>
    </row>
    <row r="489" spans="2:7" s="1" customFormat="1" ht="13.35" customHeight="1">
      <c r="B489" s="25">
        <v>45293.418693206018</v>
      </c>
      <c r="C489" s="26">
        <v>45293.418693206018</v>
      </c>
      <c r="D489" s="33">
        <v>45</v>
      </c>
      <c r="E489" s="34">
        <v>26.35</v>
      </c>
      <c r="F489" s="35">
        <f t="shared" si="7"/>
        <v>1185.75</v>
      </c>
      <c r="G489" s="4" t="s">
        <v>25</v>
      </c>
    </row>
    <row r="490" spans="2:7" s="1" customFormat="1" ht="13.35" customHeight="1">
      <c r="B490" s="25">
        <v>45293.419379131941</v>
      </c>
      <c r="C490" s="26">
        <v>45293.419379131941</v>
      </c>
      <c r="D490" s="33">
        <v>2</v>
      </c>
      <c r="E490" s="34">
        <v>26.36</v>
      </c>
      <c r="F490" s="35">
        <f t="shared" si="7"/>
        <v>52.72</v>
      </c>
      <c r="G490" s="4" t="s">
        <v>18</v>
      </c>
    </row>
    <row r="491" spans="2:7" s="1" customFormat="1" ht="13.35" customHeight="1">
      <c r="B491" s="25">
        <v>45293.419379166669</v>
      </c>
      <c r="C491" s="26">
        <v>45293.419379166669</v>
      </c>
      <c r="D491" s="33">
        <v>58</v>
      </c>
      <c r="E491" s="34">
        <v>26.36</v>
      </c>
      <c r="F491" s="35">
        <f t="shared" si="7"/>
        <v>1528.8799999999999</v>
      </c>
      <c r="G491" s="4" t="s">
        <v>18</v>
      </c>
    </row>
    <row r="492" spans="2:7" s="1" customFormat="1" ht="13.35" customHeight="1">
      <c r="B492" s="25">
        <v>45293.41937920139</v>
      </c>
      <c r="C492" s="26">
        <v>45293.41937920139</v>
      </c>
      <c r="D492" s="33">
        <v>21</v>
      </c>
      <c r="E492" s="34">
        <v>26.36</v>
      </c>
      <c r="F492" s="35">
        <f t="shared" si="7"/>
        <v>553.55999999999995</v>
      </c>
      <c r="G492" s="4" t="s">
        <v>18</v>
      </c>
    </row>
    <row r="493" spans="2:7" s="1" customFormat="1" ht="13.35" customHeight="1">
      <c r="B493" s="25">
        <v>45293.419478587966</v>
      </c>
      <c r="C493" s="26">
        <v>45293.419478587966</v>
      </c>
      <c r="D493" s="33">
        <v>12</v>
      </c>
      <c r="E493" s="34">
        <v>26.35</v>
      </c>
      <c r="F493" s="35">
        <f t="shared" si="7"/>
        <v>316.20000000000005</v>
      </c>
      <c r="G493" s="4" t="s">
        <v>10</v>
      </c>
    </row>
    <row r="494" spans="2:7" s="1" customFormat="1" ht="13.35" customHeight="1">
      <c r="B494" s="25">
        <v>45293.419478622687</v>
      </c>
      <c r="C494" s="26">
        <v>45293.419478622687</v>
      </c>
      <c r="D494" s="33">
        <v>48</v>
      </c>
      <c r="E494" s="34">
        <v>26.35</v>
      </c>
      <c r="F494" s="35">
        <f t="shared" si="7"/>
        <v>1264.8000000000002</v>
      </c>
      <c r="G494" s="4" t="s">
        <v>10</v>
      </c>
    </row>
    <row r="495" spans="2:7" s="1" customFormat="1" ht="13.35" customHeight="1">
      <c r="B495" s="25">
        <v>45293.419478703705</v>
      </c>
      <c r="C495" s="26">
        <v>45293.419478703705</v>
      </c>
      <c r="D495" s="33">
        <v>44</v>
      </c>
      <c r="E495" s="34">
        <v>26.35</v>
      </c>
      <c r="F495" s="35">
        <f t="shared" si="7"/>
        <v>1159.4000000000001</v>
      </c>
      <c r="G495" s="4" t="s">
        <v>25</v>
      </c>
    </row>
    <row r="496" spans="2:7" s="1" customFormat="1" ht="13.35" customHeight="1">
      <c r="B496" s="25">
        <v>45293.419478703705</v>
      </c>
      <c r="C496" s="26">
        <v>45293.419478703705</v>
      </c>
      <c r="D496" s="33">
        <v>118</v>
      </c>
      <c r="E496" s="34">
        <v>26.35</v>
      </c>
      <c r="F496" s="35">
        <f t="shared" si="7"/>
        <v>3109.3</v>
      </c>
      <c r="G496" s="4" t="s">
        <v>25</v>
      </c>
    </row>
    <row r="497" spans="2:7" s="1" customFormat="1" ht="13.35" customHeight="1">
      <c r="B497" s="25">
        <v>45293.419478738426</v>
      </c>
      <c r="C497" s="26">
        <v>45293.419478738426</v>
      </c>
      <c r="D497" s="33">
        <v>16</v>
      </c>
      <c r="E497" s="34">
        <v>26.35</v>
      </c>
      <c r="F497" s="35">
        <f t="shared" si="7"/>
        <v>421.6</v>
      </c>
      <c r="G497" s="4" t="s">
        <v>25</v>
      </c>
    </row>
    <row r="498" spans="2:7" s="1" customFormat="1" ht="13.35" customHeight="1">
      <c r="B498" s="25">
        <v>45293.419505983795</v>
      </c>
      <c r="C498" s="26">
        <v>45293.419505983795</v>
      </c>
      <c r="D498" s="33">
        <v>180</v>
      </c>
      <c r="E498" s="34">
        <v>26.35</v>
      </c>
      <c r="F498" s="35">
        <f t="shared" si="7"/>
        <v>4743</v>
      </c>
      <c r="G498" s="4" t="s">
        <v>18</v>
      </c>
    </row>
    <row r="499" spans="2:7" s="1" customFormat="1" ht="13.35" customHeight="1">
      <c r="B499" s="25">
        <v>45293.419575810185</v>
      </c>
      <c r="C499" s="26">
        <v>45293.419575810185</v>
      </c>
      <c r="D499" s="33">
        <v>60</v>
      </c>
      <c r="E499" s="34">
        <v>26.35</v>
      </c>
      <c r="F499" s="35">
        <f t="shared" si="7"/>
        <v>1581</v>
      </c>
      <c r="G499" s="4" t="s">
        <v>18</v>
      </c>
    </row>
    <row r="500" spans="2:7" s="1" customFormat="1" ht="13.35" customHeight="1">
      <c r="B500" s="25">
        <v>45293.420283645835</v>
      </c>
      <c r="C500" s="26">
        <v>45293.420283645835</v>
      </c>
      <c r="D500" s="33">
        <v>60</v>
      </c>
      <c r="E500" s="34">
        <v>26.35</v>
      </c>
      <c r="F500" s="35">
        <f t="shared" si="7"/>
        <v>1581</v>
      </c>
      <c r="G500" s="4" t="s">
        <v>25</v>
      </c>
    </row>
    <row r="501" spans="2:7" s="1" customFormat="1" ht="13.35" customHeight="1">
      <c r="B501" s="25">
        <v>45293.420440428243</v>
      </c>
      <c r="C501" s="26">
        <v>45293.420440428243</v>
      </c>
      <c r="D501" s="33">
        <v>42</v>
      </c>
      <c r="E501" s="34">
        <v>26.35</v>
      </c>
      <c r="F501" s="35">
        <f t="shared" si="7"/>
        <v>1106.7</v>
      </c>
      <c r="G501" s="4" t="s">
        <v>25</v>
      </c>
    </row>
    <row r="502" spans="2:7" s="1" customFormat="1" ht="13.35" customHeight="1">
      <c r="B502" s="25">
        <v>45293.421466550928</v>
      </c>
      <c r="C502" s="26">
        <v>45293.421466550928</v>
      </c>
      <c r="D502" s="33">
        <v>182</v>
      </c>
      <c r="E502" s="34">
        <v>26.35</v>
      </c>
      <c r="F502" s="35">
        <f t="shared" si="7"/>
        <v>4795.7</v>
      </c>
      <c r="G502" s="4" t="s">
        <v>25</v>
      </c>
    </row>
    <row r="503" spans="2:7" s="1" customFormat="1" ht="13.35" customHeight="1">
      <c r="B503" s="25">
        <v>45293.421466585649</v>
      </c>
      <c r="C503" s="26">
        <v>45293.421466585649</v>
      </c>
      <c r="D503" s="33">
        <v>2</v>
      </c>
      <c r="E503" s="34">
        <v>26.35</v>
      </c>
      <c r="F503" s="35">
        <f t="shared" si="7"/>
        <v>52.7</v>
      </c>
      <c r="G503" s="4" t="s">
        <v>25</v>
      </c>
    </row>
    <row r="504" spans="2:7" s="1" customFormat="1" ht="13.35" customHeight="1">
      <c r="B504" s="25">
        <v>45293.421466631946</v>
      </c>
      <c r="C504" s="26">
        <v>45293.421466631946</v>
      </c>
      <c r="D504" s="33">
        <v>18</v>
      </c>
      <c r="E504" s="34">
        <v>26.35</v>
      </c>
      <c r="F504" s="35">
        <f t="shared" si="7"/>
        <v>474.3</v>
      </c>
      <c r="G504" s="4" t="s">
        <v>25</v>
      </c>
    </row>
    <row r="505" spans="2:7" s="1" customFormat="1" ht="13.35" customHeight="1">
      <c r="B505" s="25">
        <v>45293.421466666667</v>
      </c>
      <c r="C505" s="26">
        <v>45293.421466666667</v>
      </c>
      <c r="D505" s="33">
        <v>58</v>
      </c>
      <c r="E505" s="34">
        <v>26.35</v>
      </c>
      <c r="F505" s="35">
        <f t="shared" si="7"/>
        <v>1528.3000000000002</v>
      </c>
      <c r="G505" s="4" t="s">
        <v>25</v>
      </c>
    </row>
    <row r="506" spans="2:7" s="1" customFormat="1" ht="13.35" customHeight="1">
      <c r="B506" s="25">
        <v>45293.421466701388</v>
      </c>
      <c r="C506" s="26">
        <v>45293.421466701388</v>
      </c>
      <c r="D506" s="33">
        <v>60</v>
      </c>
      <c r="E506" s="34">
        <v>26.35</v>
      </c>
      <c r="F506" s="35">
        <f t="shared" si="7"/>
        <v>1581</v>
      </c>
      <c r="G506" s="4" t="s">
        <v>25</v>
      </c>
    </row>
    <row r="507" spans="2:7" s="1" customFormat="1" ht="13.35" customHeight="1">
      <c r="B507" s="25">
        <v>45293.421466747684</v>
      </c>
      <c r="C507" s="26">
        <v>45293.421466747684</v>
      </c>
      <c r="D507" s="33">
        <v>30</v>
      </c>
      <c r="E507" s="34">
        <v>26.35</v>
      </c>
      <c r="F507" s="35">
        <f t="shared" si="7"/>
        <v>790.5</v>
      </c>
      <c r="G507" s="4" t="s">
        <v>18</v>
      </c>
    </row>
    <row r="508" spans="2:7" s="1" customFormat="1" ht="13.35" customHeight="1">
      <c r="B508" s="25">
        <v>45293.421466747684</v>
      </c>
      <c r="C508" s="26">
        <v>45293.421466747684</v>
      </c>
      <c r="D508" s="33">
        <v>60</v>
      </c>
      <c r="E508" s="34">
        <v>26.35</v>
      </c>
      <c r="F508" s="35">
        <f t="shared" si="7"/>
        <v>1581</v>
      </c>
      <c r="G508" s="4" t="s">
        <v>18</v>
      </c>
    </row>
    <row r="509" spans="2:7" s="1" customFormat="1" ht="13.35" customHeight="1">
      <c r="B509" s="25">
        <v>45293.421466782405</v>
      </c>
      <c r="C509" s="26">
        <v>45293.421466782405</v>
      </c>
      <c r="D509" s="33">
        <v>30</v>
      </c>
      <c r="E509" s="34">
        <v>26.35</v>
      </c>
      <c r="F509" s="35">
        <f t="shared" si="7"/>
        <v>790.5</v>
      </c>
      <c r="G509" s="4" t="s">
        <v>18</v>
      </c>
    </row>
    <row r="510" spans="2:7" s="1" customFormat="1" ht="13.35" customHeight="1">
      <c r="B510" s="25">
        <v>45293.42165246528</v>
      </c>
      <c r="C510" s="26">
        <v>45293.42165246528</v>
      </c>
      <c r="D510" s="33">
        <v>175</v>
      </c>
      <c r="E510" s="34">
        <v>26.34</v>
      </c>
      <c r="F510" s="35">
        <f t="shared" si="7"/>
        <v>4609.5</v>
      </c>
      <c r="G510" s="4" t="s">
        <v>25</v>
      </c>
    </row>
    <row r="511" spans="2:7" s="1" customFormat="1" ht="13.35" customHeight="1">
      <c r="B511" s="25">
        <v>45293.42454644676</v>
      </c>
      <c r="C511" s="26">
        <v>45293.42454644676</v>
      </c>
      <c r="D511" s="33">
        <v>31</v>
      </c>
      <c r="E511" s="34">
        <v>26.34</v>
      </c>
      <c r="F511" s="35">
        <f t="shared" si="7"/>
        <v>816.54</v>
      </c>
      <c r="G511" s="4" t="s">
        <v>18</v>
      </c>
    </row>
    <row r="512" spans="2:7" s="1" customFormat="1" ht="13.35" customHeight="1">
      <c r="B512" s="25">
        <v>45293.424546493057</v>
      </c>
      <c r="C512" s="26">
        <v>45293.424546493057</v>
      </c>
      <c r="D512" s="33">
        <v>11</v>
      </c>
      <c r="E512" s="34">
        <v>26.34</v>
      </c>
      <c r="F512" s="35">
        <f t="shared" si="7"/>
        <v>289.74</v>
      </c>
      <c r="G512" s="4" t="s">
        <v>18</v>
      </c>
    </row>
    <row r="513" spans="2:7" s="1" customFormat="1" ht="13.35" customHeight="1">
      <c r="B513" s="25">
        <v>45293.424546493057</v>
      </c>
      <c r="C513" s="26">
        <v>45293.424546493057</v>
      </c>
      <c r="D513" s="33">
        <v>18</v>
      </c>
      <c r="E513" s="34">
        <v>26.34</v>
      </c>
      <c r="F513" s="35">
        <f t="shared" si="7"/>
        <v>474.12</v>
      </c>
      <c r="G513" s="4" t="s">
        <v>18</v>
      </c>
    </row>
    <row r="514" spans="2:7" s="1" customFormat="1" ht="13.35" customHeight="1">
      <c r="B514" s="25">
        <v>45293.424546527778</v>
      </c>
      <c r="C514" s="26">
        <v>45293.424546527778</v>
      </c>
      <c r="D514" s="33">
        <v>60</v>
      </c>
      <c r="E514" s="34">
        <v>26.34</v>
      </c>
      <c r="F514" s="35">
        <f t="shared" si="7"/>
        <v>1580.4</v>
      </c>
      <c r="G514" s="4" t="s">
        <v>18</v>
      </c>
    </row>
    <row r="515" spans="2:7" s="1" customFormat="1" ht="13.35" customHeight="1">
      <c r="B515" s="25">
        <v>45293.424550000003</v>
      </c>
      <c r="C515" s="26">
        <v>45293.424550000003</v>
      </c>
      <c r="D515" s="33">
        <v>90</v>
      </c>
      <c r="E515" s="34">
        <v>26.34</v>
      </c>
      <c r="F515" s="35">
        <f t="shared" si="7"/>
        <v>2370.6</v>
      </c>
      <c r="G515" s="4" t="s">
        <v>25</v>
      </c>
    </row>
    <row r="516" spans="2:7" s="1" customFormat="1" ht="13.35" customHeight="1">
      <c r="B516" s="25">
        <v>45293.424879629631</v>
      </c>
      <c r="C516" s="26">
        <v>45293.424879629631</v>
      </c>
      <c r="D516" s="33">
        <v>60</v>
      </c>
      <c r="E516" s="34">
        <v>26.34</v>
      </c>
      <c r="F516" s="35">
        <f t="shared" si="7"/>
        <v>1580.4</v>
      </c>
      <c r="G516" s="4" t="s">
        <v>18</v>
      </c>
    </row>
    <row r="517" spans="2:7" s="1" customFormat="1" ht="13.35" customHeight="1">
      <c r="B517" s="25">
        <v>45293.424879664351</v>
      </c>
      <c r="C517" s="26">
        <v>45293.424879664351</v>
      </c>
      <c r="D517" s="33">
        <v>60</v>
      </c>
      <c r="E517" s="34">
        <v>26.34</v>
      </c>
      <c r="F517" s="35">
        <f t="shared" si="7"/>
        <v>1580.4</v>
      </c>
      <c r="G517" s="4" t="s">
        <v>10</v>
      </c>
    </row>
    <row r="518" spans="2:7" s="1" customFormat="1" ht="13.35" customHeight="1">
      <c r="B518" s="25">
        <v>45293.424879745369</v>
      </c>
      <c r="C518" s="26">
        <v>45293.424879745369</v>
      </c>
      <c r="D518" s="33">
        <v>30</v>
      </c>
      <c r="E518" s="34">
        <v>26.34</v>
      </c>
      <c r="F518" s="35">
        <f t="shared" ref="F518:F581" si="8">+D518*E518</f>
        <v>790.2</v>
      </c>
      <c r="G518" s="4" t="s">
        <v>25</v>
      </c>
    </row>
    <row r="519" spans="2:7" s="1" customFormat="1" ht="13.35" customHeight="1">
      <c r="B519" s="25">
        <v>45293.42487978009</v>
      </c>
      <c r="C519" s="26">
        <v>45293.42487978009</v>
      </c>
      <c r="D519" s="33">
        <v>29</v>
      </c>
      <c r="E519" s="34">
        <v>26.34</v>
      </c>
      <c r="F519" s="35">
        <f t="shared" si="8"/>
        <v>763.86</v>
      </c>
      <c r="G519" s="4" t="s">
        <v>25</v>
      </c>
    </row>
    <row r="520" spans="2:7" s="1" customFormat="1" ht="13.35" customHeight="1">
      <c r="B520" s="25">
        <v>45293.42487978009</v>
      </c>
      <c r="C520" s="26">
        <v>45293.42487978009</v>
      </c>
      <c r="D520" s="33">
        <v>70</v>
      </c>
      <c r="E520" s="34">
        <v>26.34</v>
      </c>
      <c r="F520" s="35">
        <f t="shared" si="8"/>
        <v>1843.8</v>
      </c>
      <c r="G520" s="4" t="s">
        <v>25</v>
      </c>
    </row>
    <row r="521" spans="2:7" s="1" customFormat="1" ht="13.35" customHeight="1">
      <c r="B521" s="25">
        <v>45293.424879826387</v>
      </c>
      <c r="C521" s="26">
        <v>45293.424879826387</v>
      </c>
      <c r="D521" s="33">
        <v>240</v>
      </c>
      <c r="E521" s="34">
        <v>26.34</v>
      </c>
      <c r="F521" s="35">
        <f t="shared" si="8"/>
        <v>6321.6</v>
      </c>
      <c r="G521" s="4" t="s">
        <v>25</v>
      </c>
    </row>
    <row r="522" spans="2:7" s="1" customFormat="1" ht="13.35" customHeight="1">
      <c r="B522" s="25">
        <v>45293.424879861108</v>
      </c>
      <c r="C522" s="26">
        <v>45293.424879861108</v>
      </c>
      <c r="D522" s="33">
        <v>26</v>
      </c>
      <c r="E522" s="34">
        <v>26.34</v>
      </c>
      <c r="F522" s="35">
        <f t="shared" si="8"/>
        <v>684.84</v>
      </c>
      <c r="G522" s="4" t="s">
        <v>25</v>
      </c>
    </row>
    <row r="523" spans="2:7" s="1" customFormat="1" ht="13.35" customHeight="1">
      <c r="B523" s="25">
        <v>45293.425259340278</v>
      </c>
      <c r="C523" s="26">
        <v>45293.425259340278</v>
      </c>
      <c r="D523" s="33">
        <v>60</v>
      </c>
      <c r="E523" s="34">
        <v>26.34</v>
      </c>
      <c r="F523" s="35">
        <f t="shared" si="8"/>
        <v>1580.4</v>
      </c>
      <c r="G523" s="4" t="s">
        <v>25</v>
      </c>
    </row>
    <row r="524" spans="2:7" s="1" customFormat="1" ht="13.35" customHeight="1">
      <c r="B524" s="25">
        <v>45293.425602002317</v>
      </c>
      <c r="C524" s="26">
        <v>45293.425602002317</v>
      </c>
      <c r="D524" s="33">
        <v>60</v>
      </c>
      <c r="E524" s="34">
        <v>26.34</v>
      </c>
      <c r="F524" s="35">
        <f t="shared" si="8"/>
        <v>1580.4</v>
      </c>
      <c r="G524" s="4" t="s">
        <v>18</v>
      </c>
    </row>
    <row r="525" spans="2:7" s="1" customFormat="1" ht="13.35" customHeight="1">
      <c r="B525" s="25">
        <v>45293.425625347219</v>
      </c>
      <c r="C525" s="26">
        <v>45293.425625347219</v>
      </c>
      <c r="D525" s="33">
        <v>60</v>
      </c>
      <c r="E525" s="34">
        <v>26.34</v>
      </c>
      <c r="F525" s="35">
        <f t="shared" si="8"/>
        <v>1580.4</v>
      </c>
      <c r="G525" s="4" t="s">
        <v>25</v>
      </c>
    </row>
    <row r="526" spans="2:7" s="1" customFormat="1" ht="13.35" customHeight="1">
      <c r="B526" s="25">
        <v>45293.425625381948</v>
      </c>
      <c r="C526" s="26">
        <v>45293.425625381948</v>
      </c>
      <c r="D526" s="33">
        <v>20</v>
      </c>
      <c r="E526" s="34">
        <v>26.34</v>
      </c>
      <c r="F526" s="35">
        <f t="shared" si="8"/>
        <v>526.79999999999995</v>
      </c>
      <c r="G526" s="4" t="s">
        <v>25</v>
      </c>
    </row>
    <row r="527" spans="2:7" s="1" customFormat="1" ht="13.35" customHeight="1">
      <c r="B527" s="25">
        <v>45293.425625428237</v>
      </c>
      <c r="C527" s="26">
        <v>45293.425625428237</v>
      </c>
      <c r="D527" s="33">
        <v>40</v>
      </c>
      <c r="E527" s="34">
        <v>26.34</v>
      </c>
      <c r="F527" s="35">
        <f t="shared" si="8"/>
        <v>1053.5999999999999</v>
      </c>
      <c r="G527" s="4" t="s">
        <v>25</v>
      </c>
    </row>
    <row r="528" spans="2:7" s="1" customFormat="1" ht="13.35" customHeight="1">
      <c r="B528" s="25">
        <v>45293.426740428244</v>
      </c>
      <c r="C528" s="26">
        <v>45293.426740428244</v>
      </c>
      <c r="D528" s="33">
        <v>60</v>
      </c>
      <c r="E528" s="34">
        <v>26.34</v>
      </c>
      <c r="F528" s="35">
        <f t="shared" si="8"/>
        <v>1580.4</v>
      </c>
      <c r="G528" s="4" t="s">
        <v>18</v>
      </c>
    </row>
    <row r="529" spans="2:7" s="1" customFormat="1" ht="13.35" customHeight="1">
      <c r="B529" s="25">
        <v>45293.426740474541</v>
      </c>
      <c r="C529" s="26">
        <v>45293.426740474541</v>
      </c>
      <c r="D529" s="33">
        <v>45</v>
      </c>
      <c r="E529" s="34">
        <v>26.34</v>
      </c>
      <c r="F529" s="35">
        <f t="shared" si="8"/>
        <v>1185.3</v>
      </c>
      <c r="G529" s="4" t="s">
        <v>18</v>
      </c>
    </row>
    <row r="530" spans="2:7" s="1" customFormat="1" ht="13.35" customHeight="1">
      <c r="B530" s="25">
        <v>45293.426740509261</v>
      </c>
      <c r="C530" s="26">
        <v>45293.426740509261</v>
      </c>
      <c r="D530" s="33">
        <v>16</v>
      </c>
      <c r="E530" s="34">
        <v>26.34</v>
      </c>
      <c r="F530" s="35">
        <f t="shared" si="8"/>
        <v>421.44</v>
      </c>
      <c r="G530" s="4" t="s">
        <v>18</v>
      </c>
    </row>
    <row r="531" spans="2:7" s="1" customFormat="1" ht="13.35" customHeight="1">
      <c r="B531" s="25">
        <v>45293.426740543982</v>
      </c>
      <c r="C531" s="26">
        <v>45293.426740543982</v>
      </c>
      <c r="D531" s="33">
        <v>44</v>
      </c>
      <c r="E531" s="34">
        <v>26.34</v>
      </c>
      <c r="F531" s="35">
        <f t="shared" si="8"/>
        <v>1158.96</v>
      </c>
      <c r="G531" s="4" t="s">
        <v>18</v>
      </c>
    </row>
    <row r="532" spans="2:7" s="1" customFormat="1" ht="13.35" customHeight="1">
      <c r="B532" s="25">
        <v>45293.426740856485</v>
      </c>
      <c r="C532" s="26">
        <v>45293.426740856485</v>
      </c>
      <c r="D532" s="33">
        <v>12</v>
      </c>
      <c r="E532" s="34">
        <v>26.34</v>
      </c>
      <c r="F532" s="35">
        <f t="shared" si="8"/>
        <v>316.08</v>
      </c>
      <c r="G532" s="4" t="s">
        <v>25</v>
      </c>
    </row>
    <row r="533" spans="2:7" s="1" customFormat="1" ht="13.35" customHeight="1">
      <c r="B533" s="25">
        <v>45293.426740937502</v>
      </c>
      <c r="C533" s="26">
        <v>45293.426740937502</v>
      </c>
      <c r="D533" s="33">
        <v>72</v>
      </c>
      <c r="E533" s="34">
        <v>26.34</v>
      </c>
      <c r="F533" s="35">
        <f t="shared" si="8"/>
        <v>1896.48</v>
      </c>
      <c r="G533" s="4" t="s">
        <v>25</v>
      </c>
    </row>
    <row r="534" spans="2:7" s="1" customFormat="1" ht="13.35" customHeight="1">
      <c r="B534" s="25">
        <v>45293.426741006944</v>
      </c>
      <c r="C534" s="26">
        <v>45293.426741006944</v>
      </c>
      <c r="D534" s="33">
        <v>36</v>
      </c>
      <c r="E534" s="34">
        <v>26.34</v>
      </c>
      <c r="F534" s="35">
        <f t="shared" si="8"/>
        <v>948.24</v>
      </c>
      <c r="G534" s="4" t="s">
        <v>25</v>
      </c>
    </row>
    <row r="535" spans="2:7" s="1" customFormat="1" ht="13.35" customHeight="1">
      <c r="B535" s="25">
        <v>45293.427161307867</v>
      </c>
      <c r="C535" s="26">
        <v>45293.427161307867</v>
      </c>
      <c r="D535" s="33">
        <v>60</v>
      </c>
      <c r="E535" s="34">
        <v>26.34</v>
      </c>
      <c r="F535" s="35">
        <f t="shared" si="8"/>
        <v>1580.4</v>
      </c>
      <c r="G535" s="4" t="s">
        <v>10</v>
      </c>
    </row>
    <row r="536" spans="2:7" s="1" customFormat="1" ht="13.35" customHeight="1">
      <c r="B536" s="25">
        <v>45293.429977349537</v>
      </c>
      <c r="C536" s="26">
        <v>45293.429977349537</v>
      </c>
      <c r="D536" s="33">
        <v>60</v>
      </c>
      <c r="E536" s="34">
        <v>26.34</v>
      </c>
      <c r="F536" s="35">
        <f t="shared" si="8"/>
        <v>1580.4</v>
      </c>
      <c r="G536" s="4" t="s">
        <v>10</v>
      </c>
    </row>
    <row r="537" spans="2:7" s="1" customFormat="1" ht="13.35" customHeight="1">
      <c r="B537" s="25">
        <v>45293.429977465275</v>
      </c>
      <c r="C537" s="26">
        <v>45293.429977465275</v>
      </c>
      <c r="D537" s="33">
        <v>75</v>
      </c>
      <c r="E537" s="34">
        <v>26.34</v>
      </c>
      <c r="F537" s="35">
        <f t="shared" si="8"/>
        <v>1975.5</v>
      </c>
      <c r="G537" s="4" t="s">
        <v>18</v>
      </c>
    </row>
    <row r="538" spans="2:7" s="1" customFormat="1" ht="13.35" customHeight="1">
      <c r="B538" s="25">
        <v>45293.429977511572</v>
      </c>
      <c r="C538" s="26">
        <v>45293.429977511572</v>
      </c>
      <c r="D538" s="33">
        <v>60</v>
      </c>
      <c r="E538" s="34">
        <v>26.34</v>
      </c>
      <c r="F538" s="35">
        <f t="shared" si="8"/>
        <v>1580.4</v>
      </c>
      <c r="G538" s="4" t="s">
        <v>18</v>
      </c>
    </row>
    <row r="539" spans="2:7" s="1" customFormat="1" ht="13.35" customHeight="1">
      <c r="B539" s="25">
        <v>45293.429977546293</v>
      </c>
      <c r="C539" s="26">
        <v>45293.429977546293</v>
      </c>
      <c r="D539" s="33">
        <v>16</v>
      </c>
      <c r="E539" s="34">
        <v>26.34</v>
      </c>
      <c r="F539" s="35">
        <f t="shared" si="8"/>
        <v>421.44</v>
      </c>
      <c r="G539" s="4" t="s">
        <v>18</v>
      </c>
    </row>
    <row r="540" spans="2:7" s="1" customFormat="1" ht="13.35" customHeight="1">
      <c r="B540" s="25">
        <v>45293.429977581021</v>
      </c>
      <c r="C540" s="26">
        <v>45293.429977581021</v>
      </c>
      <c r="D540" s="33">
        <v>12</v>
      </c>
      <c r="E540" s="34">
        <v>26.34</v>
      </c>
      <c r="F540" s="35">
        <f t="shared" si="8"/>
        <v>316.08</v>
      </c>
      <c r="G540" s="4" t="s">
        <v>18</v>
      </c>
    </row>
    <row r="541" spans="2:7" s="1" customFormat="1" ht="13.35" customHeight="1">
      <c r="B541" s="25">
        <v>45293.429977627318</v>
      </c>
      <c r="C541" s="26">
        <v>45293.429977627318</v>
      </c>
      <c r="D541" s="33">
        <v>48</v>
      </c>
      <c r="E541" s="34">
        <v>26.34</v>
      </c>
      <c r="F541" s="35">
        <f t="shared" si="8"/>
        <v>1264.32</v>
      </c>
      <c r="G541" s="4" t="s">
        <v>18</v>
      </c>
    </row>
    <row r="542" spans="2:7" s="1" customFormat="1" ht="13.35" customHeight="1">
      <c r="B542" s="25">
        <v>45293.429977627318</v>
      </c>
      <c r="C542" s="26">
        <v>45293.429977627318</v>
      </c>
      <c r="D542" s="33">
        <v>44</v>
      </c>
      <c r="E542" s="34">
        <v>26.34</v>
      </c>
      <c r="F542" s="35">
        <f t="shared" si="8"/>
        <v>1158.96</v>
      </c>
      <c r="G542" s="4" t="s">
        <v>18</v>
      </c>
    </row>
    <row r="543" spans="2:7" s="1" customFormat="1" ht="13.35" customHeight="1">
      <c r="B543" s="25">
        <v>45293.429977662039</v>
      </c>
      <c r="C543" s="26">
        <v>45293.429977662039</v>
      </c>
      <c r="D543" s="33">
        <v>60</v>
      </c>
      <c r="E543" s="34">
        <v>26.34</v>
      </c>
      <c r="F543" s="35">
        <f t="shared" si="8"/>
        <v>1580.4</v>
      </c>
      <c r="G543" s="4" t="s">
        <v>18</v>
      </c>
    </row>
    <row r="544" spans="2:7" s="1" customFormat="1" ht="13.35" customHeight="1">
      <c r="B544" s="25">
        <v>45293.42997769676</v>
      </c>
      <c r="C544" s="26">
        <v>45293.42997769676</v>
      </c>
      <c r="D544" s="33">
        <v>76</v>
      </c>
      <c r="E544" s="34">
        <v>26.34</v>
      </c>
      <c r="F544" s="35">
        <f t="shared" si="8"/>
        <v>2001.84</v>
      </c>
      <c r="G544" s="4" t="s">
        <v>18</v>
      </c>
    </row>
    <row r="545" spans="2:7" s="1" customFormat="1" ht="13.35" customHeight="1">
      <c r="B545" s="25">
        <v>45293.429977743057</v>
      </c>
      <c r="C545" s="26">
        <v>45293.429977743057</v>
      </c>
      <c r="D545" s="33">
        <v>44</v>
      </c>
      <c r="E545" s="34">
        <v>26.34</v>
      </c>
      <c r="F545" s="35">
        <f t="shared" si="8"/>
        <v>1158.96</v>
      </c>
      <c r="G545" s="4" t="s">
        <v>18</v>
      </c>
    </row>
    <row r="546" spans="2:7" s="1" customFormat="1" ht="13.35" customHeight="1">
      <c r="B546" s="25">
        <v>45293.429977777778</v>
      </c>
      <c r="C546" s="26">
        <v>45293.429977777778</v>
      </c>
      <c r="D546" s="33">
        <v>107</v>
      </c>
      <c r="E546" s="34">
        <v>26.34</v>
      </c>
      <c r="F546" s="35">
        <f t="shared" si="8"/>
        <v>2818.38</v>
      </c>
      <c r="G546" s="4" t="s">
        <v>25</v>
      </c>
    </row>
    <row r="547" spans="2:7" s="1" customFormat="1" ht="13.35" customHeight="1">
      <c r="B547" s="25">
        <v>45293.429977812499</v>
      </c>
      <c r="C547" s="26">
        <v>45293.429977812499</v>
      </c>
      <c r="D547" s="33">
        <v>253</v>
      </c>
      <c r="E547" s="34">
        <v>26.34</v>
      </c>
      <c r="F547" s="35">
        <f t="shared" si="8"/>
        <v>6664.0199999999995</v>
      </c>
      <c r="G547" s="4" t="s">
        <v>25</v>
      </c>
    </row>
    <row r="548" spans="2:7" s="1" customFormat="1" ht="13.35" customHeight="1">
      <c r="B548" s="25">
        <v>45293.429977858796</v>
      </c>
      <c r="C548" s="26">
        <v>45293.429977858796</v>
      </c>
      <c r="D548" s="33">
        <v>36</v>
      </c>
      <c r="E548" s="34">
        <v>26.34</v>
      </c>
      <c r="F548" s="35">
        <f t="shared" si="8"/>
        <v>948.24</v>
      </c>
      <c r="G548" s="4" t="s">
        <v>25</v>
      </c>
    </row>
    <row r="549" spans="2:7" s="1" customFormat="1" ht="13.35" customHeight="1">
      <c r="B549" s="25">
        <v>45293.429977893516</v>
      </c>
      <c r="C549" s="26">
        <v>45293.429977893516</v>
      </c>
      <c r="D549" s="33">
        <v>5</v>
      </c>
      <c r="E549" s="34">
        <v>26.34</v>
      </c>
      <c r="F549" s="35">
        <f t="shared" si="8"/>
        <v>131.69999999999999</v>
      </c>
      <c r="G549" s="4" t="s">
        <v>25</v>
      </c>
    </row>
    <row r="550" spans="2:7" s="1" customFormat="1" ht="13.35" customHeight="1">
      <c r="B550" s="25">
        <v>45293.429977928237</v>
      </c>
      <c r="C550" s="26">
        <v>45293.429977928237</v>
      </c>
      <c r="D550" s="33">
        <v>24</v>
      </c>
      <c r="E550" s="34">
        <v>26.34</v>
      </c>
      <c r="F550" s="35">
        <f t="shared" si="8"/>
        <v>632.16</v>
      </c>
      <c r="G550" s="4" t="s">
        <v>25</v>
      </c>
    </row>
    <row r="551" spans="2:7" s="1" customFormat="1" ht="13.35" customHeight="1">
      <c r="B551" s="25">
        <v>45293.429977974534</v>
      </c>
      <c r="C551" s="26">
        <v>45293.429977974534</v>
      </c>
      <c r="D551" s="33">
        <v>60</v>
      </c>
      <c r="E551" s="34">
        <v>26.34</v>
      </c>
      <c r="F551" s="35">
        <f t="shared" si="8"/>
        <v>1580.4</v>
      </c>
      <c r="G551" s="4" t="s">
        <v>25</v>
      </c>
    </row>
    <row r="552" spans="2:7" s="1" customFormat="1" ht="13.35" customHeight="1">
      <c r="B552" s="25">
        <v>45293.429978009262</v>
      </c>
      <c r="C552" s="26">
        <v>45293.429978009262</v>
      </c>
      <c r="D552" s="33">
        <v>9</v>
      </c>
      <c r="E552" s="34">
        <v>26.34</v>
      </c>
      <c r="F552" s="35">
        <f t="shared" si="8"/>
        <v>237.06</v>
      </c>
      <c r="G552" s="4" t="s">
        <v>25</v>
      </c>
    </row>
    <row r="553" spans="2:7" s="1" customFormat="1" ht="13.35" customHeight="1">
      <c r="B553" s="25">
        <v>45293.429978043983</v>
      </c>
      <c r="C553" s="26">
        <v>45293.429978043983</v>
      </c>
      <c r="D553" s="33">
        <v>2</v>
      </c>
      <c r="E553" s="34">
        <v>26.34</v>
      </c>
      <c r="F553" s="35">
        <f t="shared" si="8"/>
        <v>52.68</v>
      </c>
      <c r="G553" s="4" t="s">
        <v>25</v>
      </c>
    </row>
    <row r="554" spans="2:7" s="1" customFormat="1" ht="13.35" customHeight="1">
      <c r="B554" s="25">
        <v>45293.42997809028</v>
      </c>
      <c r="C554" s="26">
        <v>45293.42997809028</v>
      </c>
      <c r="D554" s="33">
        <v>158</v>
      </c>
      <c r="E554" s="34">
        <v>26.34</v>
      </c>
      <c r="F554" s="35">
        <f t="shared" si="8"/>
        <v>4161.72</v>
      </c>
      <c r="G554" s="4" t="s">
        <v>25</v>
      </c>
    </row>
    <row r="555" spans="2:7" s="1" customFormat="1" ht="13.35" customHeight="1">
      <c r="B555" s="25">
        <v>45293.42997809028</v>
      </c>
      <c r="C555" s="26">
        <v>45293.42997809028</v>
      </c>
      <c r="D555" s="33">
        <v>120</v>
      </c>
      <c r="E555" s="34">
        <v>26.34</v>
      </c>
      <c r="F555" s="35">
        <f t="shared" si="8"/>
        <v>3160.8</v>
      </c>
      <c r="G555" s="4" t="s">
        <v>25</v>
      </c>
    </row>
    <row r="556" spans="2:7" s="1" customFormat="1" ht="13.35" customHeight="1">
      <c r="B556" s="25">
        <v>45293.429978125001</v>
      </c>
      <c r="C556" s="26">
        <v>45293.429978125001</v>
      </c>
      <c r="D556" s="33">
        <v>60</v>
      </c>
      <c r="E556" s="34">
        <v>26.34</v>
      </c>
      <c r="F556" s="35">
        <f t="shared" si="8"/>
        <v>1580.4</v>
      </c>
      <c r="G556" s="4" t="s">
        <v>25</v>
      </c>
    </row>
    <row r="557" spans="2:7" s="1" customFormat="1" ht="13.35" customHeight="1">
      <c r="B557" s="25">
        <v>45293.429978159722</v>
      </c>
      <c r="C557" s="26">
        <v>45293.429978159722</v>
      </c>
      <c r="D557" s="33">
        <v>48</v>
      </c>
      <c r="E557" s="34">
        <v>26.34</v>
      </c>
      <c r="F557" s="35">
        <f t="shared" si="8"/>
        <v>1264.32</v>
      </c>
      <c r="G557" s="4" t="s">
        <v>25</v>
      </c>
    </row>
    <row r="558" spans="2:7" s="1" customFormat="1" ht="13.35" customHeight="1">
      <c r="B558" s="25">
        <v>45293.429978206019</v>
      </c>
      <c r="C558" s="26">
        <v>45293.429978206019</v>
      </c>
      <c r="D558" s="33">
        <v>240</v>
      </c>
      <c r="E558" s="34">
        <v>26.34</v>
      </c>
      <c r="F558" s="35">
        <f t="shared" si="8"/>
        <v>6321.6</v>
      </c>
      <c r="G558" s="4" t="s">
        <v>25</v>
      </c>
    </row>
    <row r="559" spans="2:7" s="1" customFormat="1" ht="13.35" customHeight="1">
      <c r="B559" s="25">
        <v>45293.42997824074</v>
      </c>
      <c r="C559" s="26">
        <v>45293.42997824074</v>
      </c>
      <c r="D559" s="33">
        <v>55</v>
      </c>
      <c r="E559" s="34">
        <v>26.34</v>
      </c>
      <c r="F559" s="35">
        <f t="shared" si="8"/>
        <v>1448.7</v>
      </c>
      <c r="G559" s="4" t="s">
        <v>25</v>
      </c>
    </row>
    <row r="560" spans="2:7" s="1" customFormat="1" ht="13.35" customHeight="1">
      <c r="B560" s="25">
        <v>45293.429978275461</v>
      </c>
      <c r="C560" s="26">
        <v>45293.429978275461</v>
      </c>
      <c r="D560" s="33">
        <v>51</v>
      </c>
      <c r="E560" s="34">
        <v>26.34</v>
      </c>
      <c r="F560" s="35">
        <f t="shared" si="8"/>
        <v>1343.34</v>
      </c>
      <c r="G560" s="4" t="s">
        <v>25</v>
      </c>
    </row>
    <row r="561" spans="2:7" s="1" customFormat="1" ht="13.35" customHeight="1">
      <c r="B561" s="25">
        <v>45293.429978321758</v>
      </c>
      <c r="C561" s="26">
        <v>45293.429978321758</v>
      </c>
      <c r="D561" s="33">
        <v>60</v>
      </c>
      <c r="E561" s="34">
        <v>26.34</v>
      </c>
      <c r="F561" s="35">
        <f t="shared" si="8"/>
        <v>1580.4</v>
      </c>
      <c r="G561" s="4" t="s">
        <v>25</v>
      </c>
    </row>
    <row r="562" spans="2:7" s="1" customFormat="1" ht="13.35" customHeight="1">
      <c r="B562" s="25">
        <v>45293.429978356478</v>
      </c>
      <c r="C562" s="26">
        <v>45293.429978356478</v>
      </c>
      <c r="D562" s="33">
        <v>3</v>
      </c>
      <c r="E562" s="34">
        <v>26.34</v>
      </c>
      <c r="F562" s="35">
        <f t="shared" si="8"/>
        <v>79.02</v>
      </c>
      <c r="G562" s="4" t="s">
        <v>25</v>
      </c>
    </row>
    <row r="563" spans="2:7" s="1" customFormat="1" ht="13.35" customHeight="1">
      <c r="B563" s="25">
        <v>45293.429978391207</v>
      </c>
      <c r="C563" s="26">
        <v>45293.429978391207</v>
      </c>
      <c r="D563" s="33">
        <v>22</v>
      </c>
      <c r="E563" s="34">
        <v>26.34</v>
      </c>
      <c r="F563" s="35">
        <f t="shared" si="8"/>
        <v>579.48</v>
      </c>
      <c r="G563" s="4" t="s">
        <v>25</v>
      </c>
    </row>
    <row r="564" spans="2:7" s="1" customFormat="1" ht="13.35" customHeight="1">
      <c r="B564" s="25">
        <v>45293.429978391207</v>
      </c>
      <c r="C564" s="26">
        <v>45293.429978391207</v>
      </c>
      <c r="D564" s="33">
        <v>55</v>
      </c>
      <c r="E564" s="34">
        <v>26.34</v>
      </c>
      <c r="F564" s="35">
        <f t="shared" si="8"/>
        <v>1448.7</v>
      </c>
      <c r="G564" s="4" t="s">
        <v>25</v>
      </c>
    </row>
    <row r="565" spans="2:7" s="1" customFormat="1" ht="13.35" customHeight="1">
      <c r="B565" s="25">
        <v>45293.429978437503</v>
      </c>
      <c r="C565" s="26">
        <v>45293.429978437503</v>
      </c>
      <c r="D565" s="33">
        <v>12</v>
      </c>
      <c r="E565" s="34">
        <v>26.34</v>
      </c>
      <c r="F565" s="35">
        <f t="shared" si="8"/>
        <v>316.08</v>
      </c>
      <c r="G565" s="4" t="s">
        <v>25</v>
      </c>
    </row>
    <row r="566" spans="2:7" s="1" customFormat="1" ht="13.35" customHeight="1">
      <c r="B566" s="25">
        <v>45293.430673182869</v>
      </c>
      <c r="C566" s="26">
        <v>45293.430673182869</v>
      </c>
      <c r="D566" s="33">
        <v>52</v>
      </c>
      <c r="E566" s="34">
        <v>26.33</v>
      </c>
      <c r="F566" s="35">
        <f t="shared" si="8"/>
        <v>1369.1599999999999</v>
      </c>
      <c r="G566" s="4" t="s">
        <v>18</v>
      </c>
    </row>
    <row r="567" spans="2:7" s="1" customFormat="1" ht="13.35" customHeight="1">
      <c r="B567" s="25">
        <v>45293.430673229166</v>
      </c>
      <c r="C567" s="26">
        <v>45293.430673229166</v>
      </c>
      <c r="D567" s="33">
        <v>12</v>
      </c>
      <c r="E567" s="34">
        <v>26.33</v>
      </c>
      <c r="F567" s="35">
        <f t="shared" si="8"/>
        <v>315.95999999999998</v>
      </c>
      <c r="G567" s="4" t="s">
        <v>25</v>
      </c>
    </row>
    <row r="568" spans="2:7" s="1" customFormat="1" ht="13.35" customHeight="1">
      <c r="B568" s="25">
        <v>45293.430673229166</v>
      </c>
      <c r="C568" s="26">
        <v>45293.430673229166</v>
      </c>
      <c r="D568" s="33">
        <v>60</v>
      </c>
      <c r="E568" s="34">
        <v>26.33</v>
      </c>
      <c r="F568" s="35">
        <f t="shared" si="8"/>
        <v>1579.8</v>
      </c>
      <c r="G568" s="4" t="s">
        <v>18</v>
      </c>
    </row>
    <row r="569" spans="2:7" s="1" customFormat="1" ht="13.35" customHeight="1">
      <c r="B569" s="25">
        <v>45293.430673263887</v>
      </c>
      <c r="C569" s="26">
        <v>45293.430673263887</v>
      </c>
      <c r="D569" s="33">
        <v>60</v>
      </c>
      <c r="E569" s="34">
        <v>26.33</v>
      </c>
      <c r="F569" s="35">
        <f t="shared" si="8"/>
        <v>1579.8</v>
      </c>
      <c r="G569" s="4" t="s">
        <v>25</v>
      </c>
    </row>
    <row r="570" spans="2:7" s="1" customFormat="1" ht="13.35" customHeight="1">
      <c r="B570" s="25">
        <v>45293.430673344905</v>
      </c>
      <c r="C570" s="26">
        <v>45293.430673344905</v>
      </c>
      <c r="D570" s="33">
        <v>48</v>
      </c>
      <c r="E570" s="34">
        <v>26.33</v>
      </c>
      <c r="F570" s="35">
        <f t="shared" si="8"/>
        <v>1263.8399999999999</v>
      </c>
      <c r="G570" s="4" t="s">
        <v>25</v>
      </c>
    </row>
    <row r="571" spans="2:7" s="1" customFormat="1" ht="13.35" customHeight="1">
      <c r="B571" s="25">
        <v>45293.430673344905</v>
      </c>
      <c r="C571" s="26">
        <v>45293.430673344905</v>
      </c>
      <c r="D571" s="33">
        <v>60</v>
      </c>
      <c r="E571" s="34">
        <v>26.33</v>
      </c>
      <c r="F571" s="35">
        <f t="shared" si="8"/>
        <v>1579.8</v>
      </c>
      <c r="G571" s="4" t="s">
        <v>25</v>
      </c>
    </row>
    <row r="572" spans="2:7" s="1" customFormat="1" ht="13.35" customHeight="1">
      <c r="B572" s="25">
        <v>45293.431046759259</v>
      </c>
      <c r="C572" s="26">
        <v>45293.431046759259</v>
      </c>
      <c r="D572" s="33">
        <v>60</v>
      </c>
      <c r="E572" s="34">
        <v>26.32</v>
      </c>
      <c r="F572" s="35">
        <f t="shared" si="8"/>
        <v>1579.2</v>
      </c>
      <c r="G572" s="4" t="s">
        <v>25</v>
      </c>
    </row>
    <row r="573" spans="2:7" s="1" customFormat="1" ht="13.35" customHeight="1">
      <c r="B573" s="25">
        <v>45293.43210528935</v>
      </c>
      <c r="C573" s="26">
        <v>45293.43210528935</v>
      </c>
      <c r="D573" s="33">
        <v>60</v>
      </c>
      <c r="E573" s="34">
        <v>26.32</v>
      </c>
      <c r="F573" s="35">
        <f t="shared" si="8"/>
        <v>1579.2</v>
      </c>
      <c r="G573" s="4" t="s">
        <v>25</v>
      </c>
    </row>
    <row r="574" spans="2:7" s="1" customFormat="1" ht="13.35" customHeight="1">
      <c r="B574" s="25">
        <v>45293.432105324071</v>
      </c>
      <c r="C574" s="26">
        <v>45293.432105324071</v>
      </c>
      <c r="D574" s="33">
        <v>30</v>
      </c>
      <c r="E574" s="34">
        <v>26.32</v>
      </c>
      <c r="F574" s="35">
        <f t="shared" si="8"/>
        <v>789.6</v>
      </c>
      <c r="G574" s="4" t="s">
        <v>25</v>
      </c>
    </row>
    <row r="575" spans="2:7" s="1" customFormat="1" ht="13.35" customHeight="1">
      <c r="B575" s="25">
        <v>45293.432105358799</v>
      </c>
      <c r="C575" s="26">
        <v>45293.432105358799</v>
      </c>
      <c r="D575" s="33">
        <v>40</v>
      </c>
      <c r="E575" s="34">
        <v>26.32</v>
      </c>
      <c r="F575" s="35">
        <f t="shared" si="8"/>
        <v>1052.8</v>
      </c>
      <c r="G575" s="4" t="s">
        <v>25</v>
      </c>
    </row>
    <row r="576" spans="2:7" s="1" customFormat="1" ht="13.35" customHeight="1">
      <c r="B576" s="25">
        <v>45293.432105405096</v>
      </c>
      <c r="C576" s="26">
        <v>45293.432105405096</v>
      </c>
      <c r="D576" s="33">
        <v>30</v>
      </c>
      <c r="E576" s="34">
        <v>26.32</v>
      </c>
      <c r="F576" s="35">
        <f t="shared" si="8"/>
        <v>789.6</v>
      </c>
      <c r="G576" s="4" t="s">
        <v>25</v>
      </c>
    </row>
    <row r="577" spans="2:7" s="1" customFormat="1" ht="13.35" customHeight="1">
      <c r="B577" s="25">
        <v>45293.432105439817</v>
      </c>
      <c r="C577" s="26">
        <v>45293.432105439817</v>
      </c>
      <c r="D577" s="33">
        <v>48</v>
      </c>
      <c r="E577" s="34">
        <v>26.32</v>
      </c>
      <c r="F577" s="35">
        <f t="shared" si="8"/>
        <v>1263.3600000000001</v>
      </c>
      <c r="G577" s="4" t="s">
        <v>25</v>
      </c>
    </row>
    <row r="578" spans="2:7" s="1" customFormat="1" ht="13.35" customHeight="1">
      <c r="B578" s="25">
        <v>45293.433095370368</v>
      </c>
      <c r="C578" s="26">
        <v>45293.433095370368</v>
      </c>
      <c r="D578" s="33">
        <v>74</v>
      </c>
      <c r="E578" s="34">
        <v>26.32</v>
      </c>
      <c r="F578" s="35">
        <f t="shared" si="8"/>
        <v>1947.68</v>
      </c>
      <c r="G578" s="4" t="s">
        <v>25</v>
      </c>
    </row>
    <row r="579" spans="2:7" s="1" customFormat="1" ht="13.35" customHeight="1">
      <c r="B579" s="25">
        <v>45293.433095405089</v>
      </c>
      <c r="C579" s="26">
        <v>45293.433095405089</v>
      </c>
      <c r="D579" s="33">
        <v>18</v>
      </c>
      <c r="E579" s="34">
        <v>26.32</v>
      </c>
      <c r="F579" s="35">
        <f t="shared" si="8"/>
        <v>473.76</v>
      </c>
      <c r="G579" s="4" t="s">
        <v>25</v>
      </c>
    </row>
    <row r="580" spans="2:7" s="1" customFormat="1" ht="13.35" customHeight="1">
      <c r="B580" s="25">
        <v>45293.433095451386</v>
      </c>
      <c r="C580" s="26">
        <v>45293.433095451386</v>
      </c>
      <c r="D580" s="33">
        <v>45</v>
      </c>
      <c r="E580" s="34">
        <v>26.32</v>
      </c>
      <c r="F580" s="35">
        <f t="shared" si="8"/>
        <v>1184.4000000000001</v>
      </c>
      <c r="G580" s="4" t="s">
        <v>25</v>
      </c>
    </row>
    <row r="581" spans="2:7" s="1" customFormat="1" ht="13.35" customHeight="1">
      <c r="B581" s="25">
        <v>45293.433095486114</v>
      </c>
      <c r="C581" s="26">
        <v>45293.433095486114</v>
      </c>
      <c r="D581" s="33">
        <v>15</v>
      </c>
      <c r="E581" s="34">
        <v>26.32</v>
      </c>
      <c r="F581" s="35">
        <f t="shared" si="8"/>
        <v>394.8</v>
      </c>
      <c r="G581" s="4" t="s">
        <v>25</v>
      </c>
    </row>
    <row r="582" spans="2:7" s="1" customFormat="1" ht="13.35" customHeight="1">
      <c r="B582" s="25">
        <v>45293.433892858797</v>
      </c>
      <c r="C582" s="26">
        <v>45293.433892858797</v>
      </c>
      <c r="D582" s="33">
        <v>6</v>
      </c>
      <c r="E582" s="34">
        <v>26.32</v>
      </c>
      <c r="F582" s="35">
        <f t="shared" ref="F582:F645" si="9">+D582*E582</f>
        <v>157.92000000000002</v>
      </c>
      <c r="G582" s="4" t="s">
        <v>18</v>
      </c>
    </row>
    <row r="583" spans="2:7" s="1" customFormat="1" ht="13.35" customHeight="1">
      <c r="B583" s="25">
        <v>45293.433892858797</v>
      </c>
      <c r="C583" s="26">
        <v>45293.433892858797</v>
      </c>
      <c r="D583" s="33">
        <v>54</v>
      </c>
      <c r="E583" s="34">
        <v>26.32</v>
      </c>
      <c r="F583" s="35">
        <f t="shared" si="9"/>
        <v>1421.28</v>
      </c>
      <c r="G583" s="4" t="s">
        <v>18</v>
      </c>
    </row>
    <row r="584" spans="2:7" s="1" customFormat="1" ht="13.35" customHeight="1">
      <c r="B584" s="25">
        <v>45293.433892905094</v>
      </c>
      <c r="C584" s="26">
        <v>45293.433892905094</v>
      </c>
      <c r="D584" s="33">
        <v>8</v>
      </c>
      <c r="E584" s="34">
        <v>26.32</v>
      </c>
      <c r="F584" s="35">
        <f t="shared" si="9"/>
        <v>210.56</v>
      </c>
      <c r="G584" s="4" t="s">
        <v>18</v>
      </c>
    </row>
    <row r="585" spans="2:7" s="1" customFormat="1" ht="13.35" customHeight="1">
      <c r="B585" s="25">
        <v>45293.433892939815</v>
      </c>
      <c r="C585" s="26">
        <v>45293.433892939815</v>
      </c>
      <c r="D585" s="33">
        <v>60</v>
      </c>
      <c r="E585" s="34">
        <v>26.32</v>
      </c>
      <c r="F585" s="35">
        <f t="shared" si="9"/>
        <v>1579.2</v>
      </c>
      <c r="G585" s="4" t="s">
        <v>25</v>
      </c>
    </row>
    <row r="586" spans="2:7" s="1" customFormat="1" ht="13.35" customHeight="1">
      <c r="B586" s="25">
        <v>45293.433892974535</v>
      </c>
      <c r="C586" s="26">
        <v>45293.433892974535</v>
      </c>
      <c r="D586" s="33">
        <v>24</v>
      </c>
      <c r="E586" s="34">
        <v>26.32</v>
      </c>
      <c r="F586" s="35">
        <f t="shared" si="9"/>
        <v>631.68000000000006</v>
      </c>
      <c r="G586" s="4" t="s">
        <v>25</v>
      </c>
    </row>
    <row r="587" spans="2:7" s="1" customFormat="1" ht="13.35" customHeight="1">
      <c r="B587" s="25">
        <v>45293.433893020832</v>
      </c>
      <c r="C587" s="26">
        <v>45293.433893020832</v>
      </c>
      <c r="D587" s="33">
        <v>36</v>
      </c>
      <c r="E587" s="34">
        <v>26.32</v>
      </c>
      <c r="F587" s="35">
        <f t="shared" si="9"/>
        <v>947.52</v>
      </c>
      <c r="G587" s="4" t="s">
        <v>25</v>
      </c>
    </row>
    <row r="588" spans="2:7" s="1" customFormat="1" ht="13.35" customHeight="1">
      <c r="B588" s="25">
        <v>45293.434002581016</v>
      </c>
      <c r="C588" s="26">
        <v>45293.434002581016</v>
      </c>
      <c r="D588" s="33">
        <v>60</v>
      </c>
      <c r="E588" s="34">
        <v>26.32</v>
      </c>
      <c r="F588" s="35">
        <f t="shared" si="9"/>
        <v>1579.2</v>
      </c>
      <c r="G588" s="4" t="s">
        <v>25</v>
      </c>
    </row>
    <row r="589" spans="2:7" s="1" customFormat="1" ht="13.35" customHeight="1">
      <c r="B589" s="25">
        <v>45293.43400277778</v>
      </c>
      <c r="C589" s="26">
        <v>45293.43400277778</v>
      </c>
      <c r="D589" s="33">
        <v>60</v>
      </c>
      <c r="E589" s="34">
        <v>26.32</v>
      </c>
      <c r="F589" s="35">
        <f t="shared" si="9"/>
        <v>1579.2</v>
      </c>
      <c r="G589" s="4" t="s">
        <v>18</v>
      </c>
    </row>
    <row r="590" spans="2:7" s="1" customFormat="1" ht="13.35" customHeight="1">
      <c r="B590" s="25">
        <v>45293.434474386573</v>
      </c>
      <c r="C590" s="26">
        <v>45293.434474386573</v>
      </c>
      <c r="D590" s="33">
        <v>102</v>
      </c>
      <c r="E590" s="34">
        <v>26.31</v>
      </c>
      <c r="F590" s="35">
        <f t="shared" si="9"/>
        <v>2683.62</v>
      </c>
      <c r="G590" s="4" t="s">
        <v>18</v>
      </c>
    </row>
    <row r="591" spans="2:7" s="1" customFormat="1" ht="13.35" customHeight="1">
      <c r="B591" s="25">
        <v>45293.434474421294</v>
      </c>
      <c r="C591" s="26">
        <v>45293.434474421294</v>
      </c>
      <c r="D591" s="33">
        <v>60</v>
      </c>
      <c r="E591" s="34">
        <v>26.31</v>
      </c>
      <c r="F591" s="35">
        <f t="shared" si="9"/>
        <v>1578.6</v>
      </c>
      <c r="G591" s="4" t="s">
        <v>18</v>
      </c>
    </row>
    <row r="592" spans="2:7" s="1" customFormat="1" ht="13.35" customHeight="1">
      <c r="B592" s="25">
        <v>45293.434474456022</v>
      </c>
      <c r="C592" s="26">
        <v>45293.434474456022</v>
      </c>
      <c r="D592" s="33">
        <v>57</v>
      </c>
      <c r="E592" s="34">
        <v>26.31</v>
      </c>
      <c r="F592" s="35">
        <f t="shared" si="9"/>
        <v>1499.6699999999998</v>
      </c>
      <c r="G592" s="4" t="s">
        <v>18</v>
      </c>
    </row>
    <row r="593" spans="2:7" s="1" customFormat="1" ht="13.35" customHeight="1">
      <c r="B593" s="25">
        <v>45293.43447453704</v>
      </c>
      <c r="C593" s="26">
        <v>45293.43447453704</v>
      </c>
      <c r="D593" s="33">
        <v>60</v>
      </c>
      <c r="E593" s="34">
        <v>26.31</v>
      </c>
      <c r="F593" s="35">
        <f t="shared" si="9"/>
        <v>1578.6</v>
      </c>
      <c r="G593" s="4" t="s">
        <v>25</v>
      </c>
    </row>
    <row r="594" spans="2:7" s="1" customFormat="1" ht="13.35" customHeight="1">
      <c r="B594" s="25">
        <v>45293.434474571761</v>
      </c>
      <c r="C594" s="26">
        <v>45293.434474571761</v>
      </c>
      <c r="D594" s="33">
        <v>124</v>
      </c>
      <c r="E594" s="34">
        <v>26.31</v>
      </c>
      <c r="F594" s="35">
        <f t="shared" si="9"/>
        <v>3262.44</v>
      </c>
      <c r="G594" s="4" t="s">
        <v>25</v>
      </c>
    </row>
    <row r="595" spans="2:7" s="1" customFormat="1" ht="13.35" customHeight="1">
      <c r="B595" s="25">
        <v>45293.434474618058</v>
      </c>
      <c r="C595" s="26">
        <v>45293.434474618058</v>
      </c>
      <c r="D595" s="33">
        <v>39</v>
      </c>
      <c r="E595" s="34">
        <v>26.31</v>
      </c>
      <c r="F595" s="35">
        <f t="shared" si="9"/>
        <v>1026.0899999999999</v>
      </c>
      <c r="G595" s="4" t="s">
        <v>25</v>
      </c>
    </row>
    <row r="596" spans="2:7" s="1" customFormat="1" ht="13.35" customHeight="1">
      <c r="B596" s="25">
        <v>45293.434716319447</v>
      </c>
      <c r="C596" s="26">
        <v>45293.434716319447</v>
      </c>
      <c r="D596" s="33">
        <v>60</v>
      </c>
      <c r="E596" s="34">
        <v>26.3</v>
      </c>
      <c r="F596" s="35">
        <f t="shared" si="9"/>
        <v>1578</v>
      </c>
      <c r="G596" s="4" t="s">
        <v>10</v>
      </c>
    </row>
    <row r="597" spans="2:7" s="1" customFormat="1" ht="13.35" customHeight="1">
      <c r="B597" s="25">
        <v>45293.435708067133</v>
      </c>
      <c r="C597" s="26">
        <v>45293.435708067133</v>
      </c>
      <c r="D597" s="33">
        <v>77</v>
      </c>
      <c r="E597" s="34">
        <v>26.29</v>
      </c>
      <c r="F597" s="35">
        <f t="shared" si="9"/>
        <v>2024.33</v>
      </c>
      <c r="G597" s="4" t="s">
        <v>25</v>
      </c>
    </row>
    <row r="598" spans="2:7" s="1" customFormat="1" ht="13.35" customHeight="1">
      <c r="B598" s="25">
        <v>45293.435708136574</v>
      </c>
      <c r="C598" s="26">
        <v>45293.435708136574</v>
      </c>
      <c r="D598" s="33">
        <v>89</v>
      </c>
      <c r="E598" s="34">
        <v>26.29</v>
      </c>
      <c r="F598" s="35">
        <f t="shared" si="9"/>
        <v>2339.81</v>
      </c>
      <c r="G598" s="4" t="s">
        <v>25</v>
      </c>
    </row>
    <row r="599" spans="2:7" s="1" customFormat="1" ht="13.35" customHeight="1">
      <c r="B599" s="25">
        <v>45293.435708182871</v>
      </c>
      <c r="C599" s="26">
        <v>45293.435708182871</v>
      </c>
      <c r="D599" s="33">
        <v>52</v>
      </c>
      <c r="E599" s="34">
        <v>26.29</v>
      </c>
      <c r="F599" s="35">
        <f t="shared" si="9"/>
        <v>1367.08</v>
      </c>
      <c r="G599" s="4" t="s">
        <v>25</v>
      </c>
    </row>
    <row r="600" spans="2:7" s="1" customFormat="1" ht="13.35" customHeight="1">
      <c r="B600" s="25">
        <v>45293.436538692127</v>
      </c>
      <c r="C600" s="26">
        <v>45293.436538692127</v>
      </c>
      <c r="D600" s="33">
        <v>24</v>
      </c>
      <c r="E600" s="34">
        <v>26.28</v>
      </c>
      <c r="F600" s="35">
        <f t="shared" si="9"/>
        <v>630.72</v>
      </c>
      <c r="G600" s="4" t="s">
        <v>25</v>
      </c>
    </row>
    <row r="601" spans="2:7" s="1" customFormat="1" ht="13.35" customHeight="1">
      <c r="B601" s="25">
        <v>45293.436538738424</v>
      </c>
      <c r="C601" s="26">
        <v>45293.436538738424</v>
      </c>
      <c r="D601" s="33">
        <v>34</v>
      </c>
      <c r="E601" s="34">
        <v>26.28</v>
      </c>
      <c r="F601" s="35">
        <f t="shared" si="9"/>
        <v>893.52</v>
      </c>
      <c r="G601" s="4" t="s">
        <v>25</v>
      </c>
    </row>
    <row r="602" spans="2:7" s="1" customFormat="1" ht="13.35" customHeight="1">
      <c r="B602" s="25">
        <v>45293.436538738424</v>
      </c>
      <c r="C602" s="26">
        <v>45293.436538738424</v>
      </c>
      <c r="D602" s="33">
        <v>75</v>
      </c>
      <c r="E602" s="34">
        <v>26.28</v>
      </c>
      <c r="F602" s="35">
        <f t="shared" si="9"/>
        <v>1971</v>
      </c>
      <c r="G602" s="4" t="s">
        <v>25</v>
      </c>
    </row>
    <row r="603" spans="2:7" s="1" customFormat="1" ht="13.35" customHeight="1">
      <c r="B603" s="25">
        <v>45293.436538773145</v>
      </c>
      <c r="C603" s="26">
        <v>45293.436538773145</v>
      </c>
      <c r="D603" s="33">
        <v>41</v>
      </c>
      <c r="E603" s="34">
        <v>26.28</v>
      </c>
      <c r="F603" s="35">
        <f t="shared" si="9"/>
        <v>1077.48</v>
      </c>
      <c r="G603" s="4" t="s">
        <v>25</v>
      </c>
    </row>
    <row r="604" spans="2:7" s="1" customFormat="1" ht="13.35" customHeight="1">
      <c r="B604" s="25">
        <v>45293.436650659722</v>
      </c>
      <c r="C604" s="26">
        <v>45293.436650659722</v>
      </c>
      <c r="D604" s="33">
        <v>166</v>
      </c>
      <c r="E604" s="34">
        <v>26.28</v>
      </c>
      <c r="F604" s="35">
        <f t="shared" si="9"/>
        <v>4362.4800000000005</v>
      </c>
      <c r="G604" s="4" t="s">
        <v>25</v>
      </c>
    </row>
    <row r="605" spans="2:7" s="1" customFormat="1" ht="13.35" customHeight="1">
      <c r="B605" s="25">
        <v>45293.440502858793</v>
      </c>
      <c r="C605" s="26">
        <v>45293.440502858793</v>
      </c>
      <c r="D605" s="33">
        <v>624</v>
      </c>
      <c r="E605" s="34">
        <v>26.3</v>
      </c>
      <c r="F605" s="35">
        <f t="shared" si="9"/>
        <v>16411.2</v>
      </c>
      <c r="G605" s="4" t="s">
        <v>25</v>
      </c>
    </row>
    <row r="606" spans="2:7" s="1" customFormat="1" ht="13.35" customHeight="1">
      <c r="B606" s="25">
        <v>45293.440502928242</v>
      </c>
      <c r="C606" s="26">
        <v>45293.440502928242</v>
      </c>
      <c r="D606" s="33">
        <v>36</v>
      </c>
      <c r="E606" s="34">
        <v>26.3</v>
      </c>
      <c r="F606" s="35">
        <f t="shared" si="9"/>
        <v>946.80000000000007</v>
      </c>
      <c r="G606" s="4" t="s">
        <v>25</v>
      </c>
    </row>
    <row r="607" spans="2:7" s="1" customFormat="1" ht="13.35" customHeight="1">
      <c r="B607" s="25">
        <v>45293.440608761572</v>
      </c>
      <c r="C607" s="26">
        <v>45293.440608761572</v>
      </c>
      <c r="D607" s="33">
        <v>15</v>
      </c>
      <c r="E607" s="34">
        <v>26.3</v>
      </c>
      <c r="F607" s="35">
        <f t="shared" si="9"/>
        <v>394.5</v>
      </c>
      <c r="G607" s="4" t="s">
        <v>25</v>
      </c>
    </row>
    <row r="608" spans="2:7" s="1" customFormat="1" ht="13.35" customHeight="1">
      <c r="B608" s="25">
        <v>45293.440650543984</v>
      </c>
      <c r="C608" s="26">
        <v>45293.440650543984</v>
      </c>
      <c r="D608" s="33">
        <v>45</v>
      </c>
      <c r="E608" s="34">
        <v>26.3</v>
      </c>
      <c r="F608" s="35">
        <f t="shared" si="9"/>
        <v>1183.5</v>
      </c>
      <c r="G608" s="4" t="s">
        <v>25</v>
      </c>
    </row>
    <row r="609" spans="2:7" s="1" customFormat="1" ht="13.35" customHeight="1">
      <c r="B609" s="25">
        <v>45293.441657986114</v>
      </c>
      <c r="C609" s="26">
        <v>45293.441657986114</v>
      </c>
      <c r="D609" s="33">
        <v>8</v>
      </c>
      <c r="E609" s="34">
        <v>26.3</v>
      </c>
      <c r="F609" s="35">
        <f t="shared" si="9"/>
        <v>210.4</v>
      </c>
      <c r="G609" s="4" t="s">
        <v>18</v>
      </c>
    </row>
    <row r="610" spans="2:7" s="1" customFormat="1" ht="13.35" customHeight="1">
      <c r="B610" s="25">
        <v>45293.441658020834</v>
      </c>
      <c r="C610" s="26">
        <v>45293.441658020834</v>
      </c>
      <c r="D610" s="33">
        <v>56</v>
      </c>
      <c r="E610" s="34">
        <v>26.3</v>
      </c>
      <c r="F610" s="35">
        <f t="shared" si="9"/>
        <v>1472.8</v>
      </c>
      <c r="G610" s="4" t="s">
        <v>18</v>
      </c>
    </row>
    <row r="611" spans="2:7" s="1" customFormat="1" ht="13.35" customHeight="1">
      <c r="B611" s="25">
        <v>45293.441658067131</v>
      </c>
      <c r="C611" s="26">
        <v>45293.441658067131</v>
      </c>
      <c r="D611" s="33">
        <v>16</v>
      </c>
      <c r="E611" s="34">
        <v>26.3</v>
      </c>
      <c r="F611" s="35">
        <f t="shared" si="9"/>
        <v>420.8</v>
      </c>
      <c r="G611" s="4" t="s">
        <v>18</v>
      </c>
    </row>
    <row r="612" spans="2:7" s="1" customFormat="1" ht="13.35" customHeight="1">
      <c r="B612" s="25">
        <v>45293.441658136573</v>
      </c>
      <c r="C612" s="26">
        <v>45293.441658136573</v>
      </c>
      <c r="D612" s="33">
        <v>50</v>
      </c>
      <c r="E612" s="34">
        <v>26.3</v>
      </c>
      <c r="F612" s="35">
        <f t="shared" si="9"/>
        <v>1315</v>
      </c>
      <c r="G612" s="4" t="s">
        <v>18</v>
      </c>
    </row>
    <row r="613" spans="2:7" s="1" customFormat="1" ht="13.35" customHeight="1">
      <c r="B613" s="25">
        <v>45293.44165818287</v>
      </c>
      <c r="C613" s="26">
        <v>45293.44165818287</v>
      </c>
      <c r="D613" s="33">
        <v>40</v>
      </c>
      <c r="E613" s="34">
        <v>26.3</v>
      </c>
      <c r="F613" s="35">
        <f t="shared" si="9"/>
        <v>1052</v>
      </c>
      <c r="G613" s="4" t="s">
        <v>18</v>
      </c>
    </row>
    <row r="614" spans="2:7" s="1" customFormat="1" ht="13.35" customHeight="1">
      <c r="B614" s="25">
        <v>45293.441658217591</v>
      </c>
      <c r="C614" s="26">
        <v>45293.441658217591</v>
      </c>
      <c r="D614" s="33">
        <v>21</v>
      </c>
      <c r="E614" s="34">
        <v>26.3</v>
      </c>
      <c r="F614" s="35">
        <f t="shared" si="9"/>
        <v>552.30000000000007</v>
      </c>
      <c r="G614" s="4" t="s">
        <v>18</v>
      </c>
    </row>
    <row r="615" spans="2:7" s="1" customFormat="1" ht="13.35" customHeight="1">
      <c r="B615" s="25">
        <v>45293.441658252312</v>
      </c>
      <c r="C615" s="26">
        <v>45293.441658252312</v>
      </c>
      <c r="D615" s="33">
        <v>360</v>
      </c>
      <c r="E615" s="34">
        <v>26.3</v>
      </c>
      <c r="F615" s="35">
        <f t="shared" si="9"/>
        <v>9468</v>
      </c>
      <c r="G615" s="4" t="s">
        <v>18</v>
      </c>
    </row>
    <row r="616" spans="2:7" s="1" customFormat="1" ht="13.35" customHeight="1">
      <c r="B616" s="25">
        <v>45293.441658298609</v>
      </c>
      <c r="C616" s="26">
        <v>45293.441658298609</v>
      </c>
      <c r="D616" s="33">
        <v>10</v>
      </c>
      <c r="E616" s="34">
        <v>26.3</v>
      </c>
      <c r="F616" s="35">
        <f t="shared" si="9"/>
        <v>263</v>
      </c>
      <c r="G616" s="4" t="s">
        <v>18</v>
      </c>
    </row>
    <row r="617" spans="2:7" s="1" customFormat="1" ht="13.35" customHeight="1">
      <c r="B617" s="25">
        <v>45293.441658333337</v>
      </c>
      <c r="C617" s="26">
        <v>45293.441658333337</v>
      </c>
      <c r="D617" s="33">
        <v>13</v>
      </c>
      <c r="E617" s="34">
        <v>26.3</v>
      </c>
      <c r="F617" s="35">
        <f t="shared" si="9"/>
        <v>341.90000000000003</v>
      </c>
      <c r="G617" s="4" t="s">
        <v>18</v>
      </c>
    </row>
    <row r="618" spans="2:7" s="1" customFormat="1" ht="13.35" customHeight="1">
      <c r="B618" s="25">
        <v>45293.441658368058</v>
      </c>
      <c r="C618" s="26">
        <v>45293.441658368058</v>
      </c>
      <c r="D618" s="33">
        <v>47</v>
      </c>
      <c r="E618" s="34">
        <v>26.3</v>
      </c>
      <c r="F618" s="35">
        <f t="shared" si="9"/>
        <v>1236.1000000000001</v>
      </c>
      <c r="G618" s="4" t="s">
        <v>18</v>
      </c>
    </row>
    <row r="619" spans="2:7" s="1" customFormat="1" ht="13.35" customHeight="1">
      <c r="B619" s="25">
        <v>45293.441658414355</v>
      </c>
      <c r="C619" s="26">
        <v>45293.441658414355</v>
      </c>
      <c r="D619" s="33">
        <v>24</v>
      </c>
      <c r="E619" s="34">
        <v>26.3</v>
      </c>
      <c r="F619" s="35">
        <f t="shared" si="9"/>
        <v>631.20000000000005</v>
      </c>
      <c r="G619" s="4" t="s">
        <v>10</v>
      </c>
    </row>
    <row r="620" spans="2:7" s="1" customFormat="1" ht="13.35" customHeight="1">
      <c r="B620" s="25">
        <v>45293.441658449075</v>
      </c>
      <c r="C620" s="26">
        <v>45293.441658449075</v>
      </c>
      <c r="D620" s="33">
        <v>36</v>
      </c>
      <c r="E620" s="34">
        <v>26.3</v>
      </c>
      <c r="F620" s="35">
        <f t="shared" si="9"/>
        <v>946.80000000000007</v>
      </c>
      <c r="G620" s="4" t="s">
        <v>10</v>
      </c>
    </row>
    <row r="621" spans="2:7" s="1" customFormat="1" ht="13.35" customHeight="1">
      <c r="B621" s="25">
        <v>45293.441658530093</v>
      </c>
      <c r="C621" s="26">
        <v>45293.441658530093</v>
      </c>
      <c r="D621" s="33">
        <v>8</v>
      </c>
      <c r="E621" s="34">
        <v>26.3</v>
      </c>
      <c r="F621" s="35">
        <f t="shared" si="9"/>
        <v>210.4</v>
      </c>
      <c r="G621" s="4" t="s">
        <v>10</v>
      </c>
    </row>
    <row r="622" spans="2:7" s="1" customFormat="1" ht="13.35" customHeight="1">
      <c r="B622" s="25">
        <v>45293.441658564814</v>
      </c>
      <c r="C622" s="26">
        <v>45293.441658564814</v>
      </c>
      <c r="D622" s="33">
        <v>52</v>
      </c>
      <c r="E622" s="34">
        <v>26.3</v>
      </c>
      <c r="F622" s="35">
        <f t="shared" si="9"/>
        <v>1367.6000000000001</v>
      </c>
      <c r="G622" s="4" t="s">
        <v>10</v>
      </c>
    </row>
    <row r="623" spans="2:7" s="1" customFormat="1" ht="13.35" customHeight="1">
      <c r="B623" s="25">
        <v>45293.441658599535</v>
      </c>
      <c r="C623" s="26">
        <v>45293.441658599535</v>
      </c>
      <c r="D623" s="33">
        <v>180</v>
      </c>
      <c r="E623" s="34">
        <v>26.3</v>
      </c>
      <c r="F623" s="35">
        <f t="shared" si="9"/>
        <v>4734</v>
      </c>
      <c r="G623" s="4" t="s">
        <v>25</v>
      </c>
    </row>
    <row r="624" spans="2:7" s="1" customFormat="1" ht="13.35" customHeight="1">
      <c r="B624" s="25">
        <v>45293.441658645832</v>
      </c>
      <c r="C624" s="26">
        <v>45293.441658645832</v>
      </c>
      <c r="D624" s="33">
        <v>36</v>
      </c>
      <c r="E624" s="34">
        <v>26.3</v>
      </c>
      <c r="F624" s="35">
        <f t="shared" si="9"/>
        <v>946.80000000000007</v>
      </c>
      <c r="G624" s="4" t="s">
        <v>25</v>
      </c>
    </row>
    <row r="625" spans="2:7" s="1" customFormat="1" ht="13.35" customHeight="1">
      <c r="B625" s="25">
        <v>45293.441658680553</v>
      </c>
      <c r="C625" s="26">
        <v>45293.441658680553</v>
      </c>
      <c r="D625" s="33">
        <v>24</v>
      </c>
      <c r="E625" s="34">
        <v>26.3</v>
      </c>
      <c r="F625" s="35">
        <f t="shared" si="9"/>
        <v>631.20000000000005</v>
      </c>
      <c r="G625" s="4" t="s">
        <v>25</v>
      </c>
    </row>
    <row r="626" spans="2:7" s="1" customFormat="1" ht="13.35" customHeight="1">
      <c r="B626" s="25">
        <v>45293.441658715281</v>
      </c>
      <c r="C626" s="26">
        <v>45293.441658715281</v>
      </c>
      <c r="D626" s="33">
        <v>20</v>
      </c>
      <c r="E626" s="34">
        <v>26.3</v>
      </c>
      <c r="F626" s="35">
        <f t="shared" si="9"/>
        <v>526</v>
      </c>
      <c r="G626" s="4" t="s">
        <v>25</v>
      </c>
    </row>
    <row r="627" spans="2:7" s="1" customFormat="1" ht="13.35" customHeight="1">
      <c r="B627" s="25">
        <v>45293.441658761571</v>
      </c>
      <c r="C627" s="26">
        <v>45293.441658761571</v>
      </c>
      <c r="D627" s="33">
        <v>1</v>
      </c>
      <c r="E627" s="34">
        <v>26.3</v>
      </c>
      <c r="F627" s="35">
        <f t="shared" si="9"/>
        <v>26.3</v>
      </c>
      <c r="G627" s="4" t="s">
        <v>25</v>
      </c>
    </row>
    <row r="628" spans="2:7" s="1" customFormat="1" ht="13.35" customHeight="1">
      <c r="B628" s="25">
        <v>45293.441658796299</v>
      </c>
      <c r="C628" s="26">
        <v>45293.441658796299</v>
      </c>
      <c r="D628" s="33">
        <v>17</v>
      </c>
      <c r="E628" s="34">
        <v>26.3</v>
      </c>
      <c r="F628" s="35">
        <f t="shared" si="9"/>
        <v>447.1</v>
      </c>
      <c r="G628" s="4" t="s">
        <v>25</v>
      </c>
    </row>
    <row r="629" spans="2:7" s="1" customFormat="1" ht="13.35" customHeight="1">
      <c r="B629" s="25">
        <v>45293.441658877317</v>
      </c>
      <c r="C629" s="26">
        <v>45293.441658877317</v>
      </c>
      <c r="D629" s="33">
        <v>21</v>
      </c>
      <c r="E629" s="34">
        <v>26.3</v>
      </c>
      <c r="F629" s="35">
        <f t="shared" si="9"/>
        <v>552.30000000000007</v>
      </c>
      <c r="G629" s="4" t="s">
        <v>25</v>
      </c>
    </row>
    <row r="630" spans="2:7" s="1" customFormat="1" ht="13.35" customHeight="1">
      <c r="B630" s="25">
        <v>45293.441658912037</v>
      </c>
      <c r="C630" s="26">
        <v>45293.441658912037</v>
      </c>
      <c r="D630" s="33">
        <v>12</v>
      </c>
      <c r="E630" s="34">
        <v>26.3</v>
      </c>
      <c r="F630" s="35">
        <f t="shared" si="9"/>
        <v>315.60000000000002</v>
      </c>
      <c r="G630" s="4" t="s">
        <v>25</v>
      </c>
    </row>
    <row r="631" spans="2:7" s="1" customFormat="1" ht="13.35" customHeight="1">
      <c r="B631" s="25">
        <v>45293.441658946758</v>
      </c>
      <c r="C631" s="26">
        <v>45293.441658946758</v>
      </c>
      <c r="D631" s="33">
        <v>60</v>
      </c>
      <c r="E631" s="34">
        <v>26.3</v>
      </c>
      <c r="F631" s="35">
        <f t="shared" si="9"/>
        <v>1578</v>
      </c>
      <c r="G631" s="4" t="s">
        <v>25</v>
      </c>
    </row>
    <row r="632" spans="2:7" s="1" customFormat="1" ht="13.35" customHeight="1">
      <c r="B632" s="25">
        <v>45293.441658993055</v>
      </c>
      <c r="C632" s="26">
        <v>45293.441658993055</v>
      </c>
      <c r="D632" s="33">
        <v>168</v>
      </c>
      <c r="E632" s="34">
        <v>26.3</v>
      </c>
      <c r="F632" s="35">
        <f t="shared" si="9"/>
        <v>4418.4000000000005</v>
      </c>
      <c r="G632" s="4" t="s">
        <v>25</v>
      </c>
    </row>
    <row r="633" spans="2:7" s="1" customFormat="1" ht="13.35" customHeight="1">
      <c r="B633" s="25">
        <v>45293.441659027776</v>
      </c>
      <c r="C633" s="26">
        <v>45293.441659027776</v>
      </c>
      <c r="D633" s="33">
        <v>120</v>
      </c>
      <c r="E633" s="34">
        <v>26.3</v>
      </c>
      <c r="F633" s="35">
        <f t="shared" si="9"/>
        <v>3156</v>
      </c>
      <c r="G633" s="4" t="s">
        <v>25</v>
      </c>
    </row>
    <row r="634" spans="2:7" s="1" customFormat="1" ht="13.35" customHeight="1">
      <c r="B634" s="25">
        <v>45293.443109224536</v>
      </c>
      <c r="C634" s="26">
        <v>45293.443109224536</v>
      </c>
      <c r="D634" s="33">
        <v>12</v>
      </c>
      <c r="E634" s="34">
        <v>26.3</v>
      </c>
      <c r="F634" s="35">
        <f t="shared" si="9"/>
        <v>315.60000000000002</v>
      </c>
      <c r="G634" s="4" t="s">
        <v>18</v>
      </c>
    </row>
    <row r="635" spans="2:7" s="1" customFormat="1" ht="13.35" customHeight="1">
      <c r="B635" s="25">
        <v>45293.443109259257</v>
      </c>
      <c r="C635" s="26">
        <v>45293.443109259257</v>
      </c>
      <c r="D635" s="33">
        <v>48</v>
      </c>
      <c r="E635" s="34">
        <v>26.3</v>
      </c>
      <c r="F635" s="35">
        <f t="shared" si="9"/>
        <v>1262.4000000000001</v>
      </c>
      <c r="G635" s="4" t="s">
        <v>18</v>
      </c>
    </row>
    <row r="636" spans="2:7" s="1" customFormat="1" ht="13.35" customHeight="1">
      <c r="B636" s="25">
        <v>45293.443109293985</v>
      </c>
      <c r="C636" s="26">
        <v>45293.443109293985</v>
      </c>
      <c r="D636" s="33">
        <v>60</v>
      </c>
      <c r="E636" s="34">
        <v>26.3</v>
      </c>
      <c r="F636" s="35">
        <f t="shared" si="9"/>
        <v>1578</v>
      </c>
      <c r="G636" s="4" t="s">
        <v>18</v>
      </c>
    </row>
    <row r="637" spans="2:7" s="1" customFormat="1" ht="13.35" customHeight="1">
      <c r="B637" s="25">
        <v>45293.444885185185</v>
      </c>
      <c r="C637" s="26">
        <v>45293.444885185185</v>
      </c>
      <c r="D637" s="33">
        <v>120</v>
      </c>
      <c r="E637" s="34">
        <v>26.31</v>
      </c>
      <c r="F637" s="35">
        <f t="shared" si="9"/>
        <v>3157.2</v>
      </c>
      <c r="G637" s="4" t="s">
        <v>18</v>
      </c>
    </row>
    <row r="638" spans="2:7" s="1" customFormat="1" ht="13.35" customHeight="1">
      <c r="B638" s="25">
        <v>45293.444885266203</v>
      </c>
      <c r="C638" s="26">
        <v>45293.444885266203</v>
      </c>
      <c r="D638" s="33">
        <v>480</v>
      </c>
      <c r="E638" s="34">
        <v>26.31</v>
      </c>
      <c r="F638" s="35">
        <f t="shared" si="9"/>
        <v>12628.8</v>
      </c>
      <c r="G638" s="4" t="s">
        <v>25</v>
      </c>
    </row>
    <row r="639" spans="2:7" s="1" customFormat="1" ht="13.35" customHeight="1">
      <c r="B639" s="25">
        <v>45293.444885300923</v>
      </c>
      <c r="C639" s="26">
        <v>45293.444885300923</v>
      </c>
      <c r="D639" s="33">
        <v>40</v>
      </c>
      <c r="E639" s="34">
        <v>26.31</v>
      </c>
      <c r="F639" s="35">
        <f t="shared" si="9"/>
        <v>1052.3999999999999</v>
      </c>
      <c r="G639" s="4" t="s">
        <v>25</v>
      </c>
    </row>
    <row r="640" spans="2:7" s="1" customFormat="1" ht="13.35" customHeight="1">
      <c r="B640" s="25">
        <v>45293.444971562501</v>
      </c>
      <c r="C640" s="26">
        <v>45293.444971562501</v>
      </c>
      <c r="D640" s="33">
        <v>12</v>
      </c>
      <c r="E640" s="34">
        <v>26.31</v>
      </c>
      <c r="F640" s="35">
        <f t="shared" si="9"/>
        <v>315.71999999999997</v>
      </c>
      <c r="G640" s="4" t="s">
        <v>25</v>
      </c>
    </row>
    <row r="641" spans="2:7" s="1" customFormat="1" ht="13.35" customHeight="1">
      <c r="B641" s="25">
        <v>45293.445043437503</v>
      </c>
      <c r="C641" s="26">
        <v>45293.445043437503</v>
      </c>
      <c r="D641" s="33">
        <v>50</v>
      </c>
      <c r="E641" s="34">
        <v>26.31</v>
      </c>
      <c r="F641" s="35">
        <f t="shared" si="9"/>
        <v>1315.5</v>
      </c>
      <c r="G641" s="4" t="s">
        <v>25</v>
      </c>
    </row>
    <row r="642" spans="2:7" s="1" customFormat="1" ht="13.35" customHeight="1">
      <c r="B642" s="25">
        <v>45293.446494131946</v>
      </c>
      <c r="C642" s="26">
        <v>45293.446494131946</v>
      </c>
      <c r="D642" s="33">
        <v>60</v>
      </c>
      <c r="E642" s="34">
        <v>26.33</v>
      </c>
      <c r="F642" s="35">
        <f t="shared" si="9"/>
        <v>1579.8</v>
      </c>
      <c r="G642" s="4" t="s">
        <v>25</v>
      </c>
    </row>
    <row r="643" spans="2:7" s="1" customFormat="1" ht="13.35" customHeight="1">
      <c r="B643" s="25">
        <v>45293.446586111109</v>
      </c>
      <c r="C643" s="26">
        <v>45293.446586111109</v>
      </c>
      <c r="D643" s="33">
        <v>54</v>
      </c>
      <c r="E643" s="34">
        <v>26.33</v>
      </c>
      <c r="F643" s="35">
        <f t="shared" si="9"/>
        <v>1421.82</v>
      </c>
      <c r="G643" s="4" t="s">
        <v>25</v>
      </c>
    </row>
    <row r="644" spans="2:7" s="1" customFormat="1" ht="13.35" customHeight="1">
      <c r="B644" s="25">
        <v>45293.44666616898</v>
      </c>
      <c r="C644" s="26">
        <v>45293.44666616898</v>
      </c>
      <c r="D644" s="33">
        <v>4</v>
      </c>
      <c r="E644" s="34">
        <v>26.33</v>
      </c>
      <c r="F644" s="35">
        <f t="shared" si="9"/>
        <v>105.32</v>
      </c>
      <c r="G644" s="4" t="s">
        <v>25</v>
      </c>
    </row>
    <row r="645" spans="2:7" s="1" customFormat="1" ht="13.35" customHeight="1">
      <c r="B645" s="25">
        <v>45293.44666616898</v>
      </c>
      <c r="C645" s="26">
        <v>45293.44666616898</v>
      </c>
      <c r="D645" s="33">
        <v>2</v>
      </c>
      <c r="E645" s="34">
        <v>26.33</v>
      </c>
      <c r="F645" s="35">
        <f t="shared" si="9"/>
        <v>52.66</v>
      </c>
      <c r="G645" s="4" t="s">
        <v>25</v>
      </c>
    </row>
    <row r="646" spans="2:7" s="1" customFormat="1" ht="13.35" customHeight="1">
      <c r="B646" s="25">
        <v>45293.446902546297</v>
      </c>
      <c r="C646" s="26">
        <v>45293.446902546297</v>
      </c>
      <c r="D646" s="33">
        <v>60</v>
      </c>
      <c r="E646" s="34">
        <v>26.33</v>
      </c>
      <c r="F646" s="35">
        <f t="shared" ref="F646:F709" si="10">+D646*E646</f>
        <v>1579.8</v>
      </c>
      <c r="G646" s="4" t="s">
        <v>18</v>
      </c>
    </row>
    <row r="647" spans="2:7" s="1" customFormat="1" ht="13.35" customHeight="1">
      <c r="B647" s="25">
        <v>45293.446902581018</v>
      </c>
      <c r="C647" s="26">
        <v>45293.446902581018</v>
      </c>
      <c r="D647" s="33">
        <v>10</v>
      </c>
      <c r="E647" s="34">
        <v>26.33</v>
      </c>
      <c r="F647" s="35">
        <f t="shared" si="10"/>
        <v>263.29999999999995</v>
      </c>
      <c r="G647" s="4" t="s">
        <v>18</v>
      </c>
    </row>
    <row r="648" spans="2:7" s="1" customFormat="1" ht="13.35" customHeight="1">
      <c r="B648" s="25">
        <v>45293.446902627315</v>
      </c>
      <c r="C648" s="26">
        <v>45293.446902627315</v>
      </c>
      <c r="D648" s="33">
        <v>40</v>
      </c>
      <c r="E648" s="34">
        <v>26.33</v>
      </c>
      <c r="F648" s="35">
        <f t="shared" si="10"/>
        <v>1053.1999999999998</v>
      </c>
      <c r="G648" s="4" t="s">
        <v>18</v>
      </c>
    </row>
    <row r="649" spans="2:7" s="1" customFormat="1" ht="13.35" customHeight="1">
      <c r="B649" s="25">
        <v>45293.446902662035</v>
      </c>
      <c r="C649" s="26">
        <v>45293.446902662035</v>
      </c>
      <c r="D649" s="33">
        <v>50</v>
      </c>
      <c r="E649" s="34">
        <v>26.33</v>
      </c>
      <c r="F649" s="35">
        <f t="shared" si="10"/>
        <v>1316.5</v>
      </c>
      <c r="G649" s="4" t="s">
        <v>18</v>
      </c>
    </row>
    <row r="650" spans="2:7" s="1" customFormat="1" ht="13.35" customHeight="1">
      <c r="B650" s="25">
        <v>45293.446902696756</v>
      </c>
      <c r="C650" s="26">
        <v>45293.446902696756</v>
      </c>
      <c r="D650" s="33">
        <v>6</v>
      </c>
      <c r="E650" s="34">
        <v>26.33</v>
      </c>
      <c r="F650" s="35">
        <f t="shared" si="10"/>
        <v>157.97999999999999</v>
      </c>
      <c r="G650" s="4" t="s">
        <v>18</v>
      </c>
    </row>
    <row r="651" spans="2:7" s="1" customFormat="1" ht="13.35" customHeight="1">
      <c r="B651" s="25">
        <v>45293.446902743053</v>
      </c>
      <c r="C651" s="26">
        <v>45293.446902743053</v>
      </c>
      <c r="D651" s="33">
        <v>14</v>
      </c>
      <c r="E651" s="34">
        <v>26.33</v>
      </c>
      <c r="F651" s="35">
        <f t="shared" si="10"/>
        <v>368.62</v>
      </c>
      <c r="G651" s="4" t="s">
        <v>18</v>
      </c>
    </row>
    <row r="652" spans="2:7" s="1" customFormat="1" ht="13.35" customHeight="1">
      <c r="B652" s="25">
        <v>45293.446902743053</v>
      </c>
      <c r="C652" s="26">
        <v>45293.446902743053</v>
      </c>
      <c r="D652" s="33">
        <v>60</v>
      </c>
      <c r="E652" s="34">
        <v>26.33</v>
      </c>
      <c r="F652" s="35">
        <f t="shared" si="10"/>
        <v>1579.8</v>
      </c>
      <c r="G652" s="4" t="s">
        <v>10</v>
      </c>
    </row>
    <row r="653" spans="2:7" s="1" customFormat="1" ht="13.35" customHeight="1">
      <c r="B653" s="25">
        <v>45293.446902812502</v>
      </c>
      <c r="C653" s="26">
        <v>45293.446902812502</v>
      </c>
      <c r="D653" s="33">
        <v>45</v>
      </c>
      <c r="E653" s="34">
        <v>26.33</v>
      </c>
      <c r="F653" s="35">
        <f t="shared" si="10"/>
        <v>1184.8499999999999</v>
      </c>
      <c r="G653" s="4" t="s">
        <v>25</v>
      </c>
    </row>
    <row r="654" spans="2:7" s="1" customFormat="1" ht="13.35" customHeight="1">
      <c r="B654" s="25">
        <v>45293.446902858799</v>
      </c>
      <c r="C654" s="26">
        <v>45293.446902858799</v>
      </c>
      <c r="D654" s="33">
        <v>378</v>
      </c>
      <c r="E654" s="34">
        <v>26.33</v>
      </c>
      <c r="F654" s="35">
        <f t="shared" si="10"/>
        <v>9952.74</v>
      </c>
      <c r="G654" s="4" t="s">
        <v>25</v>
      </c>
    </row>
    <row r="655" spans="2:7" s="1" customFormat="1" ht="13.35" customHeight="1">
      <c r="B655" s="25">
        <v>45293.44690289352</v>
      </c>
      <c r="C655" s="26">
        <v>45293.44690289352</v>
      </c>
      <c r="D655" s="33">
        <v>60</v>
      </c>
      <c r="E655" s="34">
        <v>26.33</v>
      </c>
      <c r="F655" s="35">
        <f t="shared" si="10"/>
        <v>1579.8</v>
      </c>
      <c r="G655" s="4" t="s">
        <v>25</v>
      </c>
    </row>
    <row r="656" spans="2:7" s="1" customFormat="1" ht="13.35" customHeight="1">
      <c r="B656" s="25">
        <v>45293.446902928241</v>
      </c>
      <c r="C656" s="26">
        <v>45293.446902928241</v>
      </c>
      <c r="D656" s="33">
        <v>15</v>
      </c>
      <c r="E656" s="34">
        <v>26.33</v>
      </c>
      <c r="F656" s="35">
        <f t="shared" si="10"/>
        <v>394.95</v>
      </c>
      <c r="G656" s="4" t="s">
        <v>25</v>
      </c>
    </row>
    <row r="657" spans="2:7" s="1" customFormat="1" ht="13.35" customHeight="1">
      <c r="B657" s="25">
        <v>45293.447526736112</v>
      </c>
      <c r="C657" s="26">
        <v>45293.447526736112</v>
      </c>
      <c r="D657" s="33">
        <v>120</v>
      </c>
      <c r="E657" s="34">
        <v>26.32</v>
      </c>
      <c r="F657" s="35">
        <f t="shared" si="10"/>
        <v>3158.4</v>
      </c>
      <c r="G657" s="4" t="s">
        <v>25</v>
      </c>
    </row>
    <row r="658" spans="2:7" s="1" customFormat="1" ht="13.35" customHeight="1">
      <c r="B658" s="25">
        <v>45293.447526770833</v>
      </c>
      <c r="C658" s="26">
        <v>45293.447526770833</v>
      </c>
      <c r="D658" s="33">
        <v>50</v>
      </c>
      <c r="E658" s="34">
        <v>26.32</v>
      </c>
      <c r="F658" s="35">
        <f t="shared" si="10"/>
        <v>1316</v>
      </c>
      <c r="G658" s="4" t="s">
        <v>25</v>
      </c>
    </row>
    <row r="659" spans="2:7" s="1" customFormat="1" ht="13.35" customHeight="1">
      <c r="B659" s="25">
        <v>45293.44752681713</v>
      </c>
      <c r="C659" s="26">
        <v>45293.44752681713</v>
      </c>
      <c r="D659" s="33">
        <v>10</v>
      </c>
      <c r="E659" s="34">
        <v>26.32</v>
      </c>
      <c r="F659" s="35">
        <f t="shared" si="10"/>
        <v>263.2</v>
      </c>
      <c r="G659" s="4" t="s">
        <v>25</v>
      </c>
    </row>
    <row r="660" spans="2:7" s="1" customFormat="1" ht="13.35" customHeight="1">
      <c r="B660" s="25">
        <v>45293.44752681713</v>
      </c>
      <c r="C660" s="26">
        <v>45293.44752681713</v>
      </c>
      <c r="D660" s="33">
        <v>60</v>
      </c>
      <c r="E660" s="34">
        <v>26.32</v>
      </c>
      <c r="F660" s="35">
        <f t="shared" si="10"/>
        <v>1579.2</v>
      </c>
      <c r="G660" s="4" t="s">
        <v>25</v>
      </c>
    </row>
    <row r="661" spans="2:7" s="1" customFormat="1" ht="13.35" customHeight="1">
      <c r="B661" s="25">
        <v>45293.44832260417</v>
      </c>
      <c r="C661" s="26">
        <v>45293.44832260417</v>
      </c>
      <c r="D661" s="33">
        <v>60</v>
      </c>
      <c r="E661" s="34">
        <v>26.32</v>
      </c>
      <c r="F661" s="35">
        <f t="shared" si="10"/>
        <v>1579.2</v>
      </c>
      <c r="G661" s="4" t="s">
        <v>18</v>
      </c>
    </row>
    <row r="662" spans="2:7" s="1" customFormat="1" ht="13.35" customHeight="1">
      <c r="B662" s="25">
        <v>45293.44832265046</v>
      </c>
      <c r="C662" s="26">
        <v>45293.44832265046</v>
      </c>
      <c r="D662" s="33">
        <v>60</v>
      </c>
      <c r="E662" s="34">
        <v>26.32</v>
      </c>
      <c r="F662" s="35">
        <f t="shared" si="10"/>
        <v>1579.2</v>
      </c>
      <c r="G662" s="4" t="s">
        <v>18</v>
      </c>
    </row>
    <row r="663" spans="2:7" s="1" customFormat="1" ht="13.35" customHeight="1">
      <c r="B663" s="25">
        <v>45293.448323298609</v>
      </c>
      <c r="C663" s="26">
        <v>45293.448323298609</v>
      </c>
      <c r="D663" s="33">
        <v>46</v>
      </c>
      <c r="E663" s="34">
        <v>26.31</v>
      </c>
      <c r="F663" s="35">
        <f t="shared" si="10"/>
        <v>1210.26</v>
      </c>
      <c r="G663" s="4" t="s">
        <v>25</v>
      </c>
    </row>
    <row r="664" spans="2:7" s="1" customFormat="1" ht="13.35" customHeight="1">
      <c r="B664" s="25">
        <v>45293.451623692126</v>
      </c>
      <c r="C664" s="26">
        <v>45293.451623692126</v>
      </c>
      <c r="D664" s="33">
        <v>31</v>
      </c>
      <c r="E664" s="34">
        <v>26.32</v>
      </c>
      <c r="F664" s="35">
        <f t="shared" si="10"/>
        <v>815.92</v>
      </c>
      <c r="G664" s="4" t="s">
        <v>18</v>
      </c>
    </row>
    <row r="665" spans="2:7" s="1" customFormat="1" ht="13.35" customHeight="1">
      <c r="B665" s="25">
        <v>45293.451623692126</v>
      </c>
      <c r="C665" s="26">
        <v>45293.451623692126</v>
      </c>
      <c r="D665" s="33">
        <v>44</v>
      </c>
      <c r="E665" s="34">
        <v>26.32</v>
      </c>
      <c r="F665" s="35">
        <f t="shared" si="10"/>
        <v>1158.08</v>
      </c>
      <c r="G665" s="4" t="s">
        <v>18</v>
      </c>
    </row>
    <row r="666" spans="2:7" s="1" customFormat="1" ht="13.35" customHeight="1">
      <c r="B666" s="25">
        <v>45293.452416898152</v>
      </c>
      <c r="C666" s="26">
        <v>45293.452416898152</v>
      </c>
      <c r="D666" s="33">
        <v>39</v>
      </c>
      <c r="E666" s="34">
        <v>26.32</v>
      </c>
      <c r="F666" s="35">
        <f t="shared" si="10"/>
        <v>1026.48</v>
      </c>
      <c r="G666" s="4" t="s">
        <v>18</v>
      </c>
    </row>
    <row r="667" spans="2:7" s="1" customFormat="1" ht="13.35" customHeight="1">
      <c r="B667" s="25">
        <v>45293.452416932872</v>
      </c>
      <c r="C667" s="26">
        <v>45293.452416932872</v>
      </c>
      <c r="D667" s="33">
        <v>246</v>
      </c>
      <c r="E667" s="34">
        <v>26.32</v>
      </c>
      <c r="F667" s="35">
        <f t="shared" si="10"/>
        <v>6474.72</v>
      </c>
      <c r="G667" s="4" t="s">
        <v>18</v>
      </c>
    </row>
    <row r="668" spans="2:7" s="1" customFormat="1" ht="13.35" customHeight="1">
      <c r="B668" s="25">
        <v>45293.452416979169</v>
      </c>
      <c r="C668" s="26">
        <v>45293.452416979169</v>
      </c>
      <c r="D668" s="33">
        <v>24</v>
      </c>
      <c r="E668" s="34">
        <v>26.32</v>
      </c>
      <c r="F668" s="35">
        <f t="shared" si="10"/>
        <v>631.68000000000006</v>
      </c>
      <c r="G668" s="4" t="s">
        <v>18</v>
      </c>
    </row>
    <row r="669" spans="2:7" s="1" customFormat="1" ht="13.35" customHeight="1">
      <c r="B669" s="25">
        <v>45293.45241701389</v>
      </c>
      <c r="C669" s="26">
        <v>45293.45241701389</v>
      </c>
      <c r="D669" s="33">
        <v>36</v>
      </c>
      <c r="E669" s="34">
        <v>26.32</v>
      </c>
      <c r="F669" s="35">
        <f t="shared" si="10"/>
        <v>947.52</v>
      </c>
      <c r="G669" s="4" t="s">
        <v>18</v>
      </c>
    </row>
    <row r="670" spans="2:7" s="1" customFormat="1" ht="13.35" customHeight="1">
      <c r="B670" s="25">
        <v>45293.452417048611</v>
      </c>
      <c r="C670" s="26">
        <v>45293.452417048611</v>
      </c>
      <c r="D670" s="33">
        <v>60</v>
      </c>
      <c r="E670" s="34">
        <v>26.32</v>
      </c>
      <c r="F670" s="35">
        <f t="shared" si="10"/>
        <v>1579.2</v>
      </c>
      <c r="G670" s="4" t="s">
        <v>10</v>
      </c>
    </row>
    <row r="671" spans="2:7" s="1" customFormat="1" ht="13.35" customHeight="1">
      <c r="B671" s="25">
        <v>45293.452417129629</v>
      </c>
      <c r="C671" s="26">
        <v>45293.452417129629</v>
      </c>
      <c r="D671" s="33">
        <v>11</v>
      </c>
      <c r="E671" s="34">
        <v>26.32</v>
      </c>
      <c r="F671" s="35">
        <f t="shared" si="10"/>
        <v>289.52</v>
      </c>
      <c r="G671" s="4" t="s">
        <v>25</v>
      </c>
    </row>
    <row r="672" spans="2:7" s="1" customFormat="1" ht="13.35" customHeight="1">
      <c r="B672" s="25">
        <v>45293.45241716435</v>
      </c>
      <c r="C672" s="26">
        <v>45293.45241716435</v>
      </c>
      <c r="D672" s="33">
        <v>38</v>
      </c>
      <c r="E672" s="34">
        <v>26.32</v>
      </c>
      <c r="F672" s="35">
        <f t="shared" si="10"/>
        <v>1000.16</v>
      </c>
      <c r="G672" s="4" t="s">
        <v>25</v>
      </c>
    </row>
    <row r="673" spans="2:7" s="1" customFormat="1" ht="13.35" customHeight="1">
      <c r="B673" s="25">
        <v>45293.452417210647</v>
      </c>
      <c r="C673" s="26">
        <v>45293.452417210647</v>
      </c>
      <c r="D673" s="33">
        <v>25</v>
      </c>
      <c r="E673" s="34">
        <v>26.32</v>
      </c>
      <c r="F673" s="35">
        <f t="shared" si="10"/>
        <v>658</v>
      </c>
      <c r="G673" s="4" t="s">
        <v>25</v>
      </c>
    </row>
    <row r="674" spans="2:7" s="1" customFormat="1" ht="13.35" customHeight="1">
      <c r="B674" s="25">
        <v>45293.452417245368</v>
      </c>
      <c r="C674" s="26">
        <v>45293.452417245368</v>
      </c>
      <c r="D674" s="33">
        <v>120</v>
      </c>
      <c r="E674" s="34">
        <v>26.32</v>
      </c>
      <c r="F674" s="35">
        <f t="shared" si="10"/>
        <v>3158.4</v>
      </c>
      <c r="G674" s="4" t="s">
        <v>25</v>
      </c>
    </row>
    <row r="675" spans="2:7" s="1" customFormat="1" ht="13.35" customHeight="1">
      <c r="B675" s="25">
        <v>45293.452417280096</v>
      </c>
      <c r="C675" s="26">
        <v>45293.452417280096</v>
      </c>
      <c r="D675" s="33">
        <v>60</v>
      </c>
      <c r="E675" s="34">
        <v>26.32</v>
      </c>
      <c r="F675" s="35">
        <f t="shared" si="10"/>
        <v>1579.2</v>
      </c>
      <c r="G675" s="4" t="s">
        <v>25</v>
      </c>
    </row>
    <row r="676" spans="2:7" s="1" customFormat="1" ht="13.35" customHeight="1">
      <c r="B676" s="25">
        <v>45293.452417326385</v>
      </c>
      <c r="C676" s="26">
        <v>45293.452417326385</v>
      </c>
      <c r="D676" s="33">
        <v>17</v>
      </c>
      <c r="E676" s="34">
        <v>26.32</v>
      </c>
      <c r="F676" s="35">
        <f t="shared" si="10"/>
        <v>447.44</v>
      </c>
      <c r="G676" s="4" t="s">
        <v>25</v>
      </c>
    </row>
    <row r="677" spans="2:7" s="1" customFormat="1" ht="13.35" customHeight="1">
      <c r="B677" s="25">
        <v>45293.452417361113</v>
      </c>
      <c r="C677" s="26">
        <v>45293.452417361113</v>
      </c>
      <c r="D677" s="33">
        <v>31</v>
      </c>
      <c r="E677" s="34">
        <v>26.32</v>
      </c>
      <c r="F677" s="35">
        <f t="shared" si="10"/>
        <v>815.92</v>
      </c>
      <c r="G677" s="4" t="s">
        <v>25</v>
      </c>
    </row>
    <row r="678" spans="2:7" s="1" customFormat="1" ht="13.35" customHeight="1">
      <c r="B678" s="25">
        <v>45293.452417395834</v>
      </c>
      <c r="C678" s="26">
        <v>45293.452417395834</v>
      </c>
      <c r="D678" s="33">
        <v>240</v>
      </c>
      <c r="E678" s="34">
        <v>26.32</v>
      </c>
      <c r="F678" s="35">
        <f t="shared" si="10"/>
        <v>6316.8</v>
      </c>
      <c r="G678" s="4" t="s">
        <v>25</v>
      </c>
    </row>
    <row r="679" spans="2:7" s="1" customFormat="1" ht="13.35" customHeight="1">
      <c r="B679" s="25">
        <v>45293.452417442131</v>
      </c>
      <c r="C679" s="26">
        <v>45293.452417442131</v>
      </c>
      <c r="D679" s="33">
        <v>15</v>
      </c>
      <c r="E679" s="34">
        <v>26.32</v>
      </c>
      <c r="F679" s="35">
        <f t="shared" si="10"/>
        <v>394.8</v>
      </c>
      <c r="G679" s="4" t="s">
        <v>25</v>
      </c>
    </row>
    <row r="680" spans="2:7" s="1" customFormat="1" ht="13.35" customHeight="1">
      <c r="B680" s="25">
        <v>45293.452417442131</v>
      </c>
      <c r="C680" s="26">
        <v>45293.452417442131</v>
      </c>
      <c r="D680" s="33">
        <v>20</v>
      </c>
      <c r="E680" s="34">
        <v>26.32</v>
      </c>
      <c r="F680" s="35">
        <f t="shared" si="10"/>
        <v>526.4</v>
      </c>
      <c r="G680" s="4" t="s">
        <v>25</v>
      </c>
    </row>
    <row r="681" spans="2:7" s="1" customFormat="1" ht="13.35" customHeight="1">
      <c r="B681" s="25">
        <v>45293.452417476852</v>
      </c>
      <c r="C681" s="26">
        <v>45293.452417476852</v>
      </c>
      <c r="D681" s="33">
        <v>8</v>
      </c>
      <c r="E681" s="34">
        <v>26.32</v>
      </c>
      <c r="F681" s="35">
        <f t="shared" si="10"/>
        <v>210.56</v>
      </c>
      <c r="G681" s="4" t="s">
        <v>25</v>
      </c>
    </row>
    <row r="682" spans="2:7" s="1" customFormat="1" ht="13.35" customHeight="1">
      <c r="B682" s="25">
        <v>45293.452417511573</v>
      </c>
      <c r="C682" s="26">
        <v>45293.452417511573</v>
      </c>
      <c r="D682" s="33">
        <v>120</v>
      </c>
      <c r="E682" s="34">
        <v>26.32</v>
      </c>
      <c r="F682" s="35">
        <f t="shared" si="10"/>
        <v>3158.4</v>
      </c>
      <c r="G682" s="4" t="s">
        <v>25</v>
      </c>
    </row>
    <row r="683" spans="2:7" s="1" customFormat="1" ht="13.35" customHeight="1">
      <c r="B683" s="25">
        <v>45293.45241755787</v>
      </c>
      <c r="C683" s="26">
        <v>45293.45241755787</v>
      </c>
      <c r="D683" s="33">
        <v>43</v>
      </c>
      <c r="E683" s="34">
        <v>26.32</v>
      </c>
      <c r="F683" s="35">
        <f t="shared" si="10"/>
        <v>1131.76</v>
      </c>
      <c r="G683" s="4" t="s">
        <v>25</v>
      </c>
    </row>
    <row r="684" spans="2:7" s="1" customFormat="1" ht="13.35" customHeight="1">
      <c r="B684" s="25">
        <v>45293.452417592591</v>
      </c>
      <c r="C684" s="26">
        <v>45293.452417592591</v>
      </c>
      <c r="D684" s="33">
        <v>60</v>
      </c>
      <c r="E684" s="34">
        <v>26.32</v>
      </c>
      <c r="F684" s="35">
        <f t="shared" si="10"/>
        <v>1579.2</v>
      </c>
      <c r="G684" s="4" t="s">
        <v>25</v>
      </c>
    </row>
    <row r="685" spans="2:7" s="1" customFormat="1" ht="13.35" customHeight="1">
      <c r="B685" s="25">
        <v>45293.452417627312</v>
      </c>
      <c r="C685" s="26">
        <v>45293.452417627312</v>
      </c>
      <c r="D685" s="33">
        <v>29</v>
      </c>
      <c r="E685" s="34">
        <v>26.32</v>
      </c>
      <c r="F685" s="35">
        <f t="shared" si="10"/>
        <v>763.28</v>
      </c>
      <c r="G685" s="4" t="s">
        <v>25</v>
      </c>
    </row>
    <row r="686" spans="2:7" s="1" customFormat="1" ht="13.35" customHeight="1">
      <c r="B686" s="25">
        <v>45293.452417673609</v>
      </c>
      <c r="C686" s="26">
        <v>45293.452417673609</v>
      </c>
      <c r="D686" s="33">
        <v>45</v>
      </c>
      <c r="E686" s="34">
        <v>26.32</v>
      </c>
      <c r="F686" s="35">
        <f t="shared" si="10"/>
        <v>1184.4000000000001</v>
      </c>
      <c r="G686" s="4" t="s">
        <v>25</v>
      </c>
    </row>
    <row r="687" spans="2:7" s="1" customFormat="1" ht="13.35" customHeight="1">
      <c r="B687" s="25">
        <v>45293.452417673609</v>
      </c>
      <c r="C687" s="26">
        <v>45293.452417673609</v>
      </c>
      <c r="D687" s="33">
        <v>60</v>
      </c>
      <c r="E687" s="34">
        <v>26.32</v>
      </c>
      <c r="F687" s="35">
        <f t="shared" si="10"/>
        <v>1579.2</v>
      </c>
      <c r="G687" s="4" t="s">
        <v>25</v>
      </c>
    </row>
    <row r="688" spans="2:7" s="1" customFormat="1" ht="13.35" customHeight="1">
      <c r="B688" s="25">
        <v>45293.452417708337</v>
      </c>
      <c r="C688" s="26">
        <v>45293.452417708337</v>
      </c>
      <c r="D688" s="33">
        <v>32</v>
      </c>
      <c r="E688" s="34">
        <v>26.32</v>
      </c>
      <c r="F688" s="35">
        <f t="shared" si="10"/>
        <v>842.24</v>
      </c>
      <c r="G688" s="4" t="s">
        <v>25</v>
      </c>
    </row>
    <row r="689" spans="2:7" s="1" customFormat="1" ht="13.35" customHeight="1">
      <c r="B689" s="25">
        <v>45293.452859062498</v>
      </c>
      <c r="C689" s="26">
        <v>45293.452859062498</v>
      </c>
      <c r="D689" s="33">
        <v>180</v>
      </c>
      <c r="E689" s="34">
        <v>26.31</v>
      </c>
      <c r="F689" s="35">
        <f t="shared" si="10"/>
        <v>4735.8</v>
      </c>
      <c r="G689" s="4" t="s">
        <v>25</v>
      </c>
    </row>
    <row r="690" spans="2:7" s="1" customFormat="1" ht="13.35" customHeight="1">
      <c r="B690" s="25">
        <v>45293.452859108795</v>
      </c>
      <c r="C690" s="26">
        <v>45293.452859108795</v>
      </c>
      <c r="D690" s="33">
        <v>60</v>
      </c>
      <c r="E690" s="34">
        <v>26.31</v>
      </c>
      <c r="F690" s="35">
        <f t="shared" si="10"/>
        <v>1578.6</v>
      </c>
      <c r="G690" s="4" t="s">
        <v>25</v>
      </c>
    </row>
    <row r="691" spans="2:7" s="1" customFormat="1" ht="13.35" customHeight="1">
      <c r="B691" s="25">
        <v>45293.452859108795</v>
      </c>
      <c r="C691" s="26">
        <v>45293.452859108795</v>
      </c>
      <c r="D691" s="33">
        <v>60</v>
      </c>
      <c r="E691" s="34">
        <v>26.31</v>
      </c>
      <c r="F691" s="35">
        <f t="shared" si="10"/>
        <v>1578.6</v>
      </c>
      <c r="G691" s="4" t="s">
        <v>18</v>
      </c>
    </row>
    <row r="692" spans="2:7" s="1" customFormat="1" ht="13.35" customHeight="1">
      <c r="B692" s="25">
        <v>45293.45357503472</v>
      </c>
      <c r="C692" s="26">
        <v>45293.45357503472</v>
      </c>
      <c r="D692" s="33">
        <v>60</v>
      </c>
      <c r="E692" s="34">
        <v>26.31</v>
      </c>
      <c r="F692" s="35">
        <f t="shared" si="10"/>
        <v>1578.6</v>
      </c>
      <c r="G692" s="4" t="s">
        <v>25</v>
      </c>
    </row>
    <row r="693" spans="2:7" s="1" customFormat="1" ht="13.35" customHeight="1">
      <c r="B693" s="25">
        <v>45293.454576701391</v>
      </c>
      <c r="C693" s="26">
        <v>45293.454576701391</v>
      </c>
      <c r="D693" s="33">
        <v>92</v>
      </c>
      <c r="E693" s="34">
        <v>26.31</v>
      </c>
      <c r="F693" s="35">
        <f t="shared" si="10"/>
        <v>2420.52</v>
      </c>
      <c r="G693" s="4" t="s">
        <v>25</v>
      </c>
    </row>
    <row r="694" spans="2:7" s="1" customFormat="1" ht="13.35" customHeight="1">
      <c r="B694" s="25">
        <v>45293.454576736112</v>
      </c>
      <c r="C694" s="26">
        <v>45293.454576736112</v>
      </c>
      <c r="D694" s="33">
        <v>28</v>
      </c>
      <c r="E694" s="34">
        <v>26.31</v>
      </c>
      <c r="F694" s="35">
        <f t="shared" si="10"/>
        <v>736.68</v>
      </c>
      <c r="G694" s="4" t="s">
        <v>25</v>
      </c>
    </row>
    <row r="695" spans="2:7" s="1" customFormat="1" ht="13.35" customHeight="1">
      <c r="B695" s="25">
        <v>45293.454576770833</v>
      </c>
      <c r="C695" s="26">
        <v>45293.454576770833</v>
      </c>
      <c r="D695" s="33">
        <v>12</v>
      </c>
      <c r="E695" s="34">
        <v>26.31</v>
      </c>
      <c r="F695" s="35">
        <f t="shared" si="10"/>
        <v>315.71999999999997</v>
      </c>
      <c r="G695" s="4" t="s">
        <v>25</v>
      </c>
    </row>
    <row r="696" spans="2:7" s="1" customFormat="1" ht="13.35" customHeight="1">
      <c r="B696" s="25">
        <v>45293.45457681713</v>
      </c>
      <c r="C696" s="26">
        <v>45293.45457681713</v>
      </c>
      <c r="D696" s="33">
        <v>48</v>
      </c>
      <c r="E696" s="34">
        <v>26.31</v>
      </c>
      <c r="F696" s="35">
        <f t="shared" si="10"/>
        <v>1262.8799999999999</v>
      </c>
      <c r="G696" s="4" t="s">
        <v>25</v>
      </c>
    </row>
    <row r="697" spans="2:7" s="1" customFormat="1" ht="13.35" customHeight="1">
      <c r="B697" s="25">
        <v>45293.454691701387</v>
      </c>
      <c r="C697" s="26">
        <v>45293.454691701387</v>
      </c>
      <c r="D697" s="33">
        <v>60</v>
      </c>
      <c r="E697" s="34">
        <v>26.31</v>
      </c>
      <c r="F697" s="35">
        <f t="shared" si="10"/>
        <v>1578.6</v>
      </c>
      <c r="G697" s="4" t="s">
        <v>18</v>
      </c>
    </row>
    <row r="698" spans="2:7" s="1" customFormat="1" ht="13.35" customHeight="1">
      <c r="B698" s="25">
        <v>45293.454691747684</v>
      </c>
      <c r="C698" s="26">
        <v>45293.454691747684</v>
      </c>
      <c r="D698" s="33">
        <v>10</v>
      </c>
      <c r="E698" s="34">
        <v>26.31</v>
      </c>
      <c r="F698" s="35">
        <f t="shared" si="10"/>
        <v>263.09999999999997</v>
      </c>
      <c r="G698" s="4" t="s">
        <v>18</v>
      </c>
    </row>
    <row r="699" spans="2:7" s="1" customFormat="1" ht="13.35" customHeight="1">
      <c r="B699" s="25">
        <v>45293.454691863422</v>
      </c>
      <c r="C699" s="26">
        <v>45293.454691863422</v>
      </c>
      <c r="D699" s="33">
        <v>50</v>
      </c>
      <c r="E699" s="34">
        <v>26.31</v>
      </c>
      <c r="F699" s="35">
        <f t="shared" si="10"/>
        <v>1315.5</v>
      </c>
      <c r="G699" s="4" t="s">
        <v>18</v>
      </c>
    </row>
    <row r="700" spans="2:7" s="1" customFormat="1" ht="13.35" customHeight="1">
      <c r="B700" s="25">
        <v>45293.45469189815</v>
      </c>
      <c r="C700" s="26">
        <v>45293.45469189815</v>
      </c>
      <c r="D700" s="33">
        <v>60</v>
      </c>
      <c r="E700" s="34">
        <v>26.31</v>
      </c>
      <c r="F700" s="35">
        <f t="shared" si="10"/>
        <v>1578.6</v>
      </c>
      <c r="G700" s="4" t="s">
        <v>10</v>
      </c>
    </row>
    <row r="701" spans="2:7" s="1" customFormat="1" ht="13.35" customHeight="1">
      <c r="B701" s="25">
        <v>45293.456311377318</v>
      </c>
      <c r="C701" s="26">
        <v>45293.456311377318</v>
      </c>
      <c r="D701" s="33">
        <v>22</v>
      </c>
      <c r="E701" s="34">
        <v>26.31</v>
      </c>
      <c r="F701" s="35">
        <f t="shared" si="10"/>
        <v>578.81999999999994</v>
      </c>
      <c r="G701" s="4" t="s">
        <v>18</v>
      </c>
    </row>
    <row r="702" spans="2:7" s="1" customFormat="1" ht="13.35" customHeight="1">
      <c r="B702" s="25">
        <v>45293.456311423608</v>
      </c>
      <c r="C702" s="26">
        <v>45293.456311423608</v>
      </c>
      <c r="D702" s="33">
        <v>40</v>
      </c>
      <c r="E702" s="34">
        <v>26.31</v>
      </c>
      <c r="F702" s="35">
        <f t="shared" si="10"/>
        <v>1052.3999999999999</v>
      </c>
      <c r="G702" s="4" t="s">
        <v>18</v>
      </c>
    </row>
    <row r="703" spans="2:7" s="1" customFormat="1" ht="13.35" customHeight="1">
      <c r="B703" s="25">
        <v>45293.456311458336</v>
      </c>
      <c r="C703" s="26">
        <v>45293.456311458336</v>
      </c>
      <c r="D703" s="33">
        <v>58</v>
      </c>
      <c r="E703" s="34">
        <v>26.31</v>
      </c>
      <c r="F703" s="35">
        <f t="shared" si="10"/>
        <v>1525.98</v>
      </c>
      <c r="G703" s="4" t="s">
        <v>18</v>
      </c>
    </row>
    <row r="704" spans="2:7" s="1" customFormat="1" ht="13.35" customHeight="1">
      <c r="B704" s="25">
        <v>45293.456311493057</v>
      </c>
      <c r="C704" s="26">
        <v>45293.456311493057</v>
      </c>
      <c r="D704" s="33">
        <v>60</v>
      </c>
      <c r="E704" s="34">
        <v>26.31</v>
      </c>
      <c r="F704" s="35">
        <f t="shared" si="10"/>
        <v>1578.6</v>
      </c>
      <c r="G704" s="4" t="s">
        <v>18</v>
      </c>
    </row>
    <row r="705" spans="2:7" s="1" customFormat="1" ht="13.35" customHeight="1">
      <c r="B705" s="25">
        <v>45293.456311539354</v>
      </c>
      <c r="C705" s="26">
        <v>45293.456311539354</v>
      </c>
      <c r="D705" s="33">
        <v>3</v>
      </c>
      <c r="E705" s="34">
        <v>26.31</v>
      </c>
      <c r="F705" s="35">
        <f t="shared" si="10"/>
        <v>78.929999999999993</v>
      </c>
      <c r="G705" s="4" t="s">
        <v>25</v>
      </c>
    </row>
    <row r="706" spans="2:7" s="1" customFormat="1" ht="13.35" customHeight="1">
      <c r="B706" s="25">
        <v>45293.456311539354</v>
      </c>
      <c r="C706" s="26">
        <v>45293.456311539354</v>
      </c>
      <c r="D706" s="33">
        <v>60</v>
      </c>
      <c r="E706" s="34">
        <v>26.31</v>
      </c>
      <c r="F706" s="35">
        <f t="shared" si="10"/>
        <v>1578.6</v>
      </c>
      <c r="G706" s="4" t="s">
        <v>10</v>
      </c>
    </row>
    <row r="707" spans="2:7" s="1" customFormat="1" ht="13.35" customHeight="1">
      <c r="B707" s="25">
        <v>45293.456311574075</v>
      </c>
      <c r="C707" s="26">
        <v>45293.456311574075</v>
      </c>
      <c r="D707" s="33">
        <v>60</v>
      </c>
      <c r="E707" s="34">
        <v>26.31</v>
      </c>
      <c r="F707" s="35">
        <f t="shared" si="10"/>
        <v>1578.6</v>
      </c>
      <c r="G707" s="4" t="s">
        <v>25</v>
      </c>
    </row>
    <row r="708" spans="2:7" s="1" customFormat="1" ht="13.35" customHeight="1">
      <c r="B708" s="25">
        <v>45293.456311608796</v>
      </c>
      <c r="C708" s="26">
        <v>45293.456311608796</v>
      </c>
      <c r="D708" s="33">
        <v>540</v>
      </c>
      <c r="E708" s="34">
        <v>26.31</v>
      </c>
      <c r="F708" s="35">
        <f t="shared" si="10"/>
        <v>14207.4</v>
      </c>
      <c r="G708" s="4" t="s">
        <v>25</v>
      </c>
    </row>
    <row r="709" spans="2:7" s="1" customFormat="1" ht="13.35" customHeight="1">
      <c r="B709" s="25">
        <v>45293.456311724534</v>
      </c>
      <c r="C709" s="26">
        <v>45293.456311724534</v>
      </c>
      <c r="D709" s="33">
        <v>57</v>
      </c>
      <c r="E709" s="34">
        <v>26.31</v>
      </c>
      <c r="F709" s="35">
        <f t="shared" si="10"/>
        <v>1499.6699999999998</v>
      </c>
      <c r="G709" s="4" t="s">
        <v>25</v>
      </c>
    </row>
    <row r="710" spans="2:7" s="1" customFormat="1" ht="13.35" customHeight="1">
      <c r="B710" s="25">
        <v>45293.456311770831</v>
      </c>
      <c r="C710" s="26">
        <v>45293.456311770831</v>
      </c>
      <c r="D710" s="33">
        <v>32</v>
      </c>
      <c r="E710" s="34">
        <v>26.31</v>
      </c>
      <c r="F710" s="35">
        <f t="shared" ref="F710:F773" si="11">+D710*E710</f>
        <v>841.92</v>
      </c>
      <c r="G710" s="4" t="s">
        <v>25</v>
      </c>
    </row>
    <row r="711" spans="2:7" s="1" customFormat="1" ht="13.35" customHeight="1">
      <c r="B711" s="25">
        <v>45293.456311805552</v>
      </c>
      <c r="C711" s="26">
        <v>45293.456311805552</v>
      </c>
      <c r="D711" s="33">
        <v>28</v>
      </c>
      <c r="E711" s="34">
        <v>26.31</v>
      </c>
      <c r="F711" s="35">
        <f t="shared" si="11"/>
        <v>736.68</v>
      </c>
      <c r="G711" s="4" t="s">
        <v>25</v>
      </c>
    </row>
    <row r="712" spans="2:7" s="1" customFormat="1" ht="13.35" customHeight="1">
      <c r="B712" s="25">
        <v>45293.456440856484</v>
      </c>
      <c r="C712" s="26">
        <v>45293.456440856484</v>
      </c>
      <c r="D712" s="33">
        <v>120</v>
      </c>
      <c r="E712" s="34">
        <v>26.31</v>
      </c>
      <c r="F712" s="35">
        <f t="shared" si="11"/>
        <v>3157.2</v>
      </c>
      <c r="G712" s="4" t="s">
        <v>25</v>
      </c>
    </row>
    <row r="713" spans="2:7" s="1" customFormat="1" ht="13.35" customHeight="1">
      <c r="B713" s="25">
        <v>45293.457575729168</v>
      </c>
      <c r="C713" s="26">
        <v>45293.457575729168</v>
      </c>
      <c r="D713" s="33">
        <v>21</v>
      </c>
      <c r="E713" s="34">
        <v>26.31</v>
      </c>
      <c r="F713" s="35">
        <f t="shared" si="11"/>
        <v>552.51</v>
      </c>
      <c r="G713" s="4" t="s">
        <v>18</v>
      </c>
    </row>
    <row r="714" spans="2:7" s="1" customFormat="1" ht="13.35" customHeight="1">
      <c r="B714" s="25">
        <v>45293.457575775465</v>
      </c>
      <c r="C714" s="26">
        <v>45293.457575775465</v>
      </c>
      <c r="D714" s="33">
        <v>40</v>
      </c>
      <c r="E714" s="34">
        <v>26.31</v>
      </c>
      <c r="F714" s="35">
        <f t="shared" si="11"/>
        <v>1052.3999999999999</v>
      </c>
      <c r="G714" s="4" t="s">
        <v>18</v>
      </c>
    </row>
    <row r="715" spans="2:7" s="1" customFormat="1" ht="13.35" customHeight="1">
      <c r="B715" s="25">
        <v>45293.457575810186</v>
      </c>
      <c r="C715" s="26">
        <v>45293.457575810186</v>
      </c>
      <c r="D715" s="33">
        <v>20</v>
      </c>
      <c r="E715" s="34">
        <v>26.31</v>
      </c>
      <c r="F715" s="35">
        <f t="shared" si="11"/>
        <v>526.19999999999993</v>
      </c>
      <c r="G715" s="4" t="s">
        <v>18</v>
      </c>
    </row>
    <row r="716" spans="2:7" s="1" customFormat="1" ht="13.35" customHeight="1">
      <c r="B716" s="25">
        <v>45293.457575844906</v>
      </c>
      <c r="C716" s="26">
        <v>45293.457575844906</v>
      </c>
      <c r="D716" s="33">
        <v>39</v>
      </c>
      <c r="E716" s="34">
        <v>26.31</v>
      </c>
      <c r="F716" s="35">
        <f t="shared" si="11"/>
        <v>1026.0899999999999</v>
      </c>
      <c r="G716" s="4" t="s">
        <v>18</v>
      </c>
    </row>
    <row r="717" spans="2:7" s="1" customFormat="1" ht="13.35" customHeight="1">
      <c r="B717" s="25">
        <v>45293.457575891203</v>
      </c>
      <c r="C717" s="26">
        <v>45293.457575891203</v>
      </c>
      <c r="D717" s="33">
        <v>12</v>
      </c>
      <c r="E717" s="34">
        <v>26.31</v>
      </c>
      <c r="F717" s="35">
        <f t="shared" si="11"/>
        <v>315.71999999999997</v>
      </c>
      <c r="G717" s="4" t="s">
        <v>25</v>
      </c>
    </row>
    <row r="718" spans="2:7" s="1" customFormat="1" ht="13.35" customHeight="1">
      <c r="B718" s="25">
        <v>45293.457575891203</v>
      </c>
      <c r="C718" s="26">
        <v>45293.457575891203</v>
      </c>
      <c r="D718" s="33">
        <v>60</v>
      </c>
      <c r="E718" s="34">
        <v>26.31</v>
      </c>
      <c r="F718" s="35">
        <f t="shared" si="11"/>
        <v>1578.6</v>
      </c>
      <c r="G718" s="4" t="s">
        <v>18</v>
      </c>
    </row>
    <row r="719" spans="2:7" s="1" customFormat="1" ht="13.35" customHeight="1">
      <c r="B719" s="25">
        <v>45293.457575925924</v>
      </c>
      <c r="C719" s="26">
        <v>45293.457575925924</v>
      </c>
      <c r="D719" s="33">
        <v>21</v>
      </c>
      <c r="E719" s="34">
        <v>26.31</v>
      </c>
      <c r="F719" s="35">
        <f t="shared" si="11"/>
        <v>552.51</v>
      </c>
      <c r="G719" s="4" t="s">
        <v>25</v>
      </c>
    </row>
    <row r="720" spans="2:7" s="1" customFormat="1" ht="13.35" customHeight="1">
      <c r="B720" s="25">
        <v>45293.457575960645</v>
      </c>
      <c r="C720" s="26">
        <v>45293.457575960645</v>
      </c>
      <c r="D720" s="33">
        <v>60</v>
      </c>
      <c r="E720" s="34">
        <v>26.31</v>
      </c>
      <c r="F720" s="35">
        <f t="shared" si="11"/>
        <v>1578.6</v>
      </c>
      <c r="G720" s="4" t="s">
        <v>25</v>
      </c>
    </row>
    <row r="721" spans="2:7" s="1" customFormat="1" ht="13.35" customHeight="1">
      <c r="B721" s="25">
        <v>45293.457576006942</v>
      </c>
      <c r="C721" s="26">
        <v>45293.457576006942</v>
      </c>
      <c r="D721" s="33">
        <v>48</v>
      </c>
      <c r="E721" s="34">
        <v>26.31</v>
      </c>
      <c r="F721" s="35">
        <f t="shared" si="11"/>
        <v>1262.8799999999999</v>
      </c>
      <c r="G721" s="4" t="s">
        <v>25</v>
      </c>
    </row>
    <row r="722" spans="2:7" s="1" customFormat="1" ht="13.35" customHeight="1">
      <c r="B722" s="25">
        <v>45293.45757604167</v>
      </c>
      <c r="C722" s="26">
        <v>45293.45757604167</v>
      </c>
      <c r="D722" s="33">
        <v>39</v>
      </c>
      <c r="E722" s="34">
        <v>26.31</v>
      </c>
      <c r="F722" s="35">
        <f t="shared" si="11"/>
        <v>1026.0899999999999</v>
      </c>
      <c r="G722" s="4" t="s">
        <v>25</v>
      </c>
    </row>
    <row r="723" spans="2:7" s="1" customFormat="1" ht="13.35" customHeight="1">
      <c r="B723" s="25">
        <v>45293.458985648147</v>
      </c>
      <c r="C723" s="26">
        <v>45293.458985648147</v>
      </c>
      <c r="D723" s="33">
        <v>60</v>
      </c>
      <c r="E723" s="34">
        <v>26.31</v>
      </c>
      <c r="F723" s="35">
        <f t="shared" si="11"/>
        <v>1578.6</v>
      </c>
      <c r="G723" s="4" t="s">
        <v>18</v>
      </c>
    </row>
    <row r="724" spans="2:7" s="1" customFormat="1" ht="13.35" customHeight="1">
      <c r="B724" s="25">
        <v>45293.458985682868</v>
      </c>
      <c r="C724" s="26">
        <v>45293.458985682868</v>
      </c>
      <c r="D724" s="33">
        <v>44</v>
      </c>
      <c r="E724" s="34">
        <v>26.31</v>
      </c>
      <c r="F724" s="35">
        <f t="shared" si="11"/>
        <v>1157.6399999999999</v>
      </c>
      <c r="G724" s="4" t="s">
        <v>18</v>
      </c>
    </row>
    <row r="725" spans="2:7" s="1" customFormat="1" ht="13.35" customHeight="1">
      <c r="B725" s="25">
        <v>45293.458985729165</v>
      </c>
      <c r="C725" s="26">
        <v>45293.458985729165</v>
      </c>
      <c r="D725" s="33">
        <v>60</v>
      </c>
      <c r="E725" s="34">
        <v>26.31</v>
      </c>
      <c r="F725" s="35">
        <f t="shared" si="11"/>
        <v>1578.6</v>
      </c>
      <c r="G725" s="4" t="s">
        <v>18</v>
      </c>
    </row>
    <row r="726" spans="2:7" s="1" customFormat="1" ht="13.35" customHeight="1">
      <c r="B726" s="25">
        <v>45293.458985763886</v>
      </c>
      <c r="C726" s="26">
        <v>45293.458985763886</v>
      </c>
      <c r="D726" s="33">
        <v>16</v>
      </c>
      <c r="E726" s="34">
        <v>26.31</v>
      </c>
      <c r="F726" s="35">
        <f t="shared" si="11"/>
        <v>420.96</v>
      </c>
      <c r="G726" s="4" t="s">
        <v>18</v>
      </c>
    </row>
    <row r="727" spans="2:7" s="1" customFormat="1" ht="13.35" customHeight="1">
      <c r="B727" s="25">
        <v>45293.458985798614</v>
      </c>
      <c r="C727" s="26">
        <v>45293.458985798614</v>
      </c>
      <c r="D727" s="33">
        <v>66</v>
      </c>
      <c r="E727" s="34">
        <v>26.31</v>
      </c>
      <c r="F727" s="35">
        <f t="shared" si="11"/>
        <v>1736.4599999999998</v>
      </c>
      <c r="G727" s="4" t="s">
        <v>18</v>
      </c>
    </row>
    <row r="728" spans="2:7" s="1" customFormat="1" ht="13.35" customHeight="1">
      <c r="B728" s="25">
        <v>45293.458985844911</v>
      </c>
      <c r="C728" s="26">
        <v>45293.458985844911</v>
      </c>
      <c r="D728" s="33">
        <v>346</v>
      </c>
      <c r="E728" s="34">
        <v>26.31</v>
      </c>
      <c r="F728" s="35">
        <f t="shared" si="11"/>
        <v>9103.26</v>
      </c>
      <c r="G728" s="4" t="s">
        <v>25</v>
      </c>
    </row>
    <row r="729" spans="2:7" s="1" customFormat="1" ht="13.35" customHeight="1">
      <c r="B729" s="25">
        <v>45293.458985879632</v>
      </c>
      <c r="C729" s="26">
        <v>45293.458985879632</v>
      </c>
      <c r="D729" s="33">
        <v>14</v>
      </c>
      <c r="E729" s="34">
        <v>26.31</v>
      </c>
      <c r="F729" s="35">
        <f t="shared" si="11"/>
        <v>368.34</v>
      </c>
      <c r="G729" s="4" t="s">
        <v>25</v>
      </c>
    </row>
    <row r="730" spans="2:7" s="1" customFormat="1" ht="13.35" customHeight="1">
      <c r="B730" s="25">
        <v>45293.458985914353</v>
      </c>
      <c r="C730" s="26">
        <v>45293.458985914353</v>
      </c>
      <c r="D730" s="33">
        <v>120</v>
      </c>
      <c r="E730" s="34">
        <v>26.31</v>
      </c>
      <c r="F730" s="35">
        <f t="shared" si="11"/>
        <v>3157.2</v>
      </c>
      <c r="G730" s="4" t="s">
        <v>25</v>
      </c>
    </row>
    <row r="731" spans="2:7" s="1" customFormat="1" ht="13.35" customHeight="1">
      <c r="B731" s="25">
        <v>45293.458985960649</v>
      </c>
      <c r="C731" s="26">
        <v>45293.458985960649</v>
      </c>
      <c r="D731" s="33">
        <v>30</v>
      </c>
      <c r="E731" s="34">
        <v>26.31</v>
      </c>
      <c r="F731" s="35">
        <f t="shared" si="11"/>
        <v>789.3</v>
      </c>
      <c r="G731" s="4" t="s">
        <v>25</v>
      </c>
    </row>
    <row r="732" spans="2:7" s="1" customFormat="1" ht="13.35" customHeight="1">
      <c r="B732" s="25">
        <v>45293.45898599537</v>
      </c>
      <c r="C732" s="26">
        <v>45293.45898599537</v>
      </c>
      <c r="D732" s="33">
        <v>60</v>
      </c>
      <c r="E732" s="34">
        <v>26.31</v>
      </c>
      <c r="F732" s="35">
        <f t="shared" si="11"/>
        <v>1578.6</v>
      </c>
      <c r="G732" s="4" t="s">
        <v>25</v>
      </c>
    </row>
    <row r="733" spans="2:7" s="1" customFormat="1" ht="13.35" customHeight="1">
      <c r="B733" s="25">
        <v>45293.458986030091</v>
      </c>
      <c r="C733" s="26">
        <v>45293.458986030091</v>
      </c>
      <c r="D733" s="33">
        <v>30</v>
      </c>
      <c r="E733" s="34">
        <v>26.31</v>
      </c>
      <c r="F733" s="35">
        <f t="shared" si="11"/>
        <v>789.3</v>
      </c>
      <c r="G733" s="4" t="s">
        <v>25</v>
      </c>
    </row>
    <row r="734" spans="2:7" s="1" customFormat="1" ht="13.35" customHeight="1">
      <c r="B734" s="25">
        <v>45293.459206250001</v>
      </c>
      <c r="C734" s="26">
        <v>45293.459206250001</v>
      </c>
      <c r="D734" s="33">
        <v>60</v>
      </c>
      <c r="E734" s="34">
        <v>26.31</v>
      </c>
      <c r="F734" s="35">
        <f t="shared" si="11"/>
        <v>1578.6</v>
      </c>
      <c r="G734" s="4" t="s">
        <v>25</v>
      </c>
    </row>
    <row r="735" spans="2:7" s="1" customFormat="1" ht="13.35" customHeight="1">
      <c r="B735" s="25">
        <v>45293.459522303237</v>
      </c>
      <c r="C735" s="26">
        <v>45293.459522303237</v>
      </c>
      <c r="D735" s="33">
        <v>60</v>
      </c>
      <c r="E735" s="34">
        <v>26.3</v>
      </c>
      <c r="F735" s="35">
        <f t="shared" si="11"/>
        <v>1578</v>
      </c>
      <c r="G735" s="4" t="s">
        <v>25</v>
      </c>
    </row>
    <row r="736" spans="2:7" s="1" customFormat="1" ht="13.35" customHeight="1">
      <c r="B736" s="25">
        <v>45293.459522337966</v>
      </c>
      <c r="C736" s="26">
        <v>45293.459522337966</v>
      </c>
      <c r="D736" s="33">
        <v>50</v>
      </c>
      <c r="E736" s="34">
        <v>26.3</v>
      </c>
      <c r="F736" s="35">
        <f t="shared" si="11"/>
        <v>1315</v>
      </c>
      <c r="G736" s="4" t="s">
        <v>25</v>
      </c>
    </row>
    <row r="737" spans="2:7" s="1" customFormat="1" ht="13.35" customHeight="1">
      <c r="B737" s="25">
        <v>45293.459522372686</v>
      </c>
      <c r="C737" s="26">
        <v>45293.459522372686</v>
      </c>
      <c r="D737" s="33">
        <v>10</v>
      </c>
      <c r="E737" s="34">
        <v>26.3</v>
      </c>
      <c r="F737" s="35">
        <f t="shared" si="11"/>
        <v>263</v>
      </c>
      <c r="G737" s="4" t="s">
        <v>25</v>
      </c>
    </row>
    <row r="738" spans="2:7" s="1" customFormat="1" ht="13.35" customHeight="1">
      <c r="B738" s="25">
        <v>45293.462549571763</v>
      </c>
      <c r="C738" s="26">
        <v>45293.462549571763</v>
      </c>
      <c r="D738" s="33">
        <v>108</v>
      </c>
      <c r="E738" s="34">
        <v>26.32</v>
      </c>
      <c r="F738" s="35">
        <f t="shared" si="11"/>
        <v>2842.56</v>
      </c>
      <c r="G738" s="4" t="s">
        <v>25</v>
      </c>
    </row>
    <row r="739" spans="2:7" s="1" customFormat="1" ht="13.35" customHeight="1">
      <c r="B739" s="25">
        <v>45293.462754594904</v>
      </c>
      <c r="C739" s="26">
        <v>45293.462754594904</v>
      </c>
      <c r="D739" s="33">
        <v>16</v>
      </c>
      <c r="E739" s="34">
        <v>26.32</v>
      </c>
      <c r="F739" s="35">
        <f t="shared" si="11"/>
        <v>421.12</v>
      </c>
      <c r="G739" s="4" t="s">
        <v>18</v>
      </c>
    </row>
    <row r="740" spans="2:7" s="1" customFormat="1" ht="13.35" customHeight="1">
      <c r="B740" s="25">
        <v>45293.462754594904</v>
      </c>
      <c r="C740" s="26">
        <v>45293.462754594904</v>
      </c>
      <c r="D740" s="33">
        <v>126</v>
      </c>
      <c r="E740" s="34">
        <v>26.32</v>
      </c>
      <c r="F740" s="35">
        <f t="shared" si="11"/>
        <v>3316.32</v>
      </c>
      <c r="G740" s="4" t="s">
        <v>18</v>
      </c>
    </row>
    <row r="741" spans="2:7" s="1" customFormat="1" ht="13.35" customHeight="1">
      <c r="B741" s="25">
        <v>45293.462754629632</v>
      </c>
      <c r="C741" s="26">
        <v>45293.462754629632</v>
      </c>
      <c r="D741" s="33">
        <v>32</v>
      </c>
      <c r="E741" s="34">
        <v>26.32</v>
      </c>
      <c r="F741" s="35">
        <f t="shared" si="11"/>
        <v>842.24</v>
      </c>
      <c r="G741" s="4" t="s">
        <v>18</v>
      </c>
    </row>
    <row r="742" spans="2:7" s="1" customFormat="1" ht="13.35" customHeight="1">
      <c r="B742" s="25">
        <v>45293.46275471065</v>
      </c>
      <c r="C742" s="26">
        <v>45293.46275471065</v>
      </c>
      <c r="D742" s="33">
        <v>33</v>
      </c>
      <c r="E742" s="34">
        <v>26.32</v>
      </c>
      <c r="F742" s="35">
        <f t="shared" si="11"/>
        <v>868.56000000000006</v>
      </c>
      <c r="G742" s="4" t="s">
        <v>25</v>
      </c>
    </row>
    <row r="743" spans="2:7" s="1" customFormat="1" ht="13.35" customHeight="1">
      <c r="B743" s="25">
        <v>45293.462754745371</v>
      </c>
      <c r="C743" s="26">
        <v>45293.462754745371</v>
      </c>
      <c r="D743" s="33">
        <v>32</v>
      </c>
      <c r="E743" s="34">
        <v>26.32</v>
      </c>
      <c r="F743" s="35">
        <f t="shared" si="11"/>
        <v>842.24</v>
      </c>
      <c r="G743" s="4" t="s">
        <v>25</v>
      </c>
    </row>
    <row r="744" spans="2:7" s="1" customFormat="1" ht="13.35" customHeight="1">
      <c r="B744" s="25">
        <v>45293.462754780092</v>
      </c>
      <c r="C744" s="26">
        <v>45293.462754780092</v>
      </c>
      <c r="D744" s="33">
        <v>7</v>
      </c>
      <c r="E744" s="34">
        <v>26.32</v>
      </c>
      <c r="F744" s="35">
        <f t="shared" si="11"/>
        <v>184.24</v>
      </c>
      <c r="G744" s="4" t="s">
        <v>25</v>
      </c>
    </row>
    <row r="745" spans="2:7" s="1" customFormat="1" ht="13.35" customHeight="1">
      <c r="B745" s="25">
        <v>45293.463750891206</v>
      </c>
      <c r="C745" s="26">
        <v>45293.463750891206</v>
      </c>
      <c r="D745" s="33">
        <v>51</v>
      </c>
      <c r="E745" s="34">
        <v>26.31</v>
      </c>
      <c r="F745" s="35">
        <f t="shared" si="11"/>
        <v>1341.81</v>
      </c>
      <c r="G745" s="4" t="s">
        <v>18</v>
      </c>
    </row>
    <row r="746" spans="2:7" s="1" customFormat="1" ht="13.35" customHeight="1">
      <c r="B746" s="25">
        <v>45293.46446427083</v>
      </c>
      <c r="C746" s="26">
        <v>45293.46446427083</v>
      </c>
      <c r="D746" s="33">
        <v>69</v>
      </c>
      <c r="E746" s="34">
        <v>26.31</v>
      </c>
      <c r="F746" s="35">
        <f t="shared" si="11"/>
        <v>1815.3899999999999</v>
      </c>
      <c r="G746" s="4" t="s">
        <v>18</v>
      </c>
    </row>
    <row r="747" spans="2:7" s="1" customFormat="1" ht="13.35" customHeight="1">
      <c r="B747" s="25">
        <v>45293.464464317127</v>
      </c>
      <c r="C747" s="26">
        <v>45293.464464317127</v>
      </c>
      <c r="D747" s="33">
        <v>48</v>
      </c>
      <c r="E747" s="34">
        <v>26.31</v>
      </c>
      <c r="F747" s="35">
        <f t="shared" si="11"/>
        <v>1262.8799999999999</v>
      </c>
      <c r="G747" s="4" t="s">
        <v>18</v>
      </c>
    </row>
    <row r="748" spans="2:7" s="1" customFormat="1" ht="13.35" customHeight="1">
      <c r="B748" s="25">
        <v>45293.464464351855</v>
      </c>
      <c r="C748" s="26">
        <v>45293.464464351855</v>
      </c>
      <c r="D748" s="33">
        <v>12</v>
      </c>
      <c r="E748" s="34">
        <v>26.31</v>
      </c>
      <c r="F748" s="35">
        <f t="shared" si="11"/>
        <v>315.71999999999997</v>
      </c>
      <c r="G748" s="4" t="s">
        <v>18</v>
      </c>
    </row>
    <row r="749" spans="2:7" s="1" customFormat="1" ht="13.35" customHeight="1">
      <c r="B749" s="25">
        <v>45293.464464386576</v>
      </c>
      <c r="C749" s="26">
        <v>45293.464464386576</v>
      </c>
      <c r="D749" s="33">
        <v>60</v>
      </c>
      <c r="E749" s="34">
        <v>26.31</v>
      </c>
      <c r="F749" s="35">
        <f t="shared" si="11"/>
        <v>1578.6</v>
      </c>
      <c r="G749" s="4" t="s">
        <v>18</v>
      </c>
    </row>
    <row r="750" spans="2:7" s="1" customFormat="1" ht="13.35" customHeight="1">
      <c r="B750" s="25">
        <v>45293.464464432873</v>
      </c>
      <c r="C750" s="26">
        <v>45293.464464432873</v>
      </c>
      <c r="D750" s="33">
        <v>23</v>
      </c>
      <c r="E750" s="34">
        <v>26.31</v>
      </c>
      <c r="F750" s="35">
        <f t="shared" si="11"/>
        <v>605.13</v>
      </c>
      <c r="G750" s="4" t="s">
        <v>18</v>
      </c>
    </row>
    <row r="751" spans="2:7" s="1" customFormat="1" ht="13.35" customHeight="1">
      <c r="B751" s="25">
        <v>45293.464464432873</v>
      </c>
      <c r="C751" s="26">
        <v>45293.464464432873</v>
      </c>
      <c r="D751" s="33">
        <v>37</v>
      </c>
      <c r="E751" s="34">
        <v>26.31</v>
      </c>
      <c r="F751" s="35">
        <f t="shared" si="11"/>
        <v>973.46999999999991</v>
      </c>
      <c r="G751" s="4" t="s">
        <v>18</v>
      </c>
    </row>
    <row r="752" spans="2:7" s="1" customFormat="1" ht="13.35" customHeight="1">
      <c r="B752" s="25">
        <v>45293.464464467594</v>
      </c>
      <c r="C752" s="26">
        <v>45293.464464467594</v>
      </c>
      <c r="D752" s="33">
        <v>60</v>
      </c>
      <c r="E752" s="34">
        <v>26.31</v>
      </c>
      <c r="F752" s="35">
        <f t="shared" si="11"/>
        <v>1578.6</v>
      </c>
      <c r="G752" s="4" t="s">
        <v>10</v>
      </c>
    </row>
    <row r="753" spans="2:7" s="1" customFormat="1" ht="13.35" customHeight="1">
      <c r="B753" s="25">
        <v>45293.464464502315</v>
      </c>
      <c r="C753" s="26">
        <v>45293.464464502315</v>
      </c>
      <c r="D753" s="33">
        <v>16</v>
      </c>
      <c r="E753" s="34">
        <v>26.31</v>
      </c>
      <c r="F753" s="35">
        <f t="shared" si="11"/>
        <v>420.96</v>
      </c>
      <c r="G753" s="4" t="s">
        <v>10</v>
      </c>
    </row>
    <row r="754" spans="2:7" s="1" customFormat="1" ht="13.35" customHeight="1">
      <c r="B754" s="25">
        <v>45293.464464548611</v>
      </c>
      <c r="C754" s="26">
        <v>45293.464464548611</v>
      </c>
      <c r="D754" s="33">
        <v>60</v>
      </c>
      <c r="E754" s="34">
        <v>26.31</v>
      </c>
      <c r="F754" s="35">
        <f t="shared" si="11"/>
        <v>1578.6</v>
      </c>
      <c r="G754" s="4" t="s">
        <v>10</v>
      </c>
    </row>
    <row r="755" spans="2:7" s="1" customFormat="1" ht="13.35" customHeight="1">
      <c r="B755" s="25">
        <v>45293.464464583332</v>
      </c>
      <c r="C755" s="26">
        <v>45293.464464583332</v>
      </c>
      <c r="D755" s="33">
        <v>190</v>
      </c>
      <c r="E755" s="34">
        <v>26.31</v>
      </c>
      <c r="F755" s="35">
        <f t="shared" si="11"/>
        <v>4998.8999999999996</v>
      </c>
      <c r="G755" s="4" t="s">
        <v>25</v>
      </c>
    </row>
    <row r="756" spans="2:7" s="1" customFormat="1" ht="13.35" customHeight="1">
      <c r="B756" s="25">
        <v>45293.464464618053</v>
      </c>
      <c r="C756" s="26">
        <v>45293.464464618053</v>
      </c>
      <c r="D756" s="33">
        <v>350</v>
      </c>
      <c r="E756" s="34">
        <v>26.31</v>
      </c>
      <c r="F756" s="35">
        <f t="shared" si="11"/>
        <v>9208.5</v>
      </c>
      <c r="G756" s="4" t="s">
        <v>25</v>
      </c>
    </row>
    <row r="757" spans="2:7" s="1" customFormat="1" ht="13.35" customHeight="1">
      <c r="B757" s="25">
        <v>45293.46446466435</v>
      </c>
      <c r="C757" s="26">
        <v>45293.46446466435</v>
      </c>
      <c r="D757" s="33">
        <v>14</v>
      </c>
      <c r="E757" s="34">
        <v>26.31</v>
      </c>
      <c r="F757" s="35">
        <f t="shared" si="11"/>
        <v>368.34</v>
      </c>
      <c r="G757" s="4" t="s">
        <v>25</v>
      </c>
    </row>
    <row r="758" spans="2:7" s="1" customFormat="1" ht="13.35" customHeight="1">
      <c r="B758" s="25">
        <v>45293.464464699071</v>
      </c>
      <c r="C758" s="26">
        <v>45293.464464699071</v>
      </c>
      <c r="D758" s="33">
        <v>20</v>
      </c>
      <c r="E758" s="34">
        <v>26.31</v>
      </c>
      <c r="F758" s="35">
        <f t="shared" si="11"/>
        <v>526.19999999999993</v>
      </c>
      <c r="G758" s="4" t="s">
        <v>25</v>
      </c>
    </row>
    <row r="759" spans="2:7" s="1" customFormat="1" ht="13.35" customHeight="1">
      <c r="B759" s="25">
        <v>45293.464464733799</v>
      </c>
      <c r="C759" s="26">
        <v>45293.464464733799</v>
      </c>
      <c r="D759" s="33">
        <v>76</v>
      </c>
      <c r="E759" s="34">
        <v>26.31</v>
      </c>
      <c r="F759" s="35">
        <f t="shared" si="11"/>
        <v>1999.56</v>
      </c>
      <c r="G759" s="4" t="s">
        <v>25</v>
      </c>
    </row>
    <row r="760" spans="2:7" s="1" customFormat="1" ht="13.35" customHeight="1">
      <c r="B760" s="25">
        <v>45293.464464780096</v>
      </c>
      <c r="C760" s="26">
        <v>45293.464464780096</v>
      </c>
      <c r="D760" s="33">
        <v>44</v>
      </c>
      <c r="E760" s="34">
        <v>26.31</v>
      </c>
      <c r="F760" s="35">
        <f t="shared" si="11"/>
        <v>1157.6399999999999</v>
      </c>
      <c r="G760" s="4" t="s">
        <v>25</v>
      </c>
    </row>
    <row r="761" spans="2:7" s="1" customFormat="1" ht="13.35" customHeight="1">
      <c r="B761" s="25">
        <v>45293.464464814817</v>
      </c>
      <c r="C761" s="26">
        <v>45293.464464814817</v>
      </c>
      <c r="D761" s="33">
        <v>120</v>
      </c>
      <c r="E761" s="34">
        <v>26.31</v>
      </c>
      <c r="F761" s="35">
        <f t="shared" si="11"/>
        <v>3157.2</v>
      </c>
      <c r="G761" s="4" t="s">
        <v>25</v>
      </c>
    </row>
    <row r="762" spans="2:7" s="1" customFormat="1" ht="13.35" customHeight="1">
      <c r="B762" s="25">
        <v>45293.464464849538</v>
      </c>
      <c r="C762" s="26">
        <v>45293.464464849538</v>
      </c>
      <c r="D762" s="33">
        <v>46</v>
      </c>
      <c r="E762" s="34">
        <v>26.31</v>
      </c>
      <c r="F762" s="35">
        <f t="shared" si="11"/>
        <v>1210.26</v>
      </c>
      <c r="G762" s="4" t="s">
        <v>25</v>
      </c>
    </row>
    <row r="763" spans="2:7" s="1" customFormat="1" ht="13.35" customHeight="1">
      <c r="B763" s="25">
        <v>45293.464464895835</v>
      </c>
      <c r="C763" s="26">
        <v>45293.464464895835</v>
      </c>
      <c r="D763" s="33">
        <v>120</v>
      </c>
      <c r="E763" s="34">
        <v>26.31</v>
      </c>
      <c r="F763" s="35">
        <f t="shared" si="11"/>
        <v>3157.2</v>
      </c>
      <c r="G763" s="4" t="s">
        <v>25</v>
      </c>
    </row>
    <row r="764" spans="2:7" s="1" customFormat="1" ht="13.35" customHeight="1">
      <c r="B764" s="25">
        <v>45293.464464930556</v>
      </c>
      <c r="C764" s="26">
        <v>45293.464464930556</v>
      </c>
      <c r="D764" s="33">
        <v>40</v>
      </c>
      <c r="E764" s="34">
        <v>26.31</v>
      </c>
      <c r="F764" s="35">
        <f t="shared" si="11"/>
        <v>1052.3999999999999</v>
      </c>
      <c r="G764" s="4" t="s">
        <v>25</v>
      </c>
    </row>
    <row r="765" spans="2:7" s="1" customFormat="1" ht="13.35" customHeight="1">
      <c r="B765" s="25">
        <v>45293.464465393517</v>
      </c>
      <c r="C765" s="26">
        <v>45293.464465393517</v>
      </c>
      <c r="D765" s="33">
        <v>119</v>
      </c>
      <c r="E765" s="34">
        <v>26.31</v>
      </c>
      <c r="F765" s="35">
        <f t="shared" si="11"/>
        <v>3130.89</v>
      </c>
      <c r="G765" s="4" t="s">
        <v>25</v>
      </c>
    </row>
    <row r="766" spans="2:7" s="1" customFormat="1" ht="13.35" customHeight="1">
      <c r="B766" s="25">
        <v>45293.467284756945</v>
      </c>
      <c r="C766" s="26">
        <v>45293.467284756945</v>
      </c>
      <c r="D766" s="33">
        <v>60</v>
      </c>
      <c r="E766" s="34">
        <v>26.32</v>
      </c>
      <c r="F766" s="35">
        <f t="shared" si="11"/>
        <v>1579.2</v>
      </c>
      <c r="G766" s="4" t="s">
        <v>18</v>
      </c>
    </row>
    <row r="767" spans="2:7" s="1" customFormat="1" ht="13.35" customHeight="1">
      <c r="B767" s="25">
        <v>45293.467284803242</v>
      </c>
      <c r="C767" s="26">
        <v>45293.467284803242</v>
      </c>
      <c r="D767" s="33">
        <v>60</v>
      </c>
      <c r="E767" s="34">
        <v>26.32</v>
      </c>
      <c r="F767" s="35">
        <f t="shared" si="11"/>
        <v>1579.2</v>
      </c>
      <c r="G767" s="4" t="s">
        <v>18</v>
      </c>
    </row>
    <row r="768" spans="2:7" s="1" customFormat="1" ht="13.35" customHeight="1">
      <c r="B768" s="25">
        <v>45293.467284837963</v>
      </c>
      <c r="C768" s="26">
        <v>45293.467284837963</v>
      </c>
      <c r="D768" s="33">
        <v>57</v>
      </c>
      <c r="E768" s="34">
        <v>26.32</v>
      </c>
      <c r="F768" s="35">
        <f t="shared" si="11"/>
        <v>1500.24</v>
      </c>
      <c r="G768" s="4" t="s">
        <v>18</v>
      </c>
    </row>
    <row r="769" spans="2:7" s="1" customFormat="1" ht="13.35" customHeight="1">
      <c r="B769" s="25">
        <v>45293.467284872684</v>
      </c>
      <c r="C769" s="26">
        <v>45293.467284872684</v>
      </c>
      <c r="D769" s="33">
        <v>60</v>
      </c>
      <c r="E769" s="34">
        <v>26.32</v>
      </c>
      <c r="F769" s="35">
        <f t="shared" si="11"/>
        <v>1579.2</v>
      </c>
      <c r="G769" s="4" t="s">
        <v>18</v>
      </c>
    </row>
    <row r="770" spans="2:7" s="1" customFormat="1" ht="13.35" customHeight="1">
      <c r="B770" s="25">
        <v>45293.467284918981</v>
      </c>
      <c r="C770" s="26">
        <v>45293.467284918981</v>
      </c>
      <c r="D770" s="33">
        <v>3</v>
      </c>
      <c r="E770" s="34">
        <v>26.32</v>
      </c>
      <c r="F770" s="35">
        <f t="shared" si="11"/>
        <v>78.960000000000008</v>
      </c>
      <c r="G770" s="4" t="s">
        <v>18</v>
      </c>
    </row>
    <row r="771" spans="2:7" s="1" customFormat="1" ht="13.35" customHeight="1">
      <c r="B771" s="25">
        <v>45293.467284918981</v>
      </c>
      <c r="C771" s="26">
        <v>45293.467284918981</v>
      </c>
      <c r="D771" s="33">
        <v>28</v>
      </c>
      <c r="E771" s="34">
        <v>26.32</v>
      </c>
      <c r="F771" s="35">
        <f t="shared" si="11"/>
        <v>736.96</v>
      </c>
      <c r="G771" s="4" t="s">
        <v>18</v>
      </c>
    </row>
    <row r="772" spans="2:7" s="1" customFormat="1" ht="13.35" customHeight="1">
      <c r="B772" s="25">
        <v>45293.46728503472</v>
      </c>
      <c r="C772" s="26">
        <v>45293.46728503472</v>
      </c>
      <c r="D772" s="33">
        <v>32</v>
      </c>
      <c r="E772" s="34">
        <v>26.32</v>
      </c>
      <c r="F772" s="35">
        <f t="shared" si="11"/>
        <v>842.24</v>
      </c>
      <c r="G772" s="4" t="s">
        <v>18</v>
      </c>
    </row>
    <row r="773" spans="2:7" s="1" customFormat="1" ht="13.35" customHeight="1">
      <c r="B773" s="25">
        <v>45293.467285300925</v>
      </c>
      <c r="C773" s="26">
        <v>45293.467285300925</v>
      </c>
      <c r="D773" s="33">
        <v>120</v>
      </c>
      <c r="E773" s="34">
        <v>26.32</v>
      </c>
      <c r="F773" s="35">
        <f t="shared" si="11"/>
        <v>3158.4</v>
      </c>
      <c r="G773" s="4" t="s">
        <v>25</v>
      </c>
    </row>
    <row r="774" spans="2:7" s="1" customFormat="1" ht="13.35" customHeight="1">
      <c r="B774" s="25">
        <v>45293.467285335646</v>
      </c>
      <c r="C774" s="26">
        <v>45293.467285335646</v>
      </c>
      <c r="D774" s="33">
        <v>1</v>
      </c>
      <c r="E774" s="34">
        <v>26.32</v>
      </c>
      <c r="F774" s="35">
        <f t="shared" ref="F774:F837" si="12">+D774*E774</f>
        <v>26.32</v>
      </c>
      <c r="G774" s="4" t="s">
        <v>25</v>
      </c>
    </row>
    <row r="775" spans="2:7" s="1" customFormat="1" ht="13.35" customHeight="1">
      <c r="B775" s="25">
        <v>45293.467285335646</v>
      </c>
      <c r="C775" s="26">
        <v>45293.467285335646</v>
      </c>
      <c r="D775" s="33">
        <v>24</v>
      </c>
      <c r="E775" s="34">
        <v>26.32</v>
      </c>
      <c r="F775" s="35">
        <f t="shared" si="12"/>
        <v>631.68000000000006</v>
      </c>
      <c r="G775" s="4" t="s">
        <v>25</v>
      </c>
    </row>
    <row r="776" spans="2:7" s="1" customFormat="1" ht="13.35" customHeight="1">
      <c r="B776" s="25">
        <v>45293.467285381943</v>
      </c>
      <c r="C776" s="26">
        <v>45293.467285381943</v>
      </c>
      <c r="D776" s="33">
        <v>180</v>
      </c>
      <c r="E776" s="34">
        <v>26.32</v>
      </c>
      <c r="F776" s="35">
        <f t="shared" si="12"/>
        <v>4737.6000000000004</v>
      </c>
      <c r="G776" s="4" t="s">
        <v>25</v>
      </c>
    </row>
    <row r="777" spans="2:7" s="1" customFormat="1" ht="13.35" customHeight="1">
      <c r="B777" s="25">
        <v>45293.467285416664</v>
      </c>
      <c r="C777" s="26">
        <v>45293.467285416664</v>
      </c>
      <c r="D777" s="33">
        <v>32</v>
      </c>
      <c r="E777" s="34">
        <v>26.32</v>
      </c>
      <c r="F777" s="35">
        <f t="shared" si="12"/>
        <v>842.24</v>
      </c>
      <c r="G777" s="4" t="s">
        <v>25</v>
      </c>
    </row>
    <row r="778" spans="2:7" s="1" customFormat="1" ht="13.35" customHeight="1">
      <c r="B778" s="25">
        <v>45293.467285451392</v>
      </c>
      <c r="C778" s="26">
        <v>45293.467285451392</v>
      </c>
      <c r="D778" s="33">
        <v>120</v>
      </c>
      <c r="E778" s="34">
        <v>26.32</v>
      </c>
      <c r="F778" s="35">
        <f t="shared" si="12"/>
        <v>3158.4</v>
      </c>
      <c r="G778" s="4" t="s">
        <v>25</v>
      </c>
    </row>
    <row r="779" spans="2:7" s="1" customFormat="1" ht="13.35" customHeight="1">
      <c r="B779" s="25">
        <v>45293.467285497682</v>
      </c>
      <c r="C779" s="26">
        <v>45293.467285497682</v>
      </c>
      <c r="D779" s="33">
        <v>6</v>
      </c>
      <c r="E779" s="34">
        <v>26.32</v>
      </c>
      <c r="F779" s="35">
        <f t="shared" si="12"/>
        <v>157.92000000000002</v>
      </c>
      <c r="G779" s="4" t="s">
        <v>25</v>
      </c>
    </row>
    <row r="780" spans="2:7" s="1" customFormat="1" ht="13.35" customHeight="1">
      <c r="B780" s="25">
        <v>45293.467285497682</v>
      </c>
      <c r="C780" s="26">
        <v>45293.467285497682</v>
      </c>
      <c r="D780" s="33">
        <v>42</v>
      </c>
      <c r="E780" s="34">
        <v>26.32</v>
      </c>
      <c r="F780" s="35">
        <f t="shared" si="12"/>
        <v>1105.44</v>
      </c>
      <c r="G780" s="4" t="s">
        <v>25</v>
      </c>
    </row>
    <row r="781" spans="2:7" s="1" customFormat="1" ht="13.35" customHeight="1">
      <c r="B781" s="25">
        <v>45293.46728553241</v>
      </c>
      <c r="C781" s="26">
        <v>45293.46728553241</v>
      </c>
      <c r="D781" s="33">
        <v>36</v>
      </c>
      <c r="E781" s="34">
        <v>26.32</v>
      </c>
      <c r="F781" s="35">
        <f t="shared" si="12"/>
        <v>947.52</v>
      </c>
      <c r="G781" s="4" t="s">
        <v>25</v>
      </c>
    </row>
    <row r="782" spans="2:7" s="1" customFormat="1" ht="13.35" customHeight="1">
      <c r="B782" s="25">
        <v>45293.467285567131</v>
      </c>
      <c r="C782" s="26">
        <v>45293.467285567131</v>
      </c>
      <c r="D782" s="33">
        <v>28</v>
      </c>
      <c r="E782" s="34">
        <v>26.32</v>
      </c>
      <c r="F782" s="35">
        <f t="shared" si="12"/>
        <v>736.96</v>
      </c>
      <c r="G782" s="4" t="s">
        <v>25</v>
      </c>
    </row>
    <row r="783" spans="2:7" s="1" customFormat="1" ht="13.35" customHeight="1">
      <c r="B783" s="25">
        <v>45293.467285613428</v>
      </c>
      <c r="C783" s="26">
        <v>45293.467285613428</v>
      </c>
      <c r="D783" s="33">
        <v>54</v>
      </c>
      <c r="E783" s="34">
        <v>26.32</v>
      </c>
      <c r="F783" s="35">
        <f t="shared" si="12"/>
        <v>1421.28</v>
      </c>
      <c r="G783" s="4" t="s">
        <v>25</v>
      </c>
    </row>
    <row r="784" spans="2:7" s="1" customFormat="1" ht="13.35" customHeight="1">
      <c r="B784" s="25">
        <v>45293.467285648148</v>
      </c>
      <c r="C784" s="26">
        <v>45293.467285648148</v>
      </c>
      <c r="D784" s="33">
        <v>78</v>
      </c>
      <c r="E784" s="34">
        <v>26.32</v>
      </c>
      <c r="F784" s="35">
        <f t="shared" si="12"/>
        <v>2052.96</v>
      </c>
      <c r="G784" s="4" t="s">
        <v>25</v>
      </c>
    </row>
    <row r="785" spans="2:7" s="1" customFormat="1" ht="13.35" customHeight="1">
      <c r="B785" s="25">
        <v>45293.467285682869</v>
      </c>
      <c r="C785" s="26">
        <v>45293.467285682869</v>
      </c>
      <c r="D785" s="33">
        <v>60</v>
      </c>
      <c r="E785" s="34">
        <v>26.32</v>
      </c>
      <c r="F785" s="35">
        <f t="shared" si="12"/>
        <v>1579.2</v>
      </c>
      <c r="G785" s="4" t="s">
        <v>25</v>
      </c>
    </row>
    <row r="786" spans="2:7" s="1" customFormat="1" ht="13.35" customHeight="1">
      <c r="B786" s="25">
        <v>45293.467285729166</v>
      </c>
      <c r="C786" s="26">
        <v>45293.467285729166</v>
      </c>
      <c r="D786" s="33">
        <v>90</v>
      </c>
      <c r="E786" s="34">
        <v>26.31</v>
      </c>
      <c r="F786" s="35">
        <f t="shared" si="12"/>
        <v>2367.9</v>
      </c>
      <c r="G786" s="4" t="s">
        <v>18</v>
      </c>
    </row>
    <row r="787" spans="2:7" s="1" customFormat="1" ht="13.35" customHeight="1">
      <c r="B787" s="25">
        <v>45293.467285763887</v>
      </c>
      <c r="C787" s="26">
        <v>45293.467285763887</v>
      </c>
      <c r="D787" s="33">
        <v>120</v>
      </c>
      <c r="E787" s="34">
        <v>26.31</v>
      </c>
      <c r="F787" s="35">
        <f t="shared" si="12"/>
        <v>3157.2</v>
      </c>
      <c r="G787" s="4" t="s">
        <v>25</v>
      </c>
    </row>
    <row r="788" spans="2:7" s="1" customFormat="1" ht="13.35" customHeight="1">
      <c r="B788" s="25">
        <v>45293.468674189811</v>
      </c>
      <c r="C788" s="26">
        <v>45293.468674189811</v>
      </c>
      <c r="D788" s="33">
        <v>60</v>
      </c>
      <c r="E788" s="34">
        <v>26.3</v>
      </c>
      <c r="F788" s="35">
        <f t="shared" si="12"/>
        <v>1578</v>
      </c>
      <c r="G788" s="4" t="s">
        <v>25</v>
      </c>
    </row>
    <row r="789" spans="2:7" s="1" customFormat="1" ht="13.35" customHeight="1">
      <c r="B789" s="25">
        <v>45293.468674224539</v>
      </c>
      <c r="C789" s="26">
        <v>45293.468674224539</v>
      </c>
      <c r="D789" s="33">
        <v>60</v>
      </c>
      <c r="E789" s="34">
        <v>26.3</v>
      </c>
      <c r="F789" s="35">
        <f t="shared" si="12"/>
        <v>1578</v>
      </c>
      <c r="G789" s="4" t="s">
        <v>25</v>
      </c>
    </row>
    <row r="790" spans="2:7" s="1" customFormat="1" ht="13.35" customHeight="1">
      <c r="B790" s="25">
        <v>45293.468674270836</v>
      </c>
      <c r="C790" s="26">
        <v>45293.468674270836</v>
      </c>
      <c r="D790" s="33">
        <v>54</v>
      </c>
      <c r="E790" s="34">
        <v>26.3</v>
      </c>
      <c r="F790" s="35">
        <f t="shared" si="12"/>
        <v>1420.2</v>
      </c>
      <c r="G790" s="4" t="s">
        <v>25</v>
      </c>
    </row>
    <row r="791" spans="2:7" s="1" customFormat="1" ht="13.35" customHeight="1">
      <c r="B791" s="25">
        <v>45293.468674305557</v>
      </c>
      <c r="C791" s="26">
        <v>45293.468674305557</v>
      </c>
      <c r="D791" s="33">
        <v>6</v>
      </c>
      <c r="E791" s="34">
        <v>26.3</v>
      </c>
      <c r="F791" s="35">
        <f t="shared" si="12"/>
        <v>157.80000000000001</v>
      </c>
      <c r="G791" s="4" t="s">
        <v>25</v>
      </c>
    </row>
    <row r="792" spans="2:7" s="1" customFormat="1" ht="13.35" customHeight="1">
      <c r="B792" s="25">
        <v>45293.469139849534</v>
      </c>
      <c r="C792" s="26">
        <v>45293.469139849534</v>
      </c>
      <c r="D792" s="33">
        <v>52</v>
      </c>
      <c r="E792" s="34">
        <v>26.3</v>
      </c>
      <c r="F792" s="35">
        <f t="shared" si="12"/>
        <v>1367.6000000000001</v>
      </c>
      <c r="G792" s="4" t="s">
        <v>25</v>
      </c>
    </row>
    <row r="793" spans="2:7" s="1" customFormat="1" ht="13.35" customHeight="1">
      <c r="B793" s="25">
        <v>45293.469139895831</v>
      </c>
      <c r="C793" s="26">
        <v>45293.469139895831</v>
      </c>
      <c r="D793" s="33">
        <v>8</v>
      </c>
      <c r="E793" s="34">
        <v>26.3</v>
      </c>
      <c r="F793" s="35">
        <f t="shared" si="12"/>
        <v>210.4</v>
      </c>
      <c r="G793" s="4" t="s">
        <v>25</v>
      </c>
    </row>
    <row r="794" spans="2:7" s="1" customFormat="1" ht="13.35" customHeight="1">
      <c r="B794" s="25">
        <v>45293.469139930552</v>
      </c>
      <c r="C794" s="26">
        <v>45293.469139930552</v>
      </c>
      <c r="D794" s="33">
        <v>90</v>
      </c>
      <c r="E794" s="34">
        <v>26.3</v>
      </c>
      <c r="F794" s="35">
        <f t="shared" si="12"/>
        <v>2367</v>
      </c>
      <c r="G794" s="4" t="s">
        <v>18</v>
      </c>
    </row>
    <row r="795" spans="2:7" s="1" customFormat="1" ht="13.35" customHeight="1">
      <c r="B795" s="25">
        <v>45293.469141701389</v>
      </c>
      <c r="C795" s="26">
        <v>45293.469141701389</v>
      </c>
      <c r="D795" s="33">
        <v>58</v>
      </c>
      <c r="E795" s="34">
        <v>26.3</v>
      </c>
      <c r="F795" s="35">
        <f t="shared" si="12"/>
        <v>1525.4</v>
      </c>
      <c r="G795" s="4" t="s">
        <v>10</v>
      </c>
    </row>
    <row r="796" spans="2:7" s="1" customFormat="1" ht="13.35" customHeight="1">
      <c r="B796" s="25">
        <v>45293.471413807871</v>
      </c>
      <c r="C796" s="26">
        <v>45293.471413807871</v>
      </c>
      <c r="D796" s="33">
        <v>124</v>
      </c>
      <c r="E796" s="34">
        <v>26.31</v>
      </c>
      <c r="F796" s="35">
        <f t="shared" si="12"/>
        <v>3262.44</v>
      </c>
      <c r="G796" s="4" t="s">
        <v>18</v>
      </c>
    </row>
    <row r="797" spans="2:7" s="1" customFormat="1" ht="13.35" customHeight="1">
      <c r="B797" s="25">
        <v>45293.471413854168</v>
      </c>
      <c r="C797" s="26">
        <v>45293.471413854168</v>
      </c>
      <c r="D797" s="33">
        <v>6</v>
      </c>
      <c r="E797" s="34">
        <v>26.31</v>
      </c>
      <c r="F797" s="35">
        <f t="shared" si="12"/>
        <v>157.85999999999999</v>
      </c>
      <c r="G797" s="4" t="s">
        <v>18</v>
      </c>
    </row>
    <row r="798" spans="2:7" s="1" customFormat="1" ht="13.35" customHeight="1">
      <c r="B798" s="25">
        <v>45293.47169189815</v>
      </c>
      <c r="C798" s="26">
        <v>45293.47169189815</v>
      </c>
      <c r="D798" s="33">
        <v>48</v>
      </c>
      <c r="E798" s="34">
        <v>26.31</v>
      </c>
      <c r="F798" s="35">
        <f t="shared" si="12"/>
        <v>1262.8799999999999</v>
      </c>
      <c r="G798" s="4" t="s">
        <v>25</v>
      </c>
    </row>
    <row r="799" spans="2:7" s="1" customFormat="1" ht="13.35" customHeight="1">
      <c r="B799" s="25">
        <v>45293.471691932871</v>
      </c>
      <c r="C799" s="26">
        <v>45293.471691932871</v>
      </c>
      <c r="D799" s="33">
        <v>192</v>
      </c>
      <c r="E799" s="34">
        <v>26.31</v>
      </c>
      <c r="F799" s="35">
        <f t="shared" si="12"/>
        <v>5051.5199999999995</v>
      </c>
      <c r="G799" s="4" t="s">
        <v>25</v>
      </c>
    </row>
    <row r="800" spans="2:7" s="1" customFormat="1" ht="13.35" customHeight="1">
      <c r="B800" s="25">
        <v>45293.471691979168</v>
      </c>
      <c r="C800" s="26">
        <v>45293.471691979168</v>
      </c>
      <c r="D800" s="33">
        <v>6</v>
      </c>
      <c r="E800" s="34">
        <v>26.31</v>
      </c>
      <c r="F800" s="35">
        <f t="shared" si="12"/>
        <v>157.85999999999999</v>
      </c>
      <c r="G800" s="4" t="s">
        <v>25</v>
      </c>
    </row>
    <row r="801" spans="2:7" s="1" customFormat="1" ht="13.35" customHeight="1">
      <c r="B801" s="25">
        <v>45293.471712418985</v>
      </c>
      <c r="C801" s="26">
        <v>45293.471712418985</v>
      </c>
      <c r="D801" s="33">
        <v>27</v>
      </c>
      <c r="E801" s="34">
        <v>26.31</v>
      </c>
      <c r="F801" s="35">
        <f t="shared" si="12"/>
        <v>710.37</v>
      </c>
      <c r="G801" s="4" t="s">
        <v>25</v>
      </c>
    </row>
    <row r="802" spans="2:7" s="1" customFormat="1" ht="13.35" customHeight="1">
      <c r="B802" s="25">
        <v>45293.471712465274</v>
      </c>
      <c r="C802" s="26">
        <v>45293.471712465274</v>
      </c>
      <c r="D802" s="33">
        <v>32</v>
      </c>
      <c r="E802" s="34">
        <v>26.31</v>
      </c>
      <c r="F802" s="35">
        <f t="shared" si="12"/>
        <v>841.92</v>
      </c>
      <c r="G802" s="4" t="s">
        <v>25</v>
      </c>
    </row>
    <row r="803" spans="2:7" s="1" customFormat="1" ht="13.35" customHeight="1">
      <c r="B803" s="25">
        <v>45293.471712500002</v>
      </c>
      <c r="C803" s="26">
        <v>45293.471712500002</v>
      </c>
      <c r="D803" s="33">
        <v>28</v>
      </c>
      <c r="E803" s="34">
        <v>26.31</v>
      </c>
      <c r="F803" s="35">
        <f t="shared" si="12"/>
        <v>736.68</v>
      </c>
      <c r="G803" s="4" t="s">
        <v>25</v>
      </c>
    </row>
    <row r="804" spans="2:7" s="1" customFormat="1" ht="13.35" customHeight="1">
      <c r="B804" s="25">
        <v>45293.471712534723</v>
      </c>
      <c r="C804" s="26">
        <v>45293.471712534723</v>
      </c>
      <c r="D804" s="33">
        <v>7</v>
      </c>
      <c r="E804" s="34">
        <v>26.31</v>
      </c>
      <c r="F804" s="35">
        <f t="shared" si="12"/>
        <v>184.17</v>
      </c>
      <c r="G804" s="4" t="s">
        <v>25</v>
      </c>
    </row>
    <row r="805" spans="2:7" s="1" customFormat="1" ht="13.35" customHeight="1">
      <c r="B805" s="25">
        <v>45293.47171258102</v>
      </c>
      <c r="C805" s="26">
        <v>45293.47171258102</v>
      </c>
      <c r="D805" s="33">
        <v>20</v>
      </c>
      <c r="E805" s="34">
        <v>26.31</v>
      </c>
      <c r="F805" s="35">
        <f t="shared" si="12"/>
        <v>526.19999999999993</v>
      </c>
      <c r="G805" s="4" t="s">
        <v>25</v>
      </c>
    </row>
    <row r="806" spans="2:7" s="1" customFormat="1" ht="13.35" customHeight="1">
      <c r="B806" s="25">
        <v>45293.47171258102</v>
      </c>
      <c r="C806" s="26">
        <v>45293.47171258102</v>
      </c>
      <c r="D806" s="33">
        <v>50</v>
      </c>
      <c r="E806" s="34">
        <v>26.31</v>
      </c>
      <c r="F806" s="35">
        <f t="shared" si="12"/>
        <v>1315.5</v>
      </c>
      <c r="G806" s="4" t="s">
        <v>18</v>
      </c>
    </row>
    <row r="807" spans="2:7" s="1" customFormat="1" ht="13.35" customHeight="1">
      <c r="B807" s="25">
        <v>45293.471712615741</v>
      </c>
      <c r="C807" s="26">
        <v>45293.471712615741</v>
      </c>
      <c r="D807" s="33">
        <v>46</v>
      </c>
      <c r="E807" s="34">
        <v>26.31</v>
      </c>
      <c r="F807" s="35">
        <f t="shared" si="12"/>
        <v>1210.26</v>
      </c>
      <c r="G807" s="4" t="s">
        <v>10</v>
      </c>
    </row>
    <row r="808" spans="2:7" s="1" customFormat="1" ht="13.35" customHeight="1">
      <c r="B808" s="25">
        <v>45293.47260173611</v>
      </c>
      <c r="C808" s="26">
        <v>45293.47260173611</v>
      </c>
      <c r="D808" s="33">
        <v>60</v>
      </c>
      <c r="E808" s="34">
        <v>26.31</v>
      </c>
      <c r="F808" s="35">
        <f t="shared" si="12"/>
        <v>1578.6</v>
      </c>
      <c r="G808" s="4" t="s">
        <v>18</v>
      </c>
    </row>
    <row r="809" spans="2:7" s="1" customFormat="1" ht="13.35" customHeight="1">
      <c r="B809" s="25">
        <v>45293.472601770831</v>
      </c>
      <c r="C809" s="26">
        <v>45293.472601770831</v>
      </c>
      <c r="D809" s="33">
        <v>44</v>
      </c>
      <c r="E809" s="34">
        <v>26.31</v>
      </c>
      <c r="F809" s="35">
        <f t="shared" si="12"/>
        <v>1157.6399999999999</v>
      </c>
      <c r="G809" s="4" t="s">
        <v>18</v>
      </c>
    </row>
    <row r="810" spans="2:7" s="1" customFormat="1" ht="13.35" customHeight="1">
      <c r="B810" s="25">
        <v>45293.472601817128</v>
      </c>
      <c r="C810" s="26">
        <v>45293.472601817128</v>
      </c>
      <c r="D810" s="33">
        <v>16</v>
      </c>
      <c r="E810" s="34">
        <v>26.31</v>
      </c>
      <c r="F810" s="35">
        <f t="shared" si="12"/>
        <v>420.96</v>
      </c>
      <c r="G810" s="4" t="s">
        <v>18</v>
      </c>
    </row>
    <row r="811" spans="2:7" s="1" customFormat="1" ht="13.35" customHeight="1">
      <c r="B811" s="25">
        <v>45293.472601817128</v>
      </c>
      <c r="C811" s="26">
        <v>45293.472601817128</v>
      </c>
      <c r="D811" s="33">
        <v>163</v>
      </c>
      <c r="E811" s="34">
        <v>26.31</v>
      </c>
      <c r="F811" s="35">
        <f t="shared" si="12"/>
        <v>4288.53</v>
      </c>
      <c r="G811" s="4" t="s">
        <v>25</v>
      </c>
    </row>
    <row r="812" spans="2:7" s="1" customFormat="1" ht="13.35" customHeight="1">
      <c r="B812" s="25">
        <v>45293.472601851849</v>
      </c>
      <c r="C812" s="26">
        <v>45293.472601851849</v>
      </c>
      <c r="D812" s="33">
        <v>117</v>
      </c>
      <c r="E812" s="34">
        <v>26.31</v>
      </c>
      <c r="F812" s="35">
        <f t="shared" si="12"/>
        <v>3078.27</v>
      </c>
      <c r="G812" s="4" t="s">
        <v>25</v>
      </c>
    </row>
    <row r="813" spans="2:7" s="1" customFormat="1" ht="13.35" customHeight="1">
      <c r="B813" s="25">
        <v>45293.472601886577</v>
      </c>
      <c r="C813" s="26">
        <v>45293.472601886577</v>
      </c>
      <c r="D813" s="33">
        <v>60</v>
      </c>
      <c r="E813" s="34">
        <v>26.31</v>
      </c>
      <c r="F813" s="35">
        <f t="shared" si="12"/>
        <v>1578.6</v>
      </c>
      <c r="G813" s="4" t="s">
        <v>25</v>
      </c>
    </row>
    <row r="814" spans="2:7" s="1" customFormat="1" ht="13.35" customHeight="1">
      <c r="B814" s="25">
        <v>45293.472601932874</v>
      </c>
      <c r="C814" s="26">
        <v>45293.472601932874</v>
      </c>
      <c r="D814" s="33">
        <v>20</v>
      </c>
      <c r="E814" s="34">
        <v>26.31</v>
      </c>
      <c r="F814" s="35">
        <f t="shared" si="12"/>
        <v>526.19999999999993</v>
      </c>
      <c r="G814" s="4" t="s">
        <v>25</v>
      </c>
    </row>
    <row r="815" spans="2:7" s="1" customFormat="1" ht="13.35" customHeight="1">
      <c r="B815" s="25">
        <v>45293.473514432873</v>
      </c>
      <c r="C815" s="26">
        <v>45293.473514432873</v>
      </c>
      <c r="D815" s="33">
        <v>60</v>
      </c>
      <c r="E815" s="34">
        <v>26.31</v>
      </c>
      <c r="F815" s="35">
        <f t="shared" si="12"/>
        <v>1578.6</v>
      </c>
      <c r="G815" s="4" t="s">
        <v>25</v>
      </c>
    </row>
    <row r="816" spans="2:7" s="1" customFormat="1" ht="13.35" customHeight="1">
      <c r="B816" s="25">
        <v>45293.473514467594</v>
      </c>
      <c r="C816" s="26">
        <v>45293.473514467594</v>
      </c>
      <c r="D816" s="33">
        <v>60</v>
      </c>
      <c r="E816" s="34">
        <v>26.31</v>
      </c>
      <c r="F816" s="35">
        <f t="shared" si="12"/>
        <v>1578.6</v>
      </c>
      <c r="G816" s="4" t="s">
        <v>25</v>
      </c>
    </row>
    <row r="817" spans="2:7" s="1" customFormat="1" ht="13.35" customHeight="1">
      <c r="B817" s="25">
        <v>45293.474100381944</v>
      </c>
      <c r="C817" s="26">
        <v>45293.474100381944</v>
      </c>
      <c r="D817" s="33">
        <v>12</v>
      </c>
      <c r="E817" s="34">
        <v>26.3</v>
      </c>
      <c r="F817" s="35">
        <f t="shared" si="12"/>
        <v>315.60000000000002</v>
      </c>
      <c r="G817" s="4" t="s">
        <v>25</v>
      </c>
    </row>
    <row r="818" spans="2:7" s="1" customFormat="1" ht="13.35" customHeight="1">
      <c r="B818" s="25">
        <v>45293.47410042824</v>
      </c>
      <c r="C818" s="26">
        <v>45293.47410042824</v>
      </c>
      <c r="D818" s="33">
        <v>120</v>
      </c>
      <c r="E818" s="34">
        <v>26.3</v>
      </c>
      <c r="F818" s="35">
        <f t="shared" si="12"/>
        <v>3156</v>
      </c>
      <c r="G818" s="4" t="s">
        <v>25</v>
      </c>
    </row>
    <row r="819" spans="2:7" s="1" customFormat="1" ht="13.35" customHeight="1">
      <c r="B819" s="25">
        <v>45293.474216782408</v>
      </c>
      <c r="C819" s="26">
        <v>45293.474216782408</v>
      </c>
      <c r="D819" s="33">
        <v>48</v>
      </c>
      <c r="E819" s="34">
        <v>26.3</v>
      </c>
      <c r="F819" s="35">
        <f t="shared" si="12"/>
        <v>1262.4000000000001</v>
      </c>
      <c r="G819" s="4" t="s">
        <v>25</v>
      </c>
    </row>
    <row r="820" spans="2:7" s="1" customFormat="1" ht="13.35" customHeight="1">
      <c r="B820" s="25">
        <v>45293.475045636573</v>
      </c>
      <c r="C820" s="26">
        <v>45293.475045636573</v>
      </c>
      <c r="D820" s="33">
        <v>60</v>
      </c>
      <c r="E820" s="34">
        <v>26.29</v>
      </c>
      <c r="F820" s="35">
        <f t="shared" si="12"/>
        <v>1577.3999999999999</v>
      </c>
      <c r="G820" s="4" t="s">
        <v>18</v>
      </c>
    </row>
    <row r="821" spans="2:7" s="1" customFormat="1" ht="13.35" customHeight="1">
      <c r="B821" s="25">
        <v>45293.47504568287</v>
      </c>
      <c r="C821" s="26">
        <v>45293.47504568287</v>
      </c>
      <c r="D821" s="33">
        <v>12</v>
      </c>
      <c r="E821" s="34">
        <v>26.29</v>
      </c>
      <c r="F821" s="35">
        <f t="shared" si="12"/>
        <v>315.48</v>
      </c>
      <c r="G821" s="4" t="s">
        <v>18</v>
      </c>
    </row>
    <row r="822" spans="2:7" s="1" customFormat="1" ht="13.35" customHeight="1">
      <c r="B822" s="25">
        <v>45293.475045717591</v>
      </c>
      <c r="C822" s="26">
        <v>45293.475045717591</v>
      </c>
      <c r="D822" s="33">
        <v>48</v>
      </c>
      <c r="E822" s="34">
        <v>26.29</v>
      </c>
      <c r="F822" s="35">
        <f t="shared" si="12"/>
        <v>1261.92</v>
      </c>
      <c r="G822" s="4" t="s">
        <v>18</v>
      </c>
    </row>
    <row r="823" spans="2:7" s="1" customFormat="1" ht="13.35" customHeight="1">
      <c r="B823" s="25">
        <v>45293.475045752311</v>
      </c>
      <c r="C823" s="26">
        <v>45293.475045752311</v>
      </c>
      <c r="D823" s="33">
        <v>31</v>
      </c>
      <c r="E823" s="34">
        <v>26.29</v>
      </c>
      <c r="F823" s="35">
        <f t="shared" si="12"/>
        <v>814.99</v>
      </c>
      <c r="G823" s="4" t="s">
        <v>25</v>
      </c>
    </row>
    <row r="824" spans="2:7" s="1" customFormat="1" ht="13.35" customHeight="1">
      <c r="B824" s="25">
        <v>45293.475045798608</v>
      </c>
      <c r="C824" s="26">
        <v>45293.475045798608</v>
      </c>
      <c r="D824" s="33">
        <v>29</v>
      </c>
      <c r="E824" s="34">
        <v>26.29</v>
      </c>
      <c r="F824" s="35">
        <f t="shared" si="12"/>
        <v>762.41</v>
      </c>
      <c r="G824" s="4" t="s">
        <v>25</v>
      </c>
    </row>
    <row r="825" spans="2:7" s="1" customFormat="1" ht="13.35" customHeight="1">
      <c r="B825" s="25">
        <v>45293.475045798608</v>
      </c>
      <c r="C825" s="26">
        <v>45293.475045798608</v>
      </c>
      <c r="D825" s="33">
        <v>60</v>
      </c>
      <c r="E825" s="34">
        <v>26.29</v>
      </c>
      <c r="F825" s="35">
        <f t="shared" si="12"/>
        <v>1577.3999999999999</v>
      </c>
      <c r="G825" s="4" t="s">
        <v>25</v>
      </c>
    </row>
    <row r="826" spans="2:7" s="1" customFormat="1" ht="13.35" customHeight="1">
      <c r="B826" s="25">
        <v>45293.475118553244</v>
      </c>
      <c r="C826" s="26">
        <v>45293.475118553244</v>
      </c>
      <c r="D826" s="33">
        <v>61</v>
      </c>
      <c r="E826" s="34">
        <v>26.29</v>
      </c>
      <c r="F826" s="35">
        <f t="shared" si="12"/>
        <v>1603.69</v>
      </c>
      <c r="G826" s="4" t="s">
        <v>25</v>
      </c>
    </row>
    <row r="827" spans="2:7" s="1" customFormat="1" ht="13.35" customHeight="1">
      <c r="B827" s="25">
        <v>45293.475118599534</v>
      </c>
      <c r="C827" s="26">
        <v>45293.475118599534</v>
      </c>
      <c r="D827" s="33">
        <v>60</v>
      </c>
      <c r="E827" s="34">
        <v>26.29</v>
      </c>
      <c r="F827" s="35">
        <f t="shared" si="12"/>
        <v>1577.3999999999999</v>
      </c>
      <c r="G827" s="4" t="s">
        <v>25</v>
      </c>
    </row>
    <row r="828" spans="2:7" s="1" customFormat="1" ht="13.35" customHeight="1">
      <c r="B828" s="25">
        <v>45293.477453935186</v>
      </c>
      <c r="C828" s="26">
        <v>45293.477453935186</v>
      </c>
      <c r="D828" s="33">
        <v>53</v>
      </c>
      <c r="E828" s="34">
        <v>26.29</v>
      </c>
      <c r="F828" s="35">
        <f t="shared" si="12"/>
        <v>1393.37</v>
      </c>
      <c r="G828" s="4" t="s">
        <v>18</v>
      </c>
    </row>
    <row r="829" spans="2:7" s="1" customFormat="1" ht="13.35" customHeight="1">
      <c r="B829" s="25">
        <v>45293.477453969906</v>
      </c>
      <c r="C829" s="26">
        <v>45293.477453969906</v>
      </c>
      <c r="D829" s="33">
        <v>7</v>
      </c>
      <c r="E829" s="34">
        <v>26.29</v>
      </c>
      <c r="F829" s="35">
        <f t="shared" si="12"/>
        <v>184.03</v>
      </c>
      <c r="G829" s="4" t="s">
        <v>18</v>
      </c>
    </row>
    <row r="830" spans="2:7" s="1" customFormat="1" ht="13.35" customHeight="1">
      <c r="B830" s="25">
        <v>45293.477454016203</v>
      </c>
      <c r="C830" s="26">
        <v>45293.477454016203</v>
      </c>
      <c r="D830" s="33">
        <v>60</v>
      </c>
      <c r="E830" s="34">
        <v>26.29</v>
      </c>
      <c r="F830" s="35">
        <f t="shared" si="12"/>
        <v>1577.3999999999999</v>
      </c>
      <c r="G830" s="4" t="s">
        <v>18</v>
      </c>
    </row>
    <row r="831" spans="2:7" s="1" customFormat="1" ht="13.35" customHeight="1">
      <c r="B831" s="25">
        <v>45293.477454050924</v>
      </c>
      <c r="C831" s="26">
        <v>45293.477454050924</v>
      </c>
      <c r="D831" s="33">
        <v>60</v>
      </c>
      <c r="E831" s="34">
        <v>26.29</v>
      </c>
      <c r="F831" s="35">
        <f t="shared" si="12"/>
        <v>1577.3999999999999</v>
      </c>
      <c r="G831" s="4" t="s">
        <v>10</v>
      </c>
    </row>
    <row r="832" spans="2:7" s="1" customFormat="1" ht="13.35" customHeight="1">
      <c r="B832" s="25">
        <v>45293.477454085645</v>
      </c>
      <c r="C832" s="26">
        <v>45293.477454085645</v>
      </c>
      <c r="D832" s="33">
        <v>30</v>
      </c>
      <c r="E832" s="34">
        <v>26.29</v>
      </c>
      <c r="F832" s="35">
        <f t="shared" si="12"/>
        <v>788.69999999999993</v>
      </c>
      <c r="G832" s="4" t="s">
        <v>10</v>
      </c>
    </row>
    <row r="833" spans="2:7" s="1" customFormat="1" ht="13.35" customHeight="1">
      <c r="B833" s="25">
        <v>45293.477454131942</v>
      </c>
      <c r="C833" s="26">
        <v>45293.477454131942</v>
      </c>
      <c r="D833" s="33">
        <v>20</v>
      </c>
      <c r="E833" s="34">
        <v>26.29</v>
      </c>
      <c r="F833" s="35">
        <f t="shared" si="12"/>
        <v>525.79999999999995</v>
      </c>
      <c r="G833" s="4" t="s">
        <v>25</v>
      </c>
    </row>
    <row r="834" spans="2:7" s="1" customFormat="1" ht="13.35" customHeight="1">
      <c r="B834" s="25">
        <v>45293.47745416667</v>
      </c>
      <c r="C834" s="26">
        <v>45293.47745416667</v>
      </c>
      <c r="D834" s="33">
        <v>40</v>
      </c>
      <c r="E834" s="34">
        <v>26.29</v>
      </c>
      <c r="F834" s="35">
        <f t="shared" si="12"/>
        <v>1051.5999999999999</v>
      </c>
      <c r="G834" s="4" t="s">
        <v>25</v>
      </c>
    </row>
    <row r="835" spans="2:7" s="1" customFormat="1" ht="13.35" customHeight="1">
      <c r="B835" s="25">
        <v>45293.477454201391</v>
      </c>
      <c r="C835" s="26">
        <v>45293.477454201391</v>
      </c>
      <c r="D835" s="33">
        <v>60</v>
      </c>
      <c r="E835" s="34">
        <v>26.29</v>
      </c>
      <c r="F835" s="35">
        <f t="shared" si="12"/>
        <v>1577.3999999999999</v>
      </c>
      <c r="G835" s="4" t="s">
        <v>25</v>
      </c>
    </row>
    <row r="836" spans="2:7" s="1" customFormat="1" ht="13.35" customHeight="1">
      <c r="B836" s="25">
        <v>45293.477454247688</v>
      </c>
      <c r="C836" s="26">
        <v>45293.477454247688</v>
      </c>
      <c r="D836" s="33">
        <v>50</v>
      </c>
      <c r="E836" s="34">
        <v>26.29</v>
      </c>
      <c r="F836" s="35">
        <f t="shared" si="12"/>
        <v>1314.5</v>
      </c>
      <c r="G836" s="4" t="s">
        <v>25</v>
      </c>
    </row>
    <row r="837" spans="2:7" s="1" customFormat="1" ht="13.35" customHeight="1">
      <c r="B837" s="25">
        <v>45293.477454247688</v>
      </c>
      <c r="C837" s="26">
        <v>45293.477454247688</v>
      </c>
      <c r="D837" s="33">
        <v>56</v>
      </c>
      <c r="E837" s="34">
        <v>26.29</v>
      </c>
      <c r="F837" s="35">
        <f t="shared" si="12"/>
        <v>1472.24</v>
      </c>
      <c r="G837" s="4" t="s">
        <v>25</v>
      </c>
    </row>
    <row r="838" spans="2:7" s="1" customFormat="1" ht="13.35" customHeight="1">
      <c r="B838" s="25">
        <v>45293.477454282409</v>
      </c>
      <c r="C838" s="26">
        <v>45293.477454282409</v>
      </c>
      <c r="D838" s="33">
        <v>9</v>
      </c>
      <c r="E838" s="34">
        <v>26.29</v>
      </c>
      <c r="F838" s="35">
        <f t="shared" ref="F838:F901" si="13">+D838*E838</f>
        <v>236.60999999999999</v>
      </c>
      <c r="G838" s="4" t="s">
        <v>25</v>
      </c>
    </row>
    <row r="839" spans="2:7" s="1" customFormat="1" ht="13.35" customHeight="1">
      <c r="B839" s="25">
        <v>45293.47745431713</v>
      </c>
      <c r="C839" s="26">
        <v>45293.47745431713</v>
      </c>
      <c r="D839" s="33">
        <v>4</v>
      </c>
      <c r="E839" s="34">
        <v>26.29</v>
      </c>
      <c r="F839" s="35">
        <f t="shared" si="13"/>
        <v>105.16</v>
      </c>
      <c r="G839" s="4" t="s">
        <v>25</v>
      </c>
    </row>
    <row r="840" spans="2:7" s="1" customFormat="1" ht="13.35" customHeight="1">
      <c r="B840" s="25">
        <v>45293.477790474535</v>
      </c>
      <c r="C840" s="26">
        <v>45293.477790474535</v>
      </c>
      <c r="D840" s="33">
        <v>4</v>
      </c>
      <c r="E840" s="34">
        <v>26.29</v>
      </c>
      <c r="F840" s="35">
        <f t="shared" si="13"/>
        <v>105.16</v>
      </c>
      <c r="G840" s="4" t="s">
        <v>25</v>
      </c>
    </row>
    <row r="841" spans="2:7" s="1" customFormat="1" ht="13.35" customHeight="1">
      <c r="B841" s="25">
        <v>45293.477790474535</v>
      </c>
      <c r="C841" s="26">
        <v>45293.477790474535</v>
      </c>
      <c r="D841" s="33">
        <v>56</v>
      </c>
      <c r="E841" s="34">
        <v>26.29</v>
      </c>
      <c r="F841" s="35">
        <f t="shared" si="13"/>
        <v>1472.24</v>
      </c>
      <c r="G841" s="4" t="s">
        <v>25</v>
      </c>
    </row>
    <row r="842" spans="2:7" s="1" customFormat="1" ht="13.35" customHeight="1">
      <c r="B842" s="25">
        <v>45293.479960497687</v>
      </c>
      <c r="C842" s="26">
        <v>45293.479960497687</v>
      </c>
      <c r="D842" s="33">
        <v>60</v>
      </c>
      <c r="E842" s="34">
        <v>26.29</v>
      </c>
      <c r="F842" s="35">
        <f t="shared" si="13"/>
        <v>1577.3999999999999</v>
      </c>
      <c r="G842" s="4" t="s">
        <v>18</v>
      </c>
    </row>
    <row r="843" spans="2:7" s="1" customFormat="1" ht="13.35" customHeight="1">
      <c r="B843" s="25">
        <v>45293.479960532408</v>
      </c>
      <c r="C843" s="26">
        <v>45293.479960532408</v>
      </c>
      <c r="D843" s="33">
        <v>60</v>
      </c>
      <c r="E843" s="34">
        <v>26.29</v>
      </c>
      <c r="F843" s="35">
        <f t="shared" si="13"/>
        <v>1577.3999999999999</v>
      </c>
      <c r="G843" s="4" t="s">
        <v>18</v>
      </c>
    </row>
    <row r="844" spans="2:7" s="1" customFormat="1" ht="13.35" customHeight="1">
      <c r="B844" s="25">
        <v>45293.479960567129</v>
      </c>
      <c r="C844" s="26">
        <v>45293.479960567129</v>
      </c>
      <c r="D844" s="33">
        <v>30</v>
      </c>
      <c r="E844" s="34">
        <v>26.29</v>
      </c>
      <c r="F844" s="35">
        <f t="shared" si="13"/>
        <v>788.69999999999993</v>
      </c>
      <c r="G844" s="4" t="s">
        <v>18</v>
      </c>
    </row>
    <row r="845" spans="2:7" s="1" customFormat="1" ht="13.35" customHeight="1">
      <c r="B845" s="25">
        <v>45293.479960613426</v>
      </c>
      <c r="C845" s="26">
        <v>45293.479960613426</v>
      </c>
      <c r="D845" s="33">
        <v>30</v>
      </c>
      <c r="E845" s="34">
        <v>26.29</v>
      </c>
      <c r="F845" s="35">
        <f t="shared" si="13"/>
        <v>788.69999999999993</v>
      </c>
      <c r="G845" s="4" t="s">
        <v>18</v>
      </c>
    </row>
    <row r="846" spans="2:7" s="1" customFormat="1" ht="13.35" customHeight="1">
      <c r="B846" s="25">
        <v>45293.479960648147</v>
      </c>
      <c r="C846" s="26">
        <v>45293.479960648147</v>
      </c>
      <c r="D846" s="33">
        <v>60</v>
      </c>
      <c r="E846" s="34">
        <v>26.29</v>
      </c>
      <c r="F846" s="35">
        <f t="shared" si="13"/>
        <v>1577.3999999999999</v>
      </c>
      <c r="G846" s="4" t="s">
        <v>25</v>
      </c>
    </row>
    <row r="847" spans="2:7" s="1" customFormat="1" ht="13.35" customHeight="1">
      <c r="B847" s="25">
        <v>45293.479960682867</v>
      </c>
      <c r="C847" s="26">
        <v>45293.479960682867</v>
      </c>
      <c r="D847" s="33">
        <v>60</v>
      </c>
      <c r="E847" s="34">
        <v>26.29</v>
      </c>
      <c r="F847" s="35">
        <f t="shared" si="13"/>
        <v>1577.3999999999999</v>
      </c>
      <c r="G847" s="4" t="s">
        <v>25</v>
      </c>
    </row>
    <row r="848" spans="2:7" s="1" customFormat="1" ht="13.35" customHeight="1">
      <c r="B848" s="25">
        <v>45293.479960729164</v>
      </c>
      <c r="C848" s="26">
        <v>45293.479960729164</v>
      </c>
      <c r="D848" s="33">
        <v>24</v>
      </c>
      <c r="E848" s="34">
        <v>26.29</v>
      </c>
      <c r="F848" s="35">
        <f t="shared" si="13"/>
        <v>630.96</v>
      </c>
      <c r="G848" s="4" t="s">
        <v>25</v>
      </c>
    </row>
    <row r="849" spans="2:7" s="1" customFormat="1" ht="13.35" customHeight="1">
      <c r="B849" s="25">
        <v>45293.479960729164</v>
      </c>
      <c r="C849" s="26">
        <v>45293.479960729164</v>
      </c>
      <c r="D849" s="33">
        <v>60</v>
      </c>
      <c r="E849" s="34">
        <v>26.29</v>
      </c>
      <c r="F849" s="35">
        <f t="shared" si="13"/>
        <v>1577.3999999999999</v>
      </c>
      <c r="G849" s="4" t="s">
        <v>25</v>
      </c>
    </row>
    <row r="850" spans="2:7" s="1" customFormat="1" ht="13.35" customHeight="1">
      <c r="B850" s="25">
        <v>45293.479960763892</v>
      </c>
      <c r="C850" s="26">
        <v>45293.479960763892</v>
      </c>
      <c r="D850" s="33">
        <v>48</v>
      </c>
      <c r="E850" s="34">
        <v>26.29</v>
      </c>
      <c r="F850" s="35">
        <f t="shared" si="13"/>
        <v>1261.92</v>
      </c>
      <c r="G850" s="4" t="s">
        <v>25</v>
      </c>
    </row>
    <row r="851" spans="2:7" s="1" customFormat="1" ht="13.35" customHeight="1">
      <c r="B851" s="25">
        <v>45293.479960798613</v>
      </c>
      <c r="C851" s="26">
        <v>45293.479960798613</v>
      </c>
      <c r="D851" s="33">
        <v>36</v>
      </c>
      <c r="E851" s="34">
        <v>26.29</v>
      </c>
      <c r="F851" s="35">
        <f t="shared" si="13"/>
        <v>946.43999999999994</v>
      </c>
      <c r="G851" s="4" t="s">
        <v>25</v>
      </c>
    </row>
    <row r="852" spans="2:7" s="1" customFormat="1" ht="13.35" customHeight="1">
      <c r="B852" s="25">
        <v>45293.47996084491</v>
      </c>
      <c r="C852" s="26">
        <v>45293.47996084491</v>
      </c>
      <c r="D852" s="33">
        <v>12</v>
      </c>
      <c r="E852" s="34">
        <v>26.29</v>
      </c>
      <c r="F852" s="35">
        <f t="shared" si="13"/>
        <v>315.48</v>
      </c>
      <c r="G852" s="4" t="s">
        <v>25</v>
      </c>
    </row>
    <row r="853" spans="2:7" s="1" customFormat="1" ht="13.35" customHeight="1">
      <c r="B853" s="25">
        <v>45293.479960914352</v>
      </c>
      <c r="C853" s="26">
        <v>45293.479960914352</v>
      </c>
      <c r="D853" s="33">
        <v>84</v>
      </c>
      <c r="E853" s="34">
        <v>26.28</v>
      </c>
      <c r="F853" s="35">
        <f t="shared" si="13"/>
        <v>2207.52</v>
      </c>
      <c r="G853" s="4" t="s">
        <v>25</v>
      </c>
    </row>
    <row r="854" spans="2:7" s="1" customFormat="1" ht="13.35" customHeight="1">
      <c r="B854" s="25">
        <v>45293.482245914354</v>
      </c>
      <c r="C854" s="26">
        <v>45293.482245914354</v>
      </c>
      <c r="D854" s="33">
        <v>60</v>
      </c>
      <c r="E854" s="34">
        <v>26.26</v>
      </c>
      <c r="F854" s="35">
        <f t="shared" si="13"/>
        <v>1575.6000000000001</v>
      </c>
      <c r="G854" s="4" t="s">
        <v>18</v>
      </c>
    </row>
    <row r="855" spans="2:7" s="1" customFormat="1" ht="13.35" customHeight="1">
      <c r="B855" s="25">
        <v>45293.482439432868</v>
      </c>
      <c r="C855" s="26">
        <v>45293.482439432868</v>
      </c>
      <c r="D855" s="33">
        <v>12</v>
      </c>
      <c r="E855" s="34">
        <v>26.26</v>
      </c>
      <c r="F855" s="35">
        <f t="shared" si="13"/>
        <v>315.12</v>
      </c>
      <c r="G855" s="4" t="s">
        <v>25</v>
      </c>
    </row>
    <row r="856" spans="2:7" s="1" customFormat="1" ht="13.35" customHeight="1">
      <c r="B856" s="25">
        <v>45293.482439502317</v>
      </c>
      <c r="C856" s="26">
        <v>45293.482439502317</v>
      </c>
      <c r="D856" s="33">
        <v>84</v>
      </c>
      <c r="E856" s="34">
        <v>26.26</v>
      </c>
      <c r="F856" s="35">
        <f t="shared" si="13"/>
        <v>2205.84</v>
      </c>
      <c r="G856" s="4" t="s">
        <v>25</v>
      </c>
    </row>
    <row r="857" spans="2:7" s="1" customFormat="1" ht="13.35" customHeight="1">
      <c r="B857" s="25">
        <v>45293.482439548614</v>
      </c>
      <c r="C857" s="26">
        <v>45293.482439548614</v>
      </c>
      <c r="D857" s="33">
        <v>36</v>
      </c>
      <c r="E857" s="34">
        <v>26.26</v>
      </c>
      <c r="F857" s="35">
        <f t="shared" si="13"/>
        <v>945.36</v>
      </c>
      <c r="G857" s="4" t="s">
        <v>25</v>
      </c>
    </row>
    <row r="858" spans="2:7" s="1" customFormat="1" ht="13.35" customHeight="1">
      <c r="B858" s="25">
        <v>45293.482439583335</v>
      </c>
      <c r="C858" s="26">
        <v>45293.482439583335</v>
      </c>
      <c r="D858" s="33">
        <v>60</v>
      </c>
      <c r="E858" s="34">
        <v>26.26</v>
      </c>
      <c r="F858" s="35">
        <f t="shared" si="13"/>
        <v>1575.6000000000001</v>
      </c>
      <c r="G858" s="4" t="s">
        <v>25</v>
      </c>
    </row>
    <row r="859" spans="2:7" s="1" customFormat="1" ht="13.35" customHeight="1">
      <c r="B859" s="25">
        <v>45293.482439618056</v>
      </c>
      <c r="C859" s="26">
        <v>45293.482439618056</v>
      </c>
      <c r="D859" s="33">
        <v>24</v>
      </c>
      <c r="E859" s="34">
        <v>26.26</v>
      </c>
      <c r="F859" s="35">
        <f t="shared" si="13"/>
        <v>630.24</v>
      </c>
      <c r="G859" s="4" t="s">
        <v>25</v>
      </c>
    </row>
    <row r="860" spans="2:7" s="1" customFormat="1" ht="13.35" customHeight="1">
      <c r="B860" s="25">
        <v>45293.483674733798</v>
      </c>
      <c r="C860" s="26">
        <v>45293.483674733798</v>
      </c>
      <c r="D860" s="33">
        <v>60</v>
      </c>
      <c r="E860" s="34">
        <v>26.27</v>
      </c>
      <c r="F860" s="35">
        <f t="shared" si="13"/>
        <v>1576.2</v>
      </c>
      <c r="G860" s="4" t="s">
        <v>25</v>
      </c>
    </row>
    <row r="861" spans="2:7" s="1" customFormat="1" ht="13.35" customHeight="1">
      <c r="B861" s="25">
        <v>45293.483847303243</v>
      </c>
      <c r="C861" s="26">
        <v>45293.483847303243</v>
      </c>
      <c r="D861" s="33">
        <v>19</v>
      </c>
      <c r="E861" s="34">
        <v>26.27</v>
      </c>
      <c r="F861" s="35">
        <f t="shared" si="13"/>
        <v>499.13</v>
      </c>
      <c r="G861" s="4" t="s">
        <v>25</v>
      </c>
    </row>
    <row r="862" spans="2:7" s="1" customFormat="1" ht="13.35" customHeight="1">
      <c r="B862" s="25">
        <v>45293.483948379631</v>
      </c>
      <c r="C862" s="26">
        <v>45293.483948379631</v>
      </c>
      <c r="D862" s="33">
        <v>21</v>
      </c>
      <c r="E862" s="34">
        <v>26.27</v>
      </c>
      <c r="F862" s="35">
        <f t="shared" si="13"/>
        <v>551.66999999999996</v>
      </c>
      <c r="G862" s="4" t="s">
        <v>18</v>
      </c>
    </row>
    <row r="863" spans="2:7" s="1" customFormat="1" ht="13.35" customHeight="1">
      <c r="B863" s="25">
        <v>45293.483948460649</v>
      </c>
      <c r="C863" s="26">
        <v>45293.483948460649</v>
      </c>
      <c r="D863" s="33">
        <v>59</v>
      </c>
      <c r="E863" s="34">
        <v>26.27</v>
      </c>
      <c r="F863" s="35">
        <f t="shared" si="13"/>
        <v>1549.93</v>
      </c>
      <c r="G863" s="4" t="s">
        <v>25</v>
      </c>
    </row>
    <row r="864" spans="2:7" s="1" customFormat="1" ht="13.35" customHeight="1">
      <c r="B864" s="25">
        <v>45293.483948923611</v>
      </c>
      <c r="C864" s="26">
        <v>45293.483948923611</v>
      </c>
      <c r="D864" s="33">
        <v>75</v>
      </c>
      <c r="E864" s="34">
        <v>26.27</v>
      </c>
      <c r="F864" s="35">
        <f t="shared" si="13"/>
        <v>1970.25</v>
      </c>
      <c r="G864" s="4" t="s">
        <v>18</v>
      </c>
    </row>
    <row r="865" spans="2:7" s="1" customFormat="1" ht="13.35" customHeight="1">
      <c r="B865" s="25">
        <v>45293.485148611115</v>
      </c>
      <c r="C865" s="26">
        <v>45293.485148611115</v>
      </c>
      <c r="D865" s="33">
        <v>84</v>
      </c>
      <c r="E865" s="34">
        <v>26.26</v>
      </c>
      <c r="F865" s="35">
        <f t="shared" si="13"/>
        <v>2205.84</v>
      </c>
      <c r="G865" s="4" t="s">
        <v>18</v>
      </c>
    </row>
    <row r="866" spans="2:7" s="1" customFormat="1" ht="13.35" customHeight="1">
      <c r="B866" s="25">
        <v>45293.485148645836</v>
      </c>
      <c r="C866" s="26">
        <v>45293.485148645836</v>
      </c>
      <c r="D866" s="33">
        <v>81</v>
      </c>
      <c r="E866" s="34">
        <v>26.26</v>
      </c>
      <c r="F866" s="35">
        <f t="shared" si="13"/>
        <v>2127.06</v>
      </c>
      <c r="G866" s="4" t="s">
        <v>18</v>
      </c>
    </row>
    <row r="867" spans="2:7" s="1" customFormat="1" ht="13.35" customHeight="1">
      <c r="B867" s="25">
        <v>45293.485148692132</v>
      </c>
      <c r="C867" s="26">
        <v>45293.485148692132</v>
      </c>
      <c r="D867" s="33">
        <v>29</v>
      </c>
      <c r="E867" s="34">
        <v>26.26</v>
      </c>
      <c r="F867" s="35">
        <f t="shared" si="13"/>
        <v>761.54000000000008</v>
      </c>
      <c r="G867" s="4" t="s">
        <v>18</v>
      </c>
    </row>
    <row r="868" spans="2:7" s="1" customFormat="1" ht="13.35" customHeight="1">
      <c r="B868" s="25">
        <v>45293.485148726853</v>
      </c>
      <c r="C868" s="26">
        <v>45293.485148726853</v>
      </c>
      <c r="D868" s="33">
        <v>31</v>
      </c>
      <c r="E868" s="34">
        <v>26.26</v>
      </c>
      <c r="F868" s="35">
        <f t="shared" si="13"/>
        <v>814.06000000000006</v>
      </c>
      <c r="G868" s="4" t="s">
        <v>18</v>
      </c>
    </row>
    <row r="869" spans="2:7" s="1" customFormat="1" ht="13.35" customHeight="1">
      <c r="B869" s="25">
        <v>45293.485148761574</v>
      </c>
      <c r="C869" s="26">
        <v>45293.485148761574</v>
      </c>
      <c r="D869" s="33">
        <v>68</v>
      </c>
      <c r="E869" s="34">
        <v>26.26</v>
      </c>
      <c r="F869" s="35">
        <f t="shared" si="13"/>
        <v>1785.68</v>
      </c>
      <c r="G869" s="4" t="s">
        <v>25</v>
      </c>
    </row>
    <row r="870" spans="2:7" s="1" customFormat="1" ht="13.35" customHeight="1">
      <c r="B870" s="25">
        <v>45293.485148761574</v>
      </c>
      <c r="C870" s="26">
        <v>45293.485148761574</v>
      </c>
      <c r="D870" s="33">
        <v>94</v>
      </c>
      <c r="E870" s="34">
        <v>26.26</v>
      </c>
      <c r="F870" s="35">
        <f t="shared" si="13"/>
        <v>2468.44</v>
      </c>
      <c r="G870" s="4" t="s">
        <v>25</v>
      </c>
    </row>
    <row r="871" spans="2:7" s="1" customFormat="1" ht="13.35" customHeight="1">
      <c r="B871" s="25">
        <v>45293.485148807871</v>
      </c>
      <c r="C871" s="26">
        <v>45293.485148807871</v>
      </c>
      <c r="D871" s="33">
        <v>4</v>
      </c>
      <c r="E871" s="34">
        <v>26.26</v>
      </c>
      <c r="F871" s="35">
        <f t="shared" si="13"/>
        <v>105.04</v>
      </c>
      <c r="G871" s="4" t="s">
        <v>25</v>
      </c>
    </row>
    <row r="872" spans="2:7" s="1" customFormat="1" ht="13.35" customHeight="1">
      <c r="B872" s="25">
        <v>45293.485148842592</v>
      </c>
      <c r="C872" s="26">
        <v>45293.485148842592</v>
      </c>
      <c r="D872" s="33">
        <v>60</v>
      </c>
      <c r="E872" s="34">
        <v>26.26</v>
      </c>
      <c r="F872" s="35">
        <f t="shared" si="13"/>
        <v>1575.6000000000001</v>
      </c>
      <c r="G872" s="4" t="s">
        <v>25</v>
      </c>
    </row>
    <row r="873" spans="2:7" s="1" customFormat="1" ht="13.35" customHeight="1">
      <c r="B873" s="25">
        <v>45293.485148877313</v>
      </c>
      <c r="C873" s="26">
        <v>45293.485148877313</v>
      </c>
      <c r="D873" s="33">
        <v>56</v>
      </c>
      <c r="E873" s="34">
        <v>26.26</v>
      </c>
      <c r="F873" s="35">
        <f t="shared" si="13"/>
        <v>1470.5600000000002</v>
      </c>
      <c r="G873" s="4" t="s">
        <v>25</v>
      </c>
    </row>
    <row r="874" spans="2:7" s="1" customFormat="1" ht="13.35" customHeight="1">
      <c r="B874" s="25">
        <v>45293.48514892361</v>
      </c>
      <c r="C874" s="26">
        <v>45293.48514892361</v>
      </c>
      <c r="D874" s="33">
        <v>120</v>
      </c>
      <c r="E874" s="34">
        <v>26.26</v>
      </c>
      <c r="F874" s="35">
        <f t="shared" si="13"/>
        <v>3151.2000000000003</v>
      </c>
      <c r="G874" s="4" t="s">
        <v>25</v>
      </c>
    </row>
    <row r="875" spans="2:7" s="1" customFormat="1" ht="13.35" customHeight="1">
      <c r="B875" s="25">
        <v>45293.4864284375</v>
      </c>
      <c r="C875" s="26">
        <v>45293.4864284375</v>
      </c>
      <c r="D875" s="33">
        <v>60</v>
      </c>
      <c r="E875" s="34">
        <v>26.28</v>
      </c>
      <c r="F875" s="35">
        <f t="shared" si="13"/>
        <v>1576.8000000000002</v>
      </c>
      <c r="G875" s="4" t="s">
        <v>25</v>
      </c>
    </row>
    <row r="876" spans="2:7" s="1" customFormat="1" ht="13.35" customHeight="1">
      <c r="B876" s="25">
        <v>45293.486428472221</v>
      </c>
      <c r="C876" s="26">
        <v>45293.486428472221</v>
      </c>
      <c r="D876" s="33">
        <v>35</v>
      </c>
      <c r="E876" s="34">
        <v>26.28</v>
      </c>
      <c r="F876" s="35">
        <f t="shared" si="13"/>
        <v>919.80000000000007</v>
      </c>
      <c r="G876" s="4" t="s">
        <v>25</v>
      </c>
    </row>
    <row r="877" spans="2:7" s="1" customFormat="1" ht="13.35" customHeight="1">
      <c r="B877" s="25">
        <v>45293.487098182872</v>
      </c>
      <c r="C877" s="26">
        <v>45293.487098182872</v>
      </c>
      <c r="D877" s="33">
        <v>60</v>
      </c>
      <c r="E877" s="34">
        <v>26.28</v>
      </c>
      <c r="F877" s="35">
        <f t="shared" si="13"/>
        <v>1576.8000000000002</v>
      </c>
      <c r="G877" s="4" t="s">
        <v>25</v>
      </c>
    </row>
    <row r="878" spans="2:7" s="1" customFormat="1" ht="13.35" customHeight="1">
      <c r="B878" s="25">
        <v>45293.487098229169</v>
      </c>
      <c r="C878" s="26">
        <v>45293.487098229169</v>
      </c>
      <c r="D878" s="33">
        <v>25</v>
      </c>
      <c r="E878" s="34">
        <v>26.28</v>
      </c>
      <c r="F878" s="35">
        <f t="shared" si="13"/>
        <v>657</v>
      </c>
      <c r="G878" s="4" t="s">
        <v>25</v>
      </c>
    </row>
    <row r="879" spans="2:7" s="1" customFormat="1" ht="13.35" customHeight="1">
      <c r="B879" s="25">
        <v>45293.487098263889</v>
      </c>
      <c r="C879" s="26">
        <v>45293.487098263889</v>
      </c>
      <c r="D879" s="33">
        <v>4</v>
      </c>
      <c r="E879" s="34">
        <v>26.28</v>
      </c>
      <c r="F879" s="35">
        <f t="shared" si="13"/>
        <v>105.12</v>
      </c>
      <c r="G879" s="4" t="s">
        <v>25</v>
      </c>
    </row>
    <row r="880" spans="2:7" s="1" customFormat="1" ht="13.35" customHeight="1">
      <c r="B880" s="25">
        <v>45293.487468900465</v>
      </c>
      <c r="C880" s="26">
        <v>45293.487468900465</v>
      </c>
      <c r="D880" s="33">
        <v>84</v>
      </c>
      <c r="E880" s="34">
        <v>26.27</v>
      </c>
      <c r="F880" s="35">
        <f t="shared" si="13"/>
        <v>2206.6799999999998</v>
      </c>
      <c r="G880" s="4" t="s">
        <v>18</v>
      </c>
    </row>
    <row r="881" spans="2:7" s="1" customFormat="1" ht="13.35" customHeight="1">
      <c r="B881" s="25">
        <v>45293.487468981482</v>
      </c>
      <c r="C881" s="26">
        <v>45293.487468981482</v>
      </c>
      <c r="D881" s="33">
        <v>15</v>
      </c>
      <c r="E881" s="34">
        <v>26.27</v>
      </c>
      <c r="F881" s="35">
        <f t="shared" si="13"/>
        <v>394.05</v>
      </c>
      <c r="G881" s="4" t="s">
        <v>18</v>
      </c>
    </row>
    <row r="882" spans="2:7" s="1" customFormat="1" ht="13.35" customHeight="1">
      <c r="B882" s="25">
        <v>45293.487469097221</v>
      </c>
      <c r="C882" s="26">
        <v>45293.487469097221</v>
      </c>
      <c r="D882" s="33">
        <v>264</v>
      </c>
      <c r="E882" s="34">
        <v>26.27</v>
      </c>
      <c r="F882" s="35">
        <f t="shared" si="13"/>
        <v>6935.28</v>
      </c>
      <c r="G882" s="4" t="s">
        <v>25</v>
      </c>
    </row>
    <row r="883" spans="2:7" s="1" customFormat="1" ht="13.35" customHeight="1">
      <c r="B883" s="25">
        <v>45293.487469131942</v>
      </c>
      <c r="C883" s="26">
        <v>45293.487469131942</v>
      </c>
      <c r="D883" s="33">
        <v>152</v>
      </c>
      <c r="E883" s="34">
        <v>26.27</v>
      </c>
      <c r="F883" s="35">
        <f t="shared" si="13"/>
        <v>3993.04</v>
      </c>
      <c r="G883" s="4" t="s">
        <v>25</v>
      </c>
    </row>
    <row r="884" spans="2:7" s="1" customFormat="1" ht="13.35" customHeight="1">
      <c r="B884" s="25">
        <v>45293.487549305559</v>
      </c>
      <c r="C884" s="26">
        <v>45293.487549305559</v>
      </c>
      <c r="D884" s="33">
        <v>63</v>
      </c>
      <c r="E884" s="34">
        <v>26.27</v>
      </c>
      <c r="F884" s="35">
        <f t="shared" si="13"/>
        <v>1655.01</v>
      </c>
      <c r="G884" s="4" t="s">
        <v>10</v>
      </c>
    </row>
    <row r="885" spans="2:7" s="1" customFormat="1" ht="13.35" customHeight="1">
      <c r="B885" s="25">
        <v>45293.487549386577</v>
      </c>
      <c r="C885" s="26">
        <v>45293.487549386577</v>
      </c>
      <c r="D885" s="33">
        <v>27</v>
      </c>
      <c r="E885" s="34">
        <v>26.27</v>
      </c>
      <c r="F885" s="35">
        <f t="shared" si="13"/>
        <v>709.29</v>
      </c>
      <c r="G885" s="4" t="s">
        <v>10</v>
      </c>
    </row>
    <row r="886" spans="2:7" s="1" customFormat="1" ht="13.35" customHeight="1">
      <c r="B886" s="25">
        <v>45293.487632372686</v>
      </c>
      <c r="C886" s="26">
        <v>45293.487632372686</v>
      </c>
      <c r="D886" s="33">
        <v>60</v>
      </c>
      <c r="E886" s="34">
        <v>26.27</v>
      </c>
      <c r="F886" s="35">
        <f t="shared" si="13"/>
        <v>1576.2</v>
      </c>
      <c r="G886" s="4" t="s">
        <v>25</v>
      </c>
    </row>
    <row r="887" spans="2:7" s="1" customFormat="1" ht="13.35" customHeight="1">
      <c r="B887" s="25">
        <v>45293.487657442129</v>
      </c>
      <c r="C887" s="26">
        <v>45293.487657442129</v>
      </c>
      <c r="D887" s="33">
        <v>50</v>
      </c>
      <c r="E887" s="34">
        <v>26.26</v>
      </c>
      <c r="F887" s="35">
        <f t="shared" si="13"/>
        <v>1313</v>
      </c>
      <c r="G887" s="4" t="s">
        <v>18</v>
      </c>
    </row>
    <row r="888" spans="2:7" s="1" customFormat="1" ht="13.35" customHeight="1">
      <c r="B888" s="25">
        <v>45293.487657488426</v>
      </c>
      <c r="C888" s="26">
        <v>45293.487657488426</v>
      </c>
      <c r="D888" s="33">
        <v>240</v>
      </c>
      <c r="E888" s="34">
        <v>26.26</v>
      </c>
      <c r="F888" s="35">
        <f t="shared" si="13"/>
        <v>6302.4000000000005</v>
      </c>
      <c r="G888" s="4" t="s">
        <v>25</v>
      </c>
    </row>
    <row r="889" spans="2:7" s="1" customFormat="1" ht="13.35" customHeight="1">
      <c r="B889" s="25">
        <v>45293.491493668982</v>
      </c>
      <c r="C889" s="26">
        <v>45293.491493668982</v>
      </c>
      <c r="D889" s="33">
        <v>90</v>
      </c>
      <c r="E889" s="34">
        <v>26.26</v>
      </c>
      <c r="F889" s="35">
        <f t="shared" si="13"/>
        <v>2363.4</v>
      </c>
      <c r="G889" s="4" t="s">
        <v>25</v>
      </c>
    </row>
    <row r="890" spans="2:7" s="1" customFormat="1" ht="13.35" customHeight="1">
      <c r="B890" s="25">
        <v>45293.491493715279</v>
      </c>
      <c r="C890" s="26">
        <v>45293.491493715279</v>
      </c>
      <c r="D890" s="33">
        <v>4</v>
      </c>
      <c r="E890" s="34">
        <v>26.26</v>
      </c>
      <c r="F890" s="35">
        <f t="shared" si="13"/>
        <v>105.04</v>
      </c>
      <c r="G890" s="4" t="s">
        <v>25</v>
      </c>
    </row>
    <row r="891" spans="2:7" s="1" customFormat="1" ht="13.35" customHeight="1">
      <c r="B891" s="25">
        <v>45293.493462384256</v>
      </c>
      <c r="C891" s="26">
        <v>45293.493462384256</v>
      </c>
      <c r="D891" s="33">
        <v>84</v>
      </c>
      <c r="E891" s="34">
        <v>26.26</v>
      </c>
      <c r="F891" s="35">
        <f t="shared" si="13"/>
        <v>2205.84</v>
      </c>
      <c r="G891" s="4" t="s">
        <v>18</v>
      </c>
    </row>
    <row r="892" spans="2:7" s="1" customFormat="1" ht="13.35" customHeight="1">
      <c r="B892" s="25">
        <v>45293.493462418985</v>
      </c>
      <c r="C892" s="26">
        <v>45293.493462418985</v>
      </c>
      <c r="D892" s="33">
        <v>16</v>
      </c>
      <c r="E892" s="34">
        <v>26.26</v>
      </c>
      <c r="F892" s="35">
        <f t="shared" si="13"/>
        <v>420.16</v>
      </c>
      <c r="G892" s="4" t="s">
        <v>18</v>
      </c>
    </row>
    <row r="893" spans="2:7" s="1" customFormat="1" ht="13.35" customHeight="1">
      <c r="B893" s="25">
        <v>45293.493462465274</v>
      </c>
      <c r="C893" s="26">
        <v>45293.493462465274</v>
      </c>
      <c r="D893" s="33">
        <v>18</v>
      </c>
      <c r="E893" s="34">
        <v>26.26</v>
      </c>
      <c r="F893" s="35">
        <f t="shared" si="13"/>
        <v>472.68</v>
      </c>
      <c r="G893" s="4" t="s">
        <v>18</v>
      </c>
    </row>
    <row r="894" spans="2:7" s="1" customFormat="1" ht="13.35" customHeight="1">
      <c r="B894" s="25">
        <v>45293.493462500002</v>
      </c>
      <c r="C894" s="26">
        <v>45293.493462500002</v>
      </c>
      <c r="D894" s="33">
        <v>60</v>
      </c>
      <c r="E894" s="34">
        <v>26.26</v>
      </c>
      <c r="F894" s="35">
        <f t="shared" si="13"/>
        <v>1575.6000000000001</v>
      </c>
      <c r="G894" s="4" t="s">
        <v>10</v>
      </c>
    </row>
    <row r="895" spans="2:7" s="1" customFormat="1" ht="13.35" customHeight="1">
      <c r="B895" s="25">
        <v>45293.493462534723</v>
      </c>
      <c r="C895" s="26">
        <v>45293.493462534723</v>
      </c>
      <c r="D895" s="33">
        <v>20</v>
      </c>
      <c r="E895" s="34">
        <v>26.26</v>
      </c>
      <c r="F895" s="35">
        <f t="shared" si="13"/>
        <v>525.20000000000005</v>
      </c>
      <c r="G895" s="4" t="s">
        <v>18</v>
      </c>
    </row>
    <row r="896" spans="2:7" s="1" customFormat="1" ht="13.35" customHeight="1">
      <c r="B896" s="25">
        <v>45293.49346258102</v>
      </c>
      <c r="C896" s="26">
        <v>45293.49346258102</v>
      </c>
      <c r="D896" s="33">
        <v>10</v>
      </c>
      <c r="E896" s="34">
        <v>26.26</v>
      </c>
      <c r="F896" s="35">
        <f t="shared" si="13"/>
        <v>262.60000000000002</v>
      </c>
      <c r="G896" s="4" t="s">
        <v>18</v>
      </c>
    </row>
    <row r="897" spans="2:7" s="1" customFormat="1" ht="13.35" customHeight="1">
      <c r="B897" s="25">
        <v>45293.49346258102</v>
      </c>
      <c r="C897" s="26">
        <v>45293.49346258102</v>
      </c>
      <c r="D897" s="33">
        <v>120</v>
      </c>
      <c r="E897" s="34">
        <v>26.26</v>
      </c>
      <c r="F897" s="35">
        <f t="shared" si="13"/>
        <v>3151.2000000000003</v>
      </c>
      <c r="G897" s="4" t="s">
        <v>18</v>
      </c>
    </row>
    <row r="898" spans="2:7" s="1" customFormat="1" ht="13.35" customHeight="1">
      <c r="B898" s="25">
        <v>45293.493462615741</v>
      </c>
      <c r="C898" s="26">
        <v>45293.493462615741</v>
      </c>
      <c r="D898" s="33">
        <v>42</v>
      </c>
      <c r="E898" s="34">
        <v>26.26</v>
      </c>
      <c r="F898" s="35">
        <f t="shared" si="13"/>
        <v>1102.92</v>
      </c>
      <c r="G898" s="4" t="s">
        <v>18</v>
      </c>
    </row>
    <row r="899" spans="2:7" s="1" customFormat="1" ht="13.35" customHeight="1">
      <c r="B899" s="25">
        <v>45293.493462650462</v>
      </c>
      <c r="C899" s="26">
        <v>45293.493462650462</v>
      </c>
      <c r="D899" s="33">
        <v>28</v>
      </c>
      <c r="E899" s="34">
        <v>26.26</v>
      </c>
      <c r="F899" s="35">
        <f t="shared" si="13"/>
        <v>735.28000000000009</v>
      </c>
      <c r="G899" s="4" t="s">
        <v>18</v>
      </c>
    </row>
    <row r="900" spans="2:7" s="1" customFormat="1" ht="13.35" customHeight="1">
      <c r="B900" s="25">
        <v>45293.493462696759</v>
      </c>
      <c r="C900" s="26">
        <v>45293.493462696759</v>
      </c>
      <c r="D900" s="33">
        <v>10</v>
      </c>
      <c r="E900" s="34">
        <v>26.26</v>
      </c>
      <c r="F900" s="35">
        <f t="shared" si="13"/>
        <v>262.60000000000002</v>
      </c>
      <c r="G900" s="4" t="s">
        <v>25</v>
      </c>
    </row>
    <row r="901" spans="2:7" s="1" customFormat="1" ht="13.35" customHeight="1">
      <c r="B901" s="25">
        <v>45293.49346273148</v>
      </c>
      <c r="C901" s="26">
        <v>45293.49346273148</v>
      </c>
      <c r="D901" s="33">
        <v>316</v>
      </c>
      <c r="E901" s="34">
        <v>26.26</v>
      </c>
      <c r="F901" s="35">
        <f t="shared" si="13"/>
        <v>8298.16</v>
      </c>
      <c r="G901" s="4" t="s">
        <v>25</v>
      </c>
    </row>
    <row r="902" spans="2:7" s="1" customFormat="1" ht="13.35" customHeight="1">
      <c r="B902" s="25">
        <v>45293.493462766201</v>
      </c>
      <c r="C902" s="26">
        <v>45293.493462766201</v>
      </c>
      <c r="D902" s="33">
        <v>4</v>
      </c>
      <c r="E902" s="34">
        <v>26.26</v>
      </c>
      <c r="F902" s="35">
        <f t="shared" ref="F902:F965" si="14">+D902*E902</f>
        <v>105.04</v>
      </c>
      <c r="G902" s="4" t="s">
        <v>25</v>
      </c>
    </row>
    <row r="903" spans="2:7" s="1" customFormat="1" ht="13.35" customHeight="1">
      <c r="B903" s="25">
        <v>45293.493462812497</v>
      </c>
      <c r="C903" s="26">
        <v>45293.493462812497</v>
      </c>
      <c r="D903" s="33">
        <v>20</v>
      </c>
      <c r="E903" s="34">
        <v>26.26</v>
      </c>
      <c r="F903" s="35">
        <f t="shared" si="14"/>
        <v>525.20000000000005</v>
      </c>
      <c r="G903" s="4" t="s">
        <v>25</v>
      </c>
    </row>
    <row r="904" spans="2:7" s="1" customFormat="1" ht="13.35" customHeight="1">
      <c r="B904" s="25">
        <v>45293.493462812497</v>
      </c>
      <c r="C904" s="26">
        <v>45293.493462812497</v>
      </c>
      <c r="D904" s="33">
        <v>56</v>
      </c>
      <c r="E904" s="34">
        <v>26.26</v>
      </c>
      <c r="F904" s="35">
        <f t="shared" si="14"/>
        <v>1470.5600000000002</v>
      </c>
      <c r="G904" s="4" t="s">
        <v>25</v>
      </c>
    </row>
    <row r="905" spans="2:7" s="1" customFormat="1" ht="13.35" customHeight="1">
      <c r="B905" s="25">
        <v>45293.493462847226</v>
      </c>
      <c r="C905" s="26">
        <v>45293.493462847226</v>
      </c>
      <c r="D905" s="33">
        <v>60</v>
      </c>
      <c r="E905" s="34">
        <v>26.26</v>
      </c>
      <c r="F905" s="35">
        <f t="shared" si="14"/>
        <v>1575.6000000000001</v>
      </c>
      <c r="G905" s="4" t="s">
        <v>25</v>
      </c>
    </row>
    <row r="906" spans="2:7" s="1" customFormat="1" ht="13.35" customHeight="1">
      <c r="B906" s="25">
        <v>45293.493462881946</v>
      </c>
      <c r="C906" s="26">
        <v>45293.493462881946</v>
      </c>
      <c r="D906" s="33">
        <v>40</v>
      </c>
      <c r="E906" s="34">
        <v>26.26</v>
      </c>
      <c r="F906" s="35">
        <f t="shared" si="14"/>
        <v>1050.4000000000001</v>
      </c>
      <c r="G906" s="4" t="s">
        <v>25</v>
      </c>
    </row>
    <row r="907" spans="2:7" s="1" customFormat="1" ht="13.35" customHeight="1">
      <c r="B907" s="25">
        <v>45293.493462928243</v>
      </c>
      <c r="C907" s="26">
        <v>45293.493462928243</v>
      </c>
      <c r="D907" s="33">
        <v>60</v>
      </c>
      <c r="E907" s="34">
        <v>26.26</v>
      </c>
      <c r="F907" s="35">
        <f t="shared" si="14"/>
        <v>1575.6000000000001</v>
      </c>
      <c r="G907" s="4" t="s">
        <v>25</v>
      </c>
    </row>
    <row r="908" spans="2:7" s="1" customFormat="1" ht="13.35" customHeight="1">
      <c r="B908" s="25">
        <v>45293.494582557869</v>
      </c>
      <c r="C908" s="26">
        <v>45293.494582557869</v>
      </c>
      <c r="D908" s="33">
        <v>60</v>
      </c>
      <c r="E908" s="34">
        <v>26.26</v>
      </c>
      <c r="F908" s="35">
        <f t="shared" si="14"/>
        <v>1575.6000000000001</v>
      </c>
      <c r="G908" s="4" t="s">
        <v>25</v>
      </c>
    </row>
    <row r="909" spans="2:7" s="1" customFormat="1" ht="13.35" customHeight="1">
      <c r="B909" s="25">
        <v>45293.494582604166</v>
      </c>
      <c r="C909" s="26">
        <v>45293.494582604166</v>
      </c>
      <c r="D909" s="33">
        <v>60</v>
      </c>
      <c r="E909" s="34">
        <v>26.26</v>
      </c>
      <c r="F909" s="35">
        <f t="shared" si="14"/>
        <v>1575.6000000000001</v>
      </c>
      <c r="G909" s="4" t="s">
        <v>25</v>
      </c>
    </row>
    <row r="910" spans="2:7" s="1" customFormat="1" ht="13.35" customHeight="1">
      <c r="B910" s="25">
        <v>45293.495068483797</v>
      </c>
      <c r="C910" s="26">
        <v>45293.495068483797</v>
      </c>
      <c r="D910" s="33">
        <v>9</v>
      </c>
      <c r="E910" s="34">
        <v>26.25</v>
      </c>
      <c r="F910" s="35">
        <f t="shared" si="14"/>
        <v>236.25</v>
      </c>
      <c r="G910" s="4" t="s">
        <v>25</v>
      </c>
    </row>
    <row r="911" spans="2:7" s="1" customFormat="1" ht="13.35" customHeight="1">
      <c r="B911" s="25">
        <v>45293.495068518518</v>
      </c>
      <c r="C911" s="26">
        <v>45293.495068518518</v>
      </c>
      <c r="D911" s="33">
        <v>51</v>
      </c>
      <c r="E911" s="34">
        <v>26.25</v>
      </c>
      <c r="F911" s="35">
        <f t="shared" si="14"/>
        <v>1338.75</v>
      </c>
      <c r="G911" s="4" t="s">
        <v>25</v>
      </c>
    </row>
    <row r="912" spans="2:7" s="1" customFormat="1" ht="13.35" customHeight="1">
      <c r="B912" s="25">
        <v>45293.499422025459</v>
      </c>
      <c r="C912" s="26">
        <v>45293.499422025459</v>
      </c>
      <c r="D912" s="33">
        <v>25</v>
      </c>
      <c r="E912" s="34">
        <v>26.27</v>
      </c>
      <c r="F912" s="35">
        <f t="shared" si="14"/>
        <v>656.75</v>
      </c>
      <c r="G912" s="4" t="s">
        <v>18</v>
      </c>
    </row>
    <row r="913" spans="2:7" s="1" customFormat="1" ht="13.35" customHeight="1">
      <c r="B913" s="25">
        <v>45293.499422071756</v>
      </c>
      <c r="C913" s="26">
        <v>45293.499422071756</v>
      </c>
      <c r="D913" s="33">
        <v>14</v>
      </c>
      <c r="E913" s="34">
        <v>26.27</v>
      </c>
      <c r="F913" s="35">
        <f t="shared" si="14"/>
        <v>367.78</v>
      </c>
      <c r="G913" s="4" t="s">
        <v>18</v>
      </c>
    </row>
    <row r="914" spans="2:7" s="1" customFormat="1" ht="13.35" customHeight="1">
      <c r="B914" s="25">
        <v>45293.499422071756</v>
      </c>
      <c r="C914" s="26">
        <v>45293.499422071756</v>
      </c>
      <c r="D914" s="33">
        <v>60</v>
      </c>
      <c r="E914" s="34">
        <v>26.27</v>
      </c>
      <c r="F914" s="35">
        <f t="shared" si="14"/>
        <v>1576.2</v>
      </c>
      <c r="G914" s="4" t="s">
        <v>18</v>
      </c>
    </row>
    <row r="915" spans="2:7" s="1" customFormat="1" ht="13.35" customHeight="1">
      <c r="B915" s="25">
        <v>45293.499422141205</v>
      </c>
      <c r="C915" s="26">
        <v>45293.499422141205</v>
      </c>
      <c r="D915" s="33">
        <v>42</v>
      </c>
      <c r="E915" s="34">
        <v>26.27</v>
      </c>
      <c r="F915" s="35">
        <f t="shared" si="14"/>
        <v>1103.3399999999999</v>
      </c>
      <c r="G915" s="4" t="s">
        <v>18</v>
      </c>
    </row>
    <row r="916" spans="2:7" s="1" customFormat="1" ht="13.35" customHeight="1">
      <c r="B916" s="25">
        <v>45293.499422187502</v>
      </c>
      <c r="C916" s="26">
        <v>45293.499422187502</v>
      </c>
      <c r="D916" s="33">
        <v>51</v>
      </c>
      <c r="E916" s="34">
        <v>26.27</v>
      </c>
      <c r="F916" s="35">
        <f t="shared" si="14"/>
        <v>1339.77</v>
      </c>
      <c r="G916" s="4" t="s">
        <v>18</v>
      </c>
    </row>
    <row r="917" spans="2:7" s="1" customFormat="1" ht="13.35" customHeight="1">
      <c r="B917" s="25">
        <v>45293.499422187502</v>
      </c>
      <c r="C917" s="26">
        <v>45293.499422187502</v>
      </c>
      <c r="D917" s="33">
        <v>56</v>
      </c>
      <c r="E917" s="34">
        <v>26.27</v>
      </c>
      <c r="F917" s="35">
        <f t="shared" si="14"/>
        <v>1471.12</v>
      </c>
      <c r="G917" s="4" t="s">
        <v>18</v>
      </c>
    </row>
    <row r="918" spans="2:7" s="1" customFormat="1" ht="13.35" customHeight="1">
      <c r="B918" s="25">
        <v>45293.499422256944</v>
      </c>
      <c r="C918" s="26">
        <v>45293.499422256944</v>
      </c>
      <c r="D918" s="33">
        <v>11</v>
      </c>
      <c r="E918" s="34">
        <v>26.27</v>
      </c>
      <c r="F918" s="35">
        <f t="shared" si="14"/>
        <v>288.96999999999997</v>
      </c>
      <c r="G918" s="4" t="s">
        <v>18</v>
      </c>
    </row>
    <row r="919" spans="2:7" s="1" customFormat="1" ht="13.35" customHeight="1">
      <c r="B919" s="25">
        <v>45293.499422303241</v>
      </c>
      <c r="C919" s="26">
        <v>45293.499422303241</v>
      </c>
      <c r="D919" s="33">
        <v>4</v>
      </c>
      <c r="E919" s="34">
        <v>26.27</v>
      </c>
      <c r="F919" s="35">
        <f t="shared" si="14"/>
        <v>105.08</v>
      </c>
      <c r="G919" s="4" t="s">
        <v>18</v>
      </c>
    </row>
    <row r="920" spans="2:7" s="1" customFormat="1" ht="13.35" customHeight="1">
      <c r="B920" s="25">
        <v>45293.499422303241</v>
      </c>
      <c r="C920" s="26">
        <v>45293.499422303241</v>
      </c>
      <c r="D920" s="33">
        <v>120</v>
      </c>
      <c r="E920" s="34">
        <v>26.27</v>
      </c>
      <c r="F920" s="35">
        <f t="shared" si="14"/>
        <v>3152.4</v>
      </c>
      <c r="G920" s="4" t="s">
        <v>18</v>
      </c>
    </row>
    <row r="921" spans="2:7" s="1" customFormat="1" ht="13.35" customHeight="1">
      <c r="B921" s="25">
        <v>45293.499422337962</v>
      </c>
      <c r="C921" s="26">
        <v>45293.499422337962</v>
      </c>
      <c r="D921" s="33">
        <v>9</v>
      </c>
      <c r="E921" s="34">
        <v>26.27</v>
      </c>
      <c r="F921" s="35">
        <f t="shared" si="14"/>
        <v>236.43</v>
      </c>
      <c r="G921" s="4" t="s">
        <v>18</v>
      </c>
    </row>
    <row r="922" spans="2:7" s="1" customFormat="1" ht="13.35" customHeight="1">
      <c r="B922" s="25">
        <v>45293.499422372683</v>
      </c>
      <c r="C922" s="26">
        <v>45293.499422372683</v>
      </c>
      <c r="D922" s="33">
        <v>60</v>
      </c>
      <c r="E922" s="34">
        <v>26.27</v>
      </c>
      <c r="F922" s="35">
        <f t="shared" si="14"/>
        <v>1576.2</v>
      </c>
      <c r="G922" s="4" t="s">
        <v>10</v>
      </c>
    </row>
    <row r="923" spans="2:7" s="1" customFormat="1" ht="13.35" customHeight="1">
      <c r="B923" s="25">
        <v>45293.49942241898</v>
      </c>
      <c r="C923" s="26">
        <v>45293.49942241898</v>
      </c>
      <c r="D923" s="33">
        <v>240</v>
      </c>
      <c r="E923" s="34">
        <v>26.27</v>
      </c>
      <c r="F923" s="35">
        <f t="shared" si="14"/>
        <v>6304.8</v>
      </c>
      <c r="G923" s="4" t="s">
        <v>25</v>
      </c>
    </row>
    <row r="924" spans="2:7" s="1" customFormat="1" ht="13.35" customHeight="1">
      <c r="B924" s="25">
        <v>45293.4994224537</v>
      </c>
      <c r="C924" s="26">
        <v>45293.4994224537</v>
      </c>
      <c r="D924" s="33">
        <v>17</v>
      </c>
      <c r="E924" s="34">
        <v>26.27</v>
      </c>
      <c r="F924" s="35">
        <f t="shared" si="14"/>
        <v>446.59</v>
      </c>
      <c r="G924" s="4" t="s">
        <v>25</v>
      </c>
    </row>
    <row r="925" spans="2:7" s="1" customFormat="1" ht="13.35" customHeight="1">
      <c r="B925" s="25">
        <v>45293.499422488429</v>
      </c>
      <c r="C925" s="26">
        <v>45293.499422488429</v>
      </c>
      <c r="D925" s="33">
        <v>1</v>
      </c>
      <c r="E925" s="34">
        <v>26.27</v>
      </c>
      <c r="F925" s="35">
        <f t="shared" si="14"/>
        <v>26.27</v>
      </c>
      <c r="G925" s="4" t="s">
        <v>25</v>
      </c>
    </row>
    <row r="926" spans="2:7" s="1" customFormat="1" ht="13.35" customHeight="1">
      <c r="B926" s="25">
        <v>45293.499422534725</v>
      </c>
      <c r="C926" s="26">
        <v>45293.499422534725</v>
      </c>
      <c r="D926" s="33">
        <v>420</v>
      </c>
      <c r="E926" s="34">
        <v>26.27</v>
      </c>
      <c r="F926" s="35">
        <f t="shared" si="14"/>
        <v>11033.4</v>
      </c>
      <c r="G926" s="4" t="s">
        <v>25</v>
      </c>
    </row>
    <row r="927" spans="2:7" s="1" customFormat="1" ht="13.35" customHeight="1">
      <c r="B927" s="25">
        <v>45293.499422569446</v>
      </c>
      <c r="C927" s="26">
        <v>45293.499422569446</v>
      </c>
      <c r="D927" s="33">
        <v>31</v>
      </c>
      <c r="E927" s="34">
        <v>26.27</v>
      </c>
      <c r="F927" s="35">
        <f t="shared" si="14"/>
        <v>814.37</v>
      </c>
      <c r="G927" s="4" t="s">
        <v>25</v>
      </c>
    </row>
    <row r="928" spans="2:7" s="1" customFormat="1" ht="13.35" customHeight="1">
      <c r="B928" s="25">
        <v>45293.499422604167</v>
      </c>
      <c r="C928" s="26">
        <v>45293.499422604167</v>
      </c>
      <c r="D928" s="33">
        <v>11</v>
      </c>
      <c r="E928" s="34">
        <v>26.27</v>
      </c>
      <c r="F928" s="35">
        <f t="shared" si="14"/>
        <v>288.96999999999997</v>
      </c>
      <c r="G928" s="4" t="s">
        <v>25</v>
      </c>
    </row>
    <row r="929" spans="2:7" s="1" customFormat="1" ht="13.35" customHeight="1">
      <c r="B929" s="25">
        <v>45293.499422650464</v>
      </c>
      <c r="C929" s="26">
        <v>45293.499422650464</v>
      </c>
      <c r="D929" s="33">
        <v>120</v>
      </c>
      <c r="E929" s="34">
        <v>26.27</v>
      </c>
      <c r="F929" s="35">
        <f t="shared" si="14"/>
        <v>3152.4</v>
      </c>
      <c r="G929" s="4" t="s">
        <v>25</v>
      </c>
    </row>
    <row r="930" spans="2:7" s="1" customFormat="1" ht="13.35" customHeight="1">
      <c r="B930" s="25">
        <v>45293.499422685185</v>
      </c>
      <c r="C930" s="26">
        <v>45293.499422685185</v>
      </c>
      <c r="D930" s="33">
        <v>60</v>
      </c>
      <c r="E930" s="34">
        <v>26.27</v>
      </c>
      <c r="F930" s="35">
        <f t="shared" si="14"/>
        <v>1576.2</v>
      </c>
      <c r="G930" s="4" t="s">
        <v>25</v>
      </c>
    </row>
    <row r="931" spans="2:7" s="1" customFormat="1" ht="13.35" customHeight="1">
      <c r="B931" s="25">
        <v>45293.500461539355</v>
      </c>
      <c r="C931" s="26">
        <v>45293.500461539355</v>
      </c>
      <c r="D931" s="33">
        <v>60</v>
      </c>
      <c r="E931" s="34">
        <v>26.27</v>
      </c>
      <c r="F931" s="35">
        <f t="shared" si="14"/>
        <v>1576.2</v>
      </c>
      <c r="G931" s="4" t="s">
        <v>18</v>
      </c>
    </row>
    <row r="932" spans="2:7" s="1" customFormat="1" ht="13.35" customHeight="1">
      <c r="B932" s="25">
        <v>45293.501704131944</v>
      </c>
      <c r="C932" s="26">
        <v>45293.501704131944</v>
      </c>
      <c r="D932" s="33">
        <v>60</v>
      </c>
      <c r="E932" s="34">
        <v>26.26</v>
      </c>
      <c r="F932" s="35">
        <f t="shared" si="14"/>
        <v>1575.6000000000001</v>
      </c>
      <c r="G932" s="4" t="s">
        <v>18</v>
      </c>
    </row>
    <row r="933" spans="2:7" s="1" customFormat="1" ht="13.35" customHeight="1">
      <c r="B933" s="25">
        <v>45293.501704166665</v>
      </c>
      <c r="C933" s="26">
        <v>45293.501704166665</v>
      </c>
      <c r="D933" s="33">
        <v>60</v>
      </c>
      <c r="E933" s="34">
        <v>26.26</v>
      </c>
      <c r="F933" s="35">
        <f t="shared" si="14"/>
        <v>1575.6000000000001</v>
      </c>
      <c r="G933" s="4" t="s">
        <v>18</v>
      </c>
    </row>
    <row r="934" spans="2:7" s="1" customFormat="1" ht="13.35" customHeight="1">
      <c r="B934" s="25">
        <v>45293.501704363429</v>
      </c>
      <c r="C934" s="26">
        <v>45293.501704363429</v>
      </c>
      <c r="D934" s="33">
        <v>60</v>
      </c>
      <c r="E934" s="34">
        <v>26.26</v>
      </c>
      <c r="F934" s="35">
        <f t="shared" si="14"/>
        <v>1575.6000000000001</v>
      </c>
      <c r="G934" s="4" t="s">
        <v>25</v>
      </c>
    </row>
    <row r="935" spans="2:7" s="1" customFormat="1" ht="13.35" customHeight="1">
      <c r="B935" s="25">
        <v>45293.50170439815</v>
      </c>
      <c r="C935" s="26">
        <v>45293.50170439815</v>
      </c>
      <c r="D935" s="33">
        <v>60</v>
      </c>
      <c r="E935" s="34">
        <v>26.26</v>
      </c>
      <c r="F935" s="35">
        <f t="shared" si="14"/>
        <v>1575.6000000000001</v>
      </c>
      <c r="G935" s="4" t="s">
        <v>25</v>
      </c>
    </row>
    <row r="936" spans="2:7" s="1" customFormat="1" ht="13.35" customHeight="1">
      <c r="B936" s="25">
        <v>45293.501704432871</v>
      </c>
      <c r="C936" s="26">
        <v>45293.501704432871</v>
      </c>
      <c r="D936" s="33">
        <v>4</v>
      </c>
      <c r="E936" s="34">
        <v>26.26</v>
      </c>
      <c r="F936" s="35">
        <f t="shared" si="14"/>
        <v>105.04</v>
      </c>
      <c r="G936" s="4" t="s">
        <v>25</v>
      </c>
    </row>
    <row r="937" spans="2:7" s="1" customFormat="1" ht="13.35" customHeight="1">
      <c r="B937" s="25">
        <v>45293.501704479168</v>
      </c>
      <c r="C937" s="26">
        <v>45293.501704479168</v>
      </c>
      <c r="D937" s="33">
        <v>60</v>
      </c>
      <c r="E937" s="34">
        <v>26.26</v>
      </c>
      <c r="F937" s="35">
        <f t="shared" si="14"/>
        <v>1575.6000000000001</v>
      </c>
      <c r="G937" s="4" t="s">
        <v>25</v>
      </c>
    </row>
    <row r="938" spans="2:7" s="1" customFormat="1" ht="13.35" customHeight="1">
      <c r="B938" s="25">
        <v>45293.501704513888</v>
      </c>
      <c r="C938" s="26">
        <v>45293.501704513888</v>
      </c>
      <c r="D938" s="33">
        <v>60</v>
      </c>
      <c r="E938" s="34">
        <v>26.26</v>
      </c>
      <c r="F938" s="35">
        <f t="shared" si="14"/>
        <v>1575.6000000000001</v>
      </c>
      <c r="G938" s="4" t="s">
        <v>25</v>
      </c>
    </row>
    <row r="939" spans="2:7" s="1" customFormat="1" ht="13.35" customHeight="1">
      <c r="B939" s="25">
        <v>45293.501704594906</v>
      </c>
      <c r="C939" s="26">
        <v>45293.501704594906</v>
      </c>
      <c r="D939" s="33">
        <v>52</v>
      </c>
      <c r="E939" s="34">
        <v>26.26</v>
      </c>
      <c r="F939" s="35">
        <f t="shared" si="14"/>
        <v>1365.52</v>
      </c>
      <c r="G939" s="4" t="s">
        <v>25</v>
      </c>
    </row>
    <row r="940" spans="2:7" s="1" customFormat="1" ht="13.35" customHeight="1">
      <c r="B940" s="25">
        <v>45293.501704629627</v>
      </c>
      <c r="C940" s="26">
        <v>45293.501704629627</v>
      </c>
      <c r="D940" s="33">
        <v>56</v>
      </c>
      <c r="E940" s="34">
        <v>26.26</v>
      </c>
      <c r="F940" s="35">
        <f t="shared" si="14"/>
        <v>1470.5600000000002</v>
      </c>
      <c r="G940" s="4" t="s">
        <v>25</v>
      </c>
    </row>
    <row r="941" spans="2:7" s="1" customFormat="1" ht="13.35" customHeight="1">
      <c r="B941" s="25">
        <v>45293.501704664355</v>
      </c>
      <c r="C941" s="26">
        <v>45293.501704664355</v>
      </c>
      <c r="D941" s="33">
        <v>60</v>
      </c>
      <c r="E941" s="34">
        <v>26.26</v>
      </c>
      <c r="F941" s="35">
        <f t="shared" si="14"/>
        <v>1575.6000000000001</v>
      </c>
      <c r="G941" s="4" t="s">
        <v>25</v>
      </c>
    </row>
    <row r="942" spans="2:7" s="1" customFormat="1" ht="13.35" customHeight="1">
      <c r="B942" s="25">
        <v>45293.501704710645</v>
      </c>
      <c r="C942" s="26">
        <v>45293.501704710645</v>
      </c>
      <c r="D942" s="33">
        <v>8</v>
      </c>
      <c r="E942" s="34">
        <v>26.26</v>
      </c>
      <c r="F942" s="35">
        <f t="shared" si="14"/>
        <v>210.08</v>
      </c>
      <c r="G942" s="4" t="s">
        <v>25</v>
      </c>
    </row>
    <row r="943" spans="2:7" s="1" customFormat="1" ht="13.35" customHeight="1">
      <c r="B943" s="25">
        <v>45293.501704745373</v>
      </c>
      <c r="C943" s="26">
        <v>45293.501704745373</v>
      </c>
      <c r="D943" s="33">
        <v>60</v>
      </c>
      <c r="E943" s="34">
        <v>26.26</v>
      </c>
      <c r="F943" s="35">
        <f t="shared" si="14"/>
        <v>1575.6000000000001</v>
      </c>
      <c r="G943" s="4" t="s">
        <v>25</v>
      </c>
    </row>
    <row r="944" spans="2:7" s="1" customFormat="1" ht="13.35" customHeight="1">
      <c r="B944" s="25">
        <v>45293.504159953707</v>
      </c>
      <c r="C944" s="26">
        <v>45293.504159953707</v>
      </c>
      <c r="D944" s="33">
        <v>68</v>
      </c>
      <c r="E944" s="34">
        <v>26.27</v>
      </c>
      <c r="F944" s="35">
        <f t="shared" si="14"/>
        <v>1786.36</v>
      </c>
      <c r="G944" s="4" t="s">
        <v>18</v>
      </c>
    </row>
    <row r="945" spans="2:7" s="1" customFormat="1" ht="13.35" customHeight="1">
      <c r="B945" s="25">
        <v>45293.504159988428</v>
      </c>
      <c r="C945" s="26">
        <v>45293.504159988428</v>
      </c>
      <c r="D945" s="33">
        <v>6</v>
      </c>
      <c r="E945" s="34">
        <v>26.27</v>
      </c>
      <c r="F945" s="35">
        <f t="shared" si="14"/>
        <v>157.62</v>
      </c>
      <c r="G945" s="4" t="s">
        <v>10</v>
      </c>
    </row>
    <row r="946" spans="2:7" s="1" customFormat="1" ht="13.35" customHeight="1">
      <c r="B946" s="25">
        <v>45293.504160034725</v>
      </c>
      <c r="C946" s="26">
        <v>45293.504160034725</v>
      </c>
      <c r="D946" s="33">
        <v>54</v>
      </c>
      <c r="E946" s="34">
        <v>26.27</v>
      </c>
      <c r="F946" s="35">
        <f t="shared" si="14"/>
        <v>1418.58</v>
      </c>
      <c r="G946" s="4" t="s">
        <v>10</v>
      </c>
    </row>
    <row r="947" spans="2:7" s="1" customFormat="1" ht="13.35" customHeight="1">
      <c r="B947" s="25">
        <v>45293.504201701391</v>
      </c>
      <c r="C947" s="26">
        <v>45293.504201701391</v>
      </c>
      <c r="D947" s="33">
        <v>8</v>
      </c>
      <c r="E947" s="34">
        <v>26.27</v>
      </c>
      <c r="F947" s="35">
        <f t="shared" si="14"/>
        <v>210.16</v>
      </c>
      <c r="G947" s="4" t="s">
        <v>18</v>
      </c>
    </row>
    <row r="948" spans="2:7" s="1" customFormat="1" ht="13.35" customHeight="1">
      <c r="B948" s="25">
        <v>45293.504318055559</v>
      </c>
      <c r="C948" s="26">
        <v>45293.504318055559</v>
      </c>
      <c r="D948" s="33">
        <v>44</v>
      </c>
      <c r="E948" s="34">
        <v>26.27</v>
      </c>
      <c r="F948" s="35">
        <f t="shared" si="14"/>
        <v>1155.8799999999999</v>
      </c>
      <c r="G948" s="4" t="s">
        <v>18</v>
      </c>
    </row>
    <row r="949" spans="2:7" s="1" customFormat="1" ht="13.35" customHeight="1">
      <c r="B949" s="25">
        <v>45293.504318402775</v>
      </c>
      <c r="C949" s="26">
        <v>45293.504318402775</v>
      </c>
      <c r="D949" s="33">
        <v>40</v>
      </c>
      <c r="E949" s="34">
        <v>26.26</v>
      </c>
      <c r="F949" s="35">
        <f t="shared" si="14"/>
        <v>1050.4000000000001</v>
      </c>
      <c r="G949" s="4" t="s">
        <v>25</v>
      </c>
    </row>
    <row r="950" spans="2:7" s="1" customFormat="1" ht="13.35" customHeight="1">
      <c r="B950" s="25">
        <v>45293.504318437503</v>
      </c>
      <c r="C950" s="26">
        <v>45293.504318437503</v>
      </c>
      <c r="D950" s="33">
        <v>60</v>
      </c>
      <c r="E950" s="34">
        <v>26.26</v>
      </c>
      <c r="F950" s="35">
        <f t="shared" si="14"/>
        <v>1575.6000000000001</v>
      </c>
      <c r="G950" s="4" t="s">
        <v>25</v>
      </c>
    </row>
    <row r="951" spans="2:7" s="1" customFormat="1" ht="13.35" customHeight="1">
      <c r="B951" s="25">
        <v>45293.5043184838</v>
      </c>
      <c r="C951" s="26">
        <v>45293.5043184838</v>
      </c>
      <c r="D951" s="33">
        <v>3</v>
      </c>
      <c r="E951" s="34">
        <v>26.26</v>
      </c>
      <c r="F951" s="35">
        <f t="shared" si="14"/>
        <v>78.78</v>
      </c>
      <c r="G951" s="4" t="s">
        <v>25</v>
      </c>
    </row>
    <row r="952" spans="2:7" s="1" customFormat="1" ht="13.35" customHeight="1">
      <c r="B952" s="25">
        <v>45293.50431851852</v>
      </c>
      <c r="C952" s="26">
        <v>45293.50431851852</v>
      </c>
      <c r="D952" s="33">
        <v>240</v>
      </c>
      <c r="E952" s="34">
        <v>26.26</v>
      </c>
      <c r="F952" s="35">
        <f t="shared" si="14"/>
        <v>6302.4000000000005</v>
      </c>
      <c r="G952" s="4" t="s">
        <v>25</v>
      </c>
    </row>
    <row r="953" spans="2:7" s="1" customFormat="1" ht="13.35" customHeight="1">
      <c r="B953" s="25">
        <v>45293.504318553241</v>
      </c>
      <c r="C953" s="26">
        <v>45293.504318553241</v>
      </c>
      <c r="D953" s="33">
        <v>20</v>
      </c>
      <c r="E953" s="34">
        <v>26.26</v>
      </c>
      <c r="F953" s="35">
        <f t="shared" si="14"/>
        <v>525.20000000000005</v>
      </c>
      <c r="G953" s="4" t="s">
        <v>25</v>
      </c>
    </row>
    <row r="954" spans="2:7" s="1" customFormat="1" ht="13.35" customHeight="1">
      <c r="B954" s="25">
        <v>45293.504318553241</v>
      </c>
      <c r="C954" s="26">
        <v>45293.504318553241</v>
      </c>
      <c r="D954" s="33">
        <v>48</v>
      </c>
      <c r="E954" s="34">
        <v>26.26</v>
      </c>
      <c r="F954" s="35">
        <f t="shared" si="14"/>
        <v>1260.48</v>
      </c>
      <c r="G954" s="4" t="s">
        <v>25</v>
      </c>
    </row>
    <row r="955" spans="2:7" s="1" customFormat="1" ht="13.35" customHeight="1">
      <c r="B955" s="25">
        <v>45293.504318599538</v>
      </c>
      <c r="C955" s="26">
        <v>45293.504318599538</v>
      </c>
      <c r="D955" s="33">
        <v>57</v>
      </c>
      <c r="E955" s="34">
        <v>26.26</v>
      </c>
      <c r="F955" s="35">
        <f t="shared" si="14"/>
        <v>1496.8200000000002</v>
      </c>
      <c r="G955" s="4" t="s">
        <v>25</v>
      </c>
    </row>
    <row r="956" spans="2:7" s="1" customFormat="1" ht="13.35" customHeight="1">
      <c r="B956" s="25">
        <v>45293.504318634259</v>
      </c>
      <c r="C956" s="26">
        <v>45293.504318634259</v>
      </c>
      <c r="D956" s="33">
        <v>120</v>
      </c>
      <c r="E956" s="34">
        <v>26.26</v>
      </c>
      <c r="F956" s="35">
        <f t="shared" si="14"/>
        <v>3151.2000000000003</v>
      </c>
      <c r="G956" s="4" t="s">
        <v>25</v>
      </c>
    </row>
    <row r="957" spans="2:7" s="1" customFormat="1" ht="13.35" customHeight="1">
      <c r="B957" s="25">
        <v>45293.504318715277</v>
      </c>
      <c r="C957" s="26">
        <v>45293.504318715277</v>
      </c>
      <c r="D957" s="33">
        <v>72</v>
      </c>
      <c r="E957" s="34">
        <v>26.26</v>
      </c>
      <c r="F957" s="35">
        <f t="shared" si="14"/>
        <v>1890.72</v>
      </c>
      <c r="G957" s="4" t="s">
        <v>25</v>
      </c>
    </row>
    <row r="958" spans="2:7" s="1" customFormat="1" ht="13.35" customHeight="1">
      <c r="B958" s="25">
        <v>45293.506277199071</v>
      </c>
      <c r="C958" s="26">
        <v>45293.506277199071</v>
      </c>
      <c r="D958" s="33">
        <v>19</v>
      </c>
      <c r="E958" s="34">
        <v>26.26</v>
      </c>
      <c r="F958" s="35">
        <f t="shared" si="14"/>
        <v>498.94000000000005</v>
      </c>
      <c r="G958" s="4" t="s">
        <v>18</v>
      </c>
    </row>
    <row r="959" spans="2:7" s="1" customFormat="1" ht="13.35" customHeight="1">
      <c r="B959" s="25">
        <v>45293.508255671295</v>
      </c>
      <c r="C959" s="26">
        <v>45293.508255671295</v>
      </c>
      <c r="D959" s="33">
        <v>83</v>
      </c>
      <c r="E959" s="34">
        <v>26.27</v>
      </c>
      <c r="F959" s="35">
        <f t="shared" si="14"/>
        <v>2180.41</v>
      </c>
      <c r="G959" s="4" t="s">
        <v>18</v>
      </c>
    </row>
    <row r="960" spans="2:7" s="1" customFormat="1" ht="13.35" customHeight="1">
      <c r="B960" s="25">
        <v>45293.508255706016</v>
      </c>
      <c r="C960" s="26">
        <v>45293.508255706016</v>
      </c>
      <c r="D960" s="33">
        <v>18</v>
      </c>
      <c r="E960" s="34">
        <v>26.27</v>
      </c>
      <c r="F960" s="35">
        <f t="shared" si="14"/>
        <v>472.86</v>
      </c>
      <c r="G960" s="4" t="s">
        <v>18</v>
      </c>
    </row>
    <row r="961" spans="2:7" s="1" customFormat="1" ht="13.35" customHeight="1">
      <c r="B961" s="25">
        <v>45293.508255752313</v>
      </c>
      <c r="C961" s="26">
        <v>45293.508255752313</v>
      </c>
      <c r="D961" s="33">
        <v>20</v>
      </c>
      <c r="E961" s="34">
        <v>26.27</v>
      </c>
      <c r="F961" s="35">
        <f t="shared" si="14"/>
        <v>525.4</v>
      </c>
      <c r="G961" s="4" t="s">
        <v>18</v>
      </c>
    </row>
    <row r="962" spans="2:7" s="1" customFormat="1" ht="13.35" customHeight="1">
      <c r="B962" s="25">
        <v>45293.508255787034</v>
      </c>
      <c r="C962" s="26">
        <v>45293.508255787034</v>
      </c>
      <c r="D962" s="33">
        <v>40</v>
      </c>
      <c r="E962" s="34">
        <v>26.27</v>
      </c>
      <c r="F962" s="35">
        <f t="shared" si="14"/>
        <v>1050.8</v>
      </c>
      <c r="G962" s="4" t="s">
        <v>18</v>
      </c>
    </row>
    <row r="963" spans="2:7" s="1" customFormat="1" ht="13.35" customHeight="1">
      <c r="B963" s="25">
        <v>45293.508255868059</v>
      </c>
      <c r="C963" s="26">
        <v>45293.508255868059</v>
      </c>
      <c r="D963" s="33">
        <v>24</v>
      </c>
      <c r="E963" s="34">
        <v>26.27</v>
      </c>
      <c r="F963" s="35">
        <f t="shared" si="14"/>
        <v>630.48</v>
      </c>
      <c r="G963" s="4" t="s">
        <v>18</v>
      </c>
    </row>
    <row r="964" spans="2:7" s="1" customFormat="1" ht="13.35" customHeight="1">
      <c r="B964" s="25">
        <v>45293.50825590278</v>
      </c>
      <c r="C964" s="26">
        <v>45293.50825590278</v>
      </c>
      <c r="D964" s="33">
        <v>180</v>
      </c>
      <c r="E964" s="34">
        <v>26.27</v>
      </c>
      <c r="F964" s="35">
        <f t="shared" si="14"/>
        <v>4728.6000000000004</v>
      </c>
      <c r="G964" s="4" t="s">
        <v>18</v>
      </c>
    </row>
    <row r="965" spans="2:7" s="1" customFormat="1" ht="13.35" customHeight="1">
      <c r="B965" s="25">
        <v>45293.508255937501</v>
      </c>
      <c r="C965" s="26">
        <v>45293.508255937501</v>
      </c>
      <c r="D965" s="33">
        <v>36</v>
      </c>
      <c r="E965" s="34">
        <v>26.27</v>
      </c>
      <c r="F965" s="35">
        <f t="shared" si="14"/>
        <v>945.72</v>
      </c>
      <c r="G965" s="4" t="s">
        <v>18</v>
      </c>
    </row>
    <row r="966" spans="2:7" s="1" customFormat="1" ht="13.35" customHeight="1">
      <c r="B966" s="25">
        <v>45293.508255983797</v>
      </c>
      <c r="C966" s="26">
        <v>45293.508255983797</v>
      </c>
      <c r="D966" s="33">
        <v>16</v>
      </c>
      <c r="E966" s="34">
        <v>26.27</v>
      </c>
      <c r="F966" s="35">
        <f t="shared" ref="F966:F1029" si="15">+D966*E966</f>
        <v>420.32</v>
      </c>
      <c r="G966" s="4" t="s">
        <v>18</v>
      </c>
    </row>
    <row r="967" spans="2:7" s="1" customFormat="1" ht="13.35" customHeight="1">
      <c r="B967" s="25">
        <v>45293.508256018518</v>
      </c>
      <c r="C967" s="26">
        <v>45293.508256018518</v>
      </c>
      <c r="D967" s="33">
        <v>68</v>
      </c>
      <c r="E967" s="34">
        <v>26.27</v>
      </c>
      <c r="F967" s="35">
        <f t="shared" si="15"/>
        <v>1786.36</v>
      </c>
      <c r="G967" s="4" t="s">
        <v>10</v>
      </c>
    </row>
    <row r="968" spans="2:7" s="1" customFormat="1" ht="13.35" customHeight="1">
      <c r="B968" s="25">
        <v>45293.508256053239</v>
      </c>
      <c r="C968" s="26">
        <v>45293.508256053239</v>
      </c>
      <c r="D968" s="33">
        <v>73</v>
      </c>
      <c r="E968" s="34">
        <v>26.27</v>
      </c>
      <c r="F968" s="35">
        <f t="shared" si="15"/>
        <v>1917.71</v>
      </c>
      <c r="G968" s="4" t="s">
        <v>25</v>
      </c>
    </row>
    <row r="969" spans="2:7" s="1" customFormat="1" ht="13.35" customHeight="1">
      <c r="B969" s="25">
        <v>45293.508256053239</v>
      </c>
      <c r="C969" s="26">
        <v>45293.508256053239</v>
      </c>
      <c r="D969" s="33">
        <v>120</v>
      </c>
      <c r="E969" s="34">
        <v>26.27</v>
      </c>
      <c r="F969" s="35">
        <f t="shared" si="15"/>
        <v>3152.4</v>
      </c>
      <c r="G969" s="4" t="s">
        <v>25</v>
      </c>
    </row>
    <row r="970" spans="2:7" s="1" customFormat="1" ht="13.35" customHeight="1">
      <c r="B970" s="25">
        <v>45293.508256099536</v>
      </c>
      <c r="C970" s="26">
        <v>45293.508256099536</v>
      </c>
      <c r="D970" s="33">
        <v>20</v>
      </c>
      <c r="E970" s="34">
        <v>26.27</v>
      </c>
      <c r="F970" s="35">
        <f t="shared" si="15"/>
        <v>525.4</v>
      </c>
      <c r="G970" s="4" t="s">
        <v>25</v>
      </c>
    </row>
    <row r="971" spans="2:7" s="1" customFormat="1" ht="13.35" customHeight="1">
      <c r="B971" s="25">
        <v>45293.508256134257</v>
      </c>
      <c r="C971" s="26">
        <v>45293.508256134257</v>
      </c>
      <c r="D971" s="33">
        <v>60</v>
      </c>
      <c r="E971" s="34">
        <v>26.27</v>
      </c>
      <c r="F971" s="35">
        <f t="shared" si="15"/>
        <v>1576.2</v>
      </c>
      <c r="G971" s="4" t="s">
        <v>25</v>
      </c>
    </row>
    <row r="972" spans="2:7" s="1" customFormat="1" ht="13.35" customHeight="1">
      <c r="B972" s="25">
        <v>45293.508256168985</v>
      </c>
      <c r="C972" s="26">
        <v>45293.508256168985</v>
      </c>
      <c r="D972" s="33">
        <v>13</v>
      </c>
      <c r="E972" s="34">
        <v>26.27</v>
      </c>
      <c r="F972" s="35">
        <f t="shared" si="15"/>
        <v>341.51</v>
      </c>
      <c r="G972" s="4" t="s">
        <v>25</v>
      </c>
    </row>
    <row r="973" spans="2:7" s="1" customFormat="1" ht="13.35" customHeight="1">
      <c r="B973" s="25">
        <v>45293.508256284724</v>
      </c>
      <c r="C973" s="26">
        <v>45293.508256284724</v>
      </c>
      <c r="D973" s="33">
        <v>12</v>
      </c>
      <c r="E973" s="34">
        <v>26.27</v>
      </c>
      <c r="F973" s="35">
        <f t="shared" si="15"/>
        <v>315.24</v>
      </c>
      <c r="G973" s="4" t="s">
        <v>25</v>
      </c>
    </row>
    <row r="974" spans="2:7" s="1" customFormat="1" ht="13.35" customHeight="1">
      <c r="B974" s="25">
        <v>45293.508256331021</v>
      </c>
      <c r="C974" s="26">
        <v>45293.508256331021</v>
      </c>
      <c r="D974" s="33">
        <v>15</v>
      </c>
      <c r="E974" s="34">
        <v>26.27</v>
      </c>
      <c r="F974" s="35">
        <f t="shared" si="15"/>
        <v>394.05</v>
      </c>
      <c r="G974" s="4" t="s">
        <v>25</v>
      </c>
    </row>
    <row r="975" spans="2:7" s="1" customFormat="1" ht="13.35" customHeight="1">
      <c r="B975" s="25">
        <v>45293.508256331021</v>
      </c>
      <c r="C975" s="26">
        <v>45293.508256331021</v>
      </c>
      <c r="D975" s="33">
        <v>420</v>
      </c>
      <c r="E975" s="34">
        <v>26.27</v>
      </c>
      <c r="F975" s="35">
        <f t="shared" si="15"/>
        <v>11033.4</v>
      </c>
      <c r="G975" s="4" t="s">
        <v>25</v>
      </c>
    </row>
    <row r="976" spans="2:7" s="1" customFormat="1" ht="13.35" customHeight="1">
      <c r="B976" s="25">
        <v>45293.508256365742</v>
      </c>
      <c r="C976" s="26">
        <v>45293.508256365742</v>
      </c>
      <c r="D976" s="33">
        <v>60</v>
      </c>
      <c r="E976" s="34">
        <v>26.27</v>
      </c>
      <c r="F976" s="35">
        <f t="shared" si="15"/>
        <v>1576.2</v>
      </c>
      <c r="G976" s="4" t="s">
        <v>25</v>
      </c>
    </row>
    <row r="977" spans="2:7" s="1" customFormat="1" ht="13.35" customHeight="1">
      <c r="B977" s="25">
        <v>45293.508256400462</v>
      </c>
      <c r="C977" s="26">
        <v>45293.508256400462</v>
      </c>
      <c r="D977" s="33">
        <v>47</v>
      </c>
      <c r="E977" s="34">
        <v>26.27</v>
      </c>
      <c r="F977" s="35">
        <f t="shared" si="15"/>
        <v>1234.69</v>
      </c>
      <c r="G977" s="4" t="s">
        <v>25</v>
      </c>
    </row>
    <row r="978" spans="2:7" s="1" customFormat="1" ht="13.35" customHeight="1">
      <c r="B978" s="25">
        <v>45293.508689317132</v>
      </c>
      <c r="C978" s="26">
        <v>45293.508689317132</v>
      </c>
      <c r="D978" s="33">
        <v>60</v>
      </c>
      <c r="E978" s="34">
        <v>26.26</v>
      </c>
      <c r="F978" s="35">
        <f t="shared" si="15"/>
        <v>1575.6000000000001</v>
      </c>
      <c r="G978" s="4" t="s">
        <v>25</v>
      </c>
    </row>
    <row r="979" spans="2:7" s="1" customFormat="1" ht="13.35" customHeight="1">
      <c r="B979" s="25">
        <v>45293.509435034721</v>
      </c>
      <c r="C979" s="26">
        <v>45293.509435034721</v>
      </c>
      <c r="D979" s="33">
        <v>60</v>
      </c>
      <c r="E979" s="34">
        <v>26.25</v>
      </c>
      <c r="F979" s="35">
        <f t="shared" si="15"/>
        <v>1575</v>
      </c>
      <c r="G979" s="4" t="s">
        <v>25</v>
      </c>
    </row>
    <row r="980" spans="2:7" s="1" customFormat="1" ht="13.35" customHeight="1">
      <c r="B980" s="25">
        <v>45293.509498298612</v>
      </c>
      <c r="C980" s="26">
        <v>45293.509498298612</v>
      </c>
      <c r="D980" s="33">
        <v>50</v>
      </c>
      <c r="E980" s="34">
        <v>26.25</v>
      </c>
      <c r="F980" s="35">
        <f t="shared" si="15"/>
        <v>1312.5</v>
      </c>
      <c r="G980" s="4" t="s">
        <v>25</v>
      </c>
    </row>
    <row r="981" spans="2:7" s="1" customFormat="1" ht="13.35" customHeight="1">
      <c r="B981" s="25">
        <v>45293.510916238425</v>
      </c>
      <c r="C981" s="26">
        <v>45293.510916238425</v>
      </c>
      <c r="D981" s="33">
        <v>21</v>
      </c>
      <c r="E981" s="34">
        <v>26.25</v>
      </c>
      <c r="F981" s="35">
        <f t="shared" si="15"/>
        <v>551.25</v>
      </c>
      <c r="G981" s="4" t="s">
        <v>18</v>
      </c>
    </row>
    <row r="982" spans="2:7" s="1" customFormat="1" ht="13.35" customHeight="1">
      <c r="B982" s="25">
        <v>45293.510916319443</v>
      </c>
      <c r="C982" s="26">
        <v>45293.510916319443</v>
      </c>
      <c r="D982" s="33">
        <v>154</v>
      </c>
      <c r="E982" s="34">
        <v>26.25</v>
      </c>
      <c r="F982" s="35">
        <f t="shared" si="15"/>
        <v>4042.5</v>
      </c>
      <c r="G982" s="4" t="s">
        <v>25</v>
      </c>
    </row>
    <row r="983" spans="2:7" s="1" customFormat="1" ht="13.35" customHeight="1">
      <c r="B983" s="25">
        <v>45293.510916354164</v>
      </c>
      <c r="C983" s="26">
        <v>45293.510916354164</v>
      </c>
      <c r="D983" s="33">
        <v>36</v>
      </c>
      <c r="E983" s="34">
        <v>26.25</v>
      </c>
      <c r="F983" s="35">
        <f t="shared" si="15"/>
        <v>945</v>
      </c>
      <c r="G983" s="4" t="s">
        <v>25</v>
      </c>
    </row>
    <row r="984" spans="2:7" s="1" customFormat="1" ht="13.35" customHeight="1">
      <c r="B984" s="25">
        <v>45293.511424189812</v>
      </c>
      <c r="C984" s="26">
        <v>45293.511424189812</v>
      </c>
      <c r="D984" s="33">
        <v>40</v>
      </c>
      <c r="E984" s="34">
        <v>26.25</v>
      </c>
      <c r="F984" s="35">
        <f t="shared" si="15"/>
        <v>1050</v>
      </c>
      <c r="G984" s="4" t="s">
        <v>18</v>
      </c>
    </row>
    <row r="985" spans="2:7" s="1" customFormat="1" ht="13.35" customHeight="1">
      <c r="B985" s="25">
        <v>45293.51142422454</v>
      </c>
      <c r="C985" s="26">
        <v>45293.51142422454</v>
      </c>
      <c r="D985" s="33">
        <v>83</v>
      </c>
      <c r="E985" s="34">
        <v>26.25</v>
      </c>
      <c r="F985" s="35">
        <f t="shared" si="15"/>
        <v>2178.75</v>
      </c>
      <c r="G985" s="4" t="s">
        <v>18</v>
      </c>
    </row>
    <row r="986" spans="2:7" s="1" customFormat="1" ht="13.35" customHeight="1">
      <c r="B986" s="25">
        <v>45293.511424305558</v>
      </c>
      <c r="C986" s="26">
        <v>45293.511424305558</v>
      </c>
      <c r="D986" s="33">
        <v>20</v>
      </c>
      <c r="E986" s="34">
        <v>26.25</v>
      </c>
      <c r="F986" s="35">
        <f t="shared" si="15"/>
        <v>525</v>
      </c>
      <c r="G986" s="4" t="s">
        <v>18</v>
      </c>
    </row>
    <row r="987" spans="2:7" s="1" customFormat="1" ht="13.35" customHeight="1">
      <c r="B987" s="25">
        <v>45293.511790659722</v>
      </c>
      <c r="C987" s="26">
        <v>45293.511790659722</v>
      </c>
      <c r="D987" s="33">
        <v>60</v>
      </c>
      <c r="E987" s="34">
        <v>26.24</v>
      </c>
      <c r="F987" s="35">
        <f t="shared" si="15"/>
        <v>1574.3999999999999</v>
      </c>
      <c r="G987" s="4" t="s">
        <v>25</v>
      </c>
    </row>
    <row r="988" spans="2:7" s="1" customFormat="1" ht="13.35" customHeight="1">
      <c r="B988" s="25">
        <v>45293.517197303241</v>
      </c>
      <c r="C988" s="26">
        <v>45293.517197303241</v>
      </c>
      <c r="D988" s="33">
        <v>52</v>
      </c>
      <c r="E988" s="34">
        <v>26.25</v>
      </c>
      <c r="F988" s="35">
        <f t="shared" si="15"/>
        <v>1365</v>
      </c>
      <c r="G988" s="4" t="s">
        <v>10</v>
      </c>
    </row>
    <row r="989" spans="2:7" s="1" customFormat="1" ht="13.35" customHeight="1">
      <c r="B989" s="25">
        <v>45293.52075570602</v>
      </c>
      <c r="C989" s="26">
        <v>45293.52075570602</v>
      </c>
      <c r="D989" s="33">
        <v>357</v>
      </c>
      <c r="E989" s="34">
        <v>26.27</v>
      </c>
      <c r="F989" s="35">
        <f t="shared" si="15"/>
        <v>9378.39</v>
      </c>
      <c r="G989" s="4" t="s">
        <v>18</v>
      </c>
    </row>
    <row r="990" spans="2:7" s="1" customFormat="1" ht="13.35" customHeight="1">
      <c r="B990" s="25">
        <v>45293.520755752317</v>
      </c>
      <c r="C990" s="26">
        <v>45293.520755752317</v>
      </c>
      <c r="D990" s="33">
        <v>28</v>
      </c>
      <c r="E990" s="34">
        <v>26.27</v>
      </c>
      <c r="F990" s="35">
        <f t="shared" si="15"/>
        <v>735.56</v>
      </c>
      <c r="G990" s="4" t="s">
        <v>18</v>
      </c>
    </row>
    <row r="991" spans="2:7" s="1" customFormat="1" ht="13.35" customHeight="1">
      <c r="B991" s="25">
        <v>45293.520755787038</v>
      </c>
      <c r="C991" s="26">
        <v>45293.520755787038</v>
      </c>
      <c r="D991" s="33">
        <v>25</v>
      </c>
      <c r="E991" s="34">
        <v>26.27</v>
      </c>
      <c r="F991" s="35">
        <f t="shared" si="15"/>
        <v>656.75</v>
      </c>
      <c r="G991" s="4" t="s">
        <v>18</v>
      </c>
    </row>
    <row r="992" spans="2:7" s="1" customFormat="1" ht="13.35" customHeight="1">
      <c r="B992" s="25">
        <v>45293.520755787038</v>
      </c>
      <c r="C992" s="26">
        <v>45293.520755787038</v>
      </c>
      <c r="D992" s="33">
        <v>44</v>
      </c>
      <c r="E992" s="34">
        <v>26.27</v>
      </c>
      <c r="F992" s="35">
        <f t="shared" si="15"/>
        <v>1155.8799999999999</v>
      </c>
      <c r="G992" s="4" t="s">
        <v>18</v>
      </c>
    </row>
    <row r="993" spans="2:7" s="1" customFormat="1" ht="13.35" customHeight="1">
      <c r="B993" s="25">
        <v>45293.521067361115</v>
      </c>
      <c r="C993" s="26">
        <v>45293.521067361115</v>
      </c>
      <c r="D993" s="33">
        <v>45</v>
      </c>
      <c r="E993" s="34">
        <v>26.26</v>
      </c>
      <c r="F993" s="35">
        <f t="shared" si="15"/>
        <v>1181.7</v>
      </c>
      <c r="G993" s="4" t="s">
        <v>18</v>
      </c>
    </row>
    <row r="994" spans="2:7" s="1" customFormat="1" ht="13.35" customHeight="1">
      <c r="B994" s="25">
        <v>45293.521067395835</v>
      </c>
      <c r="C994" s="26">
        <v>45293.521067395835</v>
      </c>
      <c r="D994" s="33">
        <v>60</v>
      </c>
      <c r="E994" s="34">
        <v>26.26</v>
      </c>
      <c r="F994" s="35">
        <f t="shared" si="15"/>
        <v>1575.6000000000001</v>
      </c>
      <c r="G994" s="4" t="s">
        <v>10</v>
      </c>
    </row>
    <row r="995" spans="2:7" s="1" customFormat="1" ht="13.35" customHeight="1">
      <c r="B995" s="25">
        <v>45293.521067395835</v>
      </c>
      <c r="C995" s="26">
        <v>45293.521067395835</v>
      </c>
      <c r="D995" s="33">
        <v>451</v>
      </c>
      <c r="E995" s="34">
        <v>26.26</v>
      </c>
      <c r="F995" s="35">
        <f t="shared" si="15"/>
        <v>11843.26</v>
      </c>
      <c r="G995" s="4" t="s">
        <v>25</v>
      </c>
    </row>
    <row r="996" spans="2:7" s="1" customFormat="1" ht="13.35" customHeight="1">
      <c r="B996" s="25">
        <v>45293.521067442132</v>
      </c>
      <c r="C996" s="26">
        <v>45293.521067442132</v>
      </c>
      <c r="D996" s="33">
        <v>329</v>
      </c>
      <c r="E996" s="34">
        <v>26.26</v>
      </c>
      <c r="F996" s="35">
        <f t="shared" si="15"/>
        <v>8639.5400000000009</v>
      </c>
      <c r="G996" s="4" t="s">
        <v>25</v>
      </c>
    </row>
    <row r="997" spans="2:7" s="1" customFormat="1" ht="13.35" customHeight="1">
      <c r="B997" s="25">
        <v>45293.521067476853</v>
      </c>
      <c r="C997" s="26">
        <v>45293.521067476853</v>
      </c>
      <c r="D997" s="33">
        <v>44</v>
      </c>
      <c r="E997" s="34">
        <v>26.26</v>
      </c>
      <c r="F997" s="35">
        <f t="shared" si="15"/>
        <v>1155.44</v>
      </c>
      <c r="G997" s="4" t="s">
        <v>25</v>
      </c>
    </row>
    <row r="998" spans="2:7" s="1" customFormat="1" ht="13.35" customHeight="1">
      <c r="B998" s="25">
        <v>45293.521067511574</v>
      </c>
      <c r="C998" s="26">
        <v>45293.521067511574</v>
      </c>
      <c r="D998" s="33">
        <v>33</v>
      </c>
      <c r="E998" s="34">
        <v>26.26</v>
      </c>
      <c r="F998" s="35">
        <f t="shared" si="15"/>
        <v>866.58</v>
      </c>
      <c r="G998" s="4" t="s">
        <v>25</v>
      </c>
    </row>
    <row r="999" spans="2:7" s="1" customFormat="1" ht="13.35" customHeight="1">
      <c r="B999" s="25">
        <v>45293.521067557871</v>
      </c>
      <c r="C999" s="26">
        <v>45293.521067557871</v>
      </c>
      <c r="D999" s="33">
        <v>60</v>
      </c>
      <c r="E999" s="34">
        <v>26.26</v>
      </c>
      <c r="F999" s="35">
        <f t="shared" si="15"/>
        <v>1575.6000000000001</v>
      </c>
      <c r="G999" s="4" t="s">
        <v>25</v>
      </c>
    </row>
    <row r="1000" spans="2:7" s="1" customFormat="1" ht="13.35" customHeight="1">
      <c r="B1000" s="25">
        <v>45293.521067592592</v>
      </c>
      <c r="C1000" s="26">
        <v>45293.521067592592</v>
      </c>
      <c r="D1000" s="33">
        <v>28</v>
      </c>
      <c r="E1000" s="34">
        <v>26.26</v>
      </c>
      <c r="F1000" s="35">
        <f t="shared" si="15"/>
        <v>735.28000000000009</v>
      </c>
      <c r="G1000" s="4" t="s">
        <v>25</v>
      </c>
    </row>
    <row r="1001" spans="2:7" s="1" customFormat="1" ht="13.35" customHeight="1">
      <c r="B1001" s="25">
        <v>45293.521067627313</v>
      </c>
      <c r="C1001" s="26">
        <v>45293.521067627313</v>
      </c>
      <c r="D1001" s="33">
        <v>4</v>
      </c>
      <c r="E1001" s="34">
        <v>26.26</v>
      </c>
      <c r="F1001" s="35">
        <f t="shared" si="15"/>
        <v>105.04</v>
      </c>
      <c r="G1001" s="4" t="s">
        <v>25</v>
      </c>
    </row>
    <row r="1002" spans="2:7" s="1" customFormat="1" ht="13.35" customHeight="1">
      <c r="B1002" s="25">
        <v>45293.52106767361</v>
      </c>
      <c r="C1002" s="26">
        <v>45293.52106767361</v>
      </c>
      <c r="D1002" s="33">
        <v>18</v>
      </c>
      <c r="E1002" s="34">
        <v>26.26</v>
      </c>
      <c r="F1002" s="35">
        <f t="shared" si="15"/>
        <v>472.68</v>
      </c>
      <c r="G1002" s="4" t="s">
        <v>25</v>
      </c>
    </row>
    <row r="1003" spans="2:7" s="1" customFormat="1" ht="13.35" customHeight="1">
      <c r="B1003" s="25">
        <v>45293.52106767361</v>
      </c>
      <c r="C1003" s="26">
        <v>45293.52106767361</v>
      </c>
      <c r="D1003" s="33">
        <v>26</v>
      </c>
      <c r="E1003" s="34">
        <v>26.26</v>
      </c>
      <c r="F1003" s="35">
        <f t="shared" si="15"/>
        <v>682.76</v>
      </c>
      <c r="G1003" s="4" t="s">
        <v>25</v>
      </c>
    </row>
    <row r="1004" spans="2:7" s="1" customFormat="1" ht="13.35" customHeight="1">
      <c r="B1004" s="25">
        <v>45293.521067789348</v>
      </c>
      <c r="C1004" s="26">
        <v>45293.521067789348</v>
      </c>
      <c r="D1004" s="33">
        <v>327</v>
      </c>
      <c r="E1004" s="34">
        <v>26.26</v>
      </c>
      <c r="F1004" s="35">
        <f t="shared" si="15"/>
        <v>8587.02</v>
      </c>
      <c r="G1004" s="4" t="s">
        <v>25</v>
      </c>
    </row>
    <row r="1005" spans="2:7" s="1" customFormat="1" ht="13.35" customHeight="1">
      <c r="B1005" s="25">
        <v>45293.521067824076</v>
      </c>
      <c r="C1005" s="26">
        <v>45293.521067824076</v>
      </c>
      <c r="D1005" s="33">
        <v>24</v>
      </c>
      <c r="E1005" s="34">
        <v>26.26</v>
      </c>
      <c r="F1005" s="35">
        <f t="shared" si="15"/>
        <v>630.24</v>
      </c>
      <c r="G1005" s="4" t="s">
        <v>25</v>
      </c>
    </row>
    <row r="1006" spans="2:7" s="1" customFormat="1" ht="13.35" customHeight="1">
      <c r="B1006" s="25">
        <v>45293.521067858797</v>
      </c>
      <c r="C1006" s="26">
        <v>45293.521067858797</v>
      </c>
      <c r="D1006" s="33">
        <v>36</v>
      </c>
      <c r="E1006" s="34">
        <v>26.26</v>
      </c>
      <c r="F1006" s="35">
        <f t="shared" si="15"/>
        <v>945.36</v>
      </c>
      <c r="G1006" s="4" t="s">
        <v>25</v>
      </c>
    </row>
    <row r="1007" spans="2:7" s="1" customFormat="1" ht="13.35" customHeight="1">
      <c r="B1007" s="25">
        <v>45293.521067905094</v>
      </c>
      <c r="C1007" s="26">
        <v>45293.521067905094</v>
      </c>
      <c r="D1007" s="33">
        <v>64</v>
      </c>
      <c r="E1007" s="34">
        <v>26.26</v>
      </c>
      <c r="F1007" s="35">
        <f t="shared" si="15"/>
        <v>1680.64</v>
      </c>
      <c r="G1007" s="4" t="s">
        <v>25</v>
      </c>
    </row>
    <row r="1008" spans="2:7" s="1" customFormat="1" ht="13.35" customHeight="1">
      <c r="B1008" s="25">
        <v>45293.524456400461</v>
      </c>
      <c r="C1008" s="26">
        <v>45293.524456400461</v>
      </c>
      <c r="D1008" s="33">
        <v>12</v>
      </c>
      <c r="E1008" s="34">
        <v>26.26</v>
      </c>
      <c r="F1008" s="35">
        <f t="shared" si="15"/>
        <v>315.12</v>
      </c>
      <c r="G1008" s="4" t="s">
        <v>25</v>
      </c>
    </row>
    <row r="1009" spans="2:7" s="1" customFormat="1" ht="13.35" customHeight="1">
      <c r="B1009" s="25">
        <v>45293.524456400461</v>
      </c>
      <c r="C1009" s="26">
        <v>45293.524456400461</v>
      </c>
      <c r="D1009" s="33">
        <v>48</v>
      </c>
      <c r="E1009" s="34">
        <v>26.26</v>
      </c>
      <c r="F1009" s="35">
        <f t="shared" si="15"/>
        <v>1260.48</v>
      </c>
      <c r="G1009" s="4" t="s">
        <v>25</v>
      </c>
    </row>
    <row r="1010" spans="2:7" s="1" customFormat="1" ht="13.35" customHeight="1">
      <c r="B1010" s="25">
        <v>45293.525188854168</v>
      </c>
      <c r="C1010" s="26">
        <v>45293.525188854168</v>
      </c>
      <c r="D1010" s="33">
        <v>32</v>
      </c>
      <c r="E1010" s="34">
        <v>26.25</v>
      </c>
      <c r="F1010" s="35">
        <f t="shared" si="15"/>
        <v>840</v>
      </c>
      <c r="G1010" s="4" t="s">
        <v>18</v>
      </c>
    </row>
    <row r="1011" spans="2:7" s="1" customFormat="1" ht="13.35" customHeight="1">
      <c r="B1011" s="25">
        <v>45293.525188888889</v>
      </c>
      <c r="C1011" s="26">
        <v>45293.525188888889</v>
      </c>
      <c r="D1011" s="33">
        <v>57</v>
      </c>
      <c r="E1011" s="34">
        <v>26.25</v>
      </c>
      <c r="F1011" s="35">
        <f t="shared" si="15"/>
        <v>1496.25</v>
      </c>
      <c r="G1011" s="4" t="s">
        <v>18</v>
      </c>
    </row>
    <row r="1012" spans="2:7" s="1" customFormat="1" ht="13.35" customHeight="1">
      <c r="B1012" s="25">
        <v>45293.52518892361</v>
      </c>
      <c r="C1012" s="26">
        <v>45293.52518892361</v>
      </c>
      <c r="D1012" s="33">
        <v>12</v>
      </c>
      <c r="E1012" s="34">
        <v>26.25</v>
      </c>
      <c r="F1012" s="35">
        <f t="shared" si="15"/>
        <v>315</v>
      </c>
      <c r="G1012" s="4" t="s">
        <v>18</v>
      </c>
    </row>
    <row r="1013" spans="2:7" s="1" customFormat="1" ht="13.35" customHeight="1">
      <c r="B1013" s="25">
        <v>45293.525188969907</v>
      </c>
      <c r="C1013" s="26">
        <v>45293.525188969907</v>
      </c>
      <c r="D1013" s="33">
        <v>12</v>
      </c>
      <c r="E1013" s="34">
        <v>26.25</v>
      </c>
      <c r="F1013" s="35">
        <f t="shared" si="15"/>
        <v>315</v>
      </c>
      <c r="G1013" s="4" t="s">
        <v>18</v>
      </c>
    </row>
    <row r="1014" spans="2:7" s="1" customFormat="1" ht="13.35" customHeight="1">
      <c r="B1014" s="25">
        <v>45293.525189004627</v>
      </c>
      <c r="C1014" s="26">
        <v>45293.525189004627</v>
      </c>
      <c r="D1014" s="33">
        <v>48</v>
      </c>
      <c r="E1014" s="34">
        <v>26.25</v>
      </c>
      <c r="F1014" s="35">
        <f t="shared" si="15"/>
        <v>1260</v>
      </c>
      <c r="G1014" s="4" t="s">
        <v>18</v>
      </c>
    </row>
    <row r="1015" spans="2:7" s="1" customFormat="1" ht="13.35" customHeight="1">
      <c r="B1015" s="25">
        <v>45293.525189085645</v>
      </c>
      <c r="C1015" s="26">
        <v>45293.525189085645</v>
      </c>
      <c r="D1015" s="33">
        <v>1</v>
      </c>
      <c r="E1015" s="34">
        <v>26.25</v>
      </c>
      <c r="F1015" s="35">
        <f t="shared" si="15"/>
        <v>26.25</v>
      </c>
      <c r="G1015" s="4" t="s">
        <v>25</v>
      </c>
    </row>
    <row r="1016" spans="2:7" s="1" customFormat="1" ht="13.35" customHeight="1">
      <c r="B1016" s="25">
        <v>45293.525189201391</v>
      </c>
      <c r="C1016" s="26">
        <v>45293.525189201391</v>
      </c>
      <c r="D1016" s="33">
        <v>116</v>
      </c>
      <c r="E1016" s="34">
        <v>26.25</v>
      </c>
      <c r="F1016" s="35">
        <f t="shared" si="15"/>
        <v>3045</v>
      </c>
      <c r="G1016" s="4" t="s">
        <v>25</v>
      </c>
    </row>
    <row r="1017" spans="2:7" s="1" customFormat="1" ht="13.35" customHeight="1">
      <c r="B1017" s="25">
        <v>45293.525189236112</v>
      </c>
      <c r="C1017" s="26">
        <v>45293.525189236112</v>
      </c>
      <c r="D1017" s="33">
        <v>60</v>
      </c>
      <c r="E1017" s="34">
        <v>26.25</v>
      </c>
      <c r="F1017" s="35">
        <f t="shared" si="15"/>
        <v>1575</v>
      </c>
      <c r="G1017" s="4" t="s">
        <v>25</v>
      </c>
    </row>
    <row r="1018" spans="2:7" s="1" customFormat="1" ht="13.35" customHeight="1">
      <c r="B1018" s="25">
        <v>45293.525189270833</v>
      </c>
      <c r="C1018" s="26">
        <v>45293.525189270833</v>
      </c>
      <c r="D1018" s="33">
        <v>59</v>
      </c>
      <c r="E1018" s="34">
        <v>26.25</v>
      </c>
      <c r="F1018" s="35">
        <f t="shared" si="15"/>
        <v>1548.75</v>
      </c>
      <c r="G1018" s="4" t="s">
        <v>25</v>
      </c>
    </row>
    <row r="1019" spans="2:7" s="1" customFormat="1" ht="13.35" customHeight="1">
      <c r="B1019" s="25">
        <v>45293.525616435189</v>
      </c>
      <c r="C1019" s="26">
        <v>45293.525616435189</v>
      </c>
      <c r="D1019" s="33">
        <v>22</v>
      </c>
      <c r="E1019" s="34">
        <v>26.25</v>
      </c>
      <c r="F1019" s="35">
        <f t="shared" si="15"/>
        <v>577.5</v>
      </c>
      <c r="G1019" s="4" t="s">
        <v>25</v>
      </c>
    </row>
    <row r="1020" spans="2:7" s="1" customFormat="1" ht="13.35" customHeight="1">
      <c r="B1020" s="25">
        <v>45293.52561689815</v>
      </c>
      <c r="C1020" s="26">
        <v>45293.52561689815</v>
      </c>
      <c r="D1020" s="33">
        <v>38</v>
      </c>
      <c r="E1020" s="34">
        <v>26.25</v>
      </c>
      <c r="F1020" s="35">
        <f t="shared" si="15"/>
        <v>997.5</v>
      </c>
      <c r="G1020" s="4" t="s">
        <v>25</v>
      </c>
    </row>
    <row r="1021" spans="2:7" s="1" customFormat="1" ht="13.35" customHeight="1">
      <c r="B1021" s="25">
        <v>45293.525616932871</v>
      </c>
      <c r="C1021" s="26">
        <v>45293.525616932871</v>
      </c>
      <c r="D1021" s="33">
        <v>23</v>
      </c>
      <c r="E1021" s="34">
        <v>26.25</v>
      </c>
      <c r="F1021" s="35">
        <f t="shared" si="15"/>
        <v>603.75</v>
      </c>
      <c r="G1021" s="4" t="s">
        <v>25</v>
      </c>
    </row>
    <row r="1022" spans="2:7" s="1" customFormat="1" ht="13.35" customHeight="1">
      <c r="B1022" s="25">
        <v>45293.525616979168</v>
      </c>
      <c r="C1022" s="26">
        <v>45293.525616979168</v>
      </c>
      <c r="D1022" s="33">
        <v>37</v>
      </c>
      <c r="E1022" s="34">
        <v>26.25</v>
      </c>
      <c r="F1022" s="35">
        <f t="shared" si="15"/>
        <v>971.25</v>
      </c>
      <c r="G1022" s="4" t="s">
        <v>25</v>
      </c>
    </row>
    <row r="1023" spans="2:7" s="1" customFormat="1" ht="13.35" customHeight="1">
      <c r="B1023" s="25">
        <v>45293.525710648151</v>
      </c>
      <c r="C1023" s="26">
        <v>45293.525710648151</v>
      </c>
      <c r="D1023" s="33">
        <v>72</v>
      </c>
      <c r="E1023" s="34">
        <v>26.24</v>
      </c>
      <c r="F1023" s="35">
        <f t="shared" si="15"/>
        <v>1889.28</v>
      </c>
      <c r="G1023" s="4" t="s">
        <v>25</v>
      </c>
    </row>
    <row r="1024" spans="2:7" s="1" customFormat="1" ht="13.35" customHeight="1">
      <c r="B1024" s="25">
        <v>45293.527184571758</v>
      </c>
      <c r="C1024" s="26">
        <v>45293.527184571758</v>
      </c>
      <c r="D1024" s="33">
        <v>60</v>
      </c>
      <c r="E1024" s="34">
        <v>26.23</v>
      </c>
      <c r="F1024" s="35">
        <f t="shared" si="15"/>
        <v>1573.8</v>
      </c>
      <c r="G1024" s="4" t="s">
        <v>18</v>
      </c>
    </row>
    <row r="1025" spans="2:7" s="1" customFormat="1" ht="13.35" customHeight="1">
      <c r="B1025" s="25">
        <v>45293.527184606479</v>
      </c>
      <c r="C1025" s="26">
        <v>45293.527184606479</v>
      </c>
      <c r="D1025" s="33">
        <v>48</v>
      </c>
      <c r="E1025" s="34">
        <v>26.23</v>
      </c>
      <c r="F1025" s="35">
        <f t="shared" si="15"/>
        <v>1259.04</v>
      </c>
      <c r="G1025" s="4" t="s">
        <v>25</v>
      </c>
    </row>
    <row r="1026" spans="2:7" s="1" customFormat="1" ht="13.35" customHeight="1">
      <c r="B1026" s="25">
        <v>45293.527895717591</v>
      </c>
      <c r="C1026" s="26">
        <v>45293.527895717591</v>
      </c>
      <c r="D1026" s="33">
        <v>34</v>
      </c>
      <c r="E1026" s="34">
        <v>26.23</v>
      </c>
      <c r="F1026" s="35">
        <f t="shared" si="15"/>
        <v>891.82</v>
      </c>
      <c r="G1026" s="4" t="s">
        <v>25</v>
      </c>
    </row>
    <row r="1027" spans="2:7" s="1" customFormat="1" ht="13.35" customHeight="1">
      <c r="B1027" s="25">
        <v>45293.527895752311</v>
      </c>
      <c r="C1027" s="26">
        <v>45293.527895752311</v>
      </c>
      <c r="D1027" s="33">
        <v>26</v>
      </c>
      <c r="E1027" s="34">
        <v>26.23</v>
      </c>
      <c r="F1027" s="35">
        <f t="shared" si="15"/>
        <v>681.98</v>
      </c>
      <c r="G1027" s="4" t="s">
        <v>25</v>
      </c>
    </row>
    <row r="1028" spans="2:7" s="1" customFormat="1" ht="13.35" customHeight="1">
      <c r="B1028" s="25">
        <v>45293.527895752311</v>
      </c>
      <c r="C1028" s="26">
        <v>45293.527895752311</v>
      </c>
      <c r="D1028" s="33">
        <v>60</v>
      </c>
      <c r="E1028" s="34">
        <v>26.23</v>
      </c>
      <c r="F1028" s="35">
        <f t="shared" si="15"/>
        <v>1573.8</v>
      </c>
      <c r="G1028" s="4" t="s">
        <v>25</v>
      </c>
    </row>
    <row r="1029" spans="2:7" s="1" customFormat="1" ht="13.35" customHeight="1">
      <c r="B1029" s="25">
        <v>45293.528208645832</v>
      </c>
      <c r="C1029" s="26">
        <v>45293.528208645832</v>
      </c>
      <c r="D1029" s="33">
        <v>60</v>
      </c>
      <c r="E1029" s="34">
        <v>26.22</v>
      </c>
      <c r="F1029" s="35">
        <f t="shared" si="15"/>
        <v>1573.1999999999998</v>
      </c>
      <c r="G1029" s="4" t="s">
        <v>18</v>
      </c>
    </row>
    <row r="1030" spans="2:7" s="1" customFormat="1" ht="13.35" customHeight="1">
      <c r="B1030" s="25">
        <v>45293.529887500001</v>
      </c>
      <c r="C1030" s="26">
        <v>45293.529887500001</v>
      </c>
      <c r="D1030" s="33">
        <v>44</v>
      </c>
      <c r="E1030" s="34">
        <v>26.25</v>
      </c>
      <c r="F1030" s="35">
        <f t="shared" ref="F1030:F1093" si="16">+D1030*E1030</f>
        <v>1155</v>
      </c>
      <c r="G1030" s="4" t="s">
        <v>18</v>
      </c>
    </row>
    <row r="1031" spans="2:7" s="1" customFormat="1" ht="13.35" customHeight="1">
      <c r="B1031" s="25">
        <v>45293.530748113422</v>
      </c>
      <c r="C1031" s="26">
        <v>45293.530748113422</v>
      </c>
      <c r="D1031" s="33">
        <v>22</v>
      </c>
      <c r="E1031" s="34">
        <v>26.25</v>
      </c>
      <c r="F1031" s="35">
        <f t="shared" si="16"/>
        <v>577.5</v>
      </c>
      <c r="G1031" s="4" t="s">
        <v>25</v>
      </c>
    </row>
    <row r="1032" spans="2:7" s="1" customFormat="1" ht="13.35" customHeight="1">
      <c r="B1032" s="25">
        <v>45293.53074814815</v>
      </c>
      <c r="C1032" s="26">
        <v>45293.53074814815</v>
      </c>
      <c r="D1032" s="33">
        <v>60</v>
      </c>
      <c r="E1032" s="34">
        <v>26.25</v>
      </c>
      <c r="F1032" s="35">
        <f t="shared" si="16"/>
        <v>1575</v>
      </c>
      <c r="G1032" s="4" t="s">
        <v>25</v>
      </c>
    </row>
    <row r="1033" spans="2:7" s="1" customFormat="1" ht="13.35" customHeight="1">
      <c r="B1033" s="25">
        <v>45293.530748182871</v>
      </c>
      <c r="C1033" s="26">
        <v>45293.530748182871</v>
      </c>
      <c r="D1033" s="33">
        <v>208</v>
      </c>
      <c r="E1033" s="34">
        <v>26.25</v>
      </c>
      <c r="F1033" s="35">
        <f t="shared" si="16"/>
        <v>5460</v>
      </c>
      <c r="G1033" s="4" t="s">
        <v>25</v>
      </c>
    </row>
    <row r="1034" spans="2:7" s="1" customFormat="1" ht="13.35" customHeight="1">
      <c r="B1034" s="25">
        <v>45293.530748229168</v>
      </c>
      <c r="C1034" s="26">
        <v>45293.530748229168</v>
      </c>
      <c r="D1034" s="33">
        <v>10</v>
      </c>
      <c r="E1034" s="34">
        <v>26.25</v>
      </c>
      <c r="F1034" s="35">
        <f t="shared" si="16"/>
        <v>262.5</v>
      </c>
      <c r="G1034" s="4" t="s">
        <v>25</v>
      </c>
    </row>
    <row r="1035" spans="2:7" s="1" customFormat="1" ht="13.35" customHeight="1">
      <c r="B1035" s="25">
        <v>45293.530748263889</v>
      </c>
      <c r="C1035" s="26">
        <v>45293.530748263889</v>
      </c>
      <c r="D1035" s="33">
        <v>56</v>
      </c>
      <c r="E1035" s="34">
        <v>26.25</v>
      </c>
      <c r="F1035" s="35">
        <f t="shared" si="16"/>
        <v>1470</v>
      </c>
      <c r="G1035" s="4" t="s">
        <v>25</v>
      </c>
    </row>
    <row r="1036" spans="2:7" s="1" customFormat="1" ht="13.35" customHeight="1">
      <c r="B1036" s="25">
        <v>45293.53074829861</v>
      </c>
      <c r="C1036" s="26">
        <v>45293.53074829861</v>
      </c>
      <c r="D1036" s="33">
        <v>4</v>
      </c>
      <c r="E1036" s="34">
        <v>26.25</v>
      </c>
      <c r="F1036" s="35">
        <f t="shared" si="16"/>
        <v>105</v>
      </c>
      <c r="G1036" s="4" t="s">
        <v>25</v>
      </c>
    </row>
    <row r="1037" spans="2:7" s="1" customFormat="1" ht="13.35" customHeight="1">
      <c r="B1037" s="25">
        <v>45293.530748414349</v>
      </c>
      <c r="C1037" s="26">
        <v>45293.530748414349</v>
      </c>
      <c r="D1037" s="33">
        <v>58</v>
      </c>
      <c r="E1037" s="34">
        <v>26.25</v>
      </c>
      <c r="F1037" s="35">
        <f t="shared" si="16"/>
        <v>1522.5</v>
      </c>
      <c r="G1037" s="4" t="s">
        <v>18</v>
      </c>
    </row>
    <row r="1038" spans="2:7" s="1" customFormat="1" ht="13.35" customHeight="1">
      <c r="B1038" s="25">
        <v>45293.530748460646</v>
      </c>
      <c r="C1038" s="26">
        <v>45293.530748460646</v>
      </c>
      <c r="D1038" s="33">
        <v>18</v>
      </c>
      <c r="E1038" s="34">
        <v>26.25</v>
      </c>
      <c r="F1038" s="35">
        <f t="shared" si="16"/>
        <v>472.5</v>
      </c>
      <c r="G1038" s="4" t="s">
        <v>18</v>
      </c>
    </row>
    <row r="1039" spans="2:7" s="1" customFormat="1" ht="13.35" customHeight="1">
      <c r="B1039" s="25">
        <v>45293.530748460646</v>
      </c>
      <c r="C1039" s="26">
        <v>45293.530748460646</v>
      </c>
      <c r="D1039" s="33">
        <v>9</v>
      </c>
      <c r="E1039" s="34">
        <v>26.25</v>
      </c>
      <c r="F1039" s="35">
        <f t="shared" si="16"/>
        <v>236.25</v>
      </c>
      <c r="G1039" s="4" t="s">
        <v>18</v>
      </c>
    </row>
    <row r="1040" spans="2:7" s="1" customFormat="1" ht="13.35" customHeight="1">
      <c r="B1040" s="25">
        <v>45293.530748495374</v>
      </c>
      <c r="C1040" s="26">
        <v>45293.530748495374</v>
      </c>
      <c r="D1040" s="33">
        <v>51</v>
      </c>
      <c r="E1040" s="34">
        <v>26.25</v>
      </c>
      <c r="F1040" s="35">
        <f t="shared" si="16"/>
        <v>1338.75</v>
      </c>
      <c r="G1040" s="4" t="s">
        <v>18</v>
      </c>
    </row>
    <row r="1041" spans="2:7" s="1" customFormat="1" ht="13.35" customHeight="1">
      <c r="B1041" s="25">
        <v>45293.530757291664</v>
      </c>
      <c r="C1041" s="26">
        <v>45293.530757291664</v>
      </c>
      <c r="D1041" s="33">
        <v>60</v>
      </c>
      <c r="E1041" s="34">
        <v>26.25</v>
      </c>
      <c r="F1041" s="35">
        <f t="shared" si="16"/>
        <v>1575</v>
      </c>
      <c r="G1041" s="4" t="s">
        <v>10</v>
      </c>
    </row>
    <row r="1042" spans="2:7" s="1" customFormat="1" ht="13.35" customHeight="1">
      <c r="B1042" s="25">
        <v>45293.530757326385</v>
      </c>
      <c r="C1042" s="26">
        <v>45293.530757326385</v>
      </c>
      <c r="D1042" s="33">
        <v>27</v>
      </c>
      <c r="E1042" s="34">
        <v>26.25</v>
      </c>
      <c r="F1042" s="35">
        <f t="shared" si="16"/>
        <v>708.75</v>
      </c>
      <c r="G1042" s="4" t="s">
        <v>10</v>
      </c>
    </row>
    <row r="1043" spans="2:7" s="1" customFormat="1" ht="13.35" customHeight="1">
      <c r="B1043" s="25">
        <v>45293.531155671299</v>
      </c>
      <c r="C1043" s="26">
        <v>45293.531155671299</v>
      </c>
      <c r="D1043" s="33">
        <v>120</v>
      </c>
      <c r="E1043" s="34">
        <v>26.24</v>
      </c>
      <c r="F1043" s="35">
        <f t="shared" si="16"/>
        <v>3148.7999999999997</v>
      </c>
      <c r="G1043" s="4" t="s">
        <v>25</v>
      </c>
    </row>
    <row r="1044" spans="2:7" s="1" customFormat="1" ht="13.35" customHeight="1">
      <c r="B1044" s="25">
        <v>45293.531155706019</v>
      </c>
      <c r="C1044" s="26">
        <v>45293.531155706019</v>
      </c>
      <c r="D1044" s="33">
        <v>60</v>
      </c>
      <c r="E1044" s="34">
        <v>26.24</v>
      </c>
      <c r="F1044" s="35">
        <f t="shared" si="16"/>
        <v>1574.3999999999999</v>
      </c>
      <c r="G1044" s="4" t="s">
        <v>25</v>
      </c>
    </row>
    <row r="1045" spans="2:7" s="1" customFormat="1" ht="13.35" customHeight="1">
      <c r="B1045" s="25">
        <v>45293.532220451387</v>
      </c>
      <c r="C1045" s="26">
        <v>45293.532220451387</v>
      </c>
      <c r="D1045" s="33">
        <v>16</v>
      </c>
      <c r="E1045" s="34">
        <v>26.25</v>
      </c>
      <c r="F1045" s="35">
        <f t="shared" si="16"/>
        <v>420</v>
      </c>
      <c r="G1045" s="4" t="s">
        <v>25</v>
      </c>
    </row>
    <row r="1046" spans="2:7" s="1" customFormat="1" ht="13.35" customHeight="1">
      <c r="B1046" s="25">
        <v>45293.532220451387</v>
      </c>
      <c r="C1046" s="26">
        <v>45293.532220451387</v>
      </c>
      <c r="D1046" s="33">
        <v>58</v>
      </c>
      <c r="E1046" s="34">
        <v>26.25</v>
      </c>
      <c r="F1046" s="35">
        <f t="shared" si="16"/>
        <v>1522.5</v>
      </c>
      <c r="G1046" s="4" t="s">
        <v>25</v>
      </c>
    </row>
    <row r="1047" spans="2:7" s="1" customFormat="1" ht="13.35" customHeight="1">
      <c r="B1047" s="25">
        <v>45293.532220486108</v>
      </c>
      <c r="C1047" s="26">
        <v>45293.532220486108</v>
      </c>
      <c r="D1047" s="33">
        <v>60</v>
      </c>
      <c r="E1047" s="34">
        <v>26.25</v>
      </c>
      <c r="F1047" s="35">
        <f t="shared" si="16"/>
        <v>1575</v>
      </c>
      <c r="G1047" s="4" t="s">
        <v>25</v>
      </c>
    </row>
    <row r="1048" spans="2:7" s="1" customFormat="1" ht="13.35" customHeight="1">
      <c r="B1048" s="25">
        <v>45293.532220520836</v>
      </c>
      <c r="C1048" s="26">
        <v>45293.532220520836</v>
      </c>
      <c r="D1048" s="33">
        <v>46</v>
      </c>
      <c r="E1048" s="34">
        <v>26.25</v>
      </c>
      <c r="F1048" s="35">
        <f t="shared" si="16"/>
        <v>1207.5</v>
      </c>
      <c r="G1048" s="4" t="s">
        <v>25</v>
      </c>
    </row>
    <row r="1049" spans="2:7" s="1" customFormat="1" ht="13.35" customHeight="1">
      <c r="B1049" s="25">
        <v>45293.532251655095</v>
      </c>
      <c r="C1049" s="26">
        <v>45293.532251655095</v>
      </c>
      <c r="D1049" s="33">
        <v>46</v>
      </c>
      <c r="E1049" s="34">
        <v>26.24</v>
      </c>
      <c r="F1049" s="35">
        <f t="shared" si="16"/>
        <v>1207.04</v>
      </c>
      <c r="G1049" s="4" t="s">
        <v>18</v>
      </c>
    </row>
    <row r="1050" spans="2:7" s="1" customFormat="1" ht="13.35" customHeight="1">
      <c r="B1050" s="25">
        <v>45293.53337484954</v>
      </c>
      <c r="C1050" s="26">
        <v>45293.53337484954</v>
      </c>
      <c r="D1050" s="33">
        <v>28</v>
      </c>
      <c r="E1050" s="34">
        <v>26.24</v>
      </c>
      <c r="F1050" s="35">
        <f t="shared" si="16"/>
        <v>734.71999999999991</v>
      </c>
      <c r="G1050" s="4" t="s">
        <v>25</v>
      </c>
    </row>
    <row r="1051" spans="2:7" s="1" customFormat="1" ht="13.35" customHeight="1">
      <c r="B1051" s="25">
        <v>45293.53337484954</v>
      </c>
      <c r="C1051" s="26">
        <v>45293.53337484954</v>
      </c>
      <c r="D1051" s="33">
        <v>60</v>
      </c>
      <c r="E1051" s="34">
        <v>26.24</v>
      </c>
      <c r="F1051" s="35">
        <f t="shared" si="16"/>
        <v>1574.3999999999999</v>
      </c>
      <c r="G1051" s="4" t="s">
        <v>25</v>
      </c>
    </row>
    <row r="1052" spans="2:7" s="1" customFormat="1" ht="13.35" customHeight="1">
      <c r="B1052" s="25">
        <v>45293.53337488426</v>
      </c>
      <c r="C1052" s="26">
        <v>45293.53337488426</v>
      </c>
      <c r="D1052" s="33">
        <v>60</v>
      </c>
      <c r="E1052" s="34">
        <v>26.24</v>
      </c>
      <c r="F1052" s="35">
        <f t="shared" si="16"/>
        <v>1574.3999999999999</v>
      </c>
      <c r="G1052" s="4" t="s">
        <v>25</v>
      </c>
    </row>
    <row r="1053" spans="2:7" s="1" customFormat="1" ht="13.35" customHeight="1">
      <c r="B1053" s="25">
        <v>45293.533374918981</v>
      </c>
      <c r="C1053" s="26">
        <v>45293.533374918981</v>
      </c>
      <c r="D1053" s="33">
        <v>48</v>
      </c>
      <c r="E1053" s="34">
        <v>26.24</v>
      </c>
      <c r="F1053" s="35">
        <f t="shared" si="16"/>
        <v>1259.52</v>
      </c>
      <c r="G1053" s="4" t="s">
        <v>25</v>
      </c>
    </row>
    <row r="1054" spans="2:7" s="1" customFormat="1" ht="13.35" customHeight="1">
      <c r="B1054" s="25">
        <v>45293.533374965278</v>
      </c>
      <c r="C1054" s="26">
        <v>45293.533374965278</v>
      </c>
      <c r="D1054" s="33">
        <v>12</v>
      </c>
      <c r="E1054" s="34">
        <v>26.24</v>
      </c>
      <c r="F1054" s="35">
        <f t="shared" si="16"/>
        <v>314.88</v>
      </c>
      <c r="G1054" s="4" t="s">
        <v>25</v>
      </c>
    </row>
    <row r="1055" spans="2:7" s="1" customFormat="1" ht="13.35" customHeight="1">
      <c r="B1055" s="25">
        <v>45293.533374965278</v>
      </c>
      <c r="C1055" s="26">
        <v>45293.533374965278</v>
      </c>
      <c r="D1055" s="33">
        <v>32</v>
      </c>
      <c r="E1055" s="34">
        <v>26.24</v>
      </c>
      <c r="F1055" s="35">
        <f t="shared" si="16"/>
        <v>839.68</v>
      </c>
      <c r="G1055" s="4" t="s">
        <v>25</v>
      </c>
    </row>
    <row r="1056" spans="2:7" s="1" customFormat="1" ht="13.35" customHeight="1">
      <c r="B1056" s="25">
        <v>45293.533409571763</v>
      </c>
      <c r="C1056" s="26">
        <v>45293.533409571763</v>
      </c>
      <c r="D1056" s="33">
        <v>58</v>
      </c>
      <c r="E1056" s="34">
        <v>26.24</v>
      </c>
      <c r="F1056" s="35">
        <f t="shared" si="16"/>
        <v>1521.9199999999998</v>
      </c>
      <c r="G1056" s="4" t="s">
        <v>18</v>
      </c>
    </row>
    <row r="1057" spans="2:7" s="1" customFormat="1" ht="13.35" customHeight="1">
      <c r="B1057" s="25">
        <v>45293.533409606483</v>
      </c>
      <c r="C1057" s="26">
        <v>45293.533409606483</v>
      </c>
      <c r="D1057" s="33">
        <v>16</v>
      </c>
      <c r="E1057" s="34">
        <v>26.24</v>
      </c>
      <c r="F1057" s="35">
        <f t="shared" si="16"/>
        <v>419.84</v>
      </c>
      <c r="G1057" s="4" t="s">
        <v>18</v>
      </c>
    </row>
    <row r="1058" spans="2:7" s="1" customFormat="1" ht="13.35" customHeight="1">
      <c r="B1058" s="25">
        <v>45293.533409641204</v>
      </c>
      <c r="C1058" s="26">
        <v>45293.533409641204</v>
      </c>
      <c r="D1058" s="33">
        <v>6</v>
      </c>
      <c r="E1058" s="34">
        <v>26.24</v>
      </c>
      <c r="F1058" s="35">
        <f t="shared" si="16"/>
        <v>157.44</v>
      </c>
      <c r="G1058" s="4" t="s">
        <v>18</v>
      </c>
    </row>
    <row r="1059" spans="2:7" s="1" customFormat="1" ht="13.35" customHeight="1">
      <c r="B1059" s="25">
        <v>45293.533409687501</v>
      </c>
      <c r="C1059" s="26">
        <v>45293.533409687501</v>
      </c>
      <c r="D1059" s="33">
        <v>36</v>
      </c>
      <c r="E1059" s="34">
        <v>26.24</v>
      </c>
      <c r="F1059" s="35">
        <f t="shared" si="16"/>
        <v>944.64</v>
      </c>
      <c r="G1059" s="4" t="s">
        <v>18</v>
      </c>
    </row>
    <row r="1060" spans="2:7" s="1" customFormat="1" ht="13.35" customHeight="1">
      <c r="B1060" s="25">
        <v>45293.533409687501</v>
      </c>
      <c r="C1060" s="26">
        <v>45293.533409687501</v>
      </c>
      <c r="D1060" s="33">
        <v>18</v>
      </c>
      <c r="E1060" s="34">
        <v>26.24</v>
      </c>
      <c r="F1060" s="35">
        <f t="shared" si="16"/>
        <v>472.32</v>
      </c>
      <c r="G1060" s="4" t="s">
        <v>18</v>
      </c>
    </row>
    <row r="1061" spans="2:7" s="1" customFormat="1" ht="13.35" customHeight="1">
      <c r="B1061" s="25">
        <v>45293.534748530095</v>
      </c>
      <c r="C1061" s="26">
        <v>45293.534748530095</v>
      </c>
      <c r="D1061" s="33">
        <v>60</v>
      </c>
      <c r="E1061" s="34">
        <v>26.23</v>
      </c>
      <c r="F1061" s="35">
        <f t="shared" si="16"/>
        <v>1573.8</v>
      </c>
      <c r="G1061" s="4" t="s">
        <v>18</v>
      </c>
    </row>
    <row r="1062" spans="2:7" s="1" customFormat="1" ht="13.35" customHeight="1">
      <c r="B1062" s="25">
        <v>45293.534748692131</v>
      </c>
      <c r="C1062" s="26">
        <v>45293.534748692131</v>
      </c>
      <c r="D1062" s="33">
        <v>60</v>
      </c>
      <c r="E1062" s="34">
        <v>26.23</v>
      </c>
      <c r="F1062" s="35">
        <f t="shared" si="16"/>
        <v>1573.8</v>
      </c>
      <c r="G1062" s="4" t="s">
        <v>25</v>
      </c>
    </row>
    <row r="1063" spans="2:7" s="1" customFormat="1" ht="13.35" customHeight="1">
      <c r="B1063" s="25">
        <v>45293.534748761573</v>
      </c>
      <c r="C1063" s="26">
        <v>45293.534748761573</v>
      </c>
      <c r="D1063" s="33">
        <v>36</v>
      </c>
      <c r="E1063" s="34">
        <v>26.23</v>
      </c>
      <c r="F1063" s="35">
        <f t="shared" si="16"/>
        <v>944.28</v>
      </c>
      <c r="G1063" s="4" t="s">
        <v>25</v>
      </c>
    </row>
    <row r="1064" spans="2:7" s="1" customFormat="1" ht="13.35" customHeight="1">
      <c r="B1064" s="25">
        <v>45293.53474880787</v>
      </c>
      <c r="C1064" s="26">
        <v>45293.53474880787</v>
      </c>
      <c r="D1064" s="33">
        <v>60</v>
      </c>
      <c r="E1064" s="34">
        <v>26.23</v>
      </c>
      <c r="F1064" s="35">
        <f t="shared" si="16"/>
        <v>1573.8</v>
      </c>
      <c r="G1064" s="4" t="s">
        <v>25</v>
      </c>
    </row>
    <row r="1065" spans="2:7" s="1" customFormat="1" ht="13.35" customHeight="1">
      <c r="B1065" s="25">
        <v>45293.53474884259</v>
      </c>
      <c r="C1065" s="26">
        <v>45293.53474884259</v>
      </c>
      <c r="D1065" s="33">
        <v>24</v>
      </c>
      <c r="E1065" s="34">
        <v>26.23</v>
      </c>
      <c r="F1065" s="35">
        <f t="shared" si="16"/>
        <v>629.52</v>
      </c>
      <c r="G1065" s="4" t="s">
        <v>25</v>
      </c>
    </row>
    <row r="1066" spans="2:7" s="1" customFormat="1" ht="13.35" customHeight="1">
      <c r="B1066" s="25">
        <v>45293.536832372687</v>
      </c>
      <c r="C1066" s="26">
        <v>45293.536832372687</v>
      </c>
      <c r="D1066" s="33">
        <v>60</v>
      </c>
      <c r="E1066" s="34">
        <v>26.23</v>
      </c>
      <c r="F1066" s="35">
        <f t="shared" si="16"/>
        <v>1573.8</v>
      </c>
      <c r="G1066" s="4" t="s">
        <v>18</v>
      </c>
    </row>
    <row r="1067" spans="2:7" s="1" customFormat="1" ht="13.35" customHeight="1">
      <c r="B1067" s="25">
        <v>45293.536832407408</v>
      </c>
      <c r="C1067" s="26">
        <v>45293.536832407408</v>
      </c>
      <c r="D1067" s="33">
        <v>54</v>
      </c>
      <c r="E1067" s="34">
        <v>26.23</v>
      </c>
      <c r="F1067" s="35">
        <f t="shared" si="16"/>
        <v>1416.42</v>
      </c>
      <c r="G1067" s="4" t="s">
        <v>18</v>
      </c>
    </row>
    <row r="1068" spans="2:7" s="1" customFormat="1" ht="13.35" customHeight="1">
      <c r="B1068" s="25">
        <v>45293.536832442129</v>
      </c>
      <c r="C1068" s="26">
        <v>45293.536832442129</v>
      </c>
      <c r="D1068" s="33">
        <v>11</v>
      </c>
      <c r="E1068" s="34">
        <v>26.23</v>
      </c>
      <c r="F1068" s="35">
        <f t="shared" si="16"/>
        <v>288.53000000000003</v>
      </c>
      <c r="G1068" s="4" t="s">
        <v>18</v>
      </c>
    </row>
    <row r="1069" spans="2:7" s="1" customFormat="1" ht="13.35" customHeight="1">
      <c r="B1069" s="25">
        <v>45293.536867627314</v>
      </c>
      <c r="C1069" s="26">
        <v>45293.536867627314</v>
      </c>
      <c r="D1069" s="33">
        <v>60</v>
      </c>
      <c r="E1069" s="34">
        <v>26.23</v>
      </c>
      <c r="F1069" s="35">
        <f t="shared" si="16"/>
        <v>1573.8</v>
      </c>
      <c r="G1069" s="4" t="s">
        <v>25</v>
      </c>
    </row>
    <row r="1070" spans="2:7" s="1" customFormat="1" ht="13.35" customHeight="1">
      <c r="B1070" s="25">
        <v>45293.536867673611</v>
      </c>
      <c r="C1070" s="26">
        <v>45293.536867673611</v>
      </c>
      <c r="D1070" s="33">
        <v>19</v>
      </c>
      <c r="E1070" s="34">
        <v>26.23</v>
      </c>
      <c r="F1070" s="35">
        <f t="shared" si="16"/>
        <v>498.37</v>
      </c>
      <c r="G1070" s="4" t="s">
        <v>25</v>
      </c>
    </row>
    <row r="1071" spans="2:7" s="1" customFormat="1" ht="13.35" customHeight="1">
      <c r="B1071" s="25">
        <v>45293.536867673611</v>
      </c>
      <c r="C1071" s="26">
        <v>45293.536867673611</v>
      </c>
      <c r="D1071" s="33">
        <v>124</v>
      </c>
      <c r="E1071" s="34">
        <v>26.23</v>
      </c>
      <c r="F1071" s="35">
        <f t="shared" si="16"/>
        <v>3252.52</v>
      </c>
      <c r="G1071" s="4" t="s">
        <v>25</v>
      </c>
    </row>
    <row r="1072" spans="2:7" s="1" customFormat="1" ht="13.35" customHeight="1">
      <c r="B1072" s="25">
        <v>45293.536867708332</v>
      </c>
      <c r="C1072" s="26">
        <v>45293.536867708332</v>
      </c>
      <c r="D1072" s="33">
        <v>67</v>
      </c>
      <c r="E1072" s="34">
        <v>26.23</v>
      </c>
      <c r="F1072" s="35">
        <f t="shared" si="16"/>
        <v>1757.41</v>
      </c>
      <c r="G1072" s="4" t="s">
        <v>25</v>
      </c>
    </row>
    <row r="1073" spans="2:7" s="1" customFormat="1" ht="13.35" customHeight="1">
      <c r="B1073" s="25">
        <v>45293.536867743052</v>
      </c>
      <c r="C1073" s="26">
        <v>45293.536867743052</v>
      </c>
      <c r="D1073" s="33">
        <v>56</v>
      </c>
      <c r="E1073" s="34">
        <v>26.23</v>
      </c>
      <c r="F1073" s="35">
        <f t="shared" si="16"/>
        <v>1468.88</v>
      </c>
      <c r="G1073" s="4" t="s">
        <v>25</v>
      </c>
    </row>
    <row r="1074" spans="2:7" s="1" customFormat="1" ht="13.35" customHeight="1">
      <c r="B1074" s="25">
        <v>45293.536867789349</v>
      </c>
      <c r="C1074" s="26">
        <v>45293.536867789349</v>
      </c>
      <c r="D1074" s="33">
        <v>10</v>
      </c>
      <c r="E1074" s="34">
        <v>26.23</v>
      </c>
      <c r="F1074" s="35">
        <f t="shared" si="16"/>
        <v>262.3</v>
      </c>
      <c r="G1074" s="4" t="s">
        <v>25</v>
      </c>
    </row>
    <row r="1075" spans="2:7" s="1" customFormat="1" ht="13.35" customHeight="1">
      <c r="B1075" s="25">
        <v>45293.536867789349</v>
      </c>
      <c r="C1075" s="26">
        <v>45293.536867789349</v>
      </c>
      <c r="D1075" s="33">
        <v>31</v>
      </c>
      <c r="E1075" s="34">
        <v>26.23</v>
      </c>
      <c r="F1075" s="35">
        <f t="shared" si="16"/>
        <v>813.13</v>
      </c>
      <c r="G1075" s="4" t="s">
        <v>25</v>
      </c>
    </row>
    <row r="1076" spans="2:7" s="1" customFormat="1" ht="13.35" customHeight="1">
      <c r="B1076" s="25">
        <v>45293.536867824077</v>
      </c>
      <c r="C1076" s="26">
        <v>45293.536867824077</v>
      </c>
      <c r="D1076" s="33">
        <v>53</v>
      </c>
      <c r="E1076" s="34">
        <v>26.23</v>
      </c>
      <c r="F1076" s="35">
        <f t="shared" si="16"/>
        <v>1390.19</v>
      </c>
      <c r="G1076" s="4" t="s">
        <v>25</v>
      </c>
    </row>
    <row r="1077" spans="2:7" s="1" customFormat="1" ht="13.35" customHeight="1">
      <c r="B1077" s="25">
        <v>45293.539795104167</v>
      </c>
      <c r="C1077" s="26">
        <v>45293.539795104167</v>
      </c>
      <c r="D1077" s="33">
        <v>20</v>
      </c>
      <c r="E1077" s="34">
        <v>26.24</v>
      </c>
      <c r="F1077" s="35">
        <f t="shared" si="16"/>
        <v>524.79999999999995</v>
      </c>
      <c r="G1077" s="4" t="s">
        <v>18</v>
      </c>
    </row>
    <row r="1078" spans="2:7" s="1" customFormat="1" ht="13.35" customHeight="1">
      <c r="B1078" s="25">
        <v>45293.539795138888</v>
      </c>
      <c r="C1078" s="26">
        <v>45293.539795138888</v>
      </c>
      <c r="D1078" s="33">
        <v>36</v>
      </c>
      <c r="E1078" s="34">
        <v>26.24</v>
      </c>
      <c r="F1078" s="35">
        <f t="shared" si="16"/>
        <v>944.64</v>
      </c>
      <c r="G1078" s="4" t="s">
        <v>18</v>
      </c>
    </row>
    <row r="1079" spans="2:7" s="1" customFormat="1" ht="13.35" customHeight="1">
      <c r="B1079" s="25">
        <v>45293.539795173609</v>
      </c>
      <c r="C1079" s="26">
        <v>45293.539795173609</v>
      </c>
      <c r="D1079" s="33">
        <v>15</v>
      </c>
      <c r="E1079" s="34">
        <v>26.24</v>
      </c>
      <c r="F1079" s="35">
        <f t="shared" si="16"/>
        <v>393.59999999999997</v>
      </c>
      <c r="G1079" s="4" t="s">
        <v>18</v>
      </c>
    </row>
    <row r="1080" spans="2:7" s="1" customFormat="1" ht="13.35" customHeight="1">
      <c r="B1080" s="25">
        <v>45293.539795173609</v>
      </c>
      <c r="C1080" s="26">
        <v>45293.539795173609</v>
      </c>
      <c r="D1080" s="33">
        <v>55</v>
      </c>
      <c r="E1080" s="34">
        <v>26.24</v>
      </c>
      <c r="F1080" s="35">
        <f t="shared" si="16"/>
        <v>1443.1999999999998</v>
      </c>
      <c r="G1080" s="4" t="s">
        <v>18</v>
      </c>
    </row>
    <row r="1081" spans="2:7" s="1" customFormat="1" ht="13.35" customHeight="1">
      <c r="B1081" s="25">
        <v>45293.539795219905</v>
      </c>
      <c r="C1081" s="26">
        <v>45293.539795219905</v>
      </c>
      <c r="D1081" s="33">
        <v>25</v>
      </c>
      <c r="E1081" s="34">
        <v>26.24</v>
      </c>
      <c r="F1081" s="35">
        <f t="shared" si="16"/>
        <v>656</v>
      </c>
      <c r="G1081" s="4" t="s">
        <v>18</v>
      </c>
    </row>
    <row r="1082" spans="2:7" s="1" customFormat="1" ht="13.35" customHeight="1">
      <c r="B1082" s="25">
        <v>45293.539795289355</v>
      </c>
      <c r="C1082" s="26">
        <v>45293.539795289355</v>
      </c>
      <c r="D1082" s="33">
        <v>24</v>
      </c>
      <c r="E1082" s="34">
        <v>26.24</v>
      </c>
      <c r="F1082" s="35">
        <f t="shared" si="16"/>
        <v>629.76</v>
      </c>
      <c r="G1082" s="4" t="s">
        <v>18</v>
      </c>
    </row>
    <row r="1083" spans="2:7" s="1" customFormat="1" ht="13.35" customHeight="1">
      <c r="B1083" s="25">
        <v>45293.539795335651</v>
      </c>
      <c r="C1083" s="26">
        <v>45293.539795335651</v>
      </c>
      <c r="D1083" s="33">
        <v>93</v>
      </c>
      <c r="E1083" s="34">
        <v>26.24</v>
      </c>
      <c r="F1083" s="35">
        <f t="shared" si="16"/>
        <v>2440.3199999999997</v>
      </c>
      <c r="G1083" s="4" t="s">
        <v>10</v>
      </c>
    </row>
    <row r="1084" spans="2:7" s="1" customFormat="1" ht="13.35" customHeight="1">
      <c r="B1084" s="25">
        <v>45293.539795370372</v>
      </c>
      <c r="C1084" s="26">
        <v>45293.539795370372</v>
      </c>
      <c r="D1084" s="33">
        <v>240</v>
      </c>
      <c r="E1084" s="34">
        <v>26.24</v>
      </c>
      <c r="F1084" s="35">
        <f t="shared" si="16"/>
        <v>6297.5999999999995</v>
      </c>
      <c r="G1084" s="4" t="s">
        <v>25</v>
      </c>
    </row>
    <row r="1085" spans="2:7" s="1" customFormat="1" ht="13.35" customHeight="1">
      <c r="B1085" s="25">
        <v>45293.539795405093</v>
      </c>
      <c r="C1085" s="26">
        <v>45293.539795405093</v>
      </c>
      <c r="D1085" s="33">
        <v>26</v>
      </c>
      <c r="E1085" s="34">
        <v>26.24</v>
      </c>
      <c r="F1085" s="35">
        <f t="shared" si="16"/>
        <v>682.24</v>
      </c>
      <c r="G1085" s="4" t="s">
        <v>25</v>
      </c>
    </row>
    <row r="1086" spans="2:7" s="1" customFormat="1" ht="13.35" customHeight="1">
      <c r="B1086" s="25">
        <v>45293.53979545139</v>
      </c>
      <c r="C1086" s="26">
        <v>45293.53979545139</v>
      </c>
      <c r="D1086" s="33">
        <v>50</v>
      </c>
      <c r="E1086" s="34">
        <v>26.24</v>
      </c>
      <c r="F1086" s="35">
        <f t="shared" si="16"/>
        <v>1312</v>
      </c>
      <c r="G1086" s="4" t="s">
        <v>25</v>
      </c>
    </row>
    <row r="1087" spans="2:7" s="1" customFormat="1" ht="13.35" customHeight="1">
      <c r="B1087" s="25">
        <v>45293.53979545139</v>
      </c>
      <c r="C1087" s="26">
        <v>45293.53979545139</v>
      </c>
      <c r="D1087" s="33">
        <v>60</v>
      </c>
      <c r="E1087" s="34">
        <v>26.24</v>
      </c>
      <c r="F1087" s="35">
        <f t="shared" si="16"/>
        <v>1574.3999999999999</v>
      </c>
      <c r="G1087" s="4" t="s">
        <v>25</v>
      </c>
    </row>
    <row r="1088" spans="2:7" s="1" customFormat="1" ht="13.35" customHeight="1">
      <c r="B1088" s="25">
        <v>45293.539795486111</v>
      </c>
      <c r="C1088" s="26">
        <v>45293.539795486111</v>
      </c>
      <c r="D1088" s="33">
        <v>44</v>
      </c>
      <c r="E1088" s="34">
        <v>26.24</v>
      </c>
      <c r="F1088" s="35">
        <f t="shared" si="16"/>
        <v>1154.56</v>
      </c>
      <c r="G1088" s="4" t="s">
        <v>25</v>
      </c>
    </row>
    <row r="1089" spans="2:7" s="1" customFormat="1" ht="13.35" customHeight="1">
      <c r="B1089" s="25">
        <v>45293.539795520832</v>
      </c>
      <c r="C1089" s="26">
        <v>45293.539795520832</v>
      </c>
      <c r="D1089" s="33">
        <v>60</v>
      </c>
      <c r="E1089" s="34">
        <v>26.24</v>
      </c>
      <c r="F1089" s="35">
        <f t="shared" si="16"/>
        <v>1574.3999999999999</v>
      </c>
      <c r="G1089" s="4" t="s">
        <v>25</v>
      </c>
    </row>
    <row r="1090" spans="2:7" s="1" customFormat="1" ht="13.35" customHeight="1">
      <c r="B1090" s="25">
        <v>45293.541769641204</v>
      </c>
      <c r="C1090" s="26">
        <v>45293.541769641204</v>
      </c>
      <c r="D1090" s="33">
        <v>30</v>
      </c>
      <c r="E1090" s="34">
        <v>26.24</v>
      </c>
      <c r="F1090" s="35">
        <f t="shared" si="16"/>
        <v>787.19999999999993</v>
      </c>
      <c r="G1090" s="4" t="s">
        <v>25</v>
      </c>
    </row>
    <row r="1091" spans="2:7" s="1" customFormat="1" ht="13.35" customHeight="1">
      <c r="B1091" s="25">
        <v>45293.541769641204</v>
      </c>
      <c r="C1091" s="26">
        <v>45293.541769641204</v>
      </c>
      <c r="D1091" s="33">
        <v>60</v>
      </c>
      <c r="E1091" s="34">
        <v>26.24</v>
      </c>
      <c r="F1091" s="35">
        <f t="shared" si="16"/>
        <v>1574.3999999999999</v>
      </c>
      <c r="G1091" s="4" t="s">
        <v>25</v>
      </c>
    </row>
    <row r="1092" spans="2:7" s="1" customFormat="1" ht="13.35" customHeight="1">
      <c r="B1092" s="25">
        <v>45293.541837233795</v>
      </c>
      <c r="C1092" s="26">
        <v>45293.541837233795</v>
      </c>
      <c r="D1092" s="33">
        <v>33</v>
      </c>
      <c r="E1092" s="34">
        <v>26.24</v>
      </c>
      <c r="F1092" s="35">
        <f t="shared" si="16"/>
        <v>865.92</v>
      </c>
      <c r="G1092" s="4" t="s">
        <v>18</v>
      </c>
    </row>
    <row r="1093" spans="2:7" s="1" customFormat="1" ht="13.35" customHeight="1">
      <c r="B1093" s="25">
        <v>45293.541837268516</v>
      </c>
      <c r="C1093" s="26">
        <v>45293.541837268516</v>
      </c>
      <c r="D1093" s="33">
        <v>15</v>
      </c>
      <c r="E1093" s="34">
        <v>26.24</v>
      </c>
      <c r="F1093" s="35">
        <f t="shared" si="16"/>
        <v>393.59999999999997</v>
      </c>
      <c r="G1093" s="4" t="s">
        <v>18</v>
      </c>
    </row>
    <row r="1094" spans="2:7" s="1" customFormat="1" ht="13.35" customHeight="1">
      <c r="B1094" s="25">
        <v>45293.541837303237</v>
      </c>
      <c r="C1094" s="26">
        <v>45293.541837303237</v>
      </c>
      <c r="D1094" s="33">
        <v>120</v>
      </c>
      <c r="E1094" s="34">
        <v>26.24</v>
      </c>
      <c r="F1094" s="35">
        <f t="shared" ref="F1094:F1157" si="17">+D1094*E1094</f>
        <v>3148.7999999999997</v>
      </c>
      <c r="G1094" s="4" t="s">
        <v>18</v>
      </c>
    </row>
    <row r="1095" spans="2:7" s="1" customFormat="1" ht="13.35" customHeight="1">
      <c r="B1095" s="25">
        <v>45293.541837349534</v>
      </c>
      <c r="C1095" s="26">
        <v>45293.541837349534</v>
      </c>
      <c r="D1095" s="33">
        <v>12</v>
      </c>
      <c r="E1095" s="34">
        <v>26.24</v>
      </c>
      <c r="F1095" s="35">
        <f t="shared" si="17"/>
        <v>314.88</v>
      </c>
      <c r="G1095" s="4" t="s">
        <v>18</v>
      </c>
    </row>
    <row r="1096" spans="2:7" s="1" customFormat="1" ht="13.35" customHeight="1">
      <c r="B1096" s="25">
        <v>45293.541976354165</v>
      </c>
      <c r="C1096" s="26">
        <v>45293.541976354165</v>
      </c>
      <c r="D1096" s="33">
        <v>270</v>
      </c>
      <c r="E1096" s="34">
        <v>26.24</v>
      </c>
      <c r="F1096" s="35">
        <f t="shared" si="17"/>
        <v>7084.7999999999993</v>
      </c>
      <c r="G1096" s="4" t="s">
        <v>25</v>
      </c>
    </row>
    <row r="1097" spans="2:7" s="1" customFormat="1" ht="13.35" customHeight="1">
      <c r="B1097" s="25">
        <v>45293.543931828703</v>
      </c>
      <c r="C1097" s="26">
        <v>45293.543931828703</v>
      </c>
      <c r="D1097" s="33">
        <v>20</v>
      </c>
      <c r="E1097" s="34">
        <v>26.24</v>
      </c>
      <c r="F1097" s="35">
        <f t="shared" si="17"/>
        <v>524.79999999999995</v>
      </c>
      <c r="G1097" s="4" t="s">
        <v>25</v>
      </c>
    </row>
    <row r="1098" spans="2:7" s="1" customFormat="1" ht="13.35" customHeight="1">
      <c r="B1098" s="25">
        <v>45293.543931863423</v>
      </c>
      <c r="C1098" s="26">
        <v>45293.543931863423</v>
      </c>
      <c r="D1098" s="33">
        <v>40</v>
      </c>
      <c r="E1098" s="34">
        <v>26.24</v>
      </c>
      <c r="F1098" s="35">
        <f t="shared" si="17"/>
        <v>1049.5999999999999</v>
      </c>
      <c r="G1098" s="4" t="s">
        <v>25</v>
      </c>
    </row>
    <row r="1099" spans="2:7" s="1" customFormat="1" ht="13.35" customHeight="1">
      <c r="B1099" s="25">
        <v>45293.54393190972</v>
      </c>
      <c r="C1099" s="26">
        <v>45293.54393190972</v>
      </c>
      <c r="D1099" s="33">
        <v>20</v>
      </c>
      <c r="E1099" s="34">
        <v>26.24</v>
      </c>
      <c r="F1099" s="35">
        <f t="shared" si="17"/>
        <v>524.79999999999995</v>
      </c>
      <c r="G1099" s="4" t="s">
        <v>25</v>
      </c>
    </row>
    <row r="1100" spans="2:7" s="1" customFormat="1" ht="13.35" customHeight="1">
      <c r="B1100" s="25">
        <v>45293.546409062503</v>
      </c>
      <c r="C1100" s="26">
        <v>45293.546409062503</v>
      </c>
      <c r="D1100" s="33">
        <v>60</v>
      </c>
      <c r="E1100" s="34">
        <v>26.25</v>
      </c>
      <c r="F1100" s="35">
        <f t="shared" si="17"/>
        <v>1575</v>
      </c>
      <c r="G1100" s="4" t="s">
        <v>18</v>
      </c>
    </row>
    <row r="1101" spans="2:7" s="1" customFormat="1" ht="13.35" customHeight="1">
      <c r="B1101" s="25">
        <v>45293.5464091088</v>
      </c>
      <c r="C1101" s="26">
        <v>45293.5464091088</v>
      </c>
      <c r="D1101" s="33">
        <v>54</v>
      </c>
      <c r="E1101" s="34">
        <v>26.25</v>
      </c>
      <c r="F1101" s="35">
        <f t="shared" si="17"/>
        <v>1417.5</v>
      </c>
      <c r="G1101" s="4" t="s">
        <v>18</v>
      </c>
    </row>
    <row r="1102" spans="2:7" s="1" customFormat="1" ht="13.35" customHeight="1">
      <c r="B1102" s="25">
        <v>45293.5464091088</v>
      </c>
      <c r="C1102" s="26">
        <v>45293.5464091088</v>
      </c>
      <c r="D1102" s="33">
        <v>48</v>
      </c>
      <c r="E1102" s="34">
        <v>26.25</v>
      </c>
      <c r="F1102" s="35">
        <f t="shared" si="17"/>
        <v>1260</v>
      </c>
      <c r="G1102" s="4" t="s">
        <v>18</v>
      </c>
    </row>
    <row r="1103" spans="2:7" s="1" customFormat="1" ht="13.35" customHeight="1">
      <c r="B1103" s="25">
        <v>45293.546409178241</v>
      </c>
      <c r="C1103" s="26">
        <v>45293.546409178241</v>
      </c>
      <c r="D1103" s="33">
        <v>21</v>
      </c>
      <c r="E1103" s="34">
        <v>26.25</v>
      </c>
      <c r="F1103" s="35">
        <f t="shared" si="17"/>
        <v>551.25</v>
      </c>
      <c r="G1103" s="4" t="s">
        <v>25</v>
      </c>
    </row>
    <row r="1104" spans="2:7" s="1" customFormat="1" ht="13.35" customHeight="1">
      <c r="B1104" s="25">
        <v>45293.546409224538</v>
      </c>
      <c r="C1104" s="26">
        <v>45293.546409224538</v>
      </c>
      <c r="D1104" s="33">
        <v>49</v>
      </c>
      <c r="E1104" s="34">
        <v>26.25</v>
      </c>
      <c r="F1104" s="35">
        <f t="shared" si="17"/>
        <v>1286.25</v>
      </c>
      <c r="G1104" s="4" t="s">
        <v>25</v>
      </c>
    </row>
    <row r="1105" spans="2:7" s="1" customFormat="1" ht="13.35" customHeight="1">
      <c r="B1105" s="25">
        <v>45293.546409259259</v>
      </c>
      <c r="C1105" s="26">
        <v>45293.546409259259</v>
      </c>
      <c r="D1105" s="33">
        <v>30</v>
      </c>
      <c r="E1105" s="34">
        <v>26.25</v>
      </c>
      <c r="F1105" s="35">
        <f t="shared" si="17"/>
        <v>787.5</v>
      </c>
      <c r="G1105" s="4" t="s">
        <v>25</v>
      </c>
    </row>
    <row r="1106" spans="2:7" s="1" customFormat="1" ht="13.35" customHeight="1">
      <c r="B1106" s="25">
        <v>45293.546448611109</v>
      </c>
      <c r="C1106" s="26">
        <v>45293.546448611109</v>
      </c>
      <c r="D1106" s="33">
        <v>60</v>
      </c>
      <c r="E1106" s="34">
        <v>26.25</v>
      </c>
      <c r="F1106" s="35">
        <f t="shared" si="17"/>
        <v>1575</v>
      </c>
      <c r="G1106" s="4" t="s">
        <v>10</v>
      </c>
    </row>
    <row r="1107" spans="2:7" s="1" customFormat="1" ht="13.35" customHeight="1">
      <c r="B1107" s="25">
        <v>45293.5472246875</v>
      </c>
      <c r="C1107" s="26">
        <v>45293.5472246875</v>
      </c>
      <c r="D1107" s="33">
        <v>10</v>
      </c>
      <c r="E1107" s="34">
        <v>26.25</v>
      </c>
      <c r="F1107" s="35">
        <f t="shared" si="17"/>
        <v>262.5</v>
      </c>
      <c r="G1107" s="4" t="s">
        <v>25</v>
      </c>
    </row>
    <row r="1108" spans="2:7" s="1" customFormat="1" ht="13.35" customHeight="1">
      <c r="B1108" s="25">
        <v>45293.547224733797</v>
      </c>
      <c r="C1108" s="26">
        <v>45293.547224733797</v>
      </c>
      <c r="D1108" s="33">
        <v>60</v>
      </c>
      <c r="E1108" s="34">
        <v>26.25</v>
      </c>
      <c r="F1108" s="35">
        <f t="shared" si="17"/>
        <v>1575</v>
      </c>
      <c r="G1108" s="4" t="s">
        <v>25</v>
      </c>
    </row>
    <row r="1109" spans="2:7" s="1" customFormat="1" ht="13.35" customHeight="1">
      <c r="B1109" s="25">
        <v>45293.547224768517</v>
      </c>
      <c r="C1109" s="26">
        <v>45293.547224768517</v>
      </c>
      <c r="D1109" s="33">
        <v>476</v>
      </c>
      <c r="E1109" s="34">
        <v>26.25</v>
      </c>
      <c r="F1109" s="35">
        <f t="shared" si="17"/>
        <v>12495</v>
      </c>
      <c r="G1109" s="4" t="s">
        <v>25</v>
      </c>
    </row>
    <row r="1110" spans="2:7" s="1" customFormat="1" ht="13.35" customHeight="1">
      <c r="B1110" s="25">
        <v>45293.547224803238</v>
      </c>
      <c r="C1110" s="26">
        <v>45293.547224803238</v>
      </c>
      <c r="D1110" s="33">
        <v>50</v>
      </c>
      <c r="E1110" s="34">
        <v>26.25</v>
      </c>
      <c r="F1110" s="35">
        <f t="shared" si="17"/>
        <v>1312.5</v>
      </c>
      <c r="G1110" s="4" t="s">
        <v>25</v>
      </c>
    </row>
    <row r="1111" spans="2:7" s="1" customFormat="1" ht="13.35" customHeight="1">
      <c r="B1111" s="25">
        <v>45293.547224803238</v>
      </c>
      <c r="C1111" s="26">
        <v>45293.547224803238</v>
      </c>
      <c r="D1111" s="33">
        <v>184</v>
      </c>
      <c r="E1111" s="34">
        <v>26.25</v>
      </c>
      <c r="F1111" s="35">
        <f t="shared" si="17"/>
        <v>4830</v>
      </c>
      <c r="G1111" s="4" t="s">
        <v>25</v>
      </c>
    </row>
    <row r="1112" spans="2:7" s="1" customFormat="1" ht="13.35" customHeight="1">
      <c r="B1112" s="25">
        <v>45293.547795219907</v>
      </c>
      <c r="C1112" s="26">
        <v>45293.547795219907</v>
      </c>
      <c r="D1112" s="33">
        <v>94</v>
      </c>
      <c r="E1112" s="34">
        <v>26.25</v>
      </c>
      <c r="F1112" s="35">
        <f t="shared" si="17"/>
        <v>2467.5</v>
      </c>
      <c r="G1112" s="4" t="s">
        <v>18</v>
      </c>
    </row>
    <row r="1113" spans="2:7" s="1" customFormat="1" ht="13.35" customHeight="1">
      <c r="B1113" s="25">
        <v>45293.547795254628</v>
      </c>
      <c r="C1113" s="26">
        <v>45293.547795254628</v>
      </c>
      <c r="D1113" s="33">
        <v>44</v>
      </c>
      <c r="E1113" s="34">
        <v>26.25</v>
      </c>
      <c r="F1113" s="35">
        <f t="shared" si="17"/>
        <v>1155</v>
      </c>
      <c r="G1113" s="4" t="s">
        <v>18</v>
      </c>
    </row>
    <row r="1114" spans="2:7" s="1" customFormat="1" ht="13.35" customHeight="1">
      <c r="B1114" s="25">
        <v>45293.547795289349</v>
      </c>
      <c r="C1114" s="26">
        <v>45293.547795289349</v>
      </c>
      <c r="D1114" s="33">
        <v>12</v>
      </c>
      <c r="E1114" s="34">
        <v>26.25</v>
      </c>
      <c r="F1114" s="35">
        <f t="shared" si="17"/>
        <v>315</v>
      </c>
      <c r="G1114" s="4" t="s">
        <v>18</v>
      </c>
    </row>
    <row r="1115" spans="2:7" s="1" customFormat="1" ht="13.35" customHeight="1">
      <c r="B1115" s="25">
        <v>45293.547795335646</v>
      </c>
      <c r="C1115" s="26">
        <v>45293.547795335646</v>
      </c>
      <c r="D1115" s="33">
        <v>48</v>
      </c>
      <c r="E1115" s="34">
        <v>26.25</v>
      </c>
      <c r="F1115" s="35">
        <f t="shared" si="17"/>
        <v>1260</v>
      </c>
      <c r="G1115" s="4" t="s">
        <v>18</v>
      </c>
    </row>
    <row r="1116" spans="2:7" s="1" customFormat="1" ht="13.35" customHeight="1">
      <c r="B1116" s="25">
        <v>45293.547795370374</v>
      </c>
      <c r="C1116" s="26">
        <v>45293.547795370374</v>
      </c>
      <c r="D1116" s="33">
        <v>22</v>
      </c>
      <c r="E1116" s="34">
        <v>26.25</v>
      </c>
      <c r="F1116" s="35">
        <f t="shared" si="17"/>
        <v>577.5</v>
      </c>
      <c r="G1116" s="4" t="s">
        <v>18</v>
      </c>
    </row>
    <row r="1117" spans="2:7" s="1" customFormat="1" ht="13.35" customHeight="1">
      <c r="B1117" s="25">
        <v>45293.547795370374</v>
      </c>
      <c r="C1117" s="26">
        <v>45293.547795370374</v>
      </c>
      <c r="D1117" s="33">
        <v>38</v>
      </c>
      <c r="E1117" s="34">
        <v>26.25</v>
      </c>
      <c r="F1117" s="35">
        <f t="shared" si="17"/>
        <v>997.5</v>
      </c>
      <c r="G1117" s="4" t="s">
        <v>18</v>
      </c>
    </row>
    <row r="1118" spans="2:7" s="1" customFormat="1" ht="13.35" customHeight="1">
      <c r="B1118" s="25">
        <v>45293.547795520833</v>
      </c>
      <c r="C1118" s="26">
        <v>45293.547795520833</v>
      </c>
      <c r="D1118" s="33">
        <v>20</v>
      </c>
      <c r="E1118" s="34">
        <v>26.25</v>
      </c>
      <c r="F1118" s="35">
        <f t="shared" si="17"/>
        <v>525</v>
      </c>
      <c r="G1118" s="4" t="s">
        <v>25</v>
      </c>
    </row>
    <row r="1119" spans="2:7" s="1" customFormat="1" ht="13.35" customHeight="1">
      <c r="B1119" s="25">
        <v>45293.54779556713</v>
      </c>
      <c r="C1119" s="26">
        <v>45293.54779556713</v>
      </c>
      <c r="D1119" s="33">
        <v>40</v>
      </c>
      <c r="E1119" s="34">
        <v>26.25</v>
      </c>
      <c r="F1119" s="35">
        <f t="shared" si="17"/>
        <v>1050</v>
      </c>
      <c r="G1119" s="4" t="s">
        <v>25</v>
      </c>
    </row>
    <row r="1120" spans="2:7" s="1" customFormat="1" ht="13.35" customHeight="1">
      <c r="B1120" s="25">
        <v>45293.54779556713</v>
      </c>
      <c r="C1120" s="26">
        <v>45293.54779556713</v>
      </c>
      <c r="D1120" s="33">
        <v>60</v>
      </c>
      <c r="E1120" s="34">
        <v>26.25</v>
      </c>
      <c r="F1120" s="35">
        <f t="shared" si="17"/>
        <v>1575</v>
      </c>
      <c r="G1120" s="4" t="s">
        <v>25</v>
      </c>
    </row>
    <row r="1121" spans="2:7" s="1" customFormat="1" ht="13.35" customHeight="1">
      <c r="B1121" s="25">
        <v>45293.5483775463</v>
      </c>
      <c r="C1121" s="26">
        <v>45293.5483775463</v>
      </c>
      <c r="D1121" s="33">
        <v>32</v>
      </c>
      <c r="E1121" s="34">
        <v>26.24</v>
      </c>
      <c r="F1121" s="35">
        <f t="shared" si="17"/>
        <v>839.68</v>
      </c>
      <c r="G1121" s="4" t="s">
        <v>25</v>
      </c>
    </row>
    <row r="1122" spans="2:7" s="1" customFormat="1" ht="13.35" customHeight="1">
      <c r="B1122" s="25">
        <v>45293.549338159719</v>
      </c>
      <c r="C1122" s="26">
        <v>45293.549338159719</v>
      </c>
      <c r="D1122" s="33">
        <v>18</v>
      </c>
      <c r="E1122" s="34">
        <v>26.24</v>
      </c>
      <c r="F1122" s="35">
        <f t="shared" si="17"/>
        <v>472.32</v>
      </c>
      <c r="G1122" s="4" t="s">
        <v>18</v>
      </c>
    </row>
    <row r="1123" spans="2:7" s="1" customFormat="1" ht="13.35" customHeight="1">
      <c r="B1123" s="25">
        <v>45293.549338159719</v>
      </c>
      <c r="C1123" s="26">
        <v>45293.549338159719</v>
      </c>
      <c r="D1123" s="33">
        <v>76</v>
      </c>
      <c r="E1123" s="34">
        <v>26.24</v>
      </c>
      <c r="F1123" s="35">
        <f t="shared" si="17"/>
        <v>1994.2399999999998</v>
      </c>
      <c r="G1123" s="4" t="s">
        <v>18</v>
      </c>
    </row>
    <row r="1124" spans="2:7" s="1" customFormat="1" ht="13.35" customHeight="1">
      <c r="B1124" s="25">
        <v>45293.549338194447</v>
      </c>
      <c r="C1124" s="26">
        <v>45293.549338194447</v>
      </c>
      <c r="D1124" s="33">
        <v>42</v>
      </c>
      <c r="E1124" s="34">
        <v>26.24</v>
      </c>
      <c r="F1124" s="35">
        <f t="shared" si="17"/>
        <v>1102.08</v>
      </c>
      <c r="G1124" s="4" t="s">
        <v>18</v>
      </c>
    </row>
    <row r="1125" spans="2:7" s="1" customFormat="1" ht="13.35" customHeight="1">
      <c r="B1125" s="25">
        <v>45293.549338275465</v>
      </c>
      <c r="C1125" s="26">
        <v>45293.549338275465</v>
      </c>
      <c r="D1125" s="33">
        <v>60</v>
      </c>
      <c r="E1125" s="34">
        <v>26.24</v>
      </c>
      <c r="F1125" s="35">
        <f t="shared" si="17"/>
        <v>1574.3999999999999</v>
      </c>
      <c r="G1125" s="4" t="s">
        <v>25</v>
      </c>
    </row>
    <row r="1126" spans="2:7" s="1" customFormat="1" ht="13.35" customHeight="1">
      <c r="B1126" s="25">
        <v>45293.549338310186</v>
      </c>
      <c r="C1126" s="26">
        <v>45293.549338310186</v>
      </c>
      <c r="D1126" s="33">
        <v>28</v>
      </c>
      <c r="E1126" s="34">
        <v>26.24</v>
      </c>
      <c r="F1126" s="35">
        <f t="shared" si="17"/>
        <v>734.71999999999991</v>
      </c>
      <c r="G1126" s="4" t="s">
        <v>25</v>
      </c>
    </row>
    <row r="1127" spans="2:7" s="1" customFormat="1" ht="13.35" customHeight="1">
      <c r="B1127" s="25">
        <v>45293.549338310186</v>
      </c>
      <c r="C1127" s="26">
        <v>45293.549338310186</v>
      </c>
      <c r="D1127" s="33">
        <v>40</v>
      </c>
      <c r="E1127" s="34">
        <v>26.24</v>
      </c>
      <c r="F1127" s="35">
        <f t="shared" si="17"/>
        <v>1049.5999999999999</v>
      </c>
      <c r="G1127" s="4" t="s">
        <v>25</v>
      </c>
    </row>
    <row r="1128" spans="2:7" s="1" customFormat="1" ht="13.35" customHeight="1">
      <c r="B1128" s="25">
        <v>45293.549338344907</v>
      </c>
      <c r="C1128" s="26">
        <v>45293.549338344907</v>
      </c>
      <c r="D1128" s="33">
        <v>60</v>
      </c>
      <c r="E1128" s="34">
        <v>26.24</v>
      </c>
      <c r="F1128" s="35">
        <f t="shared" si="17"/>
        <v>1574.3999999999999</v>
      </c>
      <c r="G1128" s="4" t="s">
        <v>25</v>
      </c>
    </row>
    <row r="1129" spans="2:7" s="1" customFormat="1" ht="13.35" customHeight="1">
      <c r="B1129" s="25">
        <v>45293.549338391203</v>
      </c>
      <c r="C1129" s="26">
        <v>45293.549338391203</v>
      </c>
      <c r="D1129" s="33">
        <v>60</v>
      </c>
      <c r="E1129" s="34">
        <v>26.24</v>
      </c>
      <c r="F1129" s="35">
        <f t="shared" si="17"/>
        <v>1574.3999999999999</v>
      </c>
      <c r="G1129" s="4" t="s">
        <v>25</v>
      </c>
    </row>
    <row r="1130" spans="2:7" s="1" customFormat="1" ht="13.35" customHeight="1">
      <c r="B1130" s="25">
        <v>45293.549338425924</v>
      </c>
      <c r="C1130" s="26">
        <v>45293.549338425924</v>
      </c>
      <c r="D1130" s="33">
        <v>20</v>
      </c>
      <c r="E1130" s="34">
        <v>26.24</v>
      </c>
      <c r="F1130" s="35">
        <f t="shared" si="17"/>
        <v>524.79999999999995</v>
      </c>
      <c r="G1130" s="4" t="s">
        <v>25</v>
      </c>
    </row>
    <row r="1131" spans="2:7" s="1" customFormat="1" ht="13.35" customHeight="1">
      <c r="B1131" s="25">
        <v>45293.549338460645</v>
      </c>
      <c r="C1131" s="26">
        <v>45293.549338460645</v>
      </c>
      <c r="D1131" s="33">
        <v>60</v>
      </c>
      <c r="E1131" s="34">
        <v>26.24</v>
      </c>
      <c r="F1131" s="35">
        <f t="shared" si="17"/>
        <v>1574.3999999999999</v>
      </c>
      <c r="G1131" s="4" t="s">
        <v>25</v>
      </c>
    </row>
    <row r="1132" spans="2:7" s="1" customFormat="1" ht="13.35" customHeight="1">
      <c r="B1132" s="25">
        <v>45293.550720983796</v>
      </c>
      <c r="C1132" s="26">
        <v>45293.550720983796</v>
      </c>
      <c r="D1132" s="33">
        <v>60</v>
      </c>
      <c r="E1132" s="34">
        <v>26.24</v>
      </c>
      <c r="F1132" s="35">
        <f t="shared" si="17"/>
        <v>1574.3999999999999</v>
      </c>
      <c r="G1132" s="4" t="s">
        <v>10</v>
      </c>
    </row>
    <row r="1133" spans="2:7" s="1" customFormat="1" ht="13.35" customHeight="1">
      <c r="B1133" s="25">
        <v>45293.551194988424</v>
      </c>
      <c r="C1133" s="26">
        <v>45293.551194988424</v>
      </c>
      <c r="D1133" s="33">
        <v>22</v>
      </c>
      <c r="E1133" s="34">
        <v>26.24</v>
      </c>
      <c r="F1133" s="35">
        <f t="shared" si="17"/>
        <v>577.28</v>
      </c>
      <c r="G1133" s="4" t="s">
        <v>18</v>
      </c>
    </row>
    <row r="1134" spans="2:7" s="1" customFormat="1" ht="13.35" customHeight="1">
      <c r="B1134" s="25">
        <v>45293.551194988424</v>
      </c>
      <c r="C1134" s="26">
        <v>45293.551194988424</v>
      </c>
      <c r="D1134" s="33">
        <v>82</v>
      </c>
      <c r="E1134" s="34">
        <v>26.24</v>
      </c>
      <c r="F1134" s="35">
        <f t="shared" si="17"/>
        <v>2151.6799999999998</v>
      </c>
      <c r="G1134" s="4" t="s">
        <v>18</v>
      </c>
    </row>
    <row r="1135" spans="2:7" s="1" customFormat="1" ht="13.35" customHeight="1">
      <c r="B1135" s="25">
        <v>45293.551195057873</v>
      </c>
      <c r="C1135" s="26">
        <v>45293.551195057873</v>
      </c>
      <c r="D1135" s="33">
        <v>8</v>
      </c>
      <c r="E1135" s="34">
        <v>26.24</v>
      </c>
      <c r="F1135" s="35">
        <f t="shared" si="17"/>
        <v>209.92</v>
      </c>
      <c r="G1135" s="4" t="s">
        <v>25</v>
      </c>
    </row>
    <row r="1136" spans="2:7" s="1" customFormat="1" ht="13.35" customHeight="1">
      <c r="B1136" s="25">
        <v>45293.55119510417</v>
      </c>
      <c r="C1136" s="26">
        <v>45293.55119510417</v>
      </c>
      <c r="D1136" s="33">
        <v>60</v>
      </c>
      <c r="E1136" s="34">
        <v>26.24</v>
      </c>
      <c r="F1136" s="35">
        <f t="shared" si="17"/>
        <v>1574.3999999999999</v>
      </c>
      <c r="G1136" s="4" t="s">
        <v>25</v>
      </c>
    </row>
    <row r="1137" spans="2:7" s="1" customFormat="1" ht="13.35" customHeight="1">
      <c r="B1137" s="25">
        <v>45293.55119510417</v>
      </c>
      <c r="C1137" s="26">
        <v>45293.55119510417</v>
      </c>
      <c r="D1137" s="33">
        <v>48</v>
      </c>
      <c r="E1137" s="34">
        <v>26.24</v>
      </c>
      <c r="F1137" s="35">
        <f t="shared" si="17"/>
        <v>1259.52</v>
      </c>
      <c r="G1137" s="4" t="s">
        <v>25</v>
      </c>
    </row>
    <row r="1138" spans="2:7" s="1" customFormat="1" ht="13.35" customHeight="1">
      <c r="B1138" s="25">
        <v>45293.551195138891</v>
      </c>
      <c r="C1138" s="26">
        <v>45293.551195138891</v>
      </c>
      <c r="D1138" s="33">
        <v>12</v>
      </c>
      <c r="E1138" s="34">
        <v>26.24</v>
      </c>
      <c r="F1138" s="35">
        <f t="shared" si="17"/>
        <v>314.88</v>
      </c>
      <c r="G1138" s="4" t="s">
        <v>25</v>
      </c>
    </row>
    <row r="1139" spans="2:7" s="1" customFormat="1" ht="13.35" customHeight="1">
      <c r="B1139" s="25">
        <v>45293.551195173612</v>
      </c>
      <c r="C1139" s="26">
        <v>45293.551195173612</v>
      </c>
      <c r="D1139" s="33">
        <v>52</v>
      </c>
      <c r="E1139" s="34">
        <v>26.24</v>
      </c>
      <c r="F1139" s="35">
        <f t="shared" si="17"/>
        <v>1364.48</v>
      </c>
      <c r="G1139" s="4" t="s">
        <v>25</v>
      </c>
    </row>
    <row r="1140" spans="2:7" s="1" customFormat="1" ht="13.35" customHeight="1">
      <c r="B1140" s="25">
        <v>45293.551195219909</v>
      </c>
      <c r="C1140" s="26">
        <v>45293.551195219909</v>
      </c>
      <c r="D1140" s="33">
        <v>12</v>
      </c>
      <c r="E1140" s="34">
        <v>26.24</v>
      </c>
      <c r="F1140" s="35">
        <f t="shared" si="17"/>
        <v>314.88</v>
      </c>
      <c r="G1140" s="4" t="s">
        <v>25</v>
      </c>
    </row>
    <row r="1141" spans="2:7" s="1" customFormat="1" ht="13.35" customHeight="1">
      <c r="B1141" s="25">
        <v>45293.551195254629</v>
      </c>
      <c r="C1141" s="26">
        <v>45293.551195254629</v>
      </c>
      <c r="D1141" s="33">
        <v>48</v>
      </c>
      <c r="E1141" s="34">
        <v>26.24</v>
      </c>
      <c r="F1141" s="35">
        <f t="shared" si="17"/>
        <v>1259.52</v>
      </c>
      <c r="G1141" s="4" t="s">
        <v>25</v>
      </c>
    </row>
    <row r="1142" spans="2:7" s="1" customFormat="1" ht="13.35" customHeight="1">
      <c r="B1142" s="25">
        <v>45293.55119528935</v>
      </c>
      <c r="C1142" s="26">
        <v>45293.55119528935</v>
      </c>
      <c r="D1142" s="33">
        <v>33</v>
      </c>
      <c r="E1142" s="34">
        <v>26.24</v>
      </c>
      <c r="F1142" s="35">
        <f t="shared" si="17"/>
        <v>865.92</v>
      </c>
      <c r="G1142" s="4" t="s">
        <v>25</v>
      </c>
    </row>
    <row r="1143" spans="2:7" s="1" customFormat="1" ht="13.35" customHeight="1">
      <c r="B1143" s="25">
        <v>45293.55119528935</v>
      </c>
      <c r="C1143" s="26">
        <v>45293.55119528935</v>
      </c>
      <c r="D1143" s="33">
        <v>60</v>
      </c>
      <c r="E1143" s="34">
        <v>26.24</v>
      </c>
      <c r="F1143" s="35">
        <f t="shared" si="17"/>
        <v>1574.3999999999999</v>
      </c>
      <c r="G1143" s="4" t="s">
        <v>25</v>
      </c>
    </row>
    <row r="1144" spans="2:7" s="1" customFormat="1" ht="13.35" customHeight="1">
      <c r="B1144" s="25">
        <v>45293.551614780095</v>
      </c>
      <c r="C1144" s="26">
        <v>45293.551614780095</v>
      </c>
      <c r="D1144" s="33">
        <v>60</v>
      </c>
      <c r="E1144" s="34">
        <v>26.23</v>
      </c>
      <c r="F1144" s="35">
        <f t="shared" si="17"/>
        <v>1573.8</v>
      </c>
      <c r="G1144" s="4" t="s">
        <v>25</v>
      </c>
    </row>
    <row r="1145" spans="2:7" s="1" customFormat="1" ht="13.35" customHeight="1">
      <c r="B1145" s="25">
        <v>45293.551614814816</v>
      </c>
      <c r="C1145" s="26">
        <v>45293.551614814816</v>
      </c>
      <c r="D1145" s="33">
        <v>87</v>
      </c>
      <c r="E1145" s="34">
        <v>26.23</v>
      </c>
      <c r="F1145" s="35">
        <f t="shared" si="17"/>
        <v>2282.0100000000002</v>
      </c>
      <c r="G1145" s="4" t="s">
        <v>25</v>
      </c>
    </row>
    <row r="1146" spans="2:7" s="1" customFormat="1" ht="13.35" customHeight="1">
      <c r="B1146" s="25">
        <v>45293.552996331018</v>
      </c>
      <c r="C1146" s="26">
        <v>45293.552996331018</v>
      </c>
      <c r="D1146" s="33">
        <v>90</v>
      </c>
      <c r="E1146" s="34">
        <v>26.24</v>
      </c>
      <c r="F1146" s="35">
        <f t="shared" si="17"/>
        <v>2361.6</v>
      </c>
      <c r="G1146" s="4" t="s">
        <v>18</v>
      </c>
    </row>
    <row r="1147" spans="2:7" s="1" customFormat="1" ht="13.35" customHeight="1">
      <c r="B1147" s="25">
        <v>45293.552996377315</v>
      </c>
      <c r="C1147" s="26">
        <v>45293.552996377315</v>
      </c>
      <c r="D1147" s="33">
        <v>34</v>
      </c>
      <c r="E1147" s="34">
        <v>26.24</v>
      </c>
      <c r="F1147" s="35">
        <f t="shared" si="17"/>
        <v>892.16</v>
      </c>
      <c r="G1147" s="4" t="s">
        <v>18</v>
      </c>
    </row>
    <row r="1148" spans="2:7" s="1" customFormat="1" ht="13.35" customHeight="1">
      <c r="B1148" s="25">
        <v>45293.554272222224</v>
      </c>
      <c r="C1148" s="26">
        <v>45293.554272222224</v>
      </c>
      <c r="D1148" s="33">
        <v>56</v>
      </c>
      <c r="E1148" s="34">
        <v>26.23</v>
      </c>
      <c r="F1148" s="35">
        <f t="shared" si="17"/>
        <v>1468.88</v>
      </c>
      <c r="G1148" s="4" t="s">
        <v>18</v>
      </c>
    </row>
    <row r="1149" spans="2:7" s="1" customFormat="1" ht="13.35" customHeight="1">
      <c r="B1149" s="25">
        <v>45293.554272256944</v>
      </c>
      <c r="C1149" s="26">
        <v>45293.554272256944</v>
      </c>
      <c r="D1149" s="33">
        <v>60</v>
      </c>
      <c r="E1149" s="34">
        <v>26.23</v>
      </c>
      <c r="F1149" s="35">
        <f t="shared" si="17"/>
        <v>1573.8</v>
      </c>
      <c r="G1149" s="4" t="s">
        <v>18</v>
      </c>
    </row>
    <row r="1150" spans="2:7" s="1" customFormat="1" ht="13.35" customHeight="1">
      <c r="B1150" s="25">
        <v>45293.554272303241</v>
      </c>
      <c r="C1150" s="26">
        <v>45293.554272303241</v>
      </c>
      <c r="D1150" s="33">
        <v>28</v>
      </c>
      <c r="E1150" s="34">
        <v>26.23</v>
      </c>
      <c r="F1150" s="35">
        <f t="shared" si="17"/>
        <v>734.44</v>
      </c>
      <c r="G1150" s="4" t="s">
        <v>18</v>
      </c>
    </row>
    <row r="1151" spans="2:7" s="1" customFormat="1" ht="13.35" customHeight="1">
      <c r="B1151" s="25">
        <v>45293.554272337962</v>
      </c>
      <c r="C1151" s="26">
        <v>45293.554272337962</v>
      </c>
      <c r="D1151" s="33">
        <v>32</v>
      </c>
      <c r="E1151" s="34">
        <v>26.23</v>
      </c>
      <c r="F1151" s="35">
        <f t="shared" si="17"/>
        <v>839.36</v>
      </c>
      <c r="G1151" s="4" t="s">
        <v>18</v>
      </c>
    </row>
    <row r="1152" spans="2:7" s="1" customFormat="1" ht="13.35" customHeight="1">
      <c r="B1152" s="25">
        <v>45293.55427241898</v>
      </c>
      <c r="C1152" s="26">
        <v>45293.55427241898</v>
      </c>
      <c r="D1152" s="33">
        <v>15</v>
      </c>
      <c r="E1152" s="34">
        <v>26.23</v>
      </c>
      <c r="F1152" s="35">
        <f t="shared" si="17"/>
        <v>393.45</v>
      </c>
      <c r="G1152" s="4" t="s">
        <v>25</v>
      </c>
    </row>
    <row r="1153" spans="2:7" s="1" customFormat="1" ht="13.35" customHeight="1">
      <c r="B1153" s="25">
        <v>45293.55427241898</v>
      </c>
      <c r="C1153" s="26">
        <v>45293.55427241898</v>
      </c>
      <c r="D1153" s="33">
        <v>105</v>
      </c>
      <c r="E1153" s="34">
        <v>26.23</v>
      </c>
      <c r="F1153" s="35">
        <f t="shared" si="17"/>
        <v>2754.15</v>
      </c>
      <c r="G1153" s="4" t="s">
        <v>25</v>
      </c>
    </row>
    <row r="1154" spans="2:7" s="1" customFormat="1" ht="13.35" customHeight="1">
      <c r="B1154" s="25">
        <v>45293.554272453701</v>
      </c>
      <c r="C1154" s="26">
        <v>45293.554272453701</v>
      </c>
      <c r="D1154" s="33">
        <v>40</v>
      </c>
      <c r="E1154" s="34">
        <v>26.23</v>
      </c>
      <c r="F1154" s="35">
        <f t="shared" si="17"/>
        <v>1049.2</v>
      </c>
      <c r="G1154" s="4" t="s">
        <v>25</v>
      </c>
    </row>
    <row r="1155" spans="2:7" s="1" customFormat="1" ht="13.35" customHeight="1">
      <c r="B1155" s="25">
        <v>45293.554272488429</v>
      </c>
      <c r="C1155" s="26">
        <v>45293.554272488429</v>
      </c>
      <c r="D1155" s="33">
        <v>120</v>
      </c>
      <c r="E1155" s="34">
        <v>26.23</v>
      </c>
      <c r="F1155" s="35">
        <f t="shared" si="17"/>
        <v>3147.6</v>
      </c>
      <c r="G1155" s="4" t="s">
        <v>25</v>
      </c>
    </row>
    <row r="1156" spans="2:7" s="1" customFormat="1" ht="13.35" customHeight="1">
      <c r="B1156" s="25">
        <v>45293.554272534719</v>
      </c>
      <c r="C1156" s="26">
        <v>45293.554272534719</v>
      </c>
      <c r="D1156" s="33">
        <v>39</v>
      </c>
      <c r="E1156" s="34">
        <v>26.23</v>
      </c>
      <c r="F1156" s="35">
        <f t="shared" si="17"/>
        <v>1022.97</v>
      </c>
      <c r="G1156" s="4" t="s">
        <v>25</v>
      </c>
    </row>
    <row r="1157" spans="2:7" s="1" customFormat="1" ht="13.35" customHeight="1">
      <c r="B1157" s="25">
        <v>45293.554272534719</v>
      </c>
      <c r="C1157" s="26">
        <v>45293.554272534719</v>
      </c>
      <c r="D1157" s="33">
        <v>36</v>
      </c>
      <c r="E1157" s="34">
        <v>26.23</v>
      </c>
      <c r="F1157" s="35">
        <f t="shared" si="17"/>
        <v>944.28</v>
      </c>
      <c r="G1157" s="4" t="s">
        <v>25</v>
      </c>
    </row>
    <row r="1158" spans="2:7" s="1" customFormat="1" ht="13.35" customHeight="1">
      <c r="B1158" s="25">
        <v>45293.554272569447</v>
      </c>
      <c r="C1158" s="26">
        <v>45293.554272569447</v>
      </c>
      <c r="D1158" s="33">
        <v>120</v>
      </c>
      <c r="E1158" s="34">
        <v>26.23</v>
      </c>
      <c r="F1158" s="35">
        <f t="shared" ref="F1158:F1221" si="18">+D1158*E1158</f>
        <v>3147.6</v>
      </c>
      <c r="G1158" s="4" t="s">
        <v>25</v>
      </c>
    </row>
    <row r="1159" spans="2:7" s="1" customFormat="1" ht="13.35" customHeight="1">
      <c r="B1159" s="25">
        <v>45293.554272604168</v>
      </c>
      <c r="C1159" s="26">
        <v>45293.554272604168</v>
      </c>
      <c r="D1159" s="33">
        <v>20</v>
      </c>
      <c r="E1159" s="34">
        <v>26.23</v>
      </c>
      <c r="F1159" s="35">
        <f t="shared" si="18"/>
        <v>524.6</v>
      </c>
      <c r="G1159" s="4" t="s">
        <v>25</v>
      </c>
    </row>
    <row r="1160" spans="2:7" s="1" customFormat="1" ht="13.35" customHeight="1">
      <c r="B1160" s="25">
        <v>45293.554272650465</v>
      </c>
      <c r="C1160" s="26">
        <v>45293.554272650465</v>
      </c>
      <c r="D1160" s="33">
        <v>24</v>
      </c>
      <c r="E1160" s="34">
        <v>26.23</v>
      </c>
      <c r="F1160" s="35">
        <f t="shared" si="18"/>
        <v>629.52</v>
      </c>
      <c r="G1160" s="4" t="s">
        <v>25</v>
      </c>
    </row>
    <row r="1161" spans="2:7" s="1" customFormat="1" ht="13.35" customHeight="1">
      <c r="B1161" s="25">
        <v>45293.554272650465</v>
      </c>
      <c r="C1161" s="26">
        <v>45293.554272650465</v>
      </c>
      <c r="D1161" s="33">
        <v>64</v>
      </c>
      <c r="E1161" s="34">
        <v>26.23</v>
      </c>
      <c r="F1161" s="35">
        <f t="shared" si="18"/>
        <v>1678.72</v>
      </c>
      <c r="G1161" s="4" t="s">
        <v>25</v>
      </c>
    </row>
    <row r="1162" spans="2:7" s="1" customFormat="1" ht="13.35" customHeight="1">
      <c r="B1162" s="25">
        <v>45293.554272685185</v>
      </c>
      <c r="C1162" s="26">
        <v>45293.554272685185</v>
      </c>
      <c r="D1162" s="33">
        <v>56</v>
      </c>
      <c r="E1162" s="34">
        <v>26.23</v>
      </c>
      <c r="F1162" s="35">
        <f t="shared" si="18"/>
        <v>1468.88</v>
      </c>
      <c r="G1162" s="4" t="s">
        <v>25</v>
      </c>
    </row>
    <row r="1163" spans="2:7" s="1" customFormat="1" ht="13.35" customHeight="1">
      <c r="B1163" s="25">
        <v>45293.554272719906</v>
      </c>
      <c r="C1163" s="26">
        <v>45293.554272719906</v>
      </c>
      <c r="D1163" s="33">
        <v>21</v>
      </c>
      <c r="E1163" s="34">
        <v>26.23</v>
      </c>
      <c r="F1163" s="35">
        <f t="shared" si="18"/>
        <v>550.83000000000004</v>
      </c>
      <c r="G1163" s="4" t="s">
        <v>25</v>
      </c>
    </row>
    <row r="1164" spans="2:7" s="1" customFormat="1" ht="13.35" customHeight="1">
      <c r="B1164" s="25">
        <v>45293.555925891204</v>
      </c>
      <c r="C1164" s="26">
        <v>45293.555925891204</v>
      </c>
      <c r="D1164" s="33">
        <v>60</v>
      </c>
      <c r="E1164" s="34">
        <v>26.23</v>
      </c>
      <c r="F1164" s="35">
        <f t="shared" si="18"/>
        <v>1573.8</v>
      </c>
      <c r="G1164" s="4" t="s">
        <v>10</v>
      </c>
    </row>
    <row r="1165" spans="2:7" s="1" customFormat="1" ht="13.35" customHeight="1">
      <c r="B1165" s="25">
        <v>45293.556737928244</v>
      </c>
      <c r="C1165" s="26">
        <v>45293.556737928244</v>
      </c>
      <c r="D1165" s="33">
        <v>60</v>
      </c>
      <c r="E1165" s="34">
        <v>26.24</v>
      </c>
      <c r="F1165" s="35">
        <f t="shared" si="18"/>
        <v>1574.3999999999999</v>
      </c>
      <c r="G1165" s="4" t="s">
        <v>18</v>
      </c>
    </row>
    <row r="1166" spans="2:7" s="1" customFormat="1" ht="13.35" customHeight="1">
      <c r="B1166" s="25">
        <v>45293.556737997686</v>
      </c>
      <c r="C1166" s="26">
        <v>45293.556737997686</v>
      </c>
      <c r="D1166" s="33">
        <v>15</v>
      </c>
      <c r="E1166" s="34">
        <v>26.23</v>
      </c>
      <c r="F1166" s="35">
        <f t="shared" si="18"/>
        <v>393.45</v>
      </c>
      <c r="G1166" s="4" t="s">
        <v>18</v>
      </c>
    </row>
    <row r="1167" spans="2:7" s="1" customFormat="1" ht="13.35" customHeight="1">
      <c r="B1167" s="25">
        <v>45293.556738043982</v>
      </c>
      <c r="C1167" s="26">
        <v>45293.556738043982</v>
      </c>
      <c r="D1167" s="33">
        <v>45</v>
      </c>
      <c r="E1167" s="34">
        <v>26.23</v>
      </c>
      <c r="F1167" s="35">
        <f t="shared" si="18"/>
        <v>1180.3499999999999</v>
      </c>
      <c r="G1167" s="4" t="s">
        <v>18</v>
      </c>
    </row>
    <row r="1168" spans="2:7" s="1" customFormat="1" ht="13.35" customHeight="1">
      <c r="B1168" s="25">
        <v>45293.556738113424</v>
      </c>
      <c r="C1168" s="26">
        <v>45293.556738113424</v>
      </c>
      <c r="D1168" s="33">
        <v>19</v>
      </c>
      <c r="E1168" s="34">
        <v>26.24</v>
      </c>
      <c r="F1168" s="35">
        <f t="shared" si="18"/>
        <v>498.55999999999995</v>
      </c>
      <c r="G1168" s="4" t="s">
        <v>25</v>
      </c>
    </row>
    <row r="1169" spans="2:7" s="1" customFormat="1" ht="13.35" customHeight="1">
      <c r="B1169" s="25">
        <v>45293.556738159721</v>
      </c>
      <c r="C1169" s="26">
        <v>45293.556738159721</v>
      </c>
      <c r="D1169" s="33">
        <v>41</v>
      </c>
      <c r="E1169" s="34">
        <v>26.24</v>
      </c>
      <c r="F1169" s="35">
        <f t="shared" si="18"/>
        <v>1075.8399999999999</v>
      </c>
      <c r="G1169" s="4" t="s">
        <v>25</v>
      </c>
    </row>
    <row r="1170" spans="2:7" s="1" customFormat="1" ht="13.35" customHeight="1">
      <c r="B1170" s="25">
        <v>45293.556738159721</v>
      </c>
      <c r="C1170" s="26">
        <v>45293.556738159721</v>
      </c>
      <c r="D1170" s="33">
        <v>60</v>
      </c>
      <c r="E1170" s="34">
        <v>26.24</v>
      </c>
      <c r="F1170" s="35">
        <f t="shared" si="18"/>
        <v>1574.3999999999999</v>
      </c>
      <c r="G1170" s="4" t="s">
        <v>25</v>
      </c>
    </row>
    <row r="1171" spans="2:7" s="1" customFormat="1" ht="13.35" customHeight="1">
      <c r="B1171" s="25">
        <v>45293.556738194442</v>
      </c>
      <c r="C1171" s="26">
        <v>45293.556738194442</v>
      </c>
      <c r="D1171" s="33">
        <v>33</v>
      </c>
      <c r="E1171" s="34">
        <v>26.24</v>
      </c>
      <c r="F1171" s="35">
        <f t="shared" si="18"/>
        <v>865.92</v>
      </c>
      <c r="G1171" s="4" t="s">
        <v>25</v>
      </c>
    </row>
    <row r="1172" spans="2:7" s="1" customFormat="1" ht="13.35" customHeight="1">
      <c r="B1172" s="25">
        <v>45293.55673822917</v>
      </c>
      <c r="C1172" s="26">
        <v>45293.55673822917</v>
      </c>
      <c r="D1172" s="33">
        <v>27</v>
      </c>
      <c r="E1172" s="34">
        <v>26.24</v>
      </c>
      <c r="F1172" s="35">
        <f t="shared" si="18"/>
        <v>708.4799999999999</v>
      </c>
      <c r="G1172" s="4" t="s">
        <v>25</v>
      </c>
    </row>
    <row r="1173" spans="2:7" s="1" customFormat="1" ht="13.35" customHeight="1">
      <c r="B1173" s="25">
        <v>45293.558002743055</v>
      </c>
      <c r="C1173" s="26">
        <v>45293.558002743055</v>
      </c>
      <c r="D1173" s="33">
        <v>12</v>
      </c>
      <c r="E1173" s="34">
        <v>26.24</v>
      </c>
      <c r="F1173" s="35">
        <f t="shared" si="18"/>
        <v>314.88</v>
      </c>
      <c r="G1173" s="4" t="s">
        <v>18</v>
      </c>
    </row>
    <row r="1174" spans="2:7" s="1" customFormat="1" ht="13.35" customHeight="1">
      <c r="B1174" s="25">
        <v>45293.558002858794</v>
      </c>
      <c r="C1174" s="26">
        <v>45293.558002858794</v>
      </c>
      <c r="D1174" s="33">
        <v>23</v>
      </c>
      <c r="E1174" s="34">
        <v>26.24</v>
      </c>
      <c r="F1174" s="35">
        <f t="shared" si="18"/>
        <v>603.52</v>
      </c>
      <c r="G1174" s="4" t="s">
        <v>18</v>
      </c>
    </row>
    <row r="1175" spans="2:7" s="1" customFormat="1" ht="13.35" customHeight="1">
      <c r="B1175" s="25">
        <v>45293.558002893522</v>
      </c>
      <c r="C1175" s="26">
        <v>45293.558002893522</v>
      </c>
      <c r="D1175" s="33">
        <v>37</v>
      </c>
      <c r="E1175" s="34">
        <v>26.24</v>
      </c>
      <c r="F1175" s="35">
        <f t="shared" si="18"/>
        <v>970.88</v>
      </c>
      <c r="G1175" s="4" t="s">
        <v>18</v>
      </c>
    </row>
    <row r="1176" spans="2:7" s="1" customFormat="1" ht="13.35" customHeight="1">
      <c r="B1176" s="25">
        <v>45293.558002928243</v>
      </c>
      <c r="C1176" s="26">
        <v>45293.558002928243</v>
      </c>
      <c r="D1176" s="33">
        <v>60</v>
      </c>
      <c r="E1176" s="34">
        <v>26.24</v>
      </c>
      <c r="F1176" s="35">
        <f t="shared" si="18"/>
        <v>1574.3999999999999</v>
      </c>
      <c r="G1176" s="4" t="s">
        <v>10</v>
      </c>
    </row>
    <row r="1177" spans="2:7" s="1" customFormat="1" ht="13.35" customHeight="1">
      <c r="B1177" s="25">
        <v>45293.559967280089</v>
      </c>
      <c r="C1177" s="26">
        <v>45293.559967280089</v>
      </c>
      <c r="D1177" s="33">
        <v>24</v>
      </c>
      <c r="E1177" s="34">
        <v>26.25</v>
      </c>
      <c r="F1177" s="35">
        <f t="shared" si="18"/>
        <v>630</v>
      </c>
      <c r="G1177" s="4" t="s">
        <v>18</v>
      </c>
    </row>
    <row r="1178" spans="2:7" s="1" customFormat="1" ht="13.35" customHeight="1">
      <c r="B1178" s="25">
        <v>45293.559967326386</v>
      </c>
      <c r="C1178" s="26">
        <v>45293.559967326386</v>
      </c>
      <c r="D1178" s="33">
        <v>36</v>
      </c>
      <c r="E1178" s="34">
        <v>26.25</v>
      </c>
      <c r="F1178" s="35">
        <f t="shared" si="18"/>
        <v>945</v>
      </c>
      <c r="G1178" s="4" t="s">
        <v>18</v>
      </c>
    </row>
    <row r="1179" spans="2:7" s="1" customFormat="1" ht="13.35" customHeight="1">
      <c r="B1179" s="25">
        <v>45293.55997195602</v>
      </c>
      <c r="C1179" s="26">
        <v>45293.55997195602</v>
      </c>
      <c r="D1179" s="33">
        <v>48</v>
      </c>
      <c r="E1179" s="34">
        <v>26.25</v>
      </c>
      <c r="F1179" s="35">
        <f t="shared" si="18"/>
        <v>1260</v>
      </c>
      <c r="G1179" s="4" t="s">
        <v>18</v>
      </c>
    </row>
    <row r="1180" spans="2:7" s="1" customFormat="1" ht="13.35" customHeight="1">
      <c r="B1180" s="25">
        <v>45293.560012118054</v>
      </c>
      <c r="C1180" s="26">
        <v>45293.560012118054</v>
      </c>
      <c r="D1180" s="33">
        <v>23</v>
      </c>
      <c r="E1180" s="34">
        <v>26.24</v>
      </c>
      <c r="F1180" s="35">
        <f t="shared" si="18"/>
        <v>603.52</v>
      </c>
      <c r="G1180" s="4" t="s">
        <v>25</v>
      </c>
    </row>
    <row r="1181" spans="2:7" s="1" customFormat="1" ht="13.35" customHeight="1">
      <c r="B1181" s="25">
        <v>45293.560012118054</v>
      </c>
      <c r="C1181" s="26">
        <v>45293.560012118054</v>
      </c>
      <c r="D1181" s="33">
        <v>36</v>
      </c>
      <c r="E1181" s="34">
        <v>26.24</v>
      </c>
      <c r="F1181" s="35">
        <f t="shared" si="18"/>
        <v>944.64</v>
      </c>
      <c r="G1181" s="4" t="s">
        <v>25</v>
      </c>
    </row>
    <row r="1182" spans="2:7" s="1" customFormat="1" ht="13.35" customHeight="1">
      <c r="B1182" s="25">
        <v>45293.560012187503</v>
      </c>
      <c r="C1182" s="26">
        <v>45293.560012187503</v>
      </c>
      <c r="D1182" s="33">
        <v>48</v>
      </c>
      <c r="E1182" s="34">
        <v>26.24</v>
      </c>
      <c r="F1182" s="35">
        <f t="shared" si="18"/>
        <v>1259.52</v>
      </c>
      <c r="G1182" s="4" t="s">
        <v>25</v>
      </c>
    </row>
    <row r="1183" spans="2:7" s="1" customFormat="1" ht="13.35" customHeight="1">
      <c r="B1183" s="25">
        <v>45293.560012233793</v>
      </c>
      <c r="C1183" s="26">
        <v>45293.560012233793</v>
      </c>
      <c r="D1183" s="33">
        <v>48</v>
      </c>
      <c r="E1183" s="34">
        <v>26.24</v>
      </c>
      <c r="F1183" s="35">
        <f t="shared" si="18"/>
        <v>1259.52</v>
      </c>
      <c r="G1183" s="4" t="s">
        <v>25</v>
      </c>
    </row>
    <row r="1184" spans="2:7" s="1" customFormat="1" ht="13.35" customHeight="1">
      <c r="B1184" s="25">
        <v>45293.560012268521</v>
      </c>
      <c r="C1184" s="26">
        <v>45293.560012268521</v>
      </c>
      <c r="D1184" s="33">
        <v>37</v>
      </c>
      <c r="E1184" s="34">
        <v>26.24</v>
      </c>
      <c r="F1184" s="35">
        <f t="shared" si="18"/>
        <v>970.88</v>
      </c>
      <c r="G1184" s="4" t="s">
        <v>25</v>
      </c>
    </row>
    <row r="1185" spans="2:7" s="1" customFormat="1" ht="13.35" customHeight="1">
      <c r="B1185" s="25">
        <v>45293.560012303242</v>
      </c>
      <c r="C1185" s="26">
        <v>45293.560012303242</v>
      </c>
      <c r="D1185" s="33">
        <v>24</v>
      </c>
      <c r="E1185" s="34">
        <v>26.24</v>
      </c>
      <c r="F1185" s="35">
        <f t="shared" si="18"/>
        <v>629.76</v>
      </c>
      <c r="G1185" s="4" t="s">
        <v>25</v>
      </c>
    </row>
    <row r="1186" spans="2:7" s="1" customFormat="1" ht="13.35" customHeight="1">
      <c r="B1186" s="25">
        <v>45293.560153391205</v>
      </c>
      <c r="C1186" s="26">
        <v>45293.560153391205</v>
      </c>
      <c r="D1186" s="33">
        <v>48</v>
      </c>
      <c r="E1186" s="34">
        <v>26.25</v>
      </c>
      <c r="F1186" s="35">
        <f t="shared" si="18"/>
        <v>1260</v>
      </c>
      <c r="G1186" s="4" t="s">
        <v>18</v>
      </c>
    </row>
    <row r="1187" spans="2:7" s="1" customFormat="1" ht="13.35" customHeight="1">
      <c r="B1187" s="25">
        <v>45293.56020605324</v>
      </c>
      <c r="C1187" s="26">
        <v>45293.56020605324</v>
      </c>
      <c r="D1187" s="33">
        <v>12</v>
      </c>
      <c r="E1187" s="34">
        <v>26.25</v>
      </c>
      <c r="F1187" s="35">
        <f t="shared" si="18"/>
        <v>315</v>
      </c>
      <c r="G1187" s="4" t="s">
        <v>18</v>
      </c>
    </row>
    <row r="1188" spans="2:7" s="1" customFormat="1" ht="13.35" customHeight="1">
      <c r="B1188" s="25">
        <v>45293.561146608794</v>
      </c>
      <c r="C1188" s="26">
        <v>45293.561146608794</v>
      </c>
      <c r="D1188" s="33">
        <v>60</v>
      </c>
      <c r="E1188" s="34">
        <v>26.24</v>
      </c>
      <c r="F1188" s="35">
        <f t="shared" si="18"/>
        <v>1574.3999999999999</v>
      </c>
      <c r="G1188" s="4" t="s">
        <v>18</v>
      </c>
    </row>
    <row r="1189" spans="2:7" s="1" customFormat="1" ht="13.35" customHeight="1">
      <c r="B1189" s="25">
        <v>45293.561146643522</v>
      </c>
      <c r="C1189" s="26">
        <v>45293.561146643522</v>
      </c>
      <c r="D1189" s="33">
        <v>8</v>
      </c>
      <c r="E1189" s="34">
        <v>26.24</v>
      </c>
      <c r="F1189" s="35">
        <f t="shared" si="18"/>
        <v>209.92</v>
      </c>
      <c r="G1189" s="4" t="s">
        <v>18</v>
      </c>
    </row>
    <row r="1190" spans="2:7" s="1" customFormat="1" ht="13.35" customHeight="1">
      <c r="B1190" s="25">
        <v>45293.561146678243</v>
      </c>
      <c r="C1190" s="26">
        <v>45293.561146678243</v>
      </c>
      <c r="D1190" s="33">
        <v>120</v>
      </c>
      <c r="E1190" s="34">
        <v>26.24</v>
      </c>
      <c r="F1190" s="35">
        <f t="shared" si="18"/>
        <v>3148.7999999999997</v>
      </c>
      <c r="G1190" s="4" t="s">
        <v>18</v>
      </c>
    </row>
    <row r="1191" spans="2:7" s="1" customFormat="1" ht="13.35" customHeight="1">
      <c r="B1191" s="25">
        <v>45293.56114672454</v>
      </c>
      <c r="C1191" s="26">
        <v>45293.56114672454</v>
      </c>
      <c r="D1191" s="33">
        <v>52</v>
      </c>
      <c r="E1191" s="34">
        <v>26.24</v>
      </c>
      <c r="F1191" s="35">
        <f t="shared" si="18"/>
        <v>1364.48</v>
      </c>
      <c r="G1191" s="4" t="s">
        <v>18</v>
      </c>
    </row>
    <row r="1192" spans="2:7" s="1" customFormat="1" ht="13.35" customHeight="1">
      <c r="B1192" s="25">
        <v>45293.561146759261</v>
      </c>
      <c r="C1192" s="26">
        <v>45293.561146759261</v>
      </c>
      <c r="D1192" s="33">
        <v>4</v>
      </c>
      <c r="E1192" s="34">
        <v>26.24</v>
      </c>
      <c r="F1192" s="35">
        <f t="shared" si="18"/>
        <v>104.96</v>
      </c>
      <c r="G1192" s="4" t="s">
        <v>25</v>
      </c>
    </row>
    <row r="1193" spans="2:7" s="1" customFormat="1" ht="13.35" customHeight="1">
      <c r="B1193" s="25">
        <v>45293.561146793982</v>
      </c>
      <c r="C1193" s="26">
        <v>45293.561146793982</v>
      </c>
      <c r="D1193" s="33">
        <v>889</v>
      </c>
      <c r="E1193" s="34">
        <v>26.24</v>
      </c>
      <c r="F1193" s="35">
        <f t="shared" si="18"/>
        <v>23327.359999999997</v>
      </c>
      <c r="G1193" s="4" t="s">
        <v>25</v>
      </c>
    </row>
    <row r="1194" spans="2:7" s="1" customFormat="1" ht="13.35" customHeight="1">
      <c r="B1194" s="25">
        <v>45293.561146840279</v>
      </c>
      <c r="C1194" s="26">
        <v>45293.561146840279</v>
      </c>
      <c r="D1194" s="33">
        <v>120</v>
      </c>
      <c r="E1194" s="34">
        <v>26.24</v>
      </c>
      <c r="F1194" s="35">
        <f t="shared" si="18"/>
        <v>3148.7999999999997</v>
      </c>
      <c r="G1194" s="4" t="s">
        <v>25</v>
      </c>
    </row>
    <row r="1195" spans="2:7" s="1" customFormat="1" ht="13.35" customHeight="1">
      <c r="B1195" s="25">
        <v>45293.561146874999</v>
      </c>
      <c r="C1195" s="26">
        <v>45293.561146874999</v>
      </c>
      <c r="D1195" s="33">
        <v>56</v>
      </c>
      <c r="E1195" s="34">
        <v>26.24</v>
      </c>
      <c r="F1195" s="35">
        <f t="shared" si="18"/>
        <v>1469.4399999999998</v>
      </c>
      <c r="G1195" s="4" t="s">
        <v>25</v>
      </c>
    </row>
    <row r="1196" spans="2:7" s="1" customFormat="1" ht="13.35" customHeight="1">
      <c r="B1196" s="25">
        <v>45293.561146874999</v>
      </c>
      <c r="C1196" s="26">
        <v>45293.561146874999</v>
      </c>
      <c r="D1196" s="33">
        <v>42</v>
      </c>
      <c r="E1196" s="34">
        <v>26.24</v>
      </c>
      <c r="F1196" s="35">
        <f t="shared" si="18"/>
        <v>1102.08</v>
      </c>
      <c r="G1196" s="4" t="s">
        <v>25</v>
      </c>
    </row>
    <row r="1197" spans="2:7" s="1" customFormat="1" ht="13.35" customHeight="1">
      <c r="B1197" s="25">
        <v>45293.56114690972</v>
      </c>
      <c r="C1197" s="26">
        <v>45293.56114690972</v>
      </c>
      <c r="D1197" s="33">
        <v>18</v>
      </c>
      <c r="E1197" s="34">
        <v>26.24</v>
      </c>
      <c r="F1197" s="35">
        <f t="shared" si="18"/>
        <v>472.32</v>
      </c>
      <c r="G1197" s="4" t="s">
        <v>25</v>
      </c>
    </row>
    <row r="1198" spans="2:7" s="1" customFormat="1" ht="13.35" customHeight="1">
      <c r="B1198" s="25">
        <v>45293.561146956017</v>
      </c>
      <c r="C1198" s="26">
        <v>45293.561146956017</v>
      </c>
      <c r="D1198" s="33">
        <v>35</v>
      </c>
      <c r="E1198" s="34">
        <v>26.24</v>
      </c>
      <c r="F1198" s="35">
        <f t="shared" si="18"/>
        <v>918.4</v>
      </c>
      <c r="G1198" s="4" t="s">
        <v>25</v>
      </c>
    </row>
    <row r="1199" spans="2:7" s="1" customFormat="1" ht="13.35" customHeight="1">
      <c r="B1199" s="25">
        <v>45293.561395173609</v>
      </c>
      <c r="C1199" s="26">
        <v>45293.561395173609</v>
      </c>
      <c r="D1199" s="33">
        <v>60</v>
      </c>
      <c r="E1199" s="34">
        <v>26.23</v>
      </c>
      <c r="F1199" s="35">
        <f t="shared" si="18"/>
        <v>1573.8</v>
      </c>
      <c r="G1199" s="4" t="s">
        <v>25</v>
      </c>
    </row>
    <row r="1200" spans="2:7" s="1" customFormat="1" ht="13.35" customHeight="1">
      <c r="B1200" s="25">
        <v>45293.561997766206</v>
      </c>
      <c r="C1200" s="26">
        <v>45293.561997766206</v>
      </c>
      <c r="D1200" s="33">
        <v>60</v>
      </c>
      <c r="E1200" s="34">
        <v>26.23</v>
      </c>
      <c r="F1200" s="35">
        <f t="shared" si="18"/>
        <v>1573.8</v>
      </c>
      <c r="G1200" s="4" t="s">
        <v>18</v>
      </c>
    </row>
    <row r="1201" spans="2:7" s="1" customFormat="1" ht="13.35" customHeight="1">
      <c r="B1201" s="25">
        <v>45293.561997800927</v>
      </c>
      <c r="C1201" s="26">
        <v>45293.561997800927</v>
      </c>
      <c r="D1201" s="33">
        <v>60</v>
      </c>
      <c r="E1201" s="34">
        <v>26.23</v>
      </c>
      <c r="F1201" s="35">
        <f t="shared" si="18"/>
        <v>1573.8</v>
      </c>
      <c r="G1201" s="4" t="s">
        <v>25</v>
      </c>
    </row>
    <row r="1202" spans="2:7" s="1" customFormat="1" ht="13.35" customHeight="1">
      <c r="B1202" s="25">
        <v>45293.562558252313</v>
      </c>
      <c r="C1202" s="26">
        <v>45293.562558252313</v>
      </c>
      <c r="D1202" s="33">
        <v>60</v>
      </c>
      <c r="E1202" s="34">
        <v>26.23</v>
      </c>
      <c r="F1202" s="35">
        <f t="shared" si="18"/>
        <v>1573.8</v>
      </c>
      <c r="G1202" s="4" t="s">
        <v>25</v>
      </c>
    </row>
    <row r="1203" spans="2:7" s="1" customFormat="1" ht="13.35" customHeight="1">
      <c r="B1203" s="25">
        <v>45293.562681446761</v>
      </c>
      <c r="C1203" s="26">
        <v>45293.562681446761</v>
      </c>
      <c r="D1203" s="33">
        <v>60</v>
      </c>
      <c r="E1203" s="34">
        <v>26.24</v>
      </c>
      <c r="F1203" s="35">
        <f t="shared" si="18"/>
        <v>1574.3999999999999</v>
      </c>
      <c r="G1203" s="4" t="s">
        <v>25</v>
      </c>
    </row>
    <row r="1204" spans="2:7" s="1" customFormat="1" ht="13.35" customHeight="1">
      <c r="B1204" s="25">
        <v>45293.565689895833</v>
      </c>
      <c r="C1204" s="26">
        <v>45293.565689895833</v>
      </c>
      <c r="D1204" s="33">
        <v>109</v>
      </c>
      <c r="E1204" s="34">
        <v>26.29</v>
      </c>
      <c r="F1204" s="35">
        <f t="shared" si="18"/>
        <v>2865.61</v>
      </c>
      <c r="G1204" s="4" t="s">
        <v>25</v>
      </c>
    </row>
    <row r="1205" spans="2:7" s="1" customFormat="1" ht="13.35" customHeight="1">
      <c r="B1205" s="25">
        <v>45293.565689895833</v>
      </c>
      <c r="C1205" s="26">
        <v>45293.565689895833</v>
      </c>
      <c r="D1205" s="33">
        <v>551</v>
      </c>
      <c r="E1205" s="34">
        <v>26.29</v>
      </c>
      <c r="F1205" s="35">
        <f t="shared" si="18"/>
        <v>14485.789999999999</v>
      </c>
      <c r="G1205" s="4" t="s">
        <v>25</v>
      </c>
    </row>
    <row r="1206" spans="2:7" s="1" customFormat="1" ht="13.35" customHeight="1">
      <c r="B1206" s="25">
        <v>45293.565926423609</v>
      </c>
      <c r="C1206" s="26">
        <v>45293.565926423609</v>
      </c>
      <c r="D1206" s="33">
        <v>300</v>
      </c>
      <c r="E1206" s="34">
        <v>26.28</v>
      </c>
      <c r="F1206" s="35">
        <f t="shared" si="18"/>
        <v>7884</v>
      </c>
      <c r="G1206" s="4" t="s">
        <v>18</v>
      </c>
    </row>
    <row r="1207" spans="2:7" s="1" customFormat="1" ht="13.35" customHeight="1">
      <c r="B1207" s="25">
        <v>45293.565926504627</v>
      </c>
      <c r="C1207" s="26">
        <v>45293.565926504627</v>
      </c>
      <c r="D1207" s="33">
        <v>4</v>
      </c>
      <c r="E1207" s="34">
        <v>26.28</v>
      </c>
      <c r="F1207" s="35">
        <f t="shared" si="18"/>
        <v>105.12</v>
      </c>
      <c r="G1207" s="4" t="s">
        <v>25</v>
      </c>
    </row>
    <row r="1208" spans="2:7" s="1" customFormat="1" ht="13.35" customHeight="1">
      <c r="B1208" s="25">
        <v>45293.565926539355</v>
      </c>
      <c r="C1208" s="26">
        <v>45293.565926539355</v>
      </c>
      <c r="D1208" s="33">
        <v>60</v>
      </c>
      <c r="E1208" s="34">
        <v>26.28</v>
      </c>
      <c r="F1208" s="35">
        <f t="shared" si="18"/>
        <v>1576.8000000000002</v>
      </c>
      <c r="G1208" s="4" t="s">
        <v>25</v>
      </c>
    </row>
    <row r="1209" spans="2:7" s="1" customFormat="1" ht="13.35" customHeight="1">
      <c r="B1209" s="25">
        <v>45293.565926585645</v>
      </c>
      <c r="C1209" s="26">
        <v>45293.565926585645</v>
      </c>
      <c r="D1209" s="33">
        <v>56</v>
      </c>
      <c r="E1209" s="34">
        <v>26.28</v>
      </c>
      <c r="F1209" s="35">
        <f t="shared" si="18"/>
        <v>1471.68</v>
      </c>
      <c r="G1209" s="4" t="s">
        <v>25</v>
      </c>
    </row>
    <row r="1210" spans="2:7" s="1" customFormat="1" ht="13.35" customHeight="1">
      <c r="B1210" s="25">
        <v>45293.565932523146</v>
      </c>
      <c r="C1210" s="26">
        <v>45293.565932523146</v>
      </c>
      <c r="D1210" s="33">
        <v>60</v>
      </c>
      <c r="E1210" s="34">
        <v>26.28</v>
      </c>
      <c r="F1210" s="35">
        <f t="shared" si="18"/>
        <v>1576.8000000000002</v>
      </c>
      <c r="G1210" s="4" t="s">
        <v>10</v>
      </c>
    </row>
    <row r="1211" spans="2:7" s="1" customFormat="1" ht="13.35" customHeight="1">
      <c r="B1211" s="25">
        <v>45293.565932638892</v>
      </c>
      <c r="C1211" s="26">
        <v>45293.565932638892</v>
      </c>
      <c r="D1211" s="33">
        <v>152</v>
      </c>
      <c r="E1211" s="34">
        <v>26.28</v>
      </c>
      <c r="F1211" s="35">
        <f t="shared" si="18"/>
        <v>3994.5600000000004</v>
      </c>
      <c r="G1211" s="4" t="s">
        <v>25</v>
      </c>
    </row>
    <row r="1212" spans="2:7" s="1" customFormat="1" ht="13.35" customHeight="1">
      <c r="B1212" s="25">
        <v>45293.566690624997</v>
      </c>
      <c r="C1212" s="26">
        <v>45293.566690624997</v>
      </c>
      <c r="D1212" s="33">
        <v>60</v>
      </c>
      <c r="E1212" s="34">
        <v>26.27</v>
      </c>
      <c r="F1212" s="35">
        <f t="shared" si="18"/>
        <v>1576.2</v>
      </c>
      <c r="G1212" s="4" t="s">
        <v>18</v>
      </c>
    </row>
    <row r="1213" spans="2:7" s="1" customFormat="1" ht="13.35" customHeight="1">
      <c r="B1213" s="25">
        <v>45293.566690659725</v>
      </c>
      <c r="C1213" s="26">
        <v>45293.566690659725</v>
      </c>
      <c r="D1213" s="33">
        <v>34</v>
      </c>
      <c r="E1213" s="34">
        <v>26.27</v>
      </c>
      <c r="F1213" s="35">
        <f t="shared" si="18"/>
        <v>893.18</v>
      </c>
      <c r="G1213" s="4" t="s">
        <v>18</v>
      </c>
    </row>
    <row r="1214" spans="2:7" s="1" customFormat="1" ht="13.35" customHeight="1">
      <c r="B1214" s="25">
        <v>45293.566731678242</v>
      </c>
      <c r="C1214" s="26">
        <v>45293.566731678242</v>
      </c>
      <c r="D1214" s="33">
        <v>60</v>
      </c>
      <c r="E1214" s="34">
        <v>26.27</v>
      </c>
      <c r="F1214" s="35">
        <f t="shared" si="18"/>
        <v>1576.2</v>
      </c>
      <c r="G1214" s="4" t="s">
        <v>10</v>
      </c>
    </row>
    <row r="1215" spans="2:7" s="1" customFormat="1" ht="13.35" customHeight="1">
      <c r="B1215" s="25">
        <v>45293.566983182871</v>
      </c>
      <c r="C1215" s="26">
        <v>45293.566983182871</v>
      </c>
      <c r="D1215" s="33">
        <v>119</v>
      </c>
      <c r="E1215" s="34">
        <v>26.26</v>
      </c>
      <c r="F1215" s="35">
        <f t="shared" si="18"/>
        <v>3124.94</v>
      </c>
      <c r="G1215" s="4" t="s">
        <v>25</v>
      </c>
    </row>
    <row r="1216" spans="2:7" s="1" customFormat="1" ht="13.35" customHeight="1">
      <c r="B1216" s="25">
        <v>45293.566983217592</v>
      </c>
      <c r="C1216" s="26">
        <v>45293.566983217592</v>
      </c>
      <c r="D1216" s="33">
        <v>88</v>
      </c>
      <c r="E1216" s="34">
        <v>26.26</v>
      </c>
      <c r="F1216" s="35">
        <f t="shared" si="18"/>
        <v>2310.88</v>
      </c>
      <c r="G1216" s="4" t="s">
        <v>25</v>
      </c>
    </row>
    <row r="1217" spans="2:7" s="1" customFormat="1" ht="13.35" customHeight="1">
      <c r="B1217" s="25">
        <v>45293.566983252313</v>
      </c>
      <c r="C1217" s="26">
        <v>45293.566983252313</v>
      </c>
      <c r="D1217" s="33">
        <v>17</v>
      </c>
      <c r="E1217" s="34">
        <v>26.26</v>
      </c>
      <c r="F1217" s="35">
        <f t="shared" si="18"/>
        <v>446.42</v>
      </c>
      <c r="G1217" s="4" t="s">
        <v>25</v>
      </c>
    </row>
    <row r="1218" spans="2:7" s="1" customFormat="1" ht="13.35" customHeight="1">
      <c r="B1218" s="25">
        <v>45293.56698329861</v>
      </c>
      <c r="C1218" s="26">
        <v>45293.56698329861</v>
      </c>
      <c r="D1218" s="33">
        <v>18</v>
      </c>
      <c r="E1218" s="34">
        <v>26.26</v>
      </c>
      <c r="F1218" s="35">
        <f t="shared" si="18"/>
        <v>472.68</v>
      </c>
      <c r="G1218" s="4" t="s">
        <v>25</v>
      </c>
    </row>
    <row r="1219" spans="2:7" s="1" customFormat="1" ht="13.35" customHeight="1">
      <c r="B1219" s="25">
        <v>45293.56698329861</v>
      </c>
      <c r="C1219" s="26">
        <v>45293.56698329861</v>
      </c>
      <c r="D1219" s="33">
        <v>25</v>
      </c>
      <c r="E1219" s="34">
        <v>26.26</v>
      </c>
      <c r="F1219" s="35">
        <f t="shared" si="18"/>
        <v>656.5</v>
      </c>
      <c r="G1219" s="4" t="s">
        <v>25</v>
      </c>
    </row>
    <row r="1220" spans="2:7" s="1" customFormat="1" ht="13.35" customHeight="1">
      <c r="B1220" s="25">
        <v>45293.567008368052</v>
      </c>
      <c r="C1220" s="26">
        <v>45293.567008368052</v>
      </c>
      <c r="D1220" s="33">
        <v>50</v>
      </c>
      <c r="E1220" s="34">
        <v>26.26</v>
      </c>
      <c r="F1220" s="35">
        <f t="shared" si="18"/>
        <v>1313</v>
      </c>
      <c r="G1220" s="4" t="s">
        <v>18</v>
      </c>
    </row>
    <row r="1221" spans="2:7" s="1" customFormat="1" ht="13.35" customHeight="1">
      <c r="B1221" s="25">
        <v>45293.568297569444</v>
      </c>
      <c r="C1221" s="26">
        <v>45293.568297569444</v>
      </c>
      <c r="D1221" s="33">
        <v>100</v>
      </c>
      <c r="E1221" s="34">
        <v>26.26</v>
      </c>
      <c r="F1221" s="35">
        <f t="shared" si="18"/>
        <v>2626</v>
      </c>
      <c r="G1221" s="4" t="s">
        <v>18</v>
      </c>
    </row>
    <row r="1222" spans="2:7" s="1" customFormat="1" ht="13.35" customHeight="1">
      <c r="B1222" s="25">
        <v>45293.56829771991</v>
      </c>
      <c r="C1222" s="26">
        <v>45293.56829771991</v>
      </c>
      <c r="D1222" s="33">
        <v>61</v>
      </c>
      <c r="E1222" s="34">
        <v>26.26</v>
      </c>
      <c r="F1222" s="35">
        <f t="shared" ref="F1222:F1285" si="19">+D1222*E1222</f>
        <v>1601.8600000000001</v>
      </c>
      <c r="G1222" s="4" t="s">
        <v>25</v>
      </c>
    </row>
    <row r="1223" spans="2:7" s="1" customFormat="1" ht="13.35" customHeight="1">
      <c r="B1223" s="25">
        <v>45293.568297766207</v>
      </c>
      <c r="C1223" s="26">
        <v>45293.568297766207</v>
      </c>
      <c r="D1223" s="33">
        <v>60</v>
      </c>
      <c r="E1223" s="34">
        <v>26.26</v>
      </c>
      <c r="F1223" s="35">
        <f t="shared" si="19"/>
        <v>1575.6000000000001</v>
      </c>
      <c r="G1223" s="4" t="s">
        <v>25</v>
      </c>
    </row>
    <row r="1224" spans="2:7" s="1" customFormat="1" ht="13.35" customHeight="1">
      <c r="B1224" s="25">
        <v>45293.571250925925</v>
      </c>
      <c r="C1224" s="26">
        <v>45293.571250925925</v>
      </c>
      <c r="D1224" s="33">
        <v>116</v>
      </c>
      <c r="E1224" s="34">
        <v>26.26</v>
      </c>
      <c r="F1224" s="35">
        <f t="shared" si="19"/>
        <v>3046.1600000000003</v>
      </c>
      <c r="G1224" s="4" t="s">
        <v>18</v>
      </c>
    </row>
    <row r="1225" spans="2:7" s="1" customFormat="1" ht="13.35" customHeight="1">
      <c r="B1225" s="25">
        <v>45293.571250960646</v>
      </c>
      <c r="C1225" s="26">
        <v>45293.571250960646</v>
      </c>
      <c r="D1225" s="33">
        <v>27</v>
      </c>
      <c r="E1225" s="34">
        <v>26.26</v>
      </c>
      <c r="F1225" s="35">
        <f t="shared" si="19"/>
        <v>709.0200000000001</v>
      </c>
      <c r="G1225" s="4" t="s">
        <v>18</v>
      </c>
    </row>
    <row r="1226" spans="2:7" s="1" customFormat="1" ht="13.35" customHeight="1">
      <c r="B1226" s="25">
        <v>45293.571251006942</v>
      </c>
      <c r="C1226" s="26">
        <v>45293.571251006942</v>
      </c>
      <c r="D1226" s="33">
        <v>33</v>
      </c>
      <c r="E1226" s="34">
        <v>26.26</v>
      </c>
      <c r="F1226" s="35">
        <f t="shared" si="19"/>
        <v>866.58</v>
      </c>
      <c r="G1226" s="4" t="s">
        <v>18</v>
      </c>
    </row>
    <row r="1227" spans="2:7" s="1" customFormat="1" ht="13.35" customHeight="1">
      <c r="B1227" s="25">
        <v>45293.571251041663</v>
      </c>
      <c r="C1227" s="26">
        <v>45293.571251041663</v>
      </c>
      <c r="D1227" s="33">
        <v>10</v>
      </c>
      <c r="E1227" s="34">
        <v>26.26</v>
      </c>
      <c r="F1227" s="35">
        <f t="shared" si="19"/>
        <v>262.60000000000002</v>
      </c>
      <c r="G1227" s="4" t="s">
        <v>10</v>
      </c>
    </row>
    <row r="1228" spans="2:7" s="1" customFormat="1" ht="13.35" customHeight="1">
      <c r="B1228" s="25">
        <v>45293.571251076391</v>
      </c>
      <c r="C1228" s="26">
        <v>45293.571251076391</v>
      </c>
      <c r="D1228" s="33">
        <v>50</v>
      </c>
      <c r="E1228" s="34">
        <v>26.26</v>
      </c>
      <c r="F1228" s="35">
        <f t="shared" si="19"/>
        <v>1313</v>
      </c>
      <c r="G1228" s="4" t="s">
        <v>10</v>
      </c>
    </row>
    <row r="1229" spans="2:7" s="1" customFormat="1" ht="13.35" customHeight="1">
      <c r="B1229" s="25">
        <v>45293.571251122688</v>
      </c>
      <c r="C1229" s="26">
        <v>45293.571251122688</v>
      </c>
      <c r="D1229" s="33">
        <v>36</v>
      </c>
      <c r="E1229" s="34">
        <v>26.26</v>
      </c>
      <c r="F1229" s="35">
        <f t="shared" si="19"/>
        <v>945.36</v>
      </c>
      <c r="G1229" s="4" t="s">
        <v>25</v>
      </c>
    </row>
    <row r="1230" spans="2:7" s="1" customFormat="1" ht="13.35" customHeight="1">
      <c r="B1230" s="25">
        <v>45293.571251157409</v>
      </c>
      <c r="C1230" s="26">
        <v>45293.571251157409</v>
      </c>
      <c r="D1230" s="33">
        <v>84</v>
      </c>
      <c r="E1230" s="34">
        <v>26.26</v>
      </c>
      <c r="F1230" s="35">
        <f t="shared" si="19"/>
        <v>2205.84</v>
      </c>
      <c r="G1230" s="4" t="s">
        <v>25</v>
      </c>
    </row>
    <row r="1231" spans="2:7" s="1" customFormat="1" ht="13.35" customHeight="1">
      <c r="B1231" s="25">
        <v>45293.571329282408</v>
      </c>
      <c r="C1231" s="26">
        <v>45293.571329282408</v>
      </c>
      <c r="D1231" s="33">
        <v>48</v>
      </c>
      <c r="E1231" s="34">
        <v>26.26</v>
      </c>
      <c r="F1231" s="35">
        <f t="shared" si="19"/>
        <v>1260.48</v>
      </c>
      <c r="G1231" s="4" t="s">
        <v>25</v>
      </c>
    </row>
    <row r="1232" spans="2:7" s="1" customFormat="1" ht="13.35" customHeight="1">
      <c r="B1232" s="25">
        <v>45293.573440706015</v>
      </c>
      <c r="C1232" s="26">
        <v>45293.573440706015</v>
      </c>
      <c r="D1232" s="33">
        <v>37</v>
      </c>
      <c r="E1232" s="34">
        <v>26.26</v>
      </c>
      <c r="F1232" s="35">
        <f t="shared" si="19"/>
        <v>971.62</v>
      </c>
      <c r="G1232" s="4" t="s">
        <v>18</v>
      </c>
    </row>
    <row r="1233" spans="2:7" s="1" customFormat="1" ht="13.35" customHeight="1">
      <c r="B1233" s="25">
        <v>45293.573440740744</v>
      </c>
      <c r="C1233" s="26">
        <v>45293.573440740744</v>
      </c>
      <c r="D1233" s="33">
        <v>23</v>
      </c>
      <c r="E1233" s="34">
        <v>26.26</v>
      </c>
      <c r="F1233" s="35">
        <f t="shared" si="19"/>
        <v>603.98</v>
      </c>
      <c r="G1233" s="4" t="s">
        <v>18</v>
      </c>
    </row>
    <row r="1234" spans="2:7" s="1" customFormat="1" ht="13.35" customHeight="1">
      <c r="B1234" s="25">
        <v>45293.576391122682</v>
      </c>
      <c r="C1234" s="26">
        <v>45293.576391122682</v>
      </c>
      <c r="D1234" s="33">
        <v>60</v>
      </c>
      <c r="E1234" s="34">
        <v>26.27</v>
      </c>
      <c r="F1234" s="35">
        <f t="shared" si="19"/>
        <v>1576.2</v>
      </c>
      <c r="G1234" s="4" t="s">
        <v>10</v>
      </c>
    </row>
    <row r="1235" spans="2:7" s="1" customFormat="1" ht="13.35" customHeight="1">
      <c r="B1235" s="25">
        <v>45293.576391168979</v>
      </c>
      <c r="C1235" s="26">
        <v>45293.576391168979</v>
      </c>
      <c r="D1235" s="33">
        <v>36</v>
      </c>
      <c r="E1235" s="34">
        <v>26.27</v>
      </c>
      <c r="F1235" s="35">
        <f t="shared" si="19"/>
        <v>945.72</v>
      </c>
      <c r="G1235" s="4" t="s">
        <v>10</v>
      </c>
    </row>
    <row r="1236" spans="2:7" s="1" customFormat="1" ht="13.35" customHeight="1">
      <c r="B1236" s="25">
        <v>45293.576391203707</v>
      </c>
      <c r="C1236" s="26">
        <v>45293.576391203707</v>
      </c>
      <c r="D1236" s="33">
        <v>194</v>
      </c>
      <c r="E1236" s="34">
        <v>26.27</v>
      </c>
      <c r="F1236" s="35">
        <f t="shared" si="19"/>
        <v>5096.38</v>
      </c>
      <c r="G1236" s="4" t="s">
        <v>25</v>
      </c>
    </row>
    <row r="1237" spans="2:7" s="1" customFormat="1" ht="13.35" customHeight="1">
      <c r="B1237" s="25">
        <v>45293.576391284725</v>
      </c>
      <c r="C1237" s="26">
        <v>45293.576391284725</v>
      </c>
      <c r="D1237" s="33">
        <v>38</v>
      </c>
      <c r="E1237" s="34">
        <v>26.27</v>
      </c>
      <c r="F1237" s="35">
        <f t="shared" si="19"/>
        <v>998.26</v>
      </c>
      <c r="G1237" s="4" t="s">
        <v>25</v>
      </c>
    </row>
    <row r="1238" spans="2:7" s="1" customFormat="1" ht="13.35" customHeight="1">
      <c r="B1238" s="25">
        <v>45293.576391319446</v>
      </c>
      <c r="C1238" s="26">
        <v>45293.576391319446</v>
      </c>
      <c r="D1238" s="33">
        <v>18</v>
      </c>
      <c r="E1238" s="34">
        <v>26.27</v>
      </c>
      <c r="F1238" s="35">
        <f t="shared" si="19"/>
        <v>472.86</v>
      </c>
      <c r="G1238" s="4" t="s">
        <v>25</v>
      </c>
    </row>
    <row r="1239" spans="2:7" s="1" customFormat="1" ht="13.35" customHeight="1">
      <c r="B1239" s="25">
        <v>45293.576391354167</v>
      </c>
      <c r="C1239" s="26">
        <v>45293.576391354167</v>
      </c>
      <c r="D1239" s="33">
        <v>48</v>
      </c>
      <c r="E1239" s="34">
        <v>26.27</v>
      </c>
      <c r="F1239" s="35">
        <f t="shared" si="19"/>
        <v>1260.96</v>
      </c>
      <c r="G1239" s="4" t="s">
        <v>25</v>
      </c>
    </row>
    <row r="1240" spans="2:7" s="1" customFormat="1" ht="13.35" customHeight="1">
      <c r="B1240" s="25">
        <v>45293.576391400464</v>
      </c>
      <c r="C1240" s="26">
        <v>45293.576391400464</v>
      </c>
      <c r="D1240" s="33">
        <v>26</v>
      </c>
      <c r="E1240" s="34">
        <v>26.27</v>
      </c>
      <c r="F1240" s="35">
        <f t="shared" si="19"/>
        <v>683.02</v>
      </c>
      <c r="G1240" s="4" t="s">
        <v>25</v>
      </c>
    </row>
    <row r="1241" spans="2:7" s="1" customFormat="1" ht="13.35" customHeight="1">
      <c r="B1241" s="25">
        <v>45293.576429710651</v>
      </c>
      <c r="C1241" s="26">
        <v>45293.576429710651</v>
      </c>
      <c r="D1241" s="33">
        <v>30</v>
      </c>
      <c r="E1241" s="34">
        <v>26.27</v>
      </c>
      <c r="F1241" s="35">
        <f t="shared" si="19"/>
        <v>788.1</v>
      </c>
      <c r="G1241" s="4" t="s">
        <v>25</v>
      </c>
    </row>
    <row r="1242" spans="2:7" s="1" customFormat="1" ht="13.35" customHeight="1">
      <c r="B1242" s="25">
        <v>45293.57756917824</v>
      </c>
      <c r="C1242" s="26">
        <v>45293.57756917824</v>
      </c>
      <c r="D1242" s="33">
        <v>240</v>
      </c>
      <c r="E1242" s="34">
        <v>26.28</v>
      </c>
      <c r="F1242" s="35">
        <f t="shared" si="19"/>
        <v>6307.2000000000007</v>
      </c>
      <c r="G1242" s="4" t="s">
        <v>18</v>
      </c>
    </row>
    <row r="1243" spans="2:7" s="1" customFormat="1" ht="13.35" customHeight="1">
      <c r="B1243" s="25">
        <v>45293.577781481479</v>
      </c>
      <c r="C1243" s="26">
        <v>45293.577781481479</v>
      </c>
      <c r="D1243" s="33">
        <v>33</v>
      </c>
      <c r="E1243" s="34">
        <v>26.28</v>
      </c>
      <c r="F1243" s="35">
        <f t="shared" si="19"/>
        <v>867.24</v>
      </c>
      <c r="G1243" s="4" t="s">
        <v>18</v>
      </c>
    </row>
    <row r="1244" spans="2:7" s="1" customFormat="1" ht="13.35" customHeight="1">
      <c r="B1244" s="25">
        <v>45293.577781516207</v>
      </c>
      <c r="C1244" s="26">
        <v>45293.577781516207</v>
      </c>
      <c r="D1244" s="33">
        <v>45</v>
      </c>
      <c r="E1244" s="34">
        <v>26.28</v>
      </c>
      <c r="F1244" s="35">
        <f t="shared" si="19"/>
        <v>1182.6000000000001</v>
      </c>
      <c r="G1244" s="4" t="s">
        <v>18</v>
      </c>
    </row>
    <row r="1245" spans="2:7" s="1" customFormat="1" ht="13.35" customHeight="1">
      <c r="B1245" s="25">
        <v>45293.577781562497</v>
      </c>
      <c r="C1245" s="26">
        <v>45293.577781562497</v>
      </c>
      <c r="D1245" s="33">
        <v>42</v>
      </c>
      <c r="E1245" s="34">
        <v>26.28</v>
      </c>
      <c r="F1245" s="35">
        <f t="shared" si="19"/>
        <v>1103.76</v>
      </c>
      <c r="G1245" s="4" t="s">
        <v>18</v>
      </c>
    </row>
    <row r="1246" spans="2:7" s="1" customFormat="1" ht="13.35" customHeight="1">
      <c r="B1246" s="25">
        <v>45293.577989895835</v>
      </c>
      <c r="C1246" s="26">
        <v>45293.577989895835</v>
      </c>
      <c r="D1246" s="33">
        <v>240</v>
      </c>
      <c r="E1246" s="34">
        <v>26.28</v>
      </c>
      <c r="F1246" s="35">
        <f t="shared" si="19"/>
        <v>6307.2000000000007</v>
      </c>
      <c r="G1246" s="4" t="s">
        <v>18</v>
      </c>
    </row>
    <row r="1247" spans="2:7" s="1" customFormat="1" ht="13.35" customHeight="1">
      <c r="B1247" s="25">
        <v>45293.577989930556</v>
      </c>
      <c r="C1247" s="26">
        <v>45293.577989930556</v>
      </c>
      <c r="D1247" s="33">
        <v>32</v>
      </c>
      <c r="E1247" s="34">
        <v>26.28</v>
      </c>
      <c r="F1247" s="35">
        <f t="shared" si="19"/>
        <v>840.96</v>
      </c>
      <c r="G1247" s="4" t="s">
        <v>25</v>
      </c>
    </row>
    <row r="1248" spans="2:7" s="1" customFormat="1" ht="13.35" customHeight="1">
      <c r="B1248" s="25">
        <v>45293.577989965277</v>
      </c>
      <c r="C1248" s="26">
        <v>45293.577989965277</v>
      </c>
      <c r="D1248" s="33">
        <v>46</v>
      </c>
      <c r="E1248" s="34">
        <v>26.28</v>
      </c>
      <c r="F1248" s="35">
        <f t="shared" si="19"/>
        <v>1208.8800000000001</v>
      </c>
      <c r="G1248" s="4" t="s">
        <v>25</v>
      </c>
    </row>
    <row r="1249" spans="2:7" s="1" customFormat="1" ht="13.35" customHeight="1">
      <c r="B1249" s="25">
        <v>45293.577990011574</v>
      </c>
      <c r="C1249" s="26">
        <v>45293.577990011574</v>
      </c>
      <c r="D1249" s="33">
        <v>56</v>
      </c>
      <c r="E1249" s="34">
        <v>26.28</v>
      </c>
      <c r="F1249" s="35">
        <f t="shared" si="19"/>
        <v>1471.68</v>
      </c>
      <c r="G1249" s="4" t="s">
        <v>25</v>
      </c>
    </row>
    <row r="1250" spans="2:7" s="1" customFormat="1" ht="13.35" customHeight="1">
      <c r="B1250" s="25">
        <v>45293.578032870369</v>
      </c>
      <c r="C1250" s="26">
        <v>45293.578032870369</v>
      </c>
      <c r="D1250" s="33">
        <v>999</v>
      </c>
      <c r="E1250" s="34">
        <v>26.27</v>
      </c>
      <c r="F1250" s="35">
        <f t="shared" si="19"/>
        <v>26243.73</v>
      </c>
      <c r="G1250" s="4" t="s">
        <v>25</v>
      </c>
    </row>
    <row r="1251" spans="2:7" s="1" customFormat="1" ht="13.35" customHeight="1">
      <c r="B1251" s="25">
        <v>45293.57803290509</v>
      </c>
      <c r="C1251" s="26">
        <v>45293.57803290509</v>
      </c>
      <c r="D1251" s="33">
        <v>745</v>
      </c>
      <c r="E1251" s="34">
        <v>26.27</v>
      </c>
      <c r="F1251" s="35">
        <f t="shared" si="19"/>
        <v>19571.150000000001</v>
      </c>
      <c r="G1251" s="4" t="s">
        <v>25</v>
      </c>
    </row>
    <row r="1252" spans="2:7" s="1" customFormat="1" ht="13.35" customHeight="1">
      <c r="B1252" s="25">
        <v>45293.578032951387</v>
      </c>
      <c r="C1252" s="26">
        <v>45293.578032951387</v>
      </c>
      <c r="D1252" s="33">
        <v>71</v>
      </c>
      <c r="E1252" s="34">
        <v>26.27</v>
      </c>
      <c r="F1252" s="35">
        <f t="shared" si="19"/>
        <v>1865.17</v>
      </c>
      <c r="G1252" s="4" t="s">
        <v>25</v>
      </c>
    </row>
    <row r="1253" spans="2:7" s="1" customFormat="1" ht="13.35" customHeight="1">
      <c r="B1253" s="25">
        <v>45293.579824386572</v>
      </c>
      <c r="C1253" s="26">
        <v>45293.579824386572</v>
      </c>
      <c r="D1253" s="33">
        <v>11</v>
      </c>
      <c r="E1253" s="34">
        <v>26.27</v>
      </c>
      <c r="F1253" s="35">
        <f t="shared" si="19"/>
        <v>288.96999999999997</v>
      </c>
      <c r="G1253" s="4" t="s">
        <v>18</v>
      </c>
    </row>
    <row r="1254" spans="2:7" s="1" customFormat="1" ht="13.35" customHeight="1">
      <c r="B1254" s="25">
        <v>45293.581535104167</v>
      </c>
      <c r="C1254" s="26">
        <v>45293.581535104167</v>
      </c>
      <c r="D1254" s="33">
        <v>60</v>
      </c>
      <c r="E1254" s="34">
        <v>26.29</v>
      </c>
      <c r="F1254" s="35">
        <f t="shared" si="19"/>
        <v>1577.3999999999999</v>
      </c>
      <c r="G1254" s="4" t="s">
        <v>18</v>
      </c>
    </row>
    <row r="1255" spans="2:7" s="1" customFormat="1" ht="13.35" customHeight="1">
      <c r="B1255" s="25">
        <v>45293.581535150464</v>
      </c>
      <c r="C1255" s="26">
        <v>45293.581535150464</v>
      </c>
      <c r="D1255" s="33">
        <v>4</v>
      </c>
      <c r="E1255" s="34">
        <v>26.29</v>
      </c>
      <c r="F1255" s="35">
        <f t="shared" si="19"/>
        <v>105.16</v>
      </c>
      <c r="G1255" s="4" t="s">
        <v>18</v>
      </c>
    </row>
    <row r="1256" spans="2:7" s="1" customFormat="1" ht="13.35" customHeight="1">
      <c r="B1256" s="25">
        <v>45293.581535185185</v>
      </c>
      <c r="C1256" s="26">
        <v>45293.581535185185</v>
      </c>
      <c r="D1256" s="33">
        <v>12</v>
      </c>
      <c r="E1256" s="34">
        <v>26.29</v>
      </c>
      <c r="F1256" s="35">
        <f t="shared" si="19"/>
        <v>315.48</v>
      </c>
      <c r="G1256" s="4" t="s">
        <v>18</v>
      </c>
    </row>
    <row r="1257" spans="2:7" s="1" customFormat="1" ht="13.35" customHeight="1">
      <c r="B1257" s="25">
        <v>45293.581729594909</v>
      </c>
      <c r="C1257" s="26">
        <v>45293.581729594909</v>
      </c>
      <c r="D1257" s="33">
        <v>53</v>
      </c>
      <c r="E1257" s="34">
        <v>26.29</v>
      </c>
      <c r="F1257" s="35">
        <f t="shared" si="19"/>
        <v>1393.37</v>
      </c>
      <c r="G1257" s="4" t="s">
        <v>18</v>
      </c>
    </row>
    <row r="1258" spans="2:7" s="1" customFormat="1" ht="13.35" customHeight="1">
      <c r="B1258" s="25">
        <v>45293.58172962963</v>
      </c>
      <c r="C1258" s="26">
        <v>45293.58172962963</v>
      </c>
      <c r="D1258" s="33">
        <v>40</v>
      </c>
      <c r="E1258" s="34">
        <v>26.29</v>
      </c>
      <c r="F1258" s="35">
        <f t="shared" si="19"/>
        <v>1051.5999999999999</v>
      </c>
      <c r="G1258" s="4" t="s">
        <v>18</v>
      </c>
    </row>
    <row r="1259" spans="2:7" s="1" customFormat="1" ht="13.35" customHeight="1">
      <c r="B1259" s="25">
        <v>45293.581731909719</v>
      </c>
      <c r="C1259" s="26">
        <v>45293.581731909719</v>
      </c>
      <c r="D1259" s="33">
        <v>34</v>
      </c>
      <c r="E1259" s="34">
        <v>26.29</v>
      </c>
      <c r="F1259" s="35">
        <f t="shared" si="19"/>
        <v>893.86</v>
      </c>
      <c r="G1259" s="4" t="s">
        <v>25</v>
      </c>
    </row>
    <row r="1260" spans="2:7" s="1" customFormat="1" ht="13.35" customHeight="1">
      <c r="B1260" s="25">
        <v>45293.581731909719</v>
      </c>
      <c r="C1260" s="26">
        <v>45293.581731909719</v>
      </c>
      <c r="D1260" s="33">
        <v>420</v>
      </c>
      <c r="E1260" s="34">
        <v>26.29</v>
      </c>
      <c r="F1260" s="35">
        <f t="shared" si="19"/>
        <v>11041.8</v>
      </c>
      <c r="G1260" s="4" t="s">
        <v>25</v>
      </c>
    </row>
    <row r="1261" spans="2:7" s="1" customFormat="1" ht="13.35" customHeight="1">
      <c r="B1261" s="25">
        <v>45293.581731944447</v>
      </c>
      <c r="C1261" s="26">
        <v>45293.581731944447</v>
      </c>
      <c r="D1261" s="33">
        <v>39</v>
      </c>
      <c r="E1261" s="34">
        <v>26.29</v>
      </c>
      <c r="F1261" s="35">
        <f t="shared" si="19"/>
        <v>1025.31</v>
      </c>
      <c r="G1261" s="4" t="s">
        <v>25</v>
      </c>
    </row>
    <row r="1262" spans="2:7" s="1" customFormat="1" ht="13.35" customHeight="1">
      <c r="B1262" s="25">
        <v>45293.582679942127</v>
      </c>
      <c r="C1262" s="26">
        <v>45293.582679942127</v>
      </c>
      <c r="D1262" s="33">
        <v>24</v>
      </c>
      <c r="E1262" s="34">
        <v>26.28</v>
      </c>
      <c r="F1262" s="35">
        <f t="shared" si="19"/>
        <v>630.72</v>
      </c>
      <c r="G1262" s="4" t="s">
        <v>18</v>
      </c>
    </row>
    <row r="1263" spans="2:7" s="1" customFormat="1" ht="13.35" customHeight="1">
      <c r="B1263" s="25">
        <v>45293.582679942127</v>
      </c>
      <c r="C1263" s="26">
        <v>45293.582679942127</v>
      </c>
      <c r="D1263" s="33">
        <v>120</v>
      </c>
      <c r="E1263" s="34">
        <v>26.28</v>
      </c>
      <c r="F1263" s="35">
        <f t="shared" si="19"/>
        <v>3153.6000000000004</v>
      </c>
      <c r="G1263" s="4" t="s">
        <v>18</v>
      </c>
    </row>
    <row r="1264" spans="2:7" s="1" customFormat="1" ht="13.35" customHeight="1">
      <c r="B1264" s="25">
        <v>45293.582679976855</v>
      </c>
      <c r="C1264" s="26">
        <v>45293.582679976855</v>
      </c>
      <c r="D1264" s="33">
        <v>36</v>
      </c>
      <c r="E1264" s="34">
        <v>26.28</v>
      </c>
      <c r="F1264" s="35">
        <f t="shared" si="19"/>
        <v>946.08</v>
      </c>
      <c r="G1264" s="4" t="s">
        <v>18</v>
      </c>
    </row>
    <row r="1265" spans="2:7" s="1" customFormat="1" ht="13.35" customHeight="1">
      <c r="B1265" s="25">
        <v>45293.582680011576</v>
      </c>
      <c r="C1265" s="26">
        <v>45293.582680011576</v>
      </c>
      <c r="D1265" s="33">
        <v>12</v>
      </c>
      <c r="E1265" s="34">
        <v>26.28</v>
      </c>
      <c r="F1265" s="35">
        <f t="shared" si="19"/>
        <v>315.36</v>
      </c>
      <c r="G1265" s="4" t="s">
        <v>18</v>
      </c>
    </row>
    <row r="1266" spans="2:7" s="1" customFormat="1" ht="13.35" customHeight="1">
      <c r="B1266" s="25">
        <v>45293.582680057872</v>
      </c>
      <c r="C1266" s="26">
        <v>45293.582680057872</v>
      </c>
      <c r="D1266" s="33">
        <v>48</v>
      </c>
      <c r="E1266" s="34">
        <v>26.28</v>
      </c>
      <c r="F1266" s="35">
        <f t="shared" si="19"/>
        <v>1261.44</v>
      </c>
      <c r="G1266" s="4" t="s">
        <v>18</v>
      </c>
    </row>
    <row r="1267" spans="2:7" s="1" customFormat="1" ht="13.35" customHeight="1">
      <c r="B1267" s="25">
        <v>45293.582992708332</v>
      </c>
      <c r="C1267" s="26">
        <v>45293.582992708332</v>
      </c>
      <c r="D1267" s="33">
        <v>78</v>
      </c>
      <c r="E1267" s="34">
        <v>26.28</v>
      </c>
      <c r="F1267" s="35">
        <f t="shared" si="19"/>
        <v>2049.84</v>
      </c>
      <c r="G1267" s="4" t="s">
        <v>10</v>
      </c>
    </row>
    <row r="1268" spans="2:7" s="1" customFormat="1" ht="13.35" customHeight="1">
      <c r="B1268" s="25">
        <v>45293.582992743053</v>
      </c>
      <c r="C1268" s="26">
        <v>45293.582992743053</v>
      </c>
      <c r="D1268" s="33">
        <v>87</v>
      </c>
      <c r="E1268" s="34">
        <v>26.28</v>
      </c>
      <c r="F1268" s="35">
        <f t="shared" si="19"/>
        <v>2286.36</v>
      </c>
      <c r="G1268" s="4" t="s">
        <v>25</v>
      </c>
    </row>
    <row r="1269" spans="2:7" s="1" customFormat="1" ht="13.35" customHeight="1">
      <c r="B1269" s="25">
        <v>45293.58299278935</v>
      </c>
      <c r="C1269" s="26">
        <v>45293.58299278935</v>
      </c>
      <c r="D1269" s="33">
        <v>17</v>
      </c>
      <c r="E1269" s="34">
        <v>26.28</v>
      </c>
      <c r="F1269" s="35">
        <f t="shared" si="19"/>
        <v>446.76</v>
      </c>
      <c r="G1269" s="4" t="s">
        <v>25</v>
      </c>
    </row>
    <row r="1270" spans="2:7" s="1" customFormat="1" ht="13.35" customHeight="1">
      <c r="B1270" s="25">
        <v>45293.582992824071</v>
      </c>
      <c r="C1270" s="26">
        <v>45293.582992824071</v>
      </c>
      <c r="D1270" s="33">
        <v>9</v>
      </c>
      <c r="E1270" s="34">
        <v>26.28</v>
      </c>
      <c r="F1270" s="35">
        <f t="shared" si="19"/>
        <v>236.52</v>
      </c>
      <c r="G1270" s="4" t="s">
        <v>25</v>
      </c>
    </row>
    <row r="1271" spans="2:7" s="1" customFormat="1" ht="13.35" customHeight="1">
      <c r="B1271" s="25">
        <v>45293.582992824071</v>
      </c>
      <c r="C1271" s="26">
        <v>45293.582992824071</v>
      </c>
      <c r="D1271" s="33">
        <v>43</v>
      </c>
      <c r="E1271" s="34">
        <v>26.28</v>
      </c>
      <c r="F1271" s="35">
        <f t="shared" si="19"/>
        <v>1130.04</v>
      </c>
      <c r="G1271" s="4" t="s">
        <v>25</v>
      </c>
    </row>
    <row r="1272" spans="2:7" s="1" customFormat="1" ht="13.35" customHeight="1">
      <c r="B1272" s="25">
        <v>45293.582992858799</v>
      </c>
      <c r="C1272" s="26">
        <v>45293.582992858799</v>
      </c>
      <c r="D1272" s="33">
        <v>33</v>
      </c>
      <c r="E1272" s="34">
        <v>26.28</v>
      </c>
      <c r="F1272" s="35">
        <f t="shared" si="19"/>
        <v>867.24</v>
      </c>
      <c r="G1272" s="4" t="s">
        <v>25</v>
      </c>
    </row>
    <row r="1273" spans="2:7" s="1" customFormat="1" ht="13.35" customHeight="1">
      <c r="B1273" s="25">
        <v>45293.582992905096</v>
      </c>
      <c r="C1273" s="26">
        <v>45293.582992905096</v>
      </c>
      <c r="D1273" s="33">
        <v>60</v>
      </c>
      <c r="E1273" s="34">
        <v>26.28</v>
      </c>
      <c r="F1273" s="35">
        <f t="shared" si="19"/>
        <v>1576.8000000000002</v>
      </c>
      <c r="G1273" s="4" t="s">
        <v>25</v>
      </c>
    </row>
    <row r="1274" spans="2:7" s="1" customFormat="1" ht="13.35" customHeight="1">
      <c r="B1274" s="25">
        <v>45293.582992939817</v>
      </c>
      <c r="C1274" s="26">
        <v>45293.582992939817</v>
      </c>
      <c r="D1274" s="33">
        <v>120</v>
      </c>
      <c r="E1274" s="34">
        <v>26.28</v>
      </c>
      <c r="F1274" s="35">
        <f t="shared" si="19"/>
        <v>3153.6000000000004</v>
      </c>
      <c r="G1274" s="4" t="s">
        <v>25</v>
      </c>
    </row>
    <row r="1275" spans="2:7" s="1" customFormat="1" ht="13.35" customHeight="1">
      <c r="B1275" s="25">
        <v>45293.582992974538</v>
      </c>
      <c r="C1275" s="26">
        <v>45293.582992974538</v>
      </c>
      <c r="D1275" s="33">
        <v>12</v>
      </c>
      <c r="E1275" s="34">
        <v>26.28</v>
      </c>
      <c r="F1275" s="35">
        <f t="shared" si="19"/>
        <v>315.36</v>
      </c>
      <c r="G1275" s="4" t="s">
        <v>25</v>
      </c>
    </row>
    <row r="1276" spans="2:7" s="1" customFormat="1" ht="13.35" customHeight="1">
      <c r="B1276" s="25">
        <v>45293.582992974538</v>
      </c>
      <c r="C1276" s="26">
        <v>45293.582992974538</v>
      </c>
      <c r="D1276" s="33">
        <v>27</v>
      </c>
      <c r="E1276" s="34">
        <v>26.28</v>
      </c>
      <c r="F1276" s="35">
        <f t="shared" si="19"/>
        <v>709.56000000000006</v>
      </c>
      <c r="G1276" s="4" t="s">
        <v>25</v>
      </c>
    </row>
    <row r="1277" spans="2:7" s="1" customFormat="1" ht="13.35" customHeight="1">
      <c r="B1277" s="25">
        <v>45293.582993020835</v>
      </c>
      <c r="C1277" s="26">
        <v>45293.582993020835</v>
      </c>
      <c r="D1277" s="33">
        <v>48</v>
      </c>
      <c r="E1277" s="34">
        <v>26.28</v>
      </c>
      <c r="F1277" s="35">
        <f t="shared" si="19"/>
        <v>1261.44</v>
      </c>
      <c r="G1277" s="4" t="s">
        <v>25</v>
      </c>
    </row>
    <row r="1278" spans="2:7" s="1" customFormat="1" ht="13.35" customHeight="1">
      <c r="B1278" s="25">
        <v>45293.584997418984</v>
      </c>
      <c r="C1278" s="26">
        <v>45293.584997418984</v>
      </c>
      <c r="D1278" s="33">
        <v>12</v>
      </c>
      <c r="E1278" s="34">
        <v>26.29</v>
      </c>
      <c r="F1278" s="35">
        <f t="shared" si="19"/>
        <v>315.48</v>
      </c>
      <c r="G1278" s="4" t="s">
        <v>18</v>
      </c>
    </row>
    <row r="1279" spans="2:7" s="1" customFormat="1" ht="13.35" customHeight="1">
      <c r="B1279" s="25">
        <v>45293.584997453705</v>
      </c>
      <c r="C1279" s="26">
        <v>45293.584997453705</v>
      </c>
      <c r="D1279" s="33">
        <v>48</v>
      </c>
      <c r="E1279" s="34">
        <v>26.29</v>
      </c>
      <c r="F1279" s="35">
        <f t="shared" si="19"/>
        <v>1261.92</v>
      </c>
      <c r="G1279" s="4" t="s">
        <v>18</v>
      </c>
    </row>
    <row r="1280" spans="2:7" s="1" customFormat="1" ht="13.35" customHeight="1">
      <c r="B1280" s="25">
        <v>45293.584997488426</v>
      </c>
      <c r="C1280" s="26">
        <v>45293.584997488426</v>
      </c>
      <c r="D1280" s="33">
        <v>8</v>
      </c>
      <c r="E1280" s="34">
        <v>26.29</v>
      </c>
      <c r="F1280" s="35">
        <f t="shared" si="19"/>
        <v>210.32</v>
      </c>
      <c r="G1280" s="4" t="s">
        <v>18</v>
      </c>
    </row>
    <row r="1281" spans="2:7" s="1" customFormat="1" ht="13.35" customHeight="1">
      <c r="B1281" s="25">
        <v>45293.584997534723</v>
      </c>
      <c r="C1281" s="26">
        <v>45293.584997534723</v>
      </c>
      <c r="D1281" s="33">
        <v>60</v>
      </c>
      <c r="E1281" s="34">
        <v>26.29</v>
      </c>
      <c r="F1281" s="35">
        <f t="shared" si="19"/>
        <v>1577.3999999999999</v>
      </c>
      <c r="G1281" s="4" t="s">
        <v>18</v>
      </c>
    </row>
    <row r="1282" spans="2:7" s="1" customFormat="1" ht="13.35" customHeight="1">
      <c r="B1282" s="25">
        <v>45293.584997569444</v>
      </c>
      <c r="C1282" s="26">
        <v>45293.584997569444</v>
      </c>
      <c r="D1282" s="33">
        <v>52</v>
      </c>
      <c r="E1282" s="34">
        <v>26.29</v>
      </c>
      <c r="F1282" s="35">
        <f t="shared" si="19"/>
        <v>1367.08</v>
      </c>
      <c r="G1282" s="4" t="s">
        <v>18</v>
      </c>
    </row>
    <row r="1283" spans="2:7" s="1" customFormat="1" ht="13.35" customHeight="1">
      <c r="B1283" s="25">
        <v>45293.584997650461</v>
      </c>
      <c r="C1283" s="26">
        <v>45293.584997650461</v>
      </c>
      <c r="D1283" s="33">
        <v>180</v>
      </c>
      <c r="E1283" s="34">
        <v>26.29</v>
      </c>
      <c r="F1283" s="35">
        <f t="shared" si="19"/>
        <v>4732.2</v>
      </c>
      <c r="G1283" s="4" t="s">
        <v>25</v>
      </c>
    </row>
    <row r="1284" spans="2:7" s="1" customFormat="1" ht="13.35" customHeight="1">
      <c r="B1284" s="25">
        <v>45293.584997650461</v>
      </c>
      <c r="C1284" s="26">
        <v>45293.584997650461</v>
      </c>
      <c r="D1284" s="33">
        <v>45</v>
      </c>
      <c r="E1284" s="34">
        <v>26.29</v>
      </c>
      <c r="F1284" s="35">
        <f t="shared" si="19"/>
        <v>1183.05</v>
      </c>
      <c r="G1284" s="4" t="s">
        <v>25</v>
      </c>
    </row>
    <row r="1285" spans="2:7" s="1" customFormat="1" ht="13.35" customHeight="1">
      <c r="B1285" s="25">
        <v>45293.584997685182</v>
      </c>
      <c r="C1285" s="26">
        <v>45293.584997685182</v>
      </c>
      <c r="D1285" s="33">
        <v>56</v>
      </c>
      <c r="E1285" s="34">
        <v>26.29</v>
      </c>
      <c r="F1285" s="35">
        <f t="shared" si="19"/>
        <v>1472.24</v>
      </c>
      <c r="G1285" s="4" t="s">
        <v>25</v>
      </c>
    </row>
    <row r="1286" spans="2:7" s="1" customFormat="1" ht="13.35" customHeight="1">
      <c r="B1286" s="25">
        <v>45293.58499771991</v>
      </c>
      <c r="C1286" s="26">
        <v>45293.58499771991</v>
      </c>
      <c r="D1286" s="33">
        <v>19</v>
      </c>
      <c r="E1286" s="34">
        <v>26.29</v>
      </c>
      <c r="F1286" s="35">
        <f t="shared" ref="F1286:F1349" si="20">+D1286*E1286</f>
        <v>499.51</v>
      </c>
      <c r="G1286" s="4" t="s">
        <v>25</v>
      </c>
    </row>
    <row r="1287" spans="2:7" s="1" customFormat="1" ht="13.35" customHeight="1">
      <c r="B1287" s="25">
        <v>45293.5849977662</v>
      </c>
      <c r="C1287" s="26">
        <v>45293.5849977662</v>
      </c>
      <c r="D1287" s="33">
        <v>240</v>
      </c>
      <c r="E1287" s="34">
        <v>26.29</v>
      </c>
      <c r="F1287" s="35">
        <f t="shared" si="20"/>
        <v>6309.5999999999995</v>
      </c>
      <c r="G1287" s="4" t="s">
        <v>25</v>
      </c>
    </row>
    <row r="1288" spans="2:7" s="1" customFormat="1" ht="13.35" customHeight="1">
      <c r="B1288" s="25">
        <v>45293.588837928241</v>
      </c>
      <c r="C1288" s="26">
        <v>45293.588837928241</v>
      </c>
      <c r="D1288" s="33">
        <v>66</v>
      </c>
      <c r="E1288" s="34">
        <v>26.32</v>
      </c>
      <c r="F1288" s="35">
        <f t="shared" si="20"/>
        <v>1737.1200000000001</v>
      </c>
      <c r="G1288" s="4" t="s">
        <v>10</v>
      </c>
    </row>
    <row r="1289" spans="2:7" s="1" customFormat="1" ht="13.35" customHeight="1">
      <c r="B1289" s="25">
        <v>45293.588837962961</v>
      </c>
      <c r="C1289" s="26">
        <v>45293.588837962961</v>
      </c>
      <c r="D1289" s="33">
        <v>480</v>
      </c>
      <c r="E1289" s="34">
        <v>26.32</v>
      </c>
      <c r="F1289" s="35">
        <f t="shared" si="20"/>
        <v>12633.6</v>
      </c>
      <c r="G1289" s="4" t="s">
        <v>25</v>
      </c>
    </row>
    <row r="1290" spans="2:7" s="1" customFormat="1" ht="13.35" customHeight="1">
      <c r="B1290" s="25">
        <v>45293.589399108794</v>
      </c>
      <c r="C1290" s="26">
        <v>45293.589399108794</v>
      </c>
      <c r="D1290" s="33">
        <v>36</v>
      </c>
      <c r="E1290" s="34">
        <v>26.32</v>
      </c>
      <c r="F1290" s="35">
        <f t="shared" si="20"/>
        <v>947.52</v>
      </c>
      <c r="G1290" s="4" t="s">
        <v>18</v>
      </c>
    </row>
    <row r="1291" spans="2:7" s="1" customFormat="1" ht="13.35" customHeight="1">
      <c r="B1291" s="25">
        <v>45293.589399155091</v>
      </c>
      <c r="C1291" s="26">
        <v>45293.589399155091</v>
      </c>
      <c r="D1291" s="33">
        <v>48</v>
      </c>
      <c r="E1291" s="34">
        <v>26.32</v>
      </c>
      <c r="F1291" s="35">
        <f t="shared" si="20"/>
        <v>1263.3600000000001</v>
      </c>
      <c r="G1291" s="4" t="s">
        <v>18</v>
      </c>
    </row>
    <row r="1292" spans="2:7" s="1" customFormat="1" ht="13.35" customHeight="1">
      <c r="B1292" s="25">
        <v>45293.589399155091</v>
      </c>
      <c r="C1292" s="26">
        <v>45293.589399155091</v>
      </c>
      <c r="D1292" s="33">
        <v>156</v>
      </c>
      <c r="E1292" s="34">
        <v>26.32</v>
      </c>
      <c r="F1292" s="35">
        <f t="shared" si="20"/>
        <v>4105.92</v>
      </c>
      <c r="G1292" s="4" t="s">
        <v>18</v>
      </c>
    </row>
    <row r="1293" spans="2:7" s="1" customFormat="1" ht="13.35" customHeight="1">
      <c r="B1293" s="25">
        <v>45293.589399189812</v>
      </c>
      <c r="C1293" s="26">
        <v>45293.589399189812</v>
      </c>
      <c r="D1293" s="33">
        <v>45</v>
      </c>
      <c r="E1293" s="34">
        <v>26.32</v>
      </c>
      <c r="F1293" s="35">
        <f t="shared" si="20"/>
        <v>1184.4000000000001</v>
      </c>
      <c r="G1293" s="4" t="s">
        <v>25</v>
      </c>
    </row>
    <row r="1294" spans="2:7" s="1" customFormat="1" ht="13.35" customHeight="1">
      <c r="B1294" s="25">
        <v>45293.58939922454</v>
      </c>
      <c r="C1294" s="26">
        <v>45293.58939922454</v>
      </c>
      <c r="D1294" s="33">
        <v>75</v>
      </c>
      <c r="E1294" s="34">
        <v>26.32</v>
      </c>
      <c r="F1294" s="35">
        <f t="shared" si="20"/>
        <v>1974</v>
      </c>
      <c r="G1294" s="4" t="s">
        <v>25</v>
      </c>
    </row>
    <row r="1295" spans="2:7" s="1" customFormat="1" ht="13.35" customHeight="1">
      <c r="B1295" s="25">
        <v>45293.589404131948</v>
      </c>
      <c r="C1295" s="26">
        <v>45293.589404131948</v>
      </c>
      <c r="D1295" s="33">
        <v>54</v>
      </c>
      <c r="E1295" s="34">
        <v>26.32</v>
      </c>
      <c r="F1295" s="35">
        <f t="shared" si="20"/>
        <v>1421.28</v>
      </c>
      <c r="G1295" s="4" t="s">
        <v>25</v>
      </c>
    </row>
    <row r="1296" spans="2:7" s="1" customFormat="1" ht="13.35" customHeight="1">
      <c r="B1296" s="25">
        <v>45293.589921331019</v>
      </c>
      <c r="C1296" s="26">
        <v>45293.589921331019</v>
      </c>
      <c r="D1296" s="33">
        <v>120</v>
      </c>
      <c r="E1296" s="34">
        <v>26.33</v>
      </c>
      <c r="F1296" s="35">
        <f t="shared" si="20"/>
        <v>3159.6</v>
      </c>
      <c r="G1296" s="4" t="s">
        <v>25</v>
      </c>
    </row>
    <row r="1297" spans="2:7" s="1" customFormat="1" ht="13.35" customHeight="1">
      <c r="B1297" s="25">
        <v>45293.590233298608</v>
      </c>
      <c r="C1297" s="26">
        <v>45293.590233298608</v>
      </c>
      <c r="D1297" s="33">
        <v>34</v>
      </c>
      <c r="E1297" s="34">
        <v>26.33</v>
      </c>
      <c r="F1297" s="35">
        <f t="shared" si="20"/>
        <v>895.21999999999991</v>
      </c>
      <c r="G1297" s="4" t="s">
        <v>25</v>
      </c>
    </row>
    <row r="1298" spans="2:7" s="1" customFormat="1" ht="13.35" customHeight="1">
      <c r="B1298" s="25">
        <v>45293.590442673609</v>
      </c>
      <c r="C1298" s="26">
        <v>45293.590442673609</v>
      </c>
      <c r="D1298" s="33">
        <v>6</v>
      </c>
      <c r="E1298" s="34">
        <v>26.33</v>
      </c>
      <c r="F1298" s="35">
        <f t="shared" si="20"/>
        <v>157.97999999999999</v>
      </c>
      <c r="G1298" s="4" t="s">
        <v>25</v>
      </c>
    </row>
    <row r="1299" spans="2:7" s="1" customFormat="1" ht="13.35" customHeight="1">
      <c r="B1299" s="25">
        <v>45293.590442673609</v>
      </c>
      <c r="C1299" s="26">
        <v>45293.590442673609</v>
      </c>
      <c r="D1299" s="33">
        <v>86</v>
      </c>
      <c r="E1299" s="34">
        <v>26.33</v>
      </c>
      <c r="F1299" s="35">
        <f t="shared" si="20"/>
        <v>2264.3799999999997</v>
      </c>
      <c r="G1299" s="4" t="s">
        <v>25</v>
      </c>
    </row>
    <row r="1300" spans="2:7" s="1" customFormat="1" ht="13.35" customHeight="1">
      <c r="B1300" s="25">
        <v>45293.590445138892</v>
      </c>
      <c r="C1300" s="26">
        <v>45293.590445138892</v>
      </c>
      <c r="D1300" s="33">
        <v>180</v>
      </c>
      <c r="E1300" s="34">
        <v>26.33</v>
      </c>
      <c r="F1300" s="35">
        <f t="shared" si="20"/>
        <v>4739.3999999999996</v>
      </c>
      <c r="G1300" s="4" t="s">
        <v>18</v>
      </c>
    </row>
    <row r="1301" spans="2:7" s="1" customFormat="1" ht="13.35" customHeight="1">
      <c r="B1301" s="25">
        <v>45293.590445173613</v>
      </c>
      <c r="C1301" s="26">
        <v>45293.590445173613</v>
      </c>
      <c r="D1301" s="33">
        <v>44</v>
      </c>
      <c r="E1301" s="34">
        <v>26.33</v>
      </c>
      <c r="F1301" s="35">
        <f t="shared" si="20"/>
        <v>1158.52</v>
      </c>
      <c r="G1301" s="4" t="s">
        <v>18</v>
      </c>
    </row>
    <row r="1302" spans="2:7" s="1" customFormat="1" ht="13.35" customHeight="1">
      <c r="B1302" s="25">
        <v>45293.590832604168</v>
      </c>
      <c r="C1302" s="26">
        <v>45293.590832604168</v>
      </c>
      <c r="D1302" s="33">
        <v>60</v>
      </c>
      <c r="E1302" s="34">
        <v>26.33</v>
      </c>
      <c r="F1302" s="35">
        <f t="shared" si="20"/>
        <v>1579.8</v>
      </c>
      <c r="G1302" s="4" t="s">
        <v>18</v>
      </c>
    </row>
    <row r="1303" spans="2:7" s="1" customFormat="1" ht="13.35" customHeight="1">
      <c r="B1303" s="25">
        <v>45293.590832604168</v>
      </c>
      <c r="C1303" s="26">
        <v>45293.590832604168</v>
      </c>
      <c r="D1303" s="33">
        <v>76</v>
      </c>
      <c r="E1303" s="34">
        <v>26.33</v>
      </c>
      <c r="F1303" s="35">
        <f t="shared" si="20"/>
        <v>2001.08</v>
      </c>
      <c r="G1303" s="4" t="s">
        <v>18</v>
      </c>
    </row>
    <row r="1304" spans="2:7" s="1" customFormat="1" ht="13.35" customHeight="1">
      <c r="B1304" s="25">
        <v>45293.590832638889</v>
      </c>
      <c r="C1304" s="26">
        <v>45293.590832638889</v>
      </c>
      <c r="D1304" s="33">
        <v>60</v>
      </c>
      <c r="E1304" s="34">
        <v>26.33</v>
      </c>
      <c r="F1304" s="35">
        <f t="shared" si="20"/>
        <v>1579.8</v>
      </c>
      <c r="G1304" s="4" t="s">
        <v>10</v>
      </c>
    </row>
    <row r="1305" spans="2:7" s="1" customFormat="1" ht="13.35" customHeight="1">
      <c r="B1305" s="25">
        <v>45293.591136921299</v>
      </c>
      <c r="C1305" s="26">
        <v>45293.591136921299</v>
      </c>
      <c r="D1305" s="33">
        <v>60</v>
      </c>
      <c r="E1305" s="34">
        <v>26.32</v>
      </c>
      <c r="F1305" s="35">
        <f t="shared" si="20"/>
        <v>1579.2</v>
      </c>
      <c r="G1305" s="4" t="s">
        <v>18</v>
      </c>
    </row>
    <row r="1306" spans="2:7" s="1" customFormat="1" ht="13.35" customHeight="1">
      <c r="B1306" s="25">
        <v>45293.59113695602</v>
      </c>
      <c r="C1306" s="26">
        <v>45293.59113695602</v>
      </c>
      <c r="D1306" s="33">
        <v>60</v>
      </c>
      <c r="E1306" s="34">
        <v>26.32</v>
      </c>
      <c r="F1306" s="35">
        <f t="shared" si="20"/>
        <v>1579.2</v>
      </c>
      <c r="G1306" s="4" t="s">
        <v>25</v>
      </c>
    </row>
    <row r="1307" spans="2:7" s="1" customFormat="1" ht="13.35" customHeight="1">
      <c r="B1307" s="25">
        <v>45293.591137002317</v>
      </c>
      <c r="C1307" s="26">
        <v>45293.591137002317</v>
      </c>
      <c r="D1307" s="33">
        <v>720</v>
      </c>
      <c r="E1307" s="34">
        <v>26.32</v>
      </c>
      <c r="F1307" s="35">
        <f t="shared" si="20"/>
        <v>18950.400000000001</v>
      </c>
      <c r="G1307" s="4" t="s">
        <v>25</v>
      </c>
    </row>
    <row r="1308" spans="2:7" s="1" customFormat="1" ht="13.35" customHeight="1">
      <c r="B1308" s="25">
        <v>45293.591137037038</v>
      </c>
      <c r="C1308" s="26">
        <v>45293.591137037038</v>
      </c>
      <c r="D1308" s="33">
        <v>12</v>
      </c>
      <c r="E1308" s="34">
        <v>26.32</v>
      </c>
      <c r="F1308" s="35">
        <f t="shared" si="20"/>
        <v>315.84000000000003</v>
      </c>
      <c r="G1308" s="4" t="s">
        <v>25</v>
      </c>
    </row>
    <row r="1309" spans="2:7" s="1" customFormat="1" ht="13.35" customHeight="1">
      <c r="B1309" s="25">
        <v>45293.591137071759</v>
      </c>
      <c r="C1309" s="26">
        <v>45293.591137071759</v>
      </c>
      <c r="D1309" s="33">
        <v>48</v>
      </c>
      <c r="E1309" s="34">
        <v>26.32</v>
      </c>
      <c r="F1309" s="35">
        <f t="shared" si="20"/>
        <v>1263.3600000000001</v>
      </c>
      <c r="G1309" s="4" t="s">
        <v>25</v>
      </c>
    </row>
    <row r="1310" spans="2:7" s="1" customFormat="1" ht="13.35" customHeight="1">
      <c r="B1310" s="25">
        <v>45293.591606215276</v>
      </c>
      <c r="C1310" s="26">
        <v>45293.591606215276</v>
      </c>
      <c r="D1310" s="33">
        <v>60</v>
      </c>
      <c r="E1310" s="34">
        <v>26.32</v>
      </c>
      <c r="F1310" s="35">
        <f t="shared" si="20"/>
        <v>1579.2</v>
      </c>
      <c r="G1310" s="4" t="s">
        <v>25</v>
      </c>
    </row>
    <row r="1311" spans="2:7" s="1" customFormat="1" ht="13.35" customHeight="1">
      <c r="B1311" s="25">
        <v>45293.592421064815</v>
      </c>
      <c r="C1311" s="26">
        <v>45293.592421064815</v>
      </c>
      <c r="D1311" s="33">
        <v>40</v>
      </c>
      <c r="E1311" s="34">
        <v>26.32</v>
      </c>
      <c r="F1311" s="35">
        <f t="shared" si="20"/>
        <v>1052.8</v>
      </c>
      <c r="G1311" s="4" t="s">
        <v>18</v>
      </c>
    </row>
    <row r="1312" spans="2:7" s="1" customFormat="1" ht="13.35" customHeight="1">
      <c r="B1312" s="25">
        <v>45293.592421099536</v>
      </c>
      <c r="C1312" s="26">
        <v>45293.592421099536</v>
      </c>
      <c r="D1312" s="33">
        <v>60</v>
      </c>
      <c r="E1312" s="34">
        <v>26.32</v>
      </c>
      <c r="F1312" s="35">
        <f t="shared" si="20"/>
        <v>1579.2</v>
      </c>
      <c r="G1312" s="4" t="s">
        <v>18</v>
      </c>
    </row>
    <row r="1313" spans="2:7" s="1" customFormat="1" ht="13.35" customHeight="1">
      <c r="B1313" s="25">
        <v>45293.592421145833</v>
      </c>
      <c r="C1313" s="26">
        <v>45293.592421145833</v>
      </c>
      <c r="D1313" s="33">
        <v>20</v>
      </c>
      <c r="E1313" s="34">
        <v>26.32</v>
      </c>
      <c r="F1313" s="35">
        <f t="shared" si="20"/>
        <v>526.4</v>
      </c>
      <c r="G1313" s="4" t="s">
        <v>18</v>
      </c>
    </row>
    <row r="1314" spans="2:7" s="1" customFormat="1" ht="13.35" customHeight="1">
      <c r="B1314" s="25">
        <v>45293.592421215275</v>
      </c>
      <c r="C1314" s="26">
        <v>45293.592421215275</v>
      </c>
      <c r="D1314" s="33">
        <v>10</v>
      </c>
      <c r="E1314" s="34">
        <v>26.32</v>
      </c>
      <c r="F1314" s="35">
        <f t="shared" si="20"/>
        <v>263.2</v>
      </c>
      <c r="G1314" s="4" t="s">
        <v>25</v>
      </c>
    </row>
    <row r="1315" spans="2:7" s="1" customFormat="1" ht="13.35" customHeight="1">
      <c r="B1315" s="25">
        <v>45293.592421261572</v>
      </c>
      <c r="C1315" s="26">
        <v>45293.592421261572</v>
      </c>
      <c r="D1315" s="33">
        <v>120</v>
      </c>
      <c r="E1315" s="34">
        <v>26.32</v>
      </c>
      <c r="F1315" s="35">
        <f t="shared" si="20"/>
        <v>3158.4</v>
      </c>
      <c r="G1315" s="4" t="s">
        <v>25</v>
      </c>
    </row>
    <row r="1316" spans="2:7" s="1" customFormat="1" ht="13.35" customHeight="1">
      <c r="B1316" s="25">
        <v>45293.592421261572</v>
      </c>
      <c r="C1316" s="26">
        <v>45293.592421261572</v>
      </c>
      <c r="D1316" s="33">
        <v>120</v>
      </c>
      <c r="E1316" s="34">
        <v>26.32</v>
      </c>
      <c r="F1316" s="35">
        <f t="shared" si="20"/>
        <v>3158.4</v>
      </c>
      <c r="G1316" s="4" t="s">
        <v>25</v>
      </c>
    </row>
    <row r="1317" spans="2:7" s="1" customFormat="1" ht="13.35" customHeight="1">
      <c r="B1317" s="25">
        <v>45293.593638506944</v>
      </c>
      <c r="C1317" s="26">
        <v>45293.593638506944</v>
      </c>
      <c r="D1317" s="33">
        <v>60</v>
      </c>
      <c r="E1317" s="34">
        <v>26.33</v>
      </c>
      <c r="F1317" s="35">
        <f t="shared" si="20"/>
        <v>1579.8</v>
      </c>
      <c r="G1317" s="4" t="s">
        <v>18</v>
      </c>
    </row>
    <row r="1318" spans="2:7" s="1" customFormat="1" ht="13.35" customHeight="1">
      <c r="B1318" s="25">
        <v>45293.593638541664</v>
      </c>
      <c r="C1318" s="26">
        <v>45293.593638541664</v>
      </c>
      <c r="D1318" s="33">
        <v>20</v>
      </c>
      <c r="E1318" s="34">
        <v>26.33</v>
      </c>
      <c r="F1318" s="35">
        <f t="shared" si="20"/>
        <v>526.59999999999991</v>
      </c>
      <c r="G1318" s="4" t="s">
        <v>25</v>
      </c>
    </row>
    <row r="1319" spans="2:7" s="1" customFormat="1" ht="13.35" customHeight="1">
      <c r="B1319" s="25">
        <v>45293.593638576385</v>
      </c>
      <c r="C1319" s="26">
        <v>45293.593638576385</v>
      </c>
      <c r="D1319" s="33">
        <v>150</v>
      </c>
      <c r="E1319" s="34">
        <v>26.33</v>
      </c>
      <c r="F1319" s="35">
        <f t="shared" si="20"/>
        <v>3949.4999999999995</v>
      </c>
      <c r="G1319" s="4" t="s">
        <v>25</v>
      </c>
    </row>
    <row r="1320" spans="2:7" s="1" customFormat="1" ht="13.35" customHeight="1">
      <c r="B1320" s="25">
        <v>45293.593838391207</v>
      </c>
      <c r="C1320" s="26">
        <v>45293.593838391207</v>
      </c>
      <c r="D1320" s="33">
        <v>60</v>
      </c>
      <c r="E1320" s="34">
        <v>26.33</v>
      </c>
      <c r="F1320" s="35">
        <f t="shared" si="20"/>
        <v>1579.8</v>
      </c>
      <c r="G1320" s="4" t="s">
        <v>18</v>
      </c>
    </row>
    <row r="1321" spans="2:7" s="1" customFormat="1" ht="13.35" customHeight="1">
      <c r="B1321" s="25">
        <v>45293.593838425928</v>
      </c>
      <c r="C1321" s="26">
        <v>45293.593838425928</v>
      </c>
      <c r="D1321" s="33">
        <v>60</v>
      </c>
      <c r="E1321" s="34">
        <v>26.33</v>
      </c>
      <c r="F1321" s="35">
        <f t="shared" si="20"/>
        <v>1579.8</v>
      </c>
      <c r="G1321" s="4" t="s">
        <v>10</v>
      </c>
    </row>
    <row r="1322" spans="2:7" s="1" customFormat="1" ht="13.35" customHeight="1">
      <c r="B1322" s="25">
        <v>45293.593838460649</v>
      </c>
      <c r="C1322" s="26">
        <v>45293.593838460649</v>
      </c>
      <c r="D1322" s="33">
        <v>300</v>
      </c>
      <c r="E1322" s="34">
        <v>26.33</v>
      </c>
      <c r="F1322" s="35">
        <f t="shared" si="20"/>
        <v>7898.9999999999991</v>
      </c>
      <c r="G1322" s="4" t="s">
        <v>25</v>
      </c>
    </row>
    <row r="1323" spans="2:7" s="1" customFormat="1" ht="13.35" customHeight="1">
      <c r="B1323" s="25">
        <v>45293.593838506946</v>
      </c>
      <c r="C1323" s="26">
        <v>45293.593838506946</v>
      </c>
      <c r="D1323" s="33">
        <v>38</v>
      </c>
      <c r="E1323" s="34">
        <v>26.33</v>
      </c>
      <c r="F1323" s="35">
        <f t="shared" si="20"/>
        <v>1000.54</v>
      </c>
      <c r="G1323" s="4" t="s">
        <v>25</v>
      </c>
    </row>
    <row r="1324" spans="2:7" s="1" customFormat="1" ht="13.35" customHeight="1">
      <c r="B1324" s="25">
        <v>45293.597458136574</v>
      </c>
      <c r="C1324" s="26">
        <v>45293.597458136574</v>
      </c>
      <c r="D1324" s="33">
        <v>44</v>
      </c>
      <c r="E1324" s="34">
        <v>26.34</v>
      </c>
      <c r="F1324" s="35">
        <f t="shared" si="20"/>
        <v>1158.96</v>
      </c>
      <c r="G1324" s="4" t="s">
        <v>18</v>
      </c>
    </row>
    <row r="1325" spans="2:7" s="1" customFormat="1" ht="13.35" customHeight="1">
      <c r="B1325" s="25">
        <v>45293.59745818287</v>
      </c>
      <c r="C1325" s="26">
        <v>45293.59745818287</v>
      </c>
      <c r="D1325" s="33">
        <v>28</v>
      </c>
      <c r="E1325" s="34">
        <v>26.34</v>
      </c>
      <c r="F1325" s="35">
        <f t="shared" si="20"/>
        <v>737.52</v>
      </c>
      <c r="G1325" s="4" t="s">
        <v>18</v>
      </c>
    </row>
    <row r="1326" spans="2:7" s="1" customFormat="1" ht="13.35" customHeight="1">
      <c r="B1326" s="25">
        <v>45293.59745818287</v>
      </c>
      <c r="C1326" s="26">
        <v>45293.59745818287</v>
      </c>
      <c r="D1326" s="33">
        <v>32</v>
      </c>
      <c r="E1326" s="34">
        <v>26.34</v>
      </c>
      <c r="F1326" s="35">
        <f t="shared" si="20"/>
        <v>842.88</v>
      </c>
      <c r="G1326" s="4" t="s">
        <v>18</v>
      </c>
    </row>
    <row r="1327" spans="2:7" s="1" customFormat="1" ht="13.35" customHeight="1">
      <c r="B1327" s="25">
        <v>45293.597458217591</v>
      </c>
      <c r="C1327" s="26">
        <v>45293.597458217591</v>
      </c>
      <c r="D1327" s="33">
        <v>28</v>
      </c>
      <c r="E1327" s="34">
        <v>26.34</v>
      </c>
      <c r="F1327" s="35">
        <f t="shared" si="20"/>
        <v>737.52</v>
      </c>
      <c r="G1327" s="4" t="s">
        <v>18</v>
      </c>
    </row>
    <row r="1328" spans="2:7" s="1" customFormat="1" ht="13.35" customHeight="1">
      <c r="B1328" s="25">
        <v>45293.597458252312</v>
      </c>
      <c r="C1328" s="26">
        <v>45293.597458252312</v>
      </c>
      <c r="D1328" s="33">
        <v>52</v>
      </c>
      <c r="E1328" s="34">
        <v>26.34</v>
      </c>
      <c r="F1328" s="35">
        <f t="shared" si="20"/>
        <v>1369.68</v>
      </c>
      <c r="G1328" s="4" t="s">
        <v>18</v>
      </c>
    </row>
    <row r="1329" spans="2:7" s="1" customFormat="1" ht="13.35" customHeight="1">
      <c r="B1329" s="25">
        <v>45293.597458252312</v>
      </c>
      <c r="C1329" s="26">
        <v>45293.597458252312</v>
      </c>
      <c r="D1329" s="33">
        <v>56</v>
      </c>
      <c r="E1329" s="34">
        <v>26.34</v>
      </c>
      <c r="F1329" s="35">
        <f t="shared" si="20"/>
        <v>1475.04</v>
      </c>
      <c r="G1329" s="4" t="s">
        <v>18</v>
      </c>
    </row>
    <row r="1330" spans="2:7" s="1" customFormat="1" ht="13.35" customHeight="1">
      <c r="B1330" s="25">
        <v>45293.597458298609</v>
      </c>
      <c r="C1330" s="26">
        <v>45293.597458298609</v>
      </c>
      <c r="D1330" s="33">
        <v>60</v>
      </c>
      <c r="E1330" s="34">
        <v>26.34</v>
      </c>
      <c r="F1330" s="35">
        <f t="shared" si="20"/>
        <v>1580.4</v>
      </c>
      <c r="G1330" s="4" t="s">
        <v>18</v>
      </c>
    </row>
    <row r="1331" spans="2:7" s="1" customFormat="1" ht="13.35" customHeight="1">
      <c r="B1331" s="25">
        <v>45293.59745833333</v>
      </c>
      <c r="C1331" s="26">
        <v>45293.59745833333</v>
      </c>
      <c r="D1331" s="33">
        <v>15</v>
      </c>
      <c r="E1331" s="34">
        <v>26.34</v>
      </c>
      <c r="F1331" s="35">
        <f t="shared" si="20"/>
        <v>395.1</v>
      </c>
      <c r="G1331" s="4" t="s">
        <v>18</v>
      </c>
    </row>
    <row r="1332" spans="2:7" s="1" customFormat="1" ht="13.35" customHeight="1">
      <c r="B1332" s="25">
        <v>45293.597955752317</v>
      </c>
      <c r="C1332" s="26">
        <v>45293.597955752317</v>
      </c>
      <c r="D1332" s="33">
        <v>55</v>
      </c>
      <c r="E1332" s="34">
        <v>26.34</v>
      </c>
      <c r="F1332" s="35">
        <f t="shared" si="20"/>
        <v>1448.7</v>
      </c>
      <c r="G1332" s="4" t="s">
        <v>10</v>
      </c>
    </row>
    <row r="1333" spans="2:7" s="1" customFormat="1" ht="13.35" customHeight="1">
      <c r="B1333" s="25">
        <v>45293.597955868056</v>
      </c>
      <c r="C1333" s="26">
        <v>45293.597955868056</v>
      </c>
      <c r="D1333" s="33">
        <v>120</v>
      </c>
      <c r="E1333" s="34">
        <v>26.34</v>
      </c>
      <c r="F1333" s="35">
        <f t="shared" si="20"/>
        <v>3160.8</v>
      </c>
      <c r="G1333" s="4" t="s">
        <v>25</v>
      </c>
    </row>
    <row r="1334" spans="2:7" s="1" customFormat="1" ht="13.35" customHeight="1">
      <c r="B1334" s="25">
        <v>45293.597955902776</v>
      </c>
      <c r="C1334" s="26">
        <v>45293.597955902776</v>
      </c>
      <c r="D1334" s="33">
        <v>26</v>
      </c>
      <c r="E1334" s="34">
        <v>26.34</v>
      </c>
      <c r="F1334" s="35">
        <f t="shared" si="20"/>
        <v>684.84</v>
      </c>
      <c r="G1334" s="4" t="s">
        <v>25</v>
      </c>
    </row>
    <row r="1335" spans="2:7" s="1" customFormat="1" ht="13.35" customHeight="1">
      <c r="B1335" s="25">
        <v>45293.597955902776</v>
      </c>
      <c r="C1335" s="26">
        <v>45293.597955902776</v>
      </c>
      <c r="D1335" s="33">
        <v>41</v>
      </c>
      <c r="E1335" s="34">
        <v>26.34</v>
      </c>
      <c r="F1335" s="35">
        <f t="shared" si="20"/>
        <v>1079.94</v>
      </c>
      <c r="G1335" s="4" t="s">
        <v>25</v>
      </c>
    </row>
    <row r="1336" spans="2:7" s="1" customFormat="1" ht="13.35" customHeight="1">
      <c r="B1336" s="25">
        <v>45293.597955937497</v>
      </c>
      <c r="C1336" s="26">
        <v>45293.597955937497</v>
      </c>
      <c r="D1336" s="33">
        <v>9</v>
      </c>
      <c r="E1336" s="34">
        <v>26.34</v>
      </c>
      <c r="F1336" s="35">
        <f t="shared" si="20"/>
        <v>237.06</v>
      </c>
      <c r="G1336" s="4" t="s">
        <v>25</v>
      </c>
    </row>
    <row r="1337" spans="2:7" s="1" customFormat="1" ht="13.35" customHeight="1">
      <c r="B1337" s="25">
        <v>45293.597955983794</v>
      </c>
      <c r="C1337" s="26">
        <v>45293.597955983794</v>
      </c>
      <c r="D1337" s="33">
        <v>2</v>
      </c>
      <c r="E1337" s="34">
        <v>26.34</v>
      </c>
      <c r="F1337" s="35">
        <f t="shared" si="20"/>
        <v>52.68</v>
      </c>
      <c r="G1337" s="4" t="s">
        <v>25</v>
      </c>
    </row>
    <row r="1338" spans="2:7" s="1" customFormat="1" ht="13.35" customHeight="1">
      <c r="B1338" s="25">
        <v>45293.597956018515</v>
      </c>
      <c r="C1338" s="26">
        <v>45293.597956018515</v>
      </c>
      <c r="D1338" s="33">
        <v>6</v>
      </c>
      <c r="E1338" s="34">
        <v>26.34</v>
      </c>
      <c r="F1338" s="35">
        <f t="shared" si="20"/>
        <v>158.04</v>
      </c>
      <c r="G1338" s="4" t="s">
        <v>25</v>
      </c>
    </row>
    <row r="1339" spans="2:7" s="1" customFormat="1" ht="13.35" customHeight="1">
      <c r="B1339" s="25">
        <v>45293.597956018515</v>
      </c>
      <c r="C1339" s="26">
        <v>45293.597956018515</v>
      </c>
      <c r="D1339" s="33">
        <v>58</v>
      </c>
      <c r="E1339" s="34">
        <v>26.34</v>
      </c>
      <c r="F1339" s="35">
        <f t="shared" si="20"/>
        <v>1527.72</v>
      </c>
      <c r="G1339" s="4" t="s">
        <v>25</v>
      </c>
    </row>
    <row r="1340" spans="2:7" s="1" customFormat="1" ht="13.35" customHeight="1">
      <c r="B1340" s="25">
        <v>45293.600748877318</v>
      </c>
      <c r="C1340" s="26">
        <v>45293.600748877318</v>
      </c>
      <c r="D1340" s="33">
        <v>28</v>
      </c>
      <c r="E1340" s="34">
        <v>26.34</v>
      </c>
      <c r="F1340" s="35">
        <f t="shared" si="20"/>
        <v>737.52</v>
      </c>
      <c r="G1340" s="4" t="s">
        <v>18</v>
      </c>
    </row>
    <row r="1341" spans="2:7" s="1" customFormat="1" ht="13.35" customHeight="1">
      <c r="B1341" s="25">
        <v>45293.600748923614</v>
      </c>
      <c r="C1341" s="26">
        <v>45293.600748923614</v>
      </c>
      <c r="D1341" s="33">
        <v>68</v>
      </c>
      <c r="E1341" s="34">
        <v>26.34</v>
      </c>
      <c r="F1341" s="35">
        <f t="shared" si="20"/>
        <v>1791.12</v>
      </c>
      <c r="G1341" s="4" t="s">
        <v>18</v>
      </c>
    </row>
    <row r="1342" spans="2:7" s="1" customFormat="1" ht="13.35" customHeight="1">
      <c r="B1342" s="25">
        <v>45293.600748993056</v>
      </c>
      <c r="C1342" s="26">
        <v>45293.600748993056</v>
      </c>
      <c r="D1342" s="33">
        <v>9</v>
      </c>
      <c r="E1342" s="34">
        <v>26.34</v>
      </c>
      <c r="F1342" s="35">
        <f t="shared" si="20"/>
        <v>237.06</v>
      </c>
      <c r="G1342" s="4" t="s">
        <v>18</v>
      </c>
    </row>
    <row r="1343" spans="2:7" s="1" customFormat="1" ht="13.35" customHeight="1">
      <c r="B1343" s="25">
        <v>45293.600748993056</v>
      </c>
      <c r="C1343" s="26">
        <v>45293.600748993056</v>
      </c>
      <c r="D1343" s="33">
        <v>60</v>
      </c>
      <c r="E1343" s="34">
        <v>26.34</v>
      </c>
      <c r="F1343" s="35">
        <f t="shared" si="20"/>
        <v>1580.4</v>
      </c>
      <c r="G1343" s="4" t="s">
        <v>18</v>
      </c>
    </row>
    <row r="1344" spans="2:7" s="1" customFormat="1" ht="13.35" customHeight="1">
      <c r="B1344" s="25">
        <v>45293.600749039353</v>
      </c>
      <c r="C1344" s="26">
        <v>45293.600749039353</v>
      </c>
      <c r="D1344" s="33">
        <v>40</v>
      </c>
      <c r="E1344" s="34">
        <v>26.34</v>
      </c>
      <c r="F1344" s="35">
        <f t="shared" si="20"/>
        <v>1053.5999999999999</v>
      </c>
      <c r="G1344" s="4" t="s">
        <v>18</v>
      </c>
    </row>
    <row r="1345" spans="2:7" s="1" customFormat="1" ht="13.35" customHeight="1">
      <c r="B1345" s="25">
        <v>45293.600749074074</v>
      </c>
      <c r="C1345" s="26">
        <v>45293.600749074074</v>
      </c>
      <c r="D1345" s="33">
        <v>20</v>
      </c>
      <c r="E1345" s="34">
        <v>26.34</v>
      </c>
      <c r="F1345" s="35">
        <f t="shared" si="20"/>
        <v>526.79999999999995</v>
      </c>
      <c r="G1345" s="4" t="s">
        <v>18</v>
      </c>
    </row>
    <row r="1346" spans="2:7" s="1" customFormat="1" ht="13.35" customHeight="1">
      <c r="B1346" s="25">
        <v>45293.600749108795</v>
      </c>
      <c r="C1346" s="26">
        <v>45293.600749108795</v>
      </c>
      <c r="D1346" s="33">
        <v>50</v>
      </c>
      <c r="E1346" s="34">
        <v>26.34</v>
      </c>
      <c r="F1346" s="35">
        <f t="shared" si="20"/>
        <v>1317</v>
      </c>
      <c r="G1346" s="4" t="s">
        <v>18</v>
      </c>
    </row>
    <row r="1347" spans="2:7" s="1" customFormat="1" ht="13.35" customHeight="1">
      <c r="B1347" s="25">
        <v>45293.600749155092</v>
      </c>
      <c r="C1347" s="26">
        <v>45293.600749155092</v>
      </c>
      <c r="D1347" s="33">
        <v>10</v>
      </c>
      <c r="E1347" s="34">
        <v>26.34</v>
      </c>
      <c r="F1347" s="35">
        <f t="shared" si="20"/>
        <v>263.39999999999998</v>
      </c>
      <c r="G1347" s="4" t="s">
        <v>18</v>
      </c>
    </row>
    <row r="1348" spans="2:7" s="1" customFormat="1" ht="13.35" customHeight="1">
      <c r="B1348" s="25">
        <v>45293.600749189813</v>
      </c>
      <c r="C1348" s="26">
        <v>45293.600749189813</v>
      </c>
      <c r="D1348" s="33">
        <v>60</v>
      </c>
      <c r="E1348" s="34">
        <v>26.34</v>
      </c>
      <c r="F1348" s="35">
        <f t="shared" si="20"/>
        <v>1580.4</v>
      </c>
      <c r="G1348" s="4" t="s">
        <v>18</v>
      </c>
    </row>
    <row r="1349" spans="2:7" s="1" customFormat="1" ht="13.35" customHeight="1">
      <c r="B1349" s="25">
        <v>45293.600749340279</v>
      </c>
      <c r="C1349" s="26">
        <v>45293.600749340279</v>
      </c>
      <c r="D1349" s="33">
        <v>120</v>
      </c>
      <c r="E1349" s="34">
        <v>26.34</v>
      </c>
      <c r="F1349" s="35">
        <f t="shared" si="20"/>
        <v>3160.8</v>
      </c>
      <c r="G1349" s="4" t="s">
        <v>25</v>
      </c>
    </row>
    <row r="1350" spans="2:7" s="1" customFormat="1" ht="13.35" customHeight="1">
      <c r="B1350" s="25">
        <v>45293.600749386576</v>
      </c>
      <c r="C1350" s="26">
        <v>45293.600749386576</v>
      </c>
      <c r="D1350" s="33">
        <v>26</v>
      </c>
      <c r="E1350" s="34">
        <v>26.34</v>
      </c>
      <c r="F1350" s="35">
        <f t="shared" ref="F1350:F1413" si="21">+D1350*E1350</f>
        <v>684.84</v>
      </c>
      <c r="G1350" s="4" t="s">
        <v>25</v>
      </c>
    </row>
    <row r="1351" spans="2:7" s="1" customFormat="1" ht="13.35" customHeight="1">
      <c r="B1351" s="25">
        <v>45293.600749386576</v>
      </c>
      <c r="C1351" s="26">
        <v>45293.600749386576</v>
      </c>
      <c r="D1351" s="33">
        <v>48</v>
      </c>
      <c r="E1351" s="34">
        <v>26.34</v>
      </c>
      <c r="F1351" s="35">
        <f t="shared" si="21"/>
        <v>1264.32</v>
      </c>
      <c r="G1351" s="4" t="s">
        <v>25</v>
      </c>
    </row>
    <row r="1352" spans="2:7" s="1" customFormat="1" ht="13.35" customHeight="1">
      <c r="B1352" s="25">
        <v>45293.600749421297</v>
      </c>
      <c r="C1352" s="26">
        <v>45293.600749421297</v>
      </c>
      <c r="D1352" s="33">
        <v>34</v>
      </c>
      <c r="E1352" s="34">
        <v>26.34</v>
      </c>
      <c r="F1352" s="35">
        <f t="shared" si="21"/>
        <v>895.56</v>
      </c>
      <c r="G1352" s="4" t="s">
        <v>25</v>
      </c>
    </row>
    <row r="1353" spans="2:7" s="1" customFormat="1" ht="13.35" customHeight="1">
      <c r="B1353" s="25">
        <v>45293.600749456018</v>
      </c>
      <c r="C1353" s="26">
        <v>45293.600749456018</v>
      </c>
      <c r="D1353" s="33">
        <v>20</v>
      </c>
      <c r="E1353" s="34">
        <v>26.34</v>
      </c>
      <c r="F1353" s="35">
        <f t="shared" si="21"/>
        <v>526.79999999999995</v>
      </c>
      <c r="G1353" s="4" t="s">
        <v>25</v>
      </c>
    </row>
    <row r="1354" spans="2:7" s="1" customFormat="1" ht="13.35" customHeight="1">
      <c r="B1354" s="25">
        <v>45293.600749502315</v>
      </c>
      <c r="C1354" s="26">
        <v>45293.600749502315</v>
      </c>
      <c r="D1354" s="33">
        <v>10</v>
      </c>
      <c r="E1354" s="34">
        <v>26.34</v>
      </c>
      <c r="F1354" s="35">
        <f t="shared" si="21"/>
        <v>263.39999999999998</v>
      </c>
      <c r="G1354" s="4" t="s">
        <v>25</v>
      </c>
    </row>
    <row r="1355" spans="2:7" s="1" customFormat="1" ht="13.35" customHeight="1">
      <c r="B1355" s="25">
        <v>45293.600749502315</v>
      </c>
      <c r="C1355" s="26">
        <v>45293.600749502315</v>
      </c>
      <c r="D1355" s="33">
        <v>120</v>
      </c>
      <c r="E1355" s="34">
        <v>26.34</v>
      </c>
      <c r="F1355" s="35">
        <f t="shared" si="21"/>
        <v>3160.8</v>
      </c>
      <c r="G1355" s="4" t="s">
        <v>25</v>
      </c>
    </row>
    <row r="1356" spans="2:7" s="1" customFormat="1" ht="13.35" customHeight="1">
      <c r="B1356" s="25">
        <v>45293.600749537036</v>
      </c>
      <c r="C1356" s="26">
        <v>45293.600749537036</v>
      </c>
      <c r="D1356" s="33">
        <v>25</v>
      </c>
      <c r="E1356" s="34">
        <v>26.34</v>
      </c>
      <c r="F1356" s="35">
        <f t="shared" si="21"/>
        <v>658.5</v>
      </c>
      <c r="G1356" s="4" t="s">
        <v>25</v>
      </c>
    </row>
    <row r="1357" spans="2:7" s="1" customFormat="1" ht="13.35" customHeight="1">
      <c r="B1357" s="25">
        <v>45293.600749571757</v>
      </c>
      <c r="C1357" s="26">
        <v>45293.600749571757</v>
      </c>
      <c r="D1357" s="33">
        <v>12</v>
      </c>
      <c r="E1357" s="34">
        <v>26.34</v>
      </c>
      <c r="F1357" s="35">
        <f t="shared" si="21"/>
        <v>316.08</v>
      </c>
      <c r="G1357" s="4" t="s">
        <v>25</v>
      </c>
    </row>
    <row r="1358" spans="2:7" s="1" customFormat="1" ht="13.35" customHeight="1">
      <c r="B1358" s="25">
        <v>45293.600749618054</v>
      </c>
      <c r="C1358" s="26">
        <v>45293.600749618054</v>
      </c>
      <c r="D1358" s="33">
        <v>720</v>
      </c>
      <c r="E1358" s="34">
        <v>26.34</v>
      </c>
      <c r="F1358" s="35">
        <f t="shared" si="21"/>
        <v>18964.8</v>
      </c>
      <c r="G1358" s="4" t="s">
        <v>25</v>
      </c>
    </row>
    <row r="1359" spans="2:7" s="1" customFormat="1" ht="13.35" customHeight="1">
      <c r="B1359" s="25">
        <v>45293.600749652775</v>
      </c>
      <c r="C1359" s="26">
        <v>45293.600749652775</v>
      </c>
      <c r="D1359" s="33">
        <v>40</v>
      </c>
      <c r="E1359" s="34">
        <v>26.34</v>
      </c>
      <c r="F1359" s="35">
        <f t="shared" si="21"/>
        <v>1053.5999999999999</v>
      </c>
      <c r="G1359" s="4" t="s">
        <v>25</v>
      </c>
    </row>
    <row r="1360" spans="2:7" s="1" customFormat="1" ht="13.35" customHeight="1">
      <c r="B1360" s="25">
        <v>45293.600749652775</v>
      </c>
      <c r="C1360" s="26">
        <v>45293.600749652775</v>
      </c>
      <c r="D1360" s="33">
        <v>120</v>
      </c>
      <c r="E1360" s="34">
        <v>26.34</v>
      </c>
      <c r="F1360" s="35">
        <f t="shared" si="21"/>
        <v>3160.8</v>
      </c>
      <c r="G1360" s="4" t="s">
        <v>25</v>
      </c>
    </row>
    <row r="1361" spans="2:7" s="1" customFormat="1" ht="13.35" customHeight="1">
      <c r="B1361" s="25">
        <v>45293.600749687503</v>
      </c>
      <c r="C1361" s="26">
        <v>45293.600749687503</v>
      </c>
      <c r="D1361" s="33">
        <v>50</v>
      </c>
      <c r="E1361" s="34">
        <v>26.34</v>
      </c>
      <c r="F1361" s="35">
        <f t="shared" si="21"/>
        <v>1317</v>
      </c>
      <c r="G1361" s="4" t="s">
        <v>25</v>
      </c>
    </row>
    <row r="1362" spans="2:7" s="1" customFormat="1" ht="13.35" customHeight="1">
      <c r="B1362" s="25">
        <v>45293.6007497338</v>
      </c>
      <c r="C1362" s="26">
        <v>45293.6007497338</v>
      </c>
      <c r="D1362" s="33">
        <v>35</v>
      </c>
      <c r="E1362" s="34">
        <v>26.34</v>
      </c>
      <c r="F1362" s="35">
        <f t="shared" si="21"/>
        <v>921.9</v>
      </c>
      <c r="G1362" s="4" t="s">
        <v>25</v>
      </c>
    </row>
    <row r="1363" spans="2:7" s="1" customFormat="1" ht="13.35" customHeight="1">
      <c r="B1363" s="25">
        <v>45293.602753553241</v>
      </c>
      <c r="C1363" s="26">
        <v>45293.602753553241</v>
      </c>
      <c r="D1363" s="33">
        <v>5</v>
      </c>
      <c r="E1363" s="34">
        <v>26.37</v>
      </c>
      <c r="F1363" s="35">
        <f t="shared" si="21"/>
        <v>131.85</v>
      </c>
      <c r="G1363" s="4" t="s">
        <v>18</v>
      </c>
    </row>
    <row r="1364" spans="2:7" s="1" customFormat="1" ht="13.35" customHeight="1">
      <c r="B1364" s="25">
        <v>45293.602753587962</v>
      </c>
      <c r="C1364" s="26">
        <v>45293.602753587962</v>
      </c>
      <c r="D1364" s="33">
        <v>60</v>
      </c>
      <c r="E1364" s="34">
        <v>26.37</v>
      </c>
      <c r="F1364" s="35">
        <f t="shared" si="21"/>
        <v>1582.2</v>
      </c>
      <c r="G1364" s="4" t="s">
        <v>18</v>
      </c>
    </row>
    <row r="1365" spans="2:7" s="1" customFormat="1" ht="13.35" customHeight="1">
      <c r="B1365" s="25">
        <v>45293.602753622683</v>
      </c>
      <c r="C1365" s="26">
        <v>45293.602753622683</v>
      </c>
      <c r="D1365" s="33">
        <v>36</v>
      </c>
      <c r="E1365" s="34">
        <v>26.37</v>
      </c>
      <c r="F1365" s="35">
        <f t="shared" si="21"/>
        <v>949.32</v>
      </c>
      <c r="G1365" s="4" t="s">
        <v>18</v>
      </c>
    </row>
    <row r="1366" spans="2:7" s="1" customFormat="1" ht="13.35" customHeight="1">
      <c r="B1366" s="25">
        <v>45293.60275366898</v>
      </c>
      <c r="C1366" s="26">
        <v>45293.60275366898</v>
      </c>
      <c r="D1366" s="33">
        <v>19</v>
      </c>
      <c r="E1366" s="34">
        <v>26.37</v>
      </c>
      <c r="F1366" s="35">
        <f t="shared" si="21"/>
        <v>501.03000000000003</v>
      </c>
      <c r="G1366" s="4" t="s">
        <v>18</v>
      </c>
    </row>
    <row r="1367" spans="2:7" s="1" customFormat="1" ht="13.35" customHeight="1">
      <c r="B1367" s="25">
        <v>45293.602753703701</v>
      </c>
      <c r="C1367" s="26">
        <v>45293.602753703701</v>
      </c>
      <c r="D1367" s="33">
        <v>65</v>
      </c>
      <c r="E1367" s="34">
        <v>26.37</v>
      </c>
      <c r="F1367" s="35">
        <f t="shared" si="21"/>
        <v>1714.05</v>
      </c>
      <c r="G1367" s="4" t="s">
        <v>10</v>
      </c>
    </row>
    <row r="1368" spans="2:7" s="1" customFormat="1" ht="13.35" customHeight="1">
      <c r="B1368" s="25">
        <v>45293.602753738429</v>
      </c>
      <c r="C1368" s="26">
        <v>45293.602753738429</v>
      </c>
      <c r="D1368" s="33">
        <v>38</v>
      </c>
      <c r="E1368" s="34">
        <v>26.37</v>
      </c>
      <c r="F1368" s="35">
        <f t="shared" si="21"/>
        <v>1002.0600000000001</v>
      </c>
      <c r="G1368" s="4" t="s">
        <v>25</v>
      </c>
    </row>
    <row r="1369" spans="2:7" s="1" customFormat="1" ht="13.35" customHeight="1">
      <c r="B1369" s="25">
        <v>45293.602753784726</v>
      </c>
      <c r="C1369" s="26">
        <v>45293.602753784726</v>
      </c>
      <c r="D1369" s="33">
        <v>622</v>
      </c>
      <c r="E1369" s="34">
        <v>26.37</v>
      </c>
      <c r="F1369" s="35">
        <f t="shared" si="21"/>
        <v>16402.14</v>
      </c>
      <c r="G1369" s="4" t="s">
        <v>25</v>
      </c>
    </row>
    <row r="1370" spans="2:7" s="1" customFormat="1" ht="13.35" customHeight="1">
      <c r="B1370" s="25">
        <v>45293.602753819447</v>
      </c>
      <c r="C1370" s="26">
        <v>45293.602753819447</v>
      </c>
      <c r="D1370" s="33">
        <v>63</v>
      </c>
      <c r="E1370" s="34">
        <v>26.37</v>
      </c>
      <c r="F1370" s="35">
        <f t="shared" si="21"/>
        <v>1661.3100000000002</v>
      </c>
      <c r="G1370" s="4" t="s">
        <v>25</v>
      </c>
    </row>
    <row r="1371" spans="2:7" s="1" customFormat="1" ht="13.35" customHeight="1">
      <c r="B1371" s="25">
        <v>45293.602753854168</v>
      </c>
      <c r="C1371" s="26">
        <v>45293.602753854168</v>
      </c>
      <c r="D1371" s="33">
        <v>57</v>
      </c>
      <c r="E1371" s="34">
        <v>26.37</v>
      </c>
      <c r="F1371" s="35">
        <f t="shared" si="21"/>
        <v>1503.0900000000001</v>
      </c>
      <c r="G1371" s="4" t="s">
        <v>25</v>
      </c>
    </row>
    <row r="1372" spans="2:7" s="1" customFormat="1" ht="13.35" customHeight="1">
      <c r="B1372" s="25">
        <v>45293.60374702546</v>
      </c>
      <c r="C1372" s="26">
        <v>45293.60374702546</v>
      </c>
      <c r="D1372" s="33">
        <v>39</v>
      </c>
      <c r="E1372" s="34">
        <v>26.37</v>
      </c>
      <c r="F1372" s="35">
        <f t="shared" si="21"/>
        <v>1028.43</v>
      </c>
      <c r="G1372" s="4" t="s">
        <v>18</v>
      </c>
    </row>
    <row r="1373" spans="2:7" s="1" customFormat="1" ht="13.35" customHeight="1">
      <c r="B1373" s="25">
        <v>45293.603747071757</v>
      </c>
      <c r="C1373" s="26">
        <v>45293.603747071757</v>
      </c>
      <c r="D1373" s="33">
        <v>21</v>
      </c>
      <c r="E1373" s="34">
        <v>26.37</v>
      </c>
      <c r="F1373" s="35">
        <f t="shared" si="21"/>
        <v>553.77</v>
      </c>
      <c r="G1373" s="4" t="s">
        <v>18</v>
      </c>
    </row>
    <row r="1374" spans="2:7" s="1" customFormat="1" ht="13.35" customHeight="1">
      <c r="B1374" s="25">
        <v>45293.603747106485</v>
      </c>
      <c r="C1374" s="26">
        <v>45293.603747106485</v>
      </c>
      <c r="D1374" s="33">
        <v>300</v>
      </c>
      <c r="E1374" s="34">
        <v>26.37</v>
      </c>
      <c r="F1374" s="35">
        <f t="shared" si="21"/>
        <v>7911</v>
      </c>
      <c r="G1374" s="4" t="s">
        <v>18</v>
      </c>
    </row>
    <row r="1375" spans="2:7" s="1" customFormat="1" ht="13.35" customHeight="1">
      <c r="B1375" s="25">
        <v>45293.603747141206</v>
      </c>
      <c r="C1375" s="26">
        <v>45293.603747141206</v>
      </c>
      <c r="D1375" s="33">
        <v>10</v>
      </c>
      <c r="E1375" s="34">
        <v>26.37</v>
      </c>
      <c r="F1375" s="35">
        <f t="shared" si="21"/>
        <v>263.7</v>
      </c>
      <c r="G1375" s="4" t="s">
        <v>18</v>
      </c>
    </row>
    <row r="1376" spans="2:7" s="1" customFormat="1" ht="13.35" customHeight="1">
      <c r="B1376" s="25">
        <v>45293.603747222223</v>
      </c>
      <c r="C1376" s="26">
        <v>45293.603747222223</v>
      </c>
      <c r="D1376" s="33">
        <v>56</v>
      </c>
      <c r="E1376" s="34">
        <v>26.37</v>
      </c>
      <c r="F1376" s="35">
        <f t="shared" si="21"/>
        <v>1476.72</v>
      </c>
      <c r="G1376" s="4" t="s">
        <v>25</v>
      </c>
    </row>
    <row r="1377" spans="2:7" s="1" customFormat="1" ht="13.35" customHeight="1">
      <c r="B1377" s="25">
        <v>45293.603747256944</v>
      </c>
      <c r="C1377" s="26">
        <v>45293.603747256944</v>
      </c>
      <c r="D1377" s="33">
        <v>60</v>
      </c>
      <c r="E1377" s="34">
        <v>26.37</v>
      </c>
      <c r="F1377" s="35">
        <f t="shared" si="21"/>
        <v>1582.2</v>
      </c>
      <c r="G1377" s="4" t="s">
        <v>25</v>
      </c>
    </row>
    <row r="1378" spans="2:7" s="1" customFormat="1" ht="13.35" customHeight="1">
      <c r="B1378" s="25">
        <v>45293.603747256944</v>
      </c>
      <c r="C1378" s="26">
        <v>45293.603747256944</v>
      </c>
      <c r="D1378" s="33">
        <v>240</v>
      </c>
      <c r="E1378" s="34">
        <v>26.37</v>
      </c>
      <c r="F1378" s="35">
        <f t="shared" si="21"/>
        <v>6328.8</v>
      </c>
      <c r="G1378" s="4" t="s">
        <v>25</v>
      </c>
    </row>
    <row r="1379" spans="2:7" s="1" customFormat="1" ht="13.35" customHeight="1">
      <c r="B1379" s="25">
        <v>45293.603747303241</v>
      </c>
      <c r="C1379" s="26">
        <v>45293.603747303241</v>
      </c>
      <c r="D1379" s="33">
        <v>130</v>
      </c>
      <c r="E1379" s="34">
        <v>26.37</v>
      </c>
      <c r="F1379" s="35">
        <f t="shared" si="21"/>
        <v>3428.1</v>
      </c>
      <c r="G1379" s="4" t="s">
        <v>25</v>
      </c>
    </row>
    <row r="1380" spans="2:7" s="1" customFormat="1" ht="13.35" customHeight="1">
      <c r="B1380" s="25">
        <v>45293.603747337962</v>
      </c>
      <c r="C1380" s="26">
        <v>45293.603747337962</v>
      </c>
      <c r="D1380" s="33">
        <v>170</v>
      </c>
      <c r="E1380" s="34">
        <v>26.37</v>
      </c>
      <c r="F1380" s="35">
        <f t="shared" si="21"/>
        <v>4482.9000000000005</v>
      </c>
      <c r="G1380" s="4" t="s">
        <v>25</v>
      </c>
    </row>
    <row r="1381" spans="2:7" s="1" customFormat="1" ht="13.35" customHeight="1">
      <c r="B1381" s="25">
        <v>45293.6039815162</v>
      </c>
      <c r="C1381" s="26">
        <v>45293.6039815162</v>
      </c>
      <c r="D1381" s="33">
        <v>64</v>
      </c>
      <c r="E1381" s="34">
        <v>26.37</v>
      </c>
      <c r="F1381" s="35">
        <f t="shared" si="21"/>
        <v>1687.68</v>
      </c>
      <c r="G1381" s="4" t="s">
        <v>25</v>
      </c>
    </row>
    <row r="1382" spans="2:7" s="1" customFormat="1" ht="13.35" customHeight="1">
      <c r="B1382" s="25">
        <v>45293.604544525464</v>
      </c>
      <c r="C1382" s="26">
        <v>45293.604544525464</v>
      </c>
      <c r="D1382" s="33">
        <v>58</v>
      </c>
      <c r="E1382" s="34">
        <v>26.38</v>
      </c>
      <c r="F1382" s="35">
        <f t="shared" si="21"/>
        <v>1530.04</v>
      </c>
      <c r="G1382" s="4" t="s">
        <v>10</v>
      </c>
    </row>
    <row r="1383" spans="2:7" s="1" customFormat="1" ht="13.35" customHeight="1">
      <c r="B1383" s="25">
        <v>45293.604607372683</v>
      </c>
      <c r="C1383" s="26">
        <v>45293.604607372683</v>
      </c>
      <c r="D1383" s="33">
        <v>60</v>
      </c>
      <c r="E1383" s="34">
        <v>26.38</v>
      </c>
      <c r="F1383" s="35">
        <f t="shared" si="21"/>
        <v>1582.8</v>
      </c>
      <c r="G1383" s="4" t="s">
        <v>18</v>
      </c>
    </row>
    <row r="1384" spans="2:7" s="1" customFormat="1" ht="13.35" customHeight="1">
      <c r="B1384" s="25">
        <v>45293.6047559375</v>
      </c>
      <c r="C1384" s="26">
        <v>45293.6047559375</v>
      </c>
      <c r="D1384" s="33">
        <v>42</v>
      </c>
      <c r="E1384" s="34">
        <v>26.38</v>
      </c>
      <c r="F1384" s="35">
        <f t="shared" si="21"/>
        <v>1107.96</v>
      </c>
      <c r="G1384" s="4" t="s">
        <v>10</v>
      </c>
    </row>
    <row r="1385" spans="2:7" s="1" customFormat="1" ht="13.35" customHeight="1">
      <c r="B1385" s="25">
        <v>45293.604755983797</v>
      </c>
      <c r="C1385" s="26">
        <v>45293.604755983797</v>
      </c>
      <c r="D1385" s="33">
        <v>20</v>
      </c>
      <c r="E1385" s="34">
        <v>26.38</v>
      </c>
      <c r="F1385" s="35">
        <f t="shared" si="21"/>
        <v>527.6</v>
      </c>
      <c r="G1385" s="4" t="s">
        <v>10</v>
      </c>
    </row>
    <row r="1386" spans="2:7" s="1" customFormat="1" ht="13.35" customHeight="1">
      <c r="B1386" s="25">
        <v>45293.604765625001</v>
      </c>
      <c r="C1386" s="26">
        <v>45293.604765625001</v>
      </c>
      <c r="D1386" s="33">
        <v>16</v>
      </c>
      <c r="E1386" s="34">
        <v>26.38</v>
      </c>
      <c r="F1386" s="35">
        <f t="shared" si="21"/>
        <v>422.08</v>
      </c>
      <c r="G1386" s="4" t="s">
        <v>18</v>
      </c>
    </row>
    <row r="1387" spans="2:7" s="1" customFormat="1" ht="13.35" customHeight="1">
      <c r="B1387" s="25">
        <v>45293.60477484954</v>
      </c>
      <c r="C1387" s="26">
        <v>45293.60477484954</v>
      </c>
      <c r="D1387" s="33">
        <v>60</v>
      </c>
      <c r="E1387" s="34">
        <v>26.37</v>
      </c>
      <c r="F1387" s="35">
        <f t="shared" si="21"/>
        <v>1582.2</v>
      </c>
      <c r="G1387" s="4" t="s">
        <v>25</v>
      </c>
    </row>
    <row r="1388" spans="2:7" s="1" customFormat="1" ht="13.35" customHeight="1">
      <c r="B1388" s="25">
        <v>45293.604774965279</v>
      </c>
      <c r="C1388" s="26">
        <v>45293.604774965279</v>
      </c>
      <c r="D1388" s="33">
        <v>110</v>
      </c>
      <c r="E1388" s="34">
        <v>26.37</v>
      </c>
      <c r="F1388" s="35">
        <f t="shared" si="21"/>
        <v>2900.7000000000003</v>
      </c>
      <c r="G1388" s="4" t="s">
        <v>18</v>
      </c>
    </row>
    <row r="1389" spans="2:7" s="1" customFormat="1" ht="13.35" customHeight="1">
      <c r="B1389" s="25">
        <v>45293.604964317128</v>
      </c>
      <c r="C1389" s="26">
        <v>45293.604964317128</v>
      </c>
      <c r="D1389" s="33">
        <v>26</v>
      </c>
      <c r="E1389" s="34">
        <v>26.37</v>
      </c>
      <c r="F1389" s="35">
        <f t="shared" si="21"/>
        <v>685.62</v>
      </c>
      <c r="G1389" s="4" t="s">
        <v>25</v>
      </c>
    </row>
    <row r="1390" spans="2:7" s="1" customFormat="1" ht="13.35" customHeight="1">
      <c r="B1390" s="25">
        <v>45293.604964351849</v>
      </c>
      <c r="C1390" s="26">
        <v>45293.604964351849</v>
      </c>
      <c r="D1390" s="33">
        <v>60</v>
      </c>
      <c r="E1390" s="34">
        <v>26.37</v>
      </c>
      <c r="F1390" s="35">
        <f t="shared" si="21"/>
        <v>1582.2</v>
      </c>
      <c r="G1390" s="4" t="s">
        <v>25</v>
      </c>
    </row>
    <row r="1391" spans="2:7" s="1" customFormat="1" ht="13.35" customHeight="1">
      <c r="B1391" s="25">
        <v>45293.604964386577</v>
      </c>
      <c r="C1391" s="26">
        <v>45293.604964386577</v>
      </c>
      <c r="D1391" s="33">
        <v>34</v>
      </c>
      <c r="E1391" s="34">
        <v>26.37</v>
      </c>
      <c r="F1391" s="35">
        <f t="shared" si="21"/>
        <v>896.58</v>
      </c>
      <c r="G1391" s="4" t="s">
        <v>25</v>
      </c>
    </row>
    <row r="1392" spans="2:7" s="1" customFormat="1" ht="13.35" customHeight="1">
      <c r="B1392" s="25">
        <v>45293.604964432867</v>
      </c>
      <c r="C1392" s="26">
        <v>45293.604964432867</v>
      </c>
      <c r="D1392" s="33">
        <v>240</v>
      </c>
      <c r="E1392" s="34">
        <v>26.37</v>
      </c>
      <c r="F1392" s="35">
        <f t="shared" si="21"/>
        <v>6328.8</v>
      </c>
      <c r="G1392" s="4" t="s">
        <v>25</v>
      </c>
    </row>
    <row r="1393" spans="2:7" s="1" customFormat="1" ht="13.35" customHeight="1">
      <c r="B1393" s="25">
        <v>45293.604964432867</v>
      </c>
      <c r="C1393" s="26">
        <v>45293.604964432867</v>
      </c>
      <c r="D1393" s="33">
        <v>205</v>
      </c>
      <c r="E1393" s="34">
        <v>26.37</v>
      </c>
      <c r="F1393" s="35">
        <f t="shared" si="21"/>
        <v>5405.85</v>
      </c>
      <c r="G1393" s="4" t="s">
        <v>25</v>
      </c>
    </row>
    <row r="1394" spans="2:7" s="1" customFormat="1" ht="13.35" customHeight="1">
      <c r="B1394" s="25">
        <v>45293.604964467595</v>
      </c>
      <c r="C1394" s="26">
        <v>45293.604964467595</v>
      </c>
      <c r="D1394" s="33">
        <v>205</v>
      </c>
      <c r="E1394" s="34">
        <v>26.37</v>
      </c>
      <c r="F1394" s="35">
        <f t="shared" si="21"/>
        <v>5405.85</v>
      </c>
      <c r="G1394" s="4" t="s">
        <v>25</v>
      </c>
    </row>
    <row r="1395" spans="2:7" s="1" customFormat="1" ht="13.35" customHeight="1">
      <c r="B1395" s="25">
        <v>45293.604964502316</v>
      </c>
      <c r="C1395" s="26">
        <v>45293.604964502316</v>
      </c>
      <c r="D1395" s="33">
        <v>31</v>
      </c>
      <c r="E1395" s="34">
        <v>26.37</v>
      </c>
      <c r="F1395" s="35">
        <f t="shared" si="21"/>
        <v>817.47</v>
      </c>
      <c r="G1395" s="4" t="s">
        <v>25</v>
      </c>
    </row>
    <row r="1396" spans="2:7" s="1" customFormat="1" ht="13.35" customHeight="1">
      <c r="B1396" s="25">
        <v>45293.604964548613</v>
      </c>
      <c r="C1396" s="26">
        <v>45293.604964548613</v>
      </c>
      <c r="D1396" s="33">
        <v>47</v>
      </c>
      <c r="E1396" s="34">
        <v>26.37</v>
      </c>
      <c r="F1396" s="35">
        <f t="shared" si="21"/>
        <v>1239.3900000000001</v>
      </c>
      <c r="G1396" s="4" t="s">
        <v>25</v>
      </c>
    </row>
    <row r="1397" spans="2:7" s="1" customFormat="1" ht="13.35" customHeight="1">
      <c r="B1397" s="25">
        <v>45293.604979479169</v>
      </c>
      <c r="C1397" s="26">
        <v>45293.604979479169</v>
      </c>
      <c r="D1397" s="33">
        <v>157</v>
      </c>
      <c r="E1397" s="34">
        <v>26.37</v>
      </c>
      <c r="F1397" s="35">
        <f t="shared" si="21"/>
        <v>4140.09</v>
      </c>
      <c r="G1397" s="4" t="s">
        <v>18</v>
      </c>
    </row>
    <row r="1398" spans="2:7" s="1" customFormat="1" ht="13.35" customHeight="1">
      <c r="B1398" s="25">
        <v>45293.60497951389</v>
      </c>
      <c r="C1398" s="26">
        <v>45293.60497951389</v>
      </c>
      <c r="D1398" s="33">
        <v>53</v>
      </c>
      <c r="E1398" s="34">
        <v>26.37</v>
      </c>
      <c r="F1398" s="35">
        <f t="shared" si="21"/>
        <v>1397.6100000000001</v>
      </c>
      <c r="G1398" s="4" t="s">
        <v>18</v>
      </c>
    </row>
    <row r="1399" spans="2:7" s="1" customFormat="1" ht="13.35" customHeight="1">
      <c r="B1399" s="25">
        <v>45293.604979548611</v>
      </c>
      <c r="C1399" s="26">
        <v>45293.604979548611</v>
      </c>
      <c r="D1399" s="33">
        <v>111</v>
      </c>
      <c r="E1399" s="34">
        <v>26.37</v>
      </c>
      <c r="F1399" s="35">
        <f t="shared" si="21"/>
        <v>2927.07</v>
      </c>
      <c r="G1399" s="4" t="s">
        <v>18</v>
      </c>
    </row>
    <row r="1400" spans="2:7" s="1" customFormat="1" ht="13.35" customHeight="1">
      <c r="B1400" s="25">
        <v>45293.605266782404</v>
      </c>
      <c r="C1400" s="26">
        <v>45293.605266782404</v>
      </c>
      <c r="D1400" s="33">
        <v>84</v>
      </c>
      <c r="E1400" s="34">
        <v>26.35</v>
      </c>
      <c r="F1400" s="35">
        <f t="shared" si="21"/>
        <v>2213.4</v>
      </c>
      <c r="G1400" s="4" t="s">
        <v>25</v>
      </c>
    </row>
    <row r="1401" spans="2:7" s="1" customFormat="1" ht="13.35" customHeight="1">
      <c r="B1401" s="25">
        <v>45293.606112349538</v>
      </c>
      <c r="C1401" s="26">
        <v>45293.606112349538</v>
      </c>
      <c r="D1401" s="33">
        <v>88</v>
      </c>
      <c r="E1401" s="34">
        <v>26.35</v>
      </c>
      <c r="F1401" s="35">
        <f t="shared" si="21"/>
        <v>2318.8000000000002</v>
      </c>
      <c r="G1401" s="4" t="s">
        <v>25</v>
      </c>
    </row>
    <row r="1402" spans="2:7" s="1" customFormat="1" ht="13.35" customHeight="1">
      <c r="B1402" s="25">
        <v>45293.606600347222</v>
      </c>
      <c r="C1402" s="26">
        <v>45293.606600347222</v>
      </c>
      <c r="D1402" s="33">
        <v>24</v>
      </c>
      <c r="E1402" s="34">
        <v>26.35</v>
      </c>
      <c r="F1402" s="35">
        <f t="shared" si="21"/>
        <v>632.40000000000009</v>
      </c>
      <c r="G1402" s="4" t="s">
        <v>25</v>
      </c>
    </row>
    <row r="1403" spans="2:7" s="1" customFormat="1" ht="13.35" customHeight="1">
      <c r="B1403" s="25">
        <v>45293.60660042824</v>
      </c>
      <c r="C1403" s="26">
        <v>45293.60660042824</v>
      </c>
      <c r="D1403" s="33">
        <v>96</v>
      </c>
      <c r="E1403" s="34">
        <v>26.35</v>
      </c>
      <c r="F1403" s="35">
        <f t="shared" si="21"/>
        <v>2529.6000000000004</v>
      </c>
      <c r="G1403" s="4" t="s">
        <v>25</v>
      </c>
    </row>
    <row r="1404" spans="2:7" s="1" customFormat="1" ht="13.35" customHeight="1">
      <c r="B1404" s="25">
        <v>45293.606970914348</v>
      </c>
      <c r="C1404" s="26">
        <v>45293.606970914348</v>
      </c>
      <c r="D1404" s="33">
        <v>143</v>
      </c>
      <c r="E1404" s="34">
        <v>26.36</v>
      </c>
      <c r="F1404" s="35">
        <f t="shared" si="21"/>
        <v>3769.48</v>
      </c>
      <c r="G1404" s="4" t="s">
        <v>18</v>
      </c>
    </row>
    <row r="1405" spans="2:7" s="1" customFormat="1" ht="13.35" customHeight="1">
      <c r="B1405" s="25">
        <v>45293.607202893516</v>
      </c>
      <c r="C1405" s="26">
        <v>45293.607202893516</v>
      </c>
      <c r="D1405" s="33">
        <v>60</v>
      </c>
      <c r="E1405" s="34">
        <v>26.36</v>
      </c>
      <c r="F1405" s="35">
        <f t="shared" si="21"/>
        <v>1581.6</v>
      </c>
      <c r="G1405" s="4" t="s">
        <v>10</v>
      </c>
    </row>
    <row r="1406" spans="2:7" s="1" customFormat="1" ht="13.35" customHeight="1">
      <c r="B1406" s="25">
        <v>45293.608271874997</v>
      </c>
      <c r="C1406" s="26">
        <v>45293.608271874997</v>
      </c>
      <c r="D1406" s="33">
        <v>60</v>
      </c>
      <c r="E1406" s="34">
        <v>26.36</v>
      </c>
      <c r="F1406" s="35">
        <f t="shared" si="21"/>
        <v>1581.6</v>
      </c>
      <c r="G1406" s="4" t="s">
        <v>18</v>
      </c>
    </row>
    <row r="1407" spans="2:7" s="1" customFormat="1" ht="13.35" customHeight="1">
      <c r="B1407" s="25">
        <v>45293.608271909725</v>
      </c>
      <c r="C1407" s="26">
        <v>45293.608271909725</v>
      </c>
      <c r="D1407" s="33">
        <v>76</v>
      </c>
      <c r="E1407" s="34">
        <v>26.36</v>
      </c>
      <c r="F1407" s="35">
        <f t="shared" si="21"/>
        <v>2003.36</v>
      </c>
      <c r="G1407" s="4" t="s">
        <v>18</v>
      </c>
    </row>
    <row r="1408" spans="2:7" s="1" customFormat="1" ht="13.35" customHeight="1">
      <c r="B1408" s="25">
        <v>45293.608271990743</v>
      </c>
      <c r="C1408" s="26">
        <v>45293.608271990743</v>
      </c>
      <c r="D1408" s="33">
        <v>60</v>
      </c>
      <c r="E1408" s="34">
        <v>26.36</v>
      </c>
      <c r="F1408" s="35">
        <f t="shared" si="21"/>
        <v>1581.6</v>
      </c>
      <c r="G1408" s="4" t="s">
        <v>18</v>
      </c>
    </row>
    <row r="1409" spans="2:7" s="1" customFormat="1" ht="13.35" customHeight="1">
      <c r="B1409" s="25">
        <v>45293.60827207176</v>
      </c>
      <c r="C1409" s="26">
        <v>45293.60827207176</v>
      </c>
      <c r="D1409" s="33">
        <v>44</v>
      </c>
      <c r="E1409" s="34">
        <v>26.36</v>
      </c>
      <c r="F1409" s="35">
        <f t="shared" si="21"/>
        <v>1159.8399999999999</v>
      </c>
      <c r="G1409" s="4" t="s">
        <v>18</v>
      </c>
    </row>
    <row r="1410" spans="2:7" s="1" customFormat="1" ht="13.35" customHeight="1">
      <c r="B1410" s="25">
        <v>45293.608272106481</v>
      </c>
      <c r="C1410" s="26">
        <v>45293.608272106481</v>
      </c>
      <c r="D1410" s="33">
        <v>240</v>
      </c>
      <c r="E1410" s="34">
        <v>26.36</v>
      </c>
      <c r="F1410" s="35">
        <f t="shared" si="21"/>
        <v>6326.4</v>
      </c>
      <c r="G1410" s="4" t="s">
        <v>25</v>
      </c>
    </row>
    <row r="1411" spans="2:7" s="1" customFormat="1" ht="13.35" customHeight="1">
      <c r="B1411" s="25">
        <v>45293.608272141202</v>
      </c>
      <c r="C1411" s="26">
        <v>45293.608272141202</v>
      </c>
      <c r="D1411" s="33">
        <v>30</v>
      </c>
      <c r="E1411" s="34">
        <v>26.36</v>
      </c>
      <c r="F1411" s="35">
        <f t="shared" si="21"/>
        <v>790.8</v>
      </c>
      <c r="G1411" s="4" t="s">
        <v>25</v>
      </c>
    </row>
    <row r="1412" spans="2:7" s="1" customFormat="1" ht="13.35" customHeight="1">
      <c r="B1412" s="25">
        <v>45293.608272187499</v>
      </c>
      <c r="C1412" s="26">
        <v>45293.608272187499</v>
      </c>
      <c r="D1412" s="33">
        <v>20</v>
      </c>
      <c r="E1412" s="34">
        <v>26.36</v>
      </c>
      <c r="F1412" s="35">
        <f t="shared" si="21"/>
        <v>527.20000000000005</v>
      </c>
      <c r="G1412" s="4" t="s">
        <v>25</v>
      </c>
    </row>
    <row r="1413" spans="2:7" s="1" customFormat="1" ht="13.35" customHeight="1">
      <c r="B1413" s="25">
        <v>45293.60827222222</v>
      </c>
      <c r="C1413" s="26">
        <v>45293.60827222222</v>
      </c>
      <c r="D1413" s="33">
        <v>6</v>
      </c>
      <c r="E1413" s="34">
        <v>26.36</v>
      </c>
      <c r="F1413" s="35">
        <f t="shared" si="21"/>
        <v>158.16</v>
      </c>
      <c r="G1413" s="4" t="s">
        <v>25</v>
      </c>
    </row>
    <row r="1414" spans="2:7" s="1" customFormat="1" ht="13.35" customHeight="1">
      <c r="B1414" s="25">
        <v>45293.60827222222</v>
      </c>
      <c r="C1414" s="26">
        <v>45293.60827222222</v>
      </c>
      <c r="D1414" s="33">
        <v>40</v>
      </c>
      <c r="E1414" s="34">
        <v>26.36</v>
      </c>
      <c r="F1414" s="35">
        <f t="shared" ref="F1414:F1477" si="22">+D1414*E1414</f>
        <v>1054.4000000000001</v>
      </c>
      <c r="G1414" s="4" t="s">
        <v>25</v>
      </c>
    </row>
    <row r="1415" spans="2:7" s="1" customFormat="1" ht="13.35" customHeight="1">
      <c r="B1415" s="25">
        <v>45293.608272256941</v>
      </c>
      <c r="C1415" s="26">
        <v>45293.608272256941</v>
      </c>
      <c r="D1415" s="33">
        <v>24</v>
      </c>
      <c r="E1415" s="34">
        <v>26.36</v>
      </c>
      <c r="F1415" s="35">
        <f t="shared" si="22"/>
        <v>632.64</v>
      </c>
      <c r="G1415" s="4" t="s">
        <v>25</v>
      </c>
    </row>
    <row r="1416" spans="2:7" s="1" customFormat="1" ht="13.35" customHeight="1">
      <c r="B1416" s="25">
        <v>45293.60973128472</v>
      </c>
      <c r="C1416" s="26">
        <v>45293.60973128472</v>
      </c>
      <c r="D1416" s="33">
        <v>60</v>
      </c>
      <c r="E1416" s="34">
        <v>26.38</v>
      </c>
      <c r="F1416" s="35">
        <f t="shared" si="22"/>
        <v>1582.8</v>
      </c>
      <c r="G1416" s="4" t="s">
        <v>18</v>
      </c>
    </row>
    <row r="1417" spans="2:7" s="1" customFormat="1" ht="13.35" customHeight="1">
      <c r="B1417" s="25">
        <v>45293.610013923608</v>
      </c>
      <c r="C1417" s="26">
        <v>45293.610013923608</v>
      </c>
      <c r="D1417" s="33">
        <v>36</v>
      </c>
      <c r="E1417" s="34">
        <v>26.38</v>
      </c>
      <c r="F1417" s="35">
        <f t="shared" si="22"/>
        <v>949.68</v>
      </c>
      <c r="G1417" s="4" t="s">
        <v>18</v>
      </c>
    </row>
    <row r="1418" spans="2:7" s="1" customFormat="1" ht="13.35" customHeight="1">
      <c r="B1418" s="25">
        <v>45293.610013969905</v>
      </c>
      <c r="C1418" s="26">
        <v>45293.610013969905</v>
      </c>
      <c r="D1418" s="33">
        <v>49</v>
      </c>
      <c r="E1418" s="34">
        <v>26.38</v>
      </c>
      <c r="F1418" s="35">
        <f t="shared" si="22"/>
        <v>1292.6199999999999</v>
      </c>
      <c r="G1418" s="4" t="s">
        <v>18</v>
      </c>
    </row>
    <row r="1419" spans="2:7" s="1" customFormat="1" ht="13.35" customHeight="1">
      <c r="B1419" s="25">
        <v>45293.610014004633</v>
      </c>
      <c r="C1419" s="26">
        <v>45293.610014004633</v>
      </c>
      <c r="D1419" s="33">
        <v>35</v>
      </c>
      <c r="E1419" s="34">
        <v>26.38</v>
      </c>
      <c r="F1419" s="35">
        <f t="shared" si="22"/>
        <v>923.3</v>
      </c>
      <c r="G1419" s="4" t="s">
        <v>18</v>
      </c>
    </row>
    <row r="1420" spans="2:7" s="1" customFormat="1" ht="13.35" customHeight="1">
      <c r="B1420" s="25">
        <v>45293.610014085651</v>
      </c>
      <c r="C1420" s="26">
        <v>45293.610014085651</v>
      </c>
      <c r="D1420" s="33">
        <v>60</v>
      </c>
      <c r="E1420" s="34">
        <v>26.38</v>
      </c>
      <c r="F1420" s="35">
        <f t="shared" si="22"/>
        <v>1582.8</v>
      </c>
      <c r="G1420" s="4" t="s">
        <v>10</v>
      </c>
    </row>
    <row r="1421" spans="2:7" s="1" customFormat="1" ht="13.35" customHeight="1">
      <c r="B1421" s="25">
        <v>45293.610014085651</v>
      </c>
      <c r="C1421" s="26">
        <v>45293.610014085651</v>
      </c>
      <c r="D1421" s="33">
        <v>1448</v>
      </c>
      <c r="E1421" s="34">
        <v>26.38</v>
      </c>
      <c r="F1421" s="35">
        <f t="shared" si="22"/>
        <v>38198.239999999998</v>
      </c>
      <c r="G1421" s="4" t="s">
        <v>25</v>
      </c>
    </row>
    <row r="1422" spans="2:7" s="1" customFormat="1" ht="13.35" customHeight="1">
      <c r="B1422" s="25">
        <v>45293.610014120371</v>
      </c>
      <c r="C1422" s="26">
        <v>45293.610014120371</v>
      </c>
      <c r="D1422" s="33">
        <v>12</v>
      </c>
      <c r="E1422" s="34">
        <v>26.38</v>
      </c>
      <c r="F1422" s="35">
        <f t="shared" si="22"/>
        <v>316.56</v>
      </c>
      <c r="G1422" s="4" t="s">
        <v>25</v>
      </c>
    </row>
    <row r="1423" spans="2:7" s="1" customFormat="1" ht="13.35" customHeight="1">
      <c r="B1423" s="25">
        <v>45293.610014155092</v>
      </c>
      <c r="C1423" s="26">
        <v>45293.610014155092</v>
      </c>
      <c r="D1423" s="33">
        <v>172</v>
      </c>
      <c r="E1423" s="34">
        <v>26.38</v>
      </c>
      <c r="F1423" s="35">
        <f t="shared" si="22"/>
        <v>4537.3599999999997</v>
      </c>
      <c r="G1423" s="4" t="s">
        <v>25</v>
      </c>
    </row>
    <row r="1424" spans="2:7" s="1" customFormat="1" ht="13.35" customHeight="1">
      <c r="B1424" s="25">
        <v>45293.610014201389</v>
      </c>
      <c r="C1424" s="26">
        <v>45293.610014201389</v>
      </c>
      <c r="D1424" s="33">
        <v>48</v>
      </c>
      <c r="E1424" s="34">
        <v>26.38</v>
      </c>
      <c r="F1424" s="35">
        <f t="shared" si="22"/>
        <v>1266.24</v>
      </c>
      <c r="G1424" s="4" t="s">
        <v>25</v>
      </c>
    </row>
    <row r="1425" spans="2:7" s="1" customFormat="1" ht="13.35" customHeight="1">
      <c r="B1425" s="25">
        <v>45293.610427233798</v>
      </c>
      <c r="C1425" s="26">
        <v>45293.610427233798</v>
      </c>
      <c r="D1425" s="33">
        <v>30</v>
      </c>
      <c r="E1425" s="34">
        <v>26.38</v>
      </c>
      <c r="F1425" s="35">
        <f t="shared" si="22"/>
        <v>791.4</v>
      </c>
      <c r="G1425" s="4" t="s">
        <v>25</v>
      </c>
    </row>
    <row r="1426" spans="2:7" s="1" customFormat="1" ht="13.35" customHeight="1">
      <c r="B1426" s="25">
        <v>45293.61105644676</v>
      </c>
      <c r="C1426" s="26">
        <v>45293.61105644676</v>
      </c>
      <c r="D1426" s="33">
        <v>180</v>
      </c>
      <c r="E1426" s="34">
        <v>26.38</v>
      </c>
      <c r="F1426" s="35">
        <f t="shared" si="22"/>
        <v>4748.3999999999996</v>
      </c>
      <c r="G1426" s="4" t="s">
        <v>18</v>
      </c>
    </row>
    <row r="1427" spans="2:7" s="1" customFormat="1" ht="13.35" customHeight="1">
      <c r="B1427" s="25">
        <v>45293.611056481481</v>
      </c>
      <c r="C1427" s="26">
        <v>45293.611056481481</v>
      </c>
      <c r="D1427" s="33">
        <v>60</v>
      </c>
      <c r="E1427" s="34">
        <v>26.38</v>
      </c>
      <c r="F1427" s="35">
        <f t="shared" si="22"/>
        <v>1582.8</v>
      </c>
      <c r="G1427" s="4" t="s">
        <v>10</v>
      </c>
    </row>
    <row r="1428" spans="2:7" s="1" customFormat="1" ht="13.35" customHeight="1">
      <c r="B1428" s="25">
        <v>45293.611190937503</v>
      </c>
      <c r="C1428" s="26">
        <v>45293.611190937503</v>
      </c>
      <c r="D1428" s="33">
        <v>24</v>
      </c>
      <c r="E1428" s="34">
        <v>26.38</v>
      </c>
      <c r="F1428" s="35">
        <f t="shared" si="22"/>
        <v>633.12</v>
      </c>
      <c r="G1428" s="4" t="s">
        <v>18</v>
      </c>
    </row>
    <row r="1429" spans="2:7" s="1" customFormat="1" ht="13.35" customHeight="1">
      <c r="B1429" s="25">
        <v>45293.612407291665</v>
      </c>
      <c r="C1429" s="26">
        <v>45293.612407291665</v>
      </c>
      <c r="D1429" s="33">
        <v>156</v>
      </c>
      <c r="E1429" s="34">
        <v>26.4</v>
      </c>
      <c r="F1429" s="35">
        <f t="shared" si="22"/>
        <v>4118.3999999999996</v>
      </c>
      <c r="G1429" s="4" t="s">
        <v>18</v>
      </c>
    </row>
    <row r="1430" spans="2:7" s="1" customFormat="1" ht="13.35" customHeight="1">
      <c r="B1430" s="25">
        <v>45293.612407372682</v>
      </c>
      <c r="C1430" s="26">
        <v>45293.612407372682</v>
      </c>
      <c r="D1430" s="33">
        <v>60</v>
      </c>
      <c r="E1430" s="34">
        <v>26.4</v>
      </c>
      <c r="F1430" s="35">
        <f t="shared" si="22"/>
        <v>1584</v>
      </c>
      <c r="G1430" s="4" t="s">
        <v>25</v>
      </c>
    </row>
    <row r="1431" spans="2:7" s="1" customFormat="1" ht="13.35" customHeight="1">
      <c r="B1431" s="25">
        <v>45293.614667858797</v>
      </c>
      <c r="C1431" s="26">
        <v>45293.614667858797</v>
      </c>
      <c r="D1431" s="33">
        <v>540</v>
      </c>
      <c r="E1431" s="34">
        <v>26.45</v>
      </c>
      <c r="F1431" s="35">
        <f t="shared" si="22"/>
        <v>14283</v>
      </c>
      <c r="G1431" s="4" t="s">
        <v>18</v>
      </c>
    </row>
    <row r="1432" spans="2:7" s="1" customFormat="1" ht="13.35" customHeight="1">
      <c r="B1432" s="25">
        <v>45293.614667905094</v>
      </c>
      <c r="C1432" s="26">
        <v>45293.614667905094</v>
      </c>
      <c r="D1432" s="33">
        <v>60</v>
      </c>
      <c r="E1432" s="34">
        <v>26.45</v>
      </c>
      <c r="F1432" s="35">
        <f t="shared" si="22"/>
        <v>1587</v>
      </c>
      <c r="G1432" s="4" t="s">
        <v>18</v>
      </c>
    </row>
    <row r="1433" spans="2:7" s="1" customFormat="1" ht="13.35" customHeight="1">
      <c r="B1433" s="25">
        <v>45293.614667974536</v>
      </c>
      <c r="C1433" s="26">
        <v>45293.614667974536</v>
      </c>
      <c r="D1433" s="33">
        <v>60</v>
      </c>
      <c r="E1433" s="34">
        <v>26.45</v>
      </c>
      <c r="F1433" s="35">
        <f t="shared" si="22"/>
        <v>1587</v>
      </c>
      <c r="G1433" s="4" t="s">
        <v>10</v>
      </c>
    </row>
    <row r="1434" spans="2:7" s="1" customFormat="1" ht="13.35" customHeight="1">
      <c r="B1434" s="25">
        <v>45293.614668020833</v>
      </c>
      <c r="C1434" s="26">
        <v>45293.614668020833</v>
      </c>
      <c r="D1434" s="33">
        <v>632</v>
      </c>
      <c r="E1434" s="34">
        <v>26.45</v>
      </c>
      <c r="F1434" s="35">
        <f t="shared" si="22"/>
        <v>16716.399999999998</v>
      </c>
      <c r="G1434" s="4" t="s">
        <v>25</v>
      </c>
    </row>
    <row r="1435" spans="2:7" s="1" customFormat="1" ht="13.35" customHeight="1">
      <c r="B1435" s="25">
        <v>45293.614668055554</v>
      </c>
      <c r="C1435" s="26">
        <v>45293.614668055554</v>
      </c>
      <c r="D1435" s="33">
        <v>84</v>
      </c>
      <c r="E1435" s="34">
        <v>26.45</v>
      </c>
      <c r="F1435" s="35">
        <f t="shared" si="22"/>
        <v>2221.7999999999997</v>
      </c>
      <c r="G1435" s="4" t="s">
        <v>25</v>
      </c>
    </row>
    <row r="1436" spans="2:7" s="1" customFormat="1" ht="13.35" customHeight="1">
      <c r="B1436" s="25">
        <v>45293.614668090275</v>
      </c>
      <c r="C1436" s="26">
        <v>45293.614668090275</v>
      </c>
      <c r="D1436" s="33">
        <v>1054</v>
      </c>
      <c r="E1436" s="34">
        <v>26.45</v>
      </c>
      <c r="F1436" s="35">
        <f t="shared" si="22"/>
        <v>27878.3</v>
      </c>
      <c r="G1436" s="4" t="s">
        <v>25</v>
      </c>
    </row>
    <row r="1437" spans="2:7" s="1" customFormat="1" ht="13.35" customHeight="1">
      <c r="B1437" s="25">
        <v>45293.615996261571</v>
      </c>
      <c r="C1437" s="26">
        <v>45293.615996261571</v>
      </c>
      <c r="D1437" s="33">
        <v>180</v>
      </c>
      <c r="E1437" s="34">
        <v>26.47</v>
      </c>
      <c r="F1437" s="35">
        <f t="shared" si="22"/>
        <v>4764.5999999999995</v>
      </c>
      <c r="G1437" s="4" t="s">
        <v>18</v>
      </c>
    </row>
    <row r="1438" spans="2:7" s="1" customFormat="1" ht="13.35" customHeight="1">
      <c r="B1438" s="25">
        <v>45293.615996296299</v>
      </c>
      <c r="C1438" s="26">
        <v>45293.615996296299</v>
      </c>
      <c r="D1438" s="33">
        <v>5</v>
      </c>
      <c r="E1438" s="34">
        <v>26.47</v>
      </c>
      <c r="F1438" s="35">
        <f t="shared" si="22"/>
        <v>132.35</v>
      </c>
      <c r="G1438" s="4" t="s">
        <v>18</v>
      </c>
    </row>
    <row r="1439" spans="2:7" s="1" customFormat="1" ht="13.35" customHeight="1">
      <c r="B1439" s="25">
        <v>45293.61599633102</v>
      </c>
      <c r="C1439" s="26">
        <v>45293.61599633102</v>
      </c>
      <c r="D1439" s="33">
        <v>55</v>
      </c>
      <c r="E1439" s="34">
        <v>26.47</v>
      </c>
      <c r="F1439" s="35">
        <f t="shared" si="22"/>
        <v>1455.85</v>
      </c>
      <c r="G1439" s="4" t="s">
        <v>18</v>
      </c>
    </row>
    <row r="1440" spans="2:7" s="1" customFormat="1" ht="13.35" customHeight="1">
      <c r="B1440" s="25">
        <v>45293.615996377317</v>
      </c>
      <c r="C1440" s="26">
        <v>45293.615996377317</v>
      </c>
      <c r="D1440" s="33">
        <v>60</v>
      </c>
      <c r="E1440" s="34">
        <v>26.47</v>
      </c>
      <c r="F1440" s="35">
        <f t="shared" si="22"/>
        <v>1588.1999999999998</v>
      </c>
      <c r="G1440" s="4" t="s">
        <v>10</v>
      </c>
    </row>
    <row r="1441" spans="2:7" s="1" customFormat="1" ht="13.35" customHeight="1">
      <c r="B1441" s="25">
        <v>45293.615996412038</v>
      </c>
      <c r="C1441" s="26">
        <v>45293.615996412038</v>
      </c>
      <c r="D1441" s="33">
        <v>600</v>
      </c>
      <c r="E1441" s="34">
        <v>26.47</v>
      </c>
      <c r="F1441" s="35">
        <f t="shared" si="22"/>
        <v>15882</v>
      </c>
      <c r="G1441" s="4" t="s">
        <v>25</v>
      </c>
    </row>
    <row r="1442" spans="2:7" s="1" customFormat="1" ht="13.35" customHeight="1">
      <c r="B1442" s="25">
        <v>45293.615996446759</v>
      </c>
      <c r="C1442" s="26">
        <v>45293.615996446759</v>
      </c>
      <c r="D1442" s="33">
        <v>32</v>
      </c>
      <c r="E1442" s="34">
        <v>26.47</v>
      </c>
      <c r="F1442" s="35">
        <f t="shared" si="22"/>
        <v>847.04</v>
      </c>
      <c r="G1442" s="4" t="s">
        <v>25</v>
      </c>
    </row>
    <row r="1443" spans="2:7" s="1" customFormat="1" ht="13.35" customHeight="1">
      <c r="B1443" s="25">
        <v>45293.615996493056</v>
      </c>
      <c r="C1443" s="26">
        <v>45293.615996493056</v>
      </c>
      <c r="D1443" s="33">
        <v>28</v>
      </c>
      <c r="E1443" s="34">
        <v>26.47</v>
      </c>
      <c r="F1443" s="35">
        <f t="shared" si="22"/>
        <v>741.16</v>
      </c>
      <c r="G1443" s="4" t="s">
        <v>25</v>
      </c>
    </row>
    <row r="1444" spans="2:7" s="1" customFormat="1" ht="13.35" customHeight="1">
      <c r="B1444" s="25">
        <v>45293.616083645837</v>
      </c>
      <c r="C1444" s="26">
        <v>45293.616083645837</v>
      </c>
      <c r="D1444" s="33">
        <v>120</v>
      </c>
      <c r="E1444" s="34">
        <v>26.46</v>
      </c>
      <c r="F1444" s="35">
        <f t="shared" si="22"/>
        <v>3175.2000000000003</v>
      </c>
      <c r="G1444" s="4" t="s">
        <v>25</v>
      </c>
    </row>
    <row r="1445" spans="2:7" s="1" customFormat="1" ht="13.35" customHeight="1">
      <c r="B1445" s="25">
        <v>45293.617424155091</v>
      </c>
      <c r="C1445" s="26">
        <v>45293.617424155091</v>
      </c>
      <c r="D1445" s="33">
        <v>84</v>
      </c>
      <c r="E1445" s="34">
        <v>26.47</v>
      </c>
      <c r="F1445" s="35">
        <f t="shared" si="22"/>
        <v>2223.48</v>
      </c>
      <c r="G1445" s="4" t="s">
        <v>18</v>
      </c>
    </row>
    <row r="1446" spans="2:7" s="1" customFormat="1" ht="13.35" customHeight="1">
      <c r="B1446" s="25">
        <v>45293.617424189812</v>
      </c>
      <c r="C1446" s="26">
        <v>45293.617424189812</v>
      </c>
      <c r="D1446" s="33">
        <v>2</v>
      </c>
      <c r="E1446" s="34">
        <v>26.47</v>
      </c>
      <c r="F1446" s="35">
        <f t="shared" si="22"/>
        <v>52.94</v>
      </c>
      <c r="G1446" s="4" t="s">
        <v>25</v>
      </c>
    </row>
    <row r="1447" spans="2:7" s="1" customFormat="1" ht="13.35" customHeight="1">
      <c r="B1447" s="25">
        <v>45293.617424270837</v>
      </c>
      <c r="C1447" s="26">
        <v>45293.617424270837</v>
      </c>
      <c r="D1447" s="33">
        <v>300</v>
      </c>
      <c r="E1447" s="34">
        <v>26.47</v>
      </c>
      <c r="F1447" s="35">
        <f t="shared" si="22"/>
        <v>7941</v>
      </c>
      <c r="G1447" s="4" t="s">
        <v>25</v>
      </c>
    </row>
    <row r="1448" spans="2:7" s="1" customFormat="1" ht="13.35" customHeight="1">
      <c r="B1448" s="25">
        <v>45293.617490856479</v>
      </c>
      <c r="C1448" s="26">
        <v>45293.617490856479</v>
      </c>
      <c r="D1448" s="33">
        <v>42</v>
      </c>
      <c r="E1448" s="34">
        <v>26.47</v>
      </c>
      <c r="F1448" s="35">
        <f t="shared" si="22"/>
        <v>1111.74</v>
      </c>
      <c r="G1448" s="4" t="s">
        <v>18</v>
      </c>
    </row>
    <row r="1449" spans="2:7" s="1" customFormat="1" ht="13.35" customHeight="1">
      <c r="B1449" s="25">
        <v>45293.617551469906</v>
      </c>
      <c r="C1449" s="26">
        <v>45293.617551469906</v>
      </c>
      <c r="D1449" s="33">
        <v>18</v>
      </c>
      <c r="E1449" s="34">
        <v>26.47</v>
      </c>
      <c r="F1449" s="35">
        <f t="shared" si="22"/>
        <v>476.46</v>
      </c>
      <c r="G1449" s="4" t="s">
        <v>18</v>
      </c>
    </row>
    <row r="1450" spans="2:7" s="1" customFormat="1" ht="13.35" customHeight="1">
      <c r="B1450" s="25">
        <v>45293.617725729164</v>
      </c>
      <c r="C1450" s="26">
        <v>45293.617725729164</v>
      </c>
      <c r="D1450" s="33">
        <v>60</v>
      </c>
      <c r="E1450" s="34">
        <v>26.46</v>
      </c>
      <c r="F1450" s="35">
        <f t="shared" si="22"/>
        <v>1587.6000000000001</v>
      </c>
      <c r="G1450" s="4" t="s">
        <v>10</v>
      </c>
    </row>
    <row r="1451" spans="2:7" s="1" customFormat="1" ht="13.35" customHeight="1">
      <c r="B1451" s="25">
        <v>45293.617725775461</v>
      </c>
      <c r="C1451" s="26">
        <v>45293.617725775461</v>
      </c>
      <c r="D1451" s="33">
        <v>15</v>
      </c>
      <c r="E1451" s="34">
        <v>26.46</v>
      </c>
      <c r="F1451" s="35">
        <f t="shared" si="22"/>
        <v>396.90000000000003</v>
      </c>
      <c r="G1451" s="4" t="s">
        <v>10</v>
      </c>
    </row>
    <row r="1452" spans="2:7" s="1" customFormat="1" ht="13.35" customHeight="1">
      <c r="B1452" s="25">
        <v>45293.617729861115</v>
      </c>
      <c r="C1452" s="26">
        <v>45293.617729861115</v>
      </c>
      <c r="D1452" s="33">
        <v>36</v>
      </c>
      <c r="E1452" s="34">
        <v>26.46</v>
      </c>
      <c r="F1452" s="35">
        <f t="shared" si="22"/>
        <v>952.56000000000006</v>
      </c>
      <c r="G1452" s="4" t="s">
        <v>18</v>
      </c>
    </row>
    <row r="1453" spans="2:7" s="1" customFormat="1" ht="13.35" customHeight="1">
      <c r="B1453" s="25">
        <v>45293.617729895836</v>
      </c>
      <c r="C1453" s="26">
        <v>45293.617729895836</v>
      </c>
      <c r="D1453" s="33">
        <v>59</v>
      </c>
      <c r="E1453" s="34">
        <v>26.46</v>
      </c>
      <c r="F1453" s="35">
        <f t="shared" si="22"/>
        <v>1561.14</v>
      </c>
      <c r="G1453" s="4" t="s">
        <v>18</v>
      </c>
    </row>
    <row r="1454" spans="2:7" s="1" customFormat="1" ht="13.35" customHeight="1">
      <c r="B1454" s="25">
        <v>45293.617729976853</v>
      </c>
      <c r="C1454" s="26">
        <v>45293.617729976853</v>
      </c>
      <c r="D1454" s="33">
        <v>58</v>
      </c>
      <c r="E1454" s="34">
        <v>26.46</v>
      </c>
      <c r="F1454" s="35">
        <f t="shared" si="22"/>
        <v>1534.68</v>
      </c>
      <c r="G1454" s="4" t="s">
        <v>25</v>
      </c>
    </row>
    <row r="1455" spans="2:7" s="1" customFormat="1" ht="13.35" customHeight="1">
      <c r="B1455" s="25">
        <v>45293.617845451387</v>
      </c>
      <c r="C1455" s="26">
        <v>45293.617845451387</v>
      </c>
      <c r="D1455" s="33">
        <v>60</v>
      </c>
      <c r="E1455" s="34">
        <v>26.46</v>
      </c>
      <c r="F1455" s="35">
        <f t="shared" si="22"/>
        <v>1587.6000000000001</v>
      </c>
      <c r="G1455" s="4" t="s">
        <v>25</v>
      </c>
    </row>
    <row r="1456" spans="2:7" s="1" customFormat="1" ht="13.35" customHeight="1">
      <c r="B1456" s="25">
        <v>45293.618116400467</v>
      </c>
      <c r="C1456" s="26">
        <v>45293.618116400467</v>
      </c>
      <c r="D1456" s="33">
        <v>46</v>
      </c>
      <c r="E1456" s="34">
        <v>26.46</v>
      </c>
      <c r="F1456" s="35">
        <f t="shared" si="22"/>
        <v>1217.1600000000001</v>
      </c>
      <c r="G1456" s="4" t="s">
        <v>25</v>
      </c>
    </row>
    <row r="1457" spans="2:7" s="1" customFormat="1" ht="13.35" customHeight="1">
      <c r="B1457" s="25">
        <v>45293.618116435187</v>
      </c>
      <c r="C1457" s="26">
        <v>45293.618116435187</v>
      </c>
      <c r="D1457" s="33">
        <v>60</v>
      </c>
      <c r="E1457" s="34">
        <v>26.46</v>
      </c>
      <c r="F1457" s="35">
        <f t="shared" si="22"/>
        <v>1587.6000000000001</v>
      </c>
      <c r="G1457" s="4" t="s">
        <v>25</v>
      </c>
    </row>
    <row r="1458" spans="2:7" s="1" customFormat="1" ht="13.35" customHeight="1">
      <c r="B1458" s="25">
        <v>45293.618116469908</v>
      </c>
      <c r="C1458" s="26">
        <v>45293.618116469908</v>
      </c>
      <c r="D1458" s="33">
        <v>14</v>
      </c>
      <c r="E1458" s="34">
        <v>26.46</v>
      </c>
      <c r="F1458" s="35">
        <f t="shared" si="22"/>
        <v>370.44</v>
      </c>
      <c r="G1458" s="4" t="s">
        <v>25</v>
      </c>
    </row>
    <row r="1459" spans="2:7" s="1" customFormat="1" ht="13.35" customHeight="1">
      <c r="B1459" s="25">
        <v>45293.619422418982</v>
      </c>
      <c r="C1459" s="26">
        <v>45293.619422418982</v>
      </c>
      <c r="D1459" s="33">
        <v>120</v>
      </c>
      <c r="E1459" s="34">
        <v>26.47</v>
      </c>
      <c r="F1459" s="35">
        <f t="shared" si="22"/>
        <v>3176.3999999999996</v>
      </c>
      <c r="G1459" s="4" t="s">
        <v>25</v>
      </c>
    </row>
    <row r="1460" spans="2:7" s="1" customFormat="1" ht="13.35" customHeight="1">
      <c r="B1460" s="25">
        <v>45293.619525844908</v>
      </c>
      <c r="C1460" s="26">
        <v>45293.619525844908</v>
      </c>
      <c r="D1460" s="33">
        <v>44</v>
      </c>
      <c r="E1460" s="34">
        <v>26.47</v>
      </c>
      <c r="F1460" s="35">
        <f t="shared" si="22"/>
        <v>1164.6799999999998</v>
      </c>
      <c r="G1460" s="4" t="s">
        <v>25</v>
      </c>
    </row>
    <row r="1461" spans="2:7" s="1" customFormat="1" ht="13.35" customHeight="1">
      <c r="B1461" s="25">
        <v>45293.619572418982</v>
      </c>
      <c r="C1461" s="26">
        <v>45293.619572418982</v>
      </c>
      <c r="D1461" s="33">
        <v>16</v>
      </c>
      <c r="E1461" s="34">
        <v>26.47</v>
      </c>
      <c r="F1461" s="35">
        <f t="shared" si="22"/>
        <v>423.52</v>
      </c>
      <c r="G1461" s="4" t="s">
        <v>25</v>
      </c>
    </row>
    <row r="1462" spans="2:7" s="1" customFormat="1" ht="13.35" customHeight="1">
      <c r="B1462" s="25">
        <v>45293.619734756947</v>
      </c>
      <c r="C1462" s="26">
        <v>45293.619734756947</v>
      </c>
      <c r="D1462" s="33">
        <v>36</v>
      </c>
      <c r="E1462" s="34">
        <v>26.47</v>
      </c>
      <c r="F1462" s="35">
        <f t="shared" si="22"/>
        <v>952.92</v>
      </c>
      <c r="G1462" s="4" t="s">
        <v>25</v>
      </c>
    </row>
    <row r="1463" spans="2:7" s="1" customFormat="1" ht="13.35" customHeight="1">
      <c r="B1463" s="25">
        <v>45293.620115775462</v>
      </c>
      <c r="C1463" s="26">
        <v>45293.620115775462</v>
      </c>
      <c r="D1463" s="33">
        <v>51</v>
      </c>
      <c r="E1463" s="34">
        <v>26.47</v>
      </c>
      <c r="F1463" s="35">
        <f t="shared" si="22"/>
        <v>1349.97</v>
      </c>
      <c r="G1463" s="4" t="s">
        <v>18</v>
      </c>
    </row>
    <row r="1464" spans="2:7" s="1" customFormat="1" ht="13.35" customHeight="1">
      <c r="B1464" s="25">
        <v>45293.620115821759</v>
      </c>
      <c r="C1464" s="26">
        <v>45293.620115821759</v>
      </c>
      <c r="D1464" s="33">
        <v>324</v>
      </c>
      <c r="E1464" s="34">
        <v>26.47</v>
      </c>
      <c r="F1464" s="35">
        <f t="shared" si="22"/>
        <v>8576.2799999999988</v>
      </c>
      <c r="G1464" s="4" t="s">
        <v>25</v>
      </c>
    </row>
    <row r="1465" spans="2:7" s="1" customFormat="1" ht="13.35" customHeight="1">
      <c r="B1465" s="25">
        <v>45293.62011585648</v>
      </c>
      <c r="C1465" s="26">
        <v>45293.62011585648</v>
      </c>
      <c r="D1465" s="33">
        <v>115</v>
      </c>
      <c r="E1465" s="34">
        <v>26.47</v>
      </c>
      <c r="F1465" s="35">
        <f t="shared" si="22"/>
        <v>3044.0499999999997</v>
      </c>
      <c r="G1465" s="4" t="s">
        <v>25</v>
      </c>
    </row>
    <row r="1466" spans="2:7" s="1" customFormat="1" ht="13.35" customHeight="1">
      <c r="B1466" s="25">
        <v>45293.620115891201</v>
      </c>
      <c r="C1466" s="26">
        <v>45293.620115891201</v>
      </c>
      <c r="D1466" s="33">
        <v>61</v>
      </c>
      <c r="E1466" s="34">
        <v>26.47</v>
      </c>
      <c r="F1466" s="35">
        <f t="shared" si="22"/>
        <v>1614.6699999999998</v>
      </c>
      <c r="G1466" s="4" t="s">
        <v>18</v>
      </c>
    </row>
    <row r="1467" spans="2:7" s="1" customFormat="1" ht="13.35" customHeight="1">
      <c r="B1467" s="25">
        <v>45293.620115937498</v>
      </c>
      <c r="C1467" s="26">
        <v>45293.620115937498</v>
      </c>
      <c r="D1467" s="33">
        <v>36</v>
      </c>
      <c r="E1467" s="34">
        <v>26.47</v>
      </c>
      <c r="F1467" s="35">
        <f t="shared" si="22"/>
        <v>952.92</v>
      </c>
      <c r="G1467" s="4" t="s">
        <v>18</v>
      </c>
    </row>
    <row r="1468" spans="2:7" s="1" customFormat="1" ht="13.35" customHeight="1">
      <c r="B1468" s="25">
        <v>45293.620386377312</v>
      </c>
      <c r="C1468" s="26">
        <v>45293.620386377312</v>
      </c>
      <c r="D1468" s="33">
        <v>117</v>
      </c>
      <c r="E1468" s="34">
        <v>26.46</v>
      </c>
      <c r="F1468" s="35">
        <f t="shared" si="22"/>
        <v>3095.82</v>
      </c>
      <c r="G1468" s="4" t="s">
        <v>18</v>
      </c>
    </row>
    <row r="1469" spans="2:7" s="1" customFormat="1" ht="13.35" customHeight="1">
      <c r="B1469" s="25">
        <v>45293.620386423609</v>
      </c>
      <c r="C1469" s="26">
        <v>45293.620386423609</v>
      </c>
      <c r="D1469" s="33">
        <v>93</v>
      </c>
      <c r="E1469" s="34">
        <v>26.46</v>
      </c>
      <c r="F1469" s="35">
        <f t="shared" si="22"/>
        <v>2460.7800000000002</v>
      </c>
      <c r="G1469" s="4" t="s">
        <v>18</v>
      </c>
    </row>
    <row r="1470" spans="2:7" s="1" customFormat="1" ht="13.35" customHeight="1">
      <c r="B1470" s="25">
        <v>45293.620386493058</v>
      </c>
      <c r="C1470" s="26">
        <v>45293.620386493058</v>
      </c>
      <c r="D1470" s="33">
        <v>59</v>
      </c>
      <c r="E1470" s="34">
        <v>26.46</v>
      </c>
      <c r="F1470" s="35">
        <f t="shared" si="22"/>
        <v>1561.14</v>
      </c>
      <c r="G1470" s="4" t="s">
        <v>18</v>
      </c>
    </row>
    <row r="1471" spans="2:7" s="1" customFormat="1" ht="13.35" customHeight="1">
      <c r="B1471" s="25">
        <v>45293.620386539355</v>
      </c>
      <c r="C1471" s="26">
        <v>45293.620386539355</v>
      </c>
      <c r="D1471" s="33">
        <v>1</v>
      </c>
      <c r="E1471" s="34">
        <v>26.46</v>
      </c>
      <c r="F1471" s="35">
        <f t="shared" si="22"/>
        <v>26.46</v>
      </c>
      <c r="G1471" s="4" t="s">
        <v>18</v>
      </c>
    </row>
    <row r="1472" spans="2:7" s="1" customFormat="1" ht="13.35" customHeight="1">
      <c r="B1472" s="25">
        <v>45293.620386608796</v>
      </c>
      <c r="C1472" s="26">
        <v>45293.620386608796</v>
      </c>
      <c r="D1472" s="33">
        <v>65</v>
      </c>
      <c r="E1472" s="34">
        <v>26.46</v>
      </c>
      <c r="F1472" s="35">
        <f t="shared" si="22"/>
        <v>1719.9</v>
      </c>
      <c r="G1472" s="4" t="s">
        <v>25</v>
      </c>
    </row>
    <row r="1473" spans="2:7" s="1" customFormat="1" ht="13.35" customHeight="1">
      <c r="B1473" s="25">
        <v>45293.620761423612</v>
      </c>
      <c r="C1473" s="26">
        <v>45293.620761423612</v>
      </c>
      <c r="D1473" s="33">
        <v>61</v>
      </c>
      <c r="E1473" s="34">
        <v>26.46</v>
      </c>
      <c r="F1473" s="35">
        <f t="shared" si="22"/>
        <v>1614.06</v>
      </c>
      <c r="G1473" s="4" t="s">
        <v>10</v>
      </c>
    </row>
    <row r="1474" spans="2:7" s="1" customFormat="1" ht="13.35" customHeight="1">
      <c r="B1474" s="25">
        <v>45293.620761493054</v>
      </c>
      <c r="C1474" s="26">
        <v>45293.620761493054</v>
      </c>
      <c r="D1474" s="33">
        <v>360</v>
      </c>
      <c r="E1474" s="34">
        <v>26.46</v>
      </c>
      <c r="F1474" s="35">
        <f t="shared" si="22"/>
        <v>9525.6</v>
      </c>
      <c r="G1474" s="4" t="s">
        <v>25</v>
      </c>
    </row>
    <row r="1475" spans="2:7" s="1" customFormat="1" ht="13.35" customHeight="1">
      <c r="B1475" s="25">
        <v>45293.62076153935</v>
      </c>
      <c r="C1475" s="26">
        <v>45293.62076153935</v>
      </c>
      <c r="D1475" s="33">
        <v>120</v>
      </c>
      <c r="E1475" s="34">
        <v>26.46</v>
      </c>
      <c r="F1475" s="35">
        <f t="shared" si="22"/>
        <v>3175.2000000000003</v>
      </c>
      <c r="G1475" s="4" t="s">
        <v>25</v>
      </c>
    </row>
    <row r="1476" spans="2:7" s="1" customFormat="1" ht="13.35" customHeight="1">
      <c r="B1476" s="25">
        <v>45293.621687696759</v>
      </c>
      <c r="C1476" s="26">
        <v>45293.621687696759</v>
      </c>
      <c r="D1476" s="33">
        <v>60</v>
      </c>
      <c r="E1476" s="34">
        <v>26.45</v>
      </c>
      <c r="F1476" s="35">
        <f t="shared" si="22"/>
        <v>1587</v>
      </c>
      <c r="G1476" s="4" t="s">
        <v>25</v>
      </c>
    </row>
    <row r="1477" spans="2:7" s="1" customFormat="1" ht="13.35" customHeight="1">
      <c r="B1477" s="25">
        <v>45293.62168773148</v>
      </c>
      <c r="C1477" s="26">
        <v>45293.62168773148</v>
      </c>
      <c r="D1477" s="33">
        <v>56</v>
      </c>
      <c r="E1477" s="34">
        <v>26.45</v>
      </c>
      <c r="F1477" s="35">
        <f t="shared" si="22"/>
        <v>1481.2</v>
      </c>
      <c r="G1477" s="4" t="s">
        <v>25</v>
      </c>
    </row>
    <row r="1478" spans="2:7" s="1" customFormat="1" ht="13.35" customHeight="1">
      <c r="B1478" s="25">
        <v>45293.622187037035</v>
      </c>
      <c r="C1478" s="26">
        <v>45293.622187037035</v>
      </c>
      <c r="D1478" s="33">
        <v>63</v>
      </c>
      <c r="E1478" s="34">
        <v>26.45</v>
      </c>
      <c r="F1478" s="35">
        <f t="shared" ref="F1478:F1541" si="23">+D1478*E1478</f>
        <v>1666.35</v>
      </c>
      <c r="G1478" s="4" t="s">
        <v>18</v>
      </c>
    </row>
    <row r="1479" spans="2:7" s="1" customFormat="1" ht="13.35" customHeight="1">
      <c r="B1479" s="25">
        <v>45293.622187118053</v>
      </c>
      <c r="C1479" s="26">
        <v>45293.622187118053</v>
      </c>
      <c r="D1479" s="33">
        <v>24</v>
      </c>
      <c r="E1479" s="34">
        <v>26.45</v>
      </c>
      <c r="F1479" s="35">
        <f t="shared" si="23"/>
        <v>634.79999999999995</v>
      </c>
      <c r="G1479" s="4" t="s">
        <v>18</v>
      </c>
    </row>
    <row r="1480" spans="2:7" s="1" customFormat="1" ht="13.35" customHeight="1">
      <c r="B1480" s="25">
        <v>45293.622187118053</v>
      </c>
      <c r="C1480" s="26">
        <v>45293.622187118053</v>
      </c>
      <c r="D1480" s="33">
        <v>36</v>
      </c>
      <c r="E1480" s="34">
        <v>26.45</v>
      </c>
      <c r="F1480" s="35">
        <f t="shared" si="23"/>
        <v>952.19999999999993</v>
      </c>
      <c r="G1480" s="4" t="s">
        <v>18</v>
      </c>
    </row>
    <row r="1481" spans="2:7" s="1" customFormat="1" ht="13.35" customHeight="1">
      <c r="B1481" s="25">
        <v>45293.622187187502</v>
      </c>
      <c r="C1481" s="26">
        <v>45293.622187187502</v>
      </c>
      <c r="D1481" s="33">
        <v>64</v>
      </c>
      <c r="E1481" s="34">
        <v>26.45</v>
      </c>
      <c r="F1481" s="35">
        <f t="shared" si="23"/>
        <v>1692.8</v>
      </c>
      <c r="G1481" s="4" t="s">
        <v>25</v>
      </c>
    </row>
    <row r="1482" spans="2:7" s="1" customFormat="1" ht="13.35" customHeight="1">
      <c r="B1482" s="25">
        <v>45293.622187233799</v>
      </c>
      <c r="C1482" s="26">
        <v>45293.622187233799</v>
      </c>
      <c r="D1482" s="33">
        <v>120</v>
      </c>
      <c r="E1482" s="34">
        <v>26.45</v>
      </c>
      <c r="F1482" s="35">
        <f t="shared" si="23"/>
        <v>3174</v>
      </c>
      <c r="G1482" s="4" t="s">
        <v>25</v>
      </c>
    </row>
    <row r="1483" spans="2:7" s="1" customFormat="1" ht="13.35" customHeight="1">
      <c r="B1483" s="25">
        <v>45293.622497453704</v>
      </c>
      <c r="C1483" s="26">
        <v>45293.622497453704</v>
      </c>
      <c r="D1483" s="33">
        <v>60</v>
      </c>
      <c r="E1483" s="34">
        <v>26.45</v>
      </c>
      <c r="F1483" s="35">
        <f t="shared" si="23"/>
        <v>1587</v>
      </c>
      <c r="G1483" s="4" t="s">
        <v>25</v>
      </c>
    </row>
    <row r="1484" spans="2:7" s="1" customFormat="1" ht="13.35" customHeight="1">
      <c r="B1484" s="25">
        <v>45293.622911655089</v>
      </c>
      <c r="C1484" s="26">
        <v>45293.622911655089</v>
      </c>
      <c r="D1484" s="33">
        <v>57</v>
      </c>
      <c r="E1484" s="34">
        <v>26.45</v>
      </c>
      <c r="F1484" s="35">
        <f t="shared" si="23"/>
        <v>1507.6499999999999</v>
      </c>
      <c r="G1484" s="4" t="s">
        <v>18</v>
      </c>
    </row>
    <row r="1485" spans="2:7" s="1" customFormat="1" ht="13.35" customHeight="1">
      <c r="B1485" s="25">
        <v>45293.622911689818</v>
      </c>
      <c r="C1485" s="26">
        <v>45293.622911689818</v>
      </c>
      <c r="D1485" s="33">
        <v>3</v>
      </c>
      <c r="E1485" s="34">
        <v>26.45</v>
      </c>
      <c r="F1485" s="35">
        <f t="shared" si="23"/>
        <v>79.349999999999994</v>
      </c>
      <c r="G1485" s="4" t="s">
        <v>18</v>
      </c>
    </row>
    <row r="1486" spans="2:7" s="1" customFormat="1" ht="13.35" customHeight="1">
      <c r="B1486" s="25">
        <v>45293.622911840277</v>
      </c>
      <c r="C1486" s="26">
        <v>45293.622911840277</v>
      </c>
      <c r="D1486" s="33">
        <v>180</v>
      </c>
      <c r="E1486" s="34">
        <v>26.45</v>
      </c>
      <c r="F1486" s="35">
        <f t="shared" si="23"/>
        <v>4761</v>
      </c>
      <c r="G1486" s="4" t="s">
        <v>25</v>
      </c>
    </row>
    <row r="1487" spans="2:7" s="1" customFormat="1" ht="13.35" customHeight="1">
      <c r="B1487" s="25">
        <v>45293.623758252317</v>
      </c>
      <c r="C1487" s="26">
        <v>45293.623758252317</v>
      </c>
      <c r="D1487" s="33">
        <v>313</v>
      </c>
      <c r="E1487" s="34">
        <v>26.48</v>
      </c>
      <c r="F1487" s="35">
        <f t="shared" si="23"/>
        <v>8288.24</v>
      </c>
      <c r="G1487" s="4" t="s">
        <v>25</v>
      </c>
    </row>
    <row r="1488" spans="2:7" s="1" customFormat="1" ht="13.35" customHeight="1">
      <c r="B1488" s="25">
        <v>45293.623758298614</v>
      </c>
      <c r="C1488" s="26">
        <v>45293.623758298614</v>
      </c>
      <c r="D1488" s="33">
        <v>90</v>
      </c>
      <c r="E1488" s="34">
        <v>26.48</v>
      </c>
      <c r="F1488" s="35">
        <f t="shared" si="23"/>
        <v>2383.1999999999998</v>
      </c>
      <c r="G1488" s="4" t="s">
        <v>25</v>
      </c>
    </row>
    <row r="1489" spans="2:7" s="1" customFormat="1" ht="13.35" customHeight="1">
      <c r="B1489" s="25">
        <v>45293.623758333335</v>
      </c>
      <c r="C1489" s="26">
        <v>45293.623758333335</v>
      </c>
      <c r="D1489" s="33">
        <v>17</v>
      </c>
      <c r="E1489" s="34">
        <v>26.48</v>
      </c>
      <c r="F1489" s="35">
        <f t="shared" si="23"/>
        <v>450.16</v>
      </c>
      <c r="G1489" s="4" t="s">
        <v>25</v>
      </c>
    </row>
    <row r="1490" spans="2:7" s="1" customFormat="1" ht="13.35" customHeight="1">
      <c r="B1490" s="25">
        <v>45293.623875775462</v>
      </c>
      <c r="C1490" s="26">
        <v>45293.623875775462</v>
      </c>
      <c r="D1490" s="33">
        <v>120</v>
      </c>
      <c r="E1490" s="34">
        <v>26.47</v>
      </c>
      <c r="F1490" s="35">
        <f t="shared" si="23"/>
        <v>3176.3999999999996</v>
      </c>
      <c r="G1490" s="4" t="s">
        <v>18</v>
      </c>
    </row>
    <row r="1491" spans="2:7" s="1" customFormat="1" ht="13.35" customHeight="1">
      <c r="B1491" s="25">
        <v>45293.623875810183</v>
      </c>
      <c r="C1491" s="26">
        <v>45293.623875810183</v>
      </c>
      <c r="D1491" s="33">
        <v>60</v>
      </c>
      <c r="E1491" s="34">
        <v>26.47</v>
      </c>
      <c r="F1491" s="35">
        <f t="shared" si="23"/>
        <v>1588.1999999999998</v>
      </c>
      <c r="G1491" s="4" t="s">
        <v>18</v>
      </c>
    </row>
    <row r="1492" spans="2:7" s="1" customFormat="1" ht="13.35" customHeight="1">
      <c r="B1492" s="25">
        <v>45293.624206053239</v>
      </c>
      <c r="C1492" s="26">
        <v>45293.624206053239</v>
      </c>
      <c r="D1492" s="33">
        <v>60</v>
      </c>
      <c r="E1492" s="34">
        <v>26.47</v>
      </c>
      <c r="F1492" s="35">
        <f t="shared" si="23"/>
        <v>1588.1999999999998</v>
      </c>
      <c r="G1492" s="4" t="s">
        <v>18</v>
      </c>
    </row>
    <row r="1493" spans="2:7" s="1" customFormat="1" ht="13.35" customHeight="1">
      <c r="B1493" s="25">
        <v>45293.624206099536</v>
      </c>
      <c r="C1493" s="26">
        <v>45293.624206099536</v>
      </c>
      <c r="D1493" s="33">
        <v>52</v>
      </c>
      <c r="E1493" s="34">
        <v>26.47</v>
      </c>
      <c r="F1493" s="35">
        <f t="shared" si="23"/>
        <v>1376.44</v>
      </c>
      <c r="G1493" s="4" t="s">
        <v>18</v>
      </c>
    </row>
    <row r="1494" spans="2:7" s="1" customFormat="1" ht="13.35" customHeight="1">
      <c r="B1494" s="25">
        <v>45293.624206168985</v>
      </c>
      <c r="C1494" s="26">
        <v>45293.624206168985</v>
      </c>
      <c r="D1494" s="33">
        <v>79</v>
      </c>
      <c r="E1494" s="34">
        <v>26.47</v>
      </c>
      <c r="F1494" s="35">
        <f t="shared" si="23"/>
        <v>2091.13</v>
      </c>
      <c r="G1494" s="4" t="s">
        <v>25</v>
      </c>
    </row>
    <row r="1495" spans="2:7" s="1" customFormat="1" ht="13.35" customHeight="1">
      <c r="B1495" s="25">
        <v>45293.624206215274</v>
      </c>
      <c r="C1495" s="26">
        <v>45293.624206215274</v>
      </c>
      <c r="D1495" s="33">
        <v>41</v>
      </c>
      <c r="E1495" s="34">
        <v>26.47</v>
      </c>
      <c r="F1495" s="35">
        <f t="shared" si="23"/>
        <v>1085.27</v>
      </c>
      <c r="G1495" s="4" t="s">
        <v>25</v>
      </c>
    </row>
    <row r="1496" spans="2:7" s="1" customFormat="1" ht="13.35" customHeight="1">
      <c r="B1496" s="25">
        <v>45293.624206215274</v>
      </c>
      <c r="C1496" s="26">
        <v>45293.624206215274</v>
      </c>
      <c r="D1496" s="33">
        <v>60</v>
      </c>
      <c r="E1496" s="34">
        <v>26.47</v>
      </c>
      <c r="F1496" s="35">
        <f t="shared" si="23"/>
        <v>1588.1999999999998</v>
      </c>
      <c r="G1496" s="4" t="s">
        <v>25</v>
      </c>
    </row>
    <row r="1497" spans="2:7" s="1" customFormat="1" ht="13.35" customHeight="1">
      <c r="B1497" s="25">
        <v>45293.625260497683</v>
      </c>
      <c r="C1497" s="26">
        <v>45293.625260497683</v>
      </c>
      <c r="D1497" s="33">
        <v>68</v>
      </c>
      <c r="E1497" s="34">
        <v>26.48</v>
      </c>
      <c r="F1497" s="35">
        <f t="shared" si="23"/>
        <v>1800.64</v>
      </c>
      <c r="G1497" s="4" t="s">
        <v>18</v>
      </c>
    </row>
    <row r="1498" spans="2:7" s="1" customFormat="1" ht="13.35" customHeight="1">
      <c r="B1498" s="25">
        <v>45293.625260532404</v>
      </c>
      <c r="C1498" s="26">
        <v>45293.625260532404</v>
      </c>
      <c r="D1498" s="33">
        <v>104</v>
      </c>
      <c r="E1498" s="34">
        <v>26.48</v>
      </c>
      <c r="F1498" s="35">
        <f t="shared" si="23"/>
        <v>2753.92</v>
      </c>
      <c r="G1498" s="4" t="s">
        <v>10</v>
      </c>
    </row>
    <row r="1499" spans="2:7" s="1" customFormat="1" ht="13.35" customHeight="1">
      <c r="B1499" s="25">
        <v>45293.625260613429</v>
      </c>
      <c r="C1499" s="26">
        <v>45293.625260613429</v>
      </c>
      <c r="D1499" s="33">
        <v>36</v>
      </c>
      <c r="E1499" s="34">
        <v>26.48</v>
      </c>
      <c r="F1499" s="35">
        <f t="shared" si="23"/>
        <v>953.28</v>
      </c>
      <c r="G1499" s="4" t="s">
        <v>25</v>
      </c>
    </row>
    <row r="1500" spans="2:7" s="1" customFormat="1" ht="13.35" customHeight="1">
      <c r="B1500" s="25">
        <v>45293.62526064815</v>
      </c>
      <c r="C1500" s="26">
        <v>45293.62526064815</v>
      </c>
      <c r="D1500" s="33">
        <v>170</v>
      </c>
      <c r="E1500" s="34">
        <v>26.48</v>
      </c>
      <c r="F1500" s="35">
        <f t="shared" si="23"/>
        <v>4501.6000000000004</v>
      </c>
      <c r="G1500" s="4" t="s">
        <v>25</v>
      </c>
    </row>
    <row r="1501" spans="2:7" s="1" customFormat="1" ht="13.35" customHeight="1">
      <c r="B1501" s="25">
        <v>45293.625260682871</v>
      </c>
      <c r="C1501" s="26">
        <v>45293.625260682871</v>
      </c>
      <c r="D1501" s="33">
        <v>34</v>
      </c>
      <c r="E1501" s="34">
        <v>26.48</v>
      </c>
      <c r="F1501" s="35">
        <f t="shared" si="23"/>
        <v>900.32</v>
      </c>
      <c r="G1501" s="4" t="s">
        <v>25</v>
      </c>
    </row>
    <row r="1502" spans="2:7" s="1" customFormat="1" ht="13.35" customHeight="1">
      <c r="B1502" s="25">
        <v>45293.625369641202</v>
      </c>
      <c r="C1502" s="26">
        <v>45293.625369641202</v>
      </c>
      <c r="D1502" s="33">
        <v>180</v>
      </c>
      <c r="E1502" s="34">
        <v>26.47</v>
      </c>
      <c r="F1502" s="35">
        <f t="shared" si="23"/>
        <v>4764.5999999999995</v>
      </c>
      <c r="G1502" s="4" t="s">
        <v>25</v>
      </c>
    </row>
    <row r="1503" spans="2:7" s="1" customFormat="1" ht="13.35" customHeight="1">
      <c r="B1503" s="25">
        <v>45293.62592233796</v>
      </c>
      <c r="C1503" s="26">
        <v>45293.62592233796</v>
      </c>
      <c r="D1503" s="33">
        <v>54</v>
      </c>
      <c r="E1503" s="34">
        <v>26.48</v>
      </c>
      <c r="F1503" s="35">
        <f t="shared" si="23"/>
        <v>1429.92</v>
      </c>
      <c r="G1503" s="4" t="s">
        <v>18</v>
      </c>
    </row>
    <row r="1504" spans="2:7" s="1" customFormat="1" ht="13.35" customHeight="1">
      <c r="B1504" s="25">
        <v>45293.625922418978</v>
      </c>
      <c r="C1504" s="26">
        <v>45293.625922418978</v>
      </c>
      <c r="D1504" s="33">
        <v>60</v>
      </c>
      <c r="E1504" s="34">
        <v>26.48</v>
      </c>
      <c r="F1504" s="35">
        <f t="shared" si="23"/>
        <v>1588.8</v>
      </c>
      <c r="G1504" s="4" t="s">
        <v>25</v>
      </c>
    </row>
    <row r="1505" spans="2:7" s="1" customFormat="1" ht="13.35" customHeight="1">
      <c r="B1505" s="25">
        <v>45293.625987928244</v>
      </c>
      <c r="C1505" s="26">
        <v>45293.625987928244</v>
      </c>
      <c r="D1505" s="33">
        <v>42</v>
      </c>
      <c r="E1505" s="34">
        <v>26.48</v>
      </c>
      <c r="F1505" s="35">
        <f t="shared" si="23"/>
        <v>1112.1600000000001</v>
      </c>
      <c r="G1505" s="4" t="s">
        <v>25</v>
      </c>
    </row>
    <row r="1506" spans="2:7" s="1" customFormat="1" ht="13.35" customHeight="1">
      <c r="B1506" s="25">
        <v>45293.626012650464</v>
      </c>
      <c r="C1506" s="26">
        <v>45293.626012650464</v>
      </c>
      <c r="D1506" s="33">
        <v>6</v>
      </c>
      <c r="E1506" s="34">
        <v>26.47</v>
      </c>
      <c r="F1506" s="35">
        <f t="shared" si="23"/>
        <v>158.82</v>
      </c>
      <c r="G1506" s="4" t="s">
        <v>18</v>
      </c>
    </row>
    <row r="1507" spans="2:7" s="1" customFormat="1" ht="13.35" customHeight="1">
      <c r="B1507" s="25">
        <v>45293.626053969907</v>
      </c>
      <c r="C1507" s="26">
        <v>45293.626053969907</v>
      </c>
      <c r="D1507" s="33">
        <v>18</v>
      </c>
      <c r="E1507" s="34">
        <v>26.47</v>
      </c>
      <c r="F1507" s="35">
        <f t="shared" si="23"/>
        <v>476.46</v>
      </c>
      <c r="G1507" s="4" t="s">
        <v>25</v>
      </c>
    </row>
    <row r="1508" spans="2:7" s="1" customFormat="1" ht="13.35" customHeight="1">
      <c r="B1508" s="25">
        <v>45293.626216168981</v>
      </c>
      <c r="C1508" s="26">
        <v>45293.626216168981</v>
      </c>
      <c r="D1508" s="33">
        <v>12</v>
      </c>
      <c r="E1508" s="34">
        <v>26.47</v>
      </c>
      <c r="F1508" s="35">
        <f t="shared" si="23"/>
        <v>317.64</v>
      </c>
      <c r="G1508" s="4" t="s">
        <v>25</v>
      </c>
    </row>
    <row r="1509" spans="2:7" s="1" customFormat="1" ht="13.35" customHeight="1">
      <c r="B1509" s="25">
        <v>45293.626216203702</v>
      </c>
      <c r="C1509" s="26">
        <v>45293.626216203702</v>
      </c>
      <c r="D1509" s="33">
        <v>48</v>
      </c>
      <c r="E1509" s="34">
        <v>26.47</v>
      </c>
      <c r="F1509" s="35">
        <f t="shared" si="23"/>
        <v>1270.56</v>
      </c>
      <c r="G1509" s="4" t="s">
        <v>25</v>
      </c>
    </row>
    <row r="1510" spans="2:7" s="1" customFormat="1" ht="13.35" customHeight="1">
      <c r="B1510" s="25">
        <v>45293.626261921294</v>
      </c>
      <c r="C1510" s="26">
        <v>45293.626261921294</v>
      </c>
      <c r="D1510" s="33">
        <v>60</v>
      </c>
      <c r="E1510" s="34">
        <v>26.47</v>
      </c>
      <c r="F1510" s="35">
        <f t="shared" si="23"/>
        <v>1588.1999999999998</v>
      </c>
      <c r="G1510" s="4" t="s">
        <v>18</v>
      </c>
    </row>
    <row r="1511" spans="2:7" s="1" customFormat="1" ht="13.35" customHeight="1">
      <c r="B1511" s="25">
        <v>45293.626262002312</v>
      </c>
      <c r="C1511" s="26">
        <v>45293.626262002312</v>
      </c>
      <c r="D1511" s="33">
        <v>60</v>
      </c>
      <c r="E1511" s="34">
        <v>26.47</v>
      </c>
      <c r="F1511" s="35">
        <f t="shared" si="23"/>
        <v>1588.1999999999998</v>
      </c>
      <c r="G1511" s="4" t="s">
        <v>25</v>
      </c>
    </row>
    <row r="1512" spans="2:7" s="1" customFormat="1" ht="13.35" customHeight="1">
      <c r="B1512" s="25">
        <v>45293.626305057871</v>
      </c>
      <c r="C1512" s="26">
        <v>45293.626305057871</v>
      </c>
      <c r="D1512" s="33">
        <v>175</v>
      </c>
      <c r="E1512" s="34">
        <v>26.46</v>
      </c>
      <c r="F1512" s="35">
        <f t="shared" si="23"/>
        <v>4630.5</v>
      </c>
      <c r="G1512" s="4" t="s">
        <v>25</v>
      </c>
    </row>
    <row r="1513" spans="2:7" s="1" customFormat="1" ht="13.35" customHeight="1">
      <c r="B1513" s="25">
        <v>45293.626770451388</v>
      </c>
      <c r="C1513" s="26">
        <v>45293.626770451388</v>
      </c>
      <c r="D1513" s="33">
        <v>83</v>
      </c>
      <c r="E1513" s="34">
        <v>26.46</v>
      </c>
      <c r="F1513" s="35">
        <f t="shared" si="23"/>
        <v>2196.1800000000003</v>
      </c>
      <c r="G1513" s="4" t="s">
        <v>18</v>
      </c>
    </row>
    <row r="1514" spans="2:7" s="1" customFormat="1" ht="13.35" customHeight="1">
      <c r="B1514" s="25">
        <v>45293.626770486109</v>
      </c>
      <c r="C1514" s="26">
        <v>45293.626770486109</v>
      </c>
      <c r="D1514" s="33">
        <v>60</v>
      </c>
      <c r="E1514" s="34">
        <v>26.46</v>
      </c>
      <c r="F1514" s="35">
        <f t="shared" si="23"/>
        <v>1587.6000000000001</v>
      </c>
      <c r="G1514" s="4" t="s">
        <v>18</v>
      </c>
    </row>
    <row r="1515" spans="2:7" s="1" customFormat="1" ht="13.35" customHeight="1">
      <c r="B1515" s="25">
        <v>45293.627738275463</v>
      </c>
      <c r="C1515" s="26">
        <v>45293.627738275463</v>
      </c>
      <c r="D1515" s="33">
        <v>114</v>
      </c>
      <c r="E1515" s="34">
        <v>26.46</v>
      </c>
      <c r="F1515" s="35">
        <f t="shared" si="23"/>
        <v>3016.44</v>
      </c>
      <c r="G1515" s="4" t="s">
        <v>25</v>
      </c>
    </row>
    <row r="1516" spans="2:7" s="1" customFormat="1" ht="13.35" customHeight="1">
      <c r="B1516" s="25">
        <v>45293.627738310184</v>
      </c>
      <c r="C1516" s="26">
        <v>45293.627738310184</v>
      </c>
      <c r="D1516" s="33">
        <v>16</v>
      </c>
      <c r="E1516" s="34">
        <v>26.46</v>
      </c>
      <c r="F1516" s="35">
        <f t="shared" si="23"/>
        <v>423.36</v>
      </c>
      <c r="G1516" s="4" t="s">
        <v>25</v>
      </c>
    </row>
    <row r="1517" spans="2:7" s="1" customFormat="1" ht="13.35" customHeight="1">
      <c r="B1517" s="25">
        <v>45293.627738344905</v>
      </c>
      <c r="C1517" s="26">
        <v>45293.627738344905</v>
      </c>
      <c r="D1517" s="33">
        <v>6</v>
      </c>
      <c r="E1517" s="34">
        <v>26.46</v>
      </c>
      <c r="F1517" s="35">
        <f t="shared" si="23"/>
        <v>158.76</v>
      </c>
      <c r="G1517" s="4" t="s">
        <v>25</v>
      </c>
    </row>
    <row r="1518" spans="2:7" s="1" customFormat="1" ht="13.35" customHeight="1">
      <c r="B1518" s="25">
        <v>45293.627738391202</v>
      </c>
      <c r="C1518" s="26">
        <v>45293.627738391202</v>
      </c>
      <c r="D1518" s="33">
        <v>25</v>
      </c>
      <c r="E1518" s="34">
        <v>26.46</v>
      </c>
      <c r="F1518" s="35">
        <f t="shared" si="23"/>
        <v>661.5</v>
      </c>
      <c r="G1518" s="4" t="s">
        <v>25</v>
      </c>
    </row>
    <row r="1519" spans="2:7" s="1" customFormat="1" ht="13.35" customHeight="1">
      <c r="B1519" s="25">
        <v>45293.627738425923</v>
      </c>
      <c r="C1519" s="26">
        <v>45293.627738425923</v>
      </c>
      <c r="D1519" s="33">
        <v>61</v>
      </c>
      <c r="E1519" s="34">
        <v>26.46</v>
      </c>
      <c r="F1519" s="35">
        <f t="shared" si="23"/>
        <v>1614.06</v>
      </c>
      <c r="G1519" s="4" t="s">
        <v>18</v>
      </c>
    </row>
    <row r="1520" spans="2:7" s="1" customFormat="1" ht="13.35" customHeight="1">
      <c r="B1520" s="25">
        <v>45293.627738460651</v>
      </c>
      <c r="C1520" s="26">
        <v>45293.627738460651</v>
      </c>
      <c r="D1520" s="33">
        <v>36</v>
      </c>
      <c r="E1520" s="34">
        <v>26.46</v>
      </c>
      <c r="F1520" s="35">
        <f t="shared" si="23"/>
        <v>952.56000000000006</v>
      </c>
      <c r="G1520" s="4" t="s">
        <v>18</v>
      </c>
    </row>
    <row r="1521" spans="2:7" s="1" customFormat="1" ht="13.35" customHeight="1">
      <c r="B1521" s="25">
        <v>45293.629765358797</v>
      </c>
      <c r="C1521" s="26">
        <v>45293.629765358797</v>
      </c>
      <c r="D1521" s="33">
        <v>60</v>
      </c>
      <c r="E1521" s="34">
        <v>26.47</v>
      </c>
      <c r="F1521" s="35">
        <f t="shared" si="23"/>
        <v>1588.1999999999998</v>
      </c>
      <c r="G1521" s="4" t="s">
        <v>18</v>
      </c>
    </row>
    <row r="1522" spans="2:7" s="1" customFormat="1" ht="13.35" customHeight="1">
      <c r="B1522" s="25">
        <v>45293.629765393518</v>
      </c>
      <c r="C1522" s="26">
        <v>45293.629765393518</v>
      </c>
      <c r="D1522" s="33">
        <v>45</v>
      </c>
      <c r="E1522" s="34">
        <v>26.47</v>
      </c>
      <c r="F1522" s="35">
        <f t="shared" si="23"/>
        <v>1191.1499999999999</v>
      </c>
      <c r="G1522" s="4" t="s">
        <v>18</v>
      </c>
    </row>
    <row r="1523" spans="2:7" s="1" customFormat="1" ht="13.35" customHeight="1">
      <c r="B1523" s="25">
        <v>45293.629765428239</v>
      </c>
      <c r="C1523" s="26">
        <v>45293.629765428239</v>
      </c>
      <c r="D1523" s="33">
        <v>15</v>
      </c>
      <c r="E1523" s="34">
        <v>26.47</v>
      </c>
      <c r="F1523" s="35">
        <f t="shared" si="23"/>
        <v>397.04999999999995</v>
      </c>
      <c r="G1523" s="4" t="s">
        <v>18</v>
      </c>
    </row>
    <row r="1524" spans="2:7" s="1" customFormat="1" ht="13.35" customHeight="1">
      <c r="B1524" s="25">
        <v>45293.629765474536</v>
      </c>
      <c r="C1524" s="26">
        <v>45293.629765474536</v>
      </c>
      <c r="D1524" s="33">
        <v>46</v>
      </c>
      <c r="E1524" s="34">
        <v>26.47</v>
      </c>
      <c r="F1524" s="35">
        <f t="shared" si="23"/>
        <v>1217.6199999999999</v>
      </c>
      <c r="G1524" s="4" t="s">
        <v>18</v>
      </c>
    </row>
    <row r="1525" spans="2:7" s="1" customFormat="1" ht="13.35" customHeight="1">
      <c r="B1525" s="25">
        <v>45293.629765509257</v>
      </c>
      <c r="C1525" s="26">
        <v>45293.629765509257</v>
      </c>
      <c r="D1525" s="33">
        <v>14</v>
      </c>
      <c r="E1525" s="34">
        <v>26.47</v>
      </c>
      <c r="F1525" s="35">
        <f t="shared" si="23"/>
        <v>370.58</v>
      </c>
      <c r="G1525" s="4" t="s">
        <v>18</v>
      </c>
    </row>
    <row r="1526" spans="2:7" s="1" customFormat="1" ht="13.35" customHeight="1">
      <c r="B1526" s="25">
        <v>45293.629765543985</v>
      </c>
      <c r="C1526" s="26">
        <v>45293.629765543985</v>
      </c>
      <c r="D1526" s="33">
        <v>60</v>
      </c>
      <c r="E1526" s="34">
        <v>26.47</v>
      </c>
      <c r="F1526" s="35">
        <f t="shared" si="23"/>
        <v>1588.1999999999998</v>
      </c>
      <c r="G1526" s="4" t="s">
        <v>18</v>
      </c>
    </row>
    <row r="1527" spans="2:7" s="1" customFormat="1" ht="13.35" customHeight="1">
      <c r="B1527" s="25">
        <v>45293.629765625003</v>
      </c>
      <c r="C1527" s="26">
        <v>45293.629765625003</v>
      </c>
      <c r="D1527" s="33">
        <v>449</v>
      </c>
      <c r="E1527" s="34">
        <v>26.47</v>
      </c>
      <c r="F1527" s="35">
        <f t="shared" si="23"/>
        <v>11885.029999999999</v>
      </c>
      <c r="G1527" s="4" t="s">
        <v>25</v>
      </c>
    </row>
    <row r="1528" spans="2:7" s="1" customFormat="1" ht="13.35" customHeight="1">
      <c r="B1528" s="25">
        <v>45293.629765659723</v>
      </c>
      <c r="C1528" s="26">
        <v>45293.629765659723</v>
      </c>
      <c r="D1528" s="33">
        <v>115</v>
      </c>
      <c r="E1528" s="34">
        <v>26.47</v>
      </c>
      <c r="F1528" s="35">
        <f t="shared" si="23"/>
        <v>3044.0499999999997</v>
      </c>
      <c r="G1528" s="4" t="s">
        <v>25</v>
      </c>
    </row>
    <row r="1529" spans="2:7" s="1" customFormat="1" ht="13.35" customHeight="1">
      <c r="B1529" s="25">
        <v>45293.62976570602</v>
      </c>
      <c r="C1529" s="26">
        <v>45293.62976570602</v>
      </c>
      <c r="D1529" s="33">
        <v>2</v>
      </c>
      <c r="E1529" s="34">
        <v>26.47</v>
      </c>
      <c r="F1529" s="35">
        <f t="shared" si="23"/>
        <v>52.94</v>
      </c>
      <c r="G1529" s="4" t="s">
        <v>25</v>
      </c>
    </row>
    <row r="1530" spans="2:7" s="1" customFormat="1" ht="13.35" customHeight="1">
      <c r="B1530" s="25">
        <v>45293.629765740741</v>
      </c>
      <c r="C1530" s="26">
        <v>45293.629765740741</v>
      </c>
      <c r="D1530" s="33">
        <v>60</v>
      </c>
      <c r="E1530" s="34">
        <v>26.47</v>
      </c>
      <c r="F1530" s="35">
        <f t="shared" si="23"/>
        <v>1588.1999999999998</v>
      </c>
      <c r="G1530" s="4" t="s">
        <v>25</v>
      </c>
    </row>
    <row r="1531" spans="2:7" s="1" customFormat="1" ht="13.35" customHeight="1">
      <c r="B1531" s="25">
        <v>45293.629765775462</v>
      </c>
      <c r="C1531" s="26">
        <v>45293.629765775462</v>
      </c>
      <c r="D1531" s="33">
        <v>58</v>
      </c>
      <c r="E1531" s="34">
        <v>26.47</v>
      </c>
      <c r="F1531" s="35">
        <f t="shared" si="23"/>
        <v>1535.26</v>
      </c>
      <c r="G1531" s="4" t="s">
        <v>25</v>
      </c>
    </row>
    <row r="1532" spans="2:7" s="1" customFormat="1" ht="13.35" customHeight="1">
      <c r="B1532" s="25">
        <v>45293.629765821759</v>
      </c>
      <c r="C1532" s="26">
        <v>45293.629765821759</v>
      </c>
      <c r="D1532" s="33">
        <v>180</v>
      </c>
      <c r="E1532" s="34">
        <v>26.47</v>
      </c>
      <c r="F1532" s="35">
        <f t="shared" si="23"/>
        <v>4764.5999999999995</v>
      </c>
      <c r="G1532" s="4" t="s">
        <v>25</v>
      </c>
    </row>
    <row r="1533" spans="2:7" s="1" customFormat="1" ht="13.35" customHeight="1">
      <c r="B1533" s="25">
        <v>45293.629809178237</v>
      </c>
      <c r="C1533" s="26">
        <v>45293.629809178237</v>
      </c>
      <c r="D1533" s="33">
        <v>60</v>
      </c>
      <c r="E1533" s="34">
        <v>26.49</v>
      </c>
      <c r="F1533" s="35">
        <f t="shared" si="23"/>
        <v>1589.3999999999999</v>
      </c>
      <c r="G1533" s="4" t="s">
        <v>25</v>
      </c>
    </row>
    <row r="1534" spans="2:7" s="1" customFormat="1" ht="13.35" customHeight="1">
      <c r="B1534" s="25">
        <v>45293.630510150462</v>
      </c>
      <c r="C1534" s="26">
        <v>45293.630510150462</v>
      </c>
      <c r="D1534" s="33">
        <v>60</v>
      </c>
      <c r="E1534" s="34">
        <v>26.49</v>
      </c>
      <c r="F1534" s="35">
        <f t="shared" si="23"/>
        <v>1589.3999999999999</v>
      </c>
      <c r="G1534" s="4" t="s">
        <v>18</v>
      </c>
    </row>
    <row r="1535" spans="2:7" s="1" customFormat="1" ht="13.35" customHeight="1">
      <c r="B1535" s="25">
        <v>45293.630510185183</v>
      </c>
      <c r="C1535" s="26">
        <v>45293.630510185183</v>
      </c>
      <c r="D1535" s="33">
        <v>60</v>
      </c>
      <c r="E1535" s="34">
        <v>26.49</v>
      </c>
      <c r="F1535" s="35">
        <f t="shared" si="23"/>
        <v>1589.3999999999999</v>
      </c>
      <c r="G1535" s="4" t="s">
        <v>10</v>
      </c>
    </row>
    <row r="1536" spans="2:7" s="1" customFormat="1" ht="13.35" customHeight="1">
      <c r="B1536" s="25">
        <v>45293.630510266201</v>
      </c>
      <c r="C1536" s="26">
        <v>45293.630510266201</v>
      </c>
      <c r="D1536" s="33">
        <v>52</v>
      </c>
      <c r="E1536" s="34">
        <v>26.49</v>
      </c>
      <c r="F1536" s="35">
        <f t="shared" si="23"/>
        <v>1377.48</v>
      </c>
      <c r="G1536" s="4" t="s">
        <v>25</v>
      </c>
    </row>
    <row r="1537" spans="2:7" s="1" customFormat="1" ht="13.35" customHeight="1">
      <c r="B1537" s="25">
        <v>45293.630510300929</v>
      </c>
      <c r="C1537" s="26">
        <v>45293.630510300929</v>
      </c>
      <c r="D1537" s="33">
        <v>120</v>
      </c>
      <c r="E1537" s="34">
        <v>26.49</v>
      </c>
      <c r="F1537" s="35">
        <f t="shared" si="23"/>
        <v>3178.7999999999997</v>
      </c>
      <c r="G1537" s="4" t="s">
        <v>25</v>
      </c>
    </row>
    <row r="1538" spans="2:7" s="1" customFormat="1" ht="13.35" customHeight="1">
      <c r="B1538" s="25">
        <v>45293.630510381947</v>
      </c>
      <c r="C1538" s="26">
        <v>45293.630510381947</v>
      </c>
      <c r="D1538" s="33">
        <v>8</v>
      </c>
      <c r="E1538" s="34">
        <v>26.49</v>
      </c>
      <c r="F1538" s="35">
        <f t="shared" si="23"/>
        <v>211.92</v>
      </c>
      <c r="G1538" s="4" t="s">
        <v>25</v>
      </c>
    </row>
    <row r="1539" spans="2:7" s="1" customFormat="1" ht="13.35" customHeight="1">
      <c r="B1539" s="25">
        <v>45293.63081145833</v>
      </c>
      <c r="C1539" s="26">
        <v>45293.63081145833</v>
      </c>
      <c r="D1539" s="33">
        <v>200</v>
      </c>
      <c r="E1539" s="34">
        <v>26.48</v>
      </c>
      <c r="F1539" s="35">
        <f t="shared" si="23"/>
        <v>5296</v>
      </c>
      <c r="G1539" s="4" t="s">
        <v>25</v>
      </c>
    </row>
    <row r="1540" spans="2:7" s="1" customFormat="1" ht="13.35" customHeight="1">
      <c r="B1540" s="25">
        <v>45293.630811539355</v>
      </c>
      <c r="C1540" s="26">
        <v>45293.630811539355</v>
      </c>
      <c r="D1540" s="33">
        <v>24</v>
      </c>
      <c r="E1540" s="34">
        <v>26.48</v>
      </c>
      <c r="F1540" s="35">
        <f t="shared" si="23"/>
        <v>635.52</v>
      </c>
      <c r="G1540" s="4" t="s">
        <v>25</v>
      </c>
    </row>
    <row r="1541" spans="2:7" s="1" customFormat="1" ht="13.35" customHeight="1">
      <c r="B1541" s="25">
        <v>45293.630811608797</v>
      </c>
      <c r="C1541" s="26">
        <v>45293.630811608797</v>
      </c>
      <c r="D1541" s="33">
        <v>180</v>
      </c>
      <c r="E1541" s="34">
        <v>26.48</v>
      </c>
      <c r="F1541" s="35">
        <f t="shared" si="23"/>
        <v>4766.3999999999996</v>
      </c>
      <c r="G1541" s="4" t="s">
        <v>25</v>
      </c>
    </row>
    <row r="1542" spans="2:7" s="1" customFormat="1" ht="13.35" customHeight="1">
      <c r="B1542" s="25">
        <v>45293.630811655094</v>
      </c>
      <c r="C1542" s="26">
        <v>45293.630811655094</v>
      </c>
      <c r="D1542" s="33">
        <v>50</v>
      </c>
      <c r="E1542" s="34">
        <v>26.48</v>
      </c>
      <c r="F1542" s="35">
        <f t="shared" ref="F1542:F1605" si="24">+D1542*E1542</f>
        <v>1324</v>
      </c>
      <c r="G1542" s="4" t="s">
        <v>18</v>
      </c>
    </row>
    <row r="1543" spans="2:7" s="1" customFormat="1" ht="13.35" customHeight="1">
      <c r="B1543" s="25">
        <v>45293.630811689814</v>
      </c>
      <c r="C1543" s="26">
        <v>45293.630811689814</v>
      </c>
      <c r="D1543" s="33">
        <v>61</v>
      </c>
      <c r="E1543" s="34">
        <v>26.48</v>
      </c>
      <c r="F1543" s="35">
        <f t="shared" si="24"/>
        <v>1615.28</v>
      </c>
      <c r="G1543" s="4" t="s">
        <v>18</v>
      </c>
    </row>
    <row r="1544" spans="2:7" s="1" customFormat="1" ht="13.35" customHeight="1">
      <c r="B1544" s="25">
        <v>45293.630811724535</v>
      </c>
      <c r="C1544" s="26">
        <v>45293.630811724535</v>
      </c>
      <c r="D1544" s="33">
        <v>60</v>
      </c>
      <c r="E1544" s="34">
        <v>26.48</v>
      </c>
      <c r="F1544" s="35">
        <f t="shared" si="24"/>
        <v>1588.8</v>
      </c>
      <c r="G1544" s="4" t="s">
        <v>18</v>
      </c>
    </row>
    <row r="1545" spans="2:7" s="1" customFormat="1" ht="13.35" customHeight="1">
      <c r="B1545" s="25">
        <v>45293.630811770832</v>
      </c>
      <c r="C1545" s="26">
        <v>45293.630811770832</v>
      </c>
      <c r="D1545" s="33">
        <v>60</v>
      </c>
      <c r="E1545" s="34">
        <v>26.48</v>
      </c>
      <c r="F1545" s="35">
        <f t="shared" si="24"/>
        <v>1588.8</v>
      </c>
      <c r="G1545" s="4" t="s">
        <v>10</v>
      </c>
    </row>
    <row r="1546" spans="2:7" s="1" customFormat="1" ht="13.35" customHeight="1">
      <c r="B1546" s="25">
        <v>45293.632315243056</v>
      </c>
      <c r="C1546" s="26">
        <v>45293.632315243056</v>
      </c>
      <c r="D1546" s="33">
        <v>9</v>
      </c>
      <c r="E1546" s="34">
        <v>26.48</v>
      </c>
      <c r="F1546" s="35">
        <f t="shared" si="24"/>
        <v>238.32</v>
      </c>
      <c r="G1546" s="4" t="s">
        <v>18</v>
      </c>
    </row>
    <row r="1547" spans="2:7" s="1" customFormat="1" ht="13.35" customHeight="1">
      <c r="B1547" s="25">
        <v>45293.632467627314</v>
      </c>
      <c r="C1547" s="26">
        <v>45293.632467627314</v>
      </c>
      <c r="D1547" s="33">
        <v>60</v>
      </c>
      <c r="E1547" s="34">
        <v>26.48</v>
      </c>
      <c r="F1547" s="35">
        <f t="shared" si="24"/>
        <v>1588.8</v>
      </c>
      <c r="G1547" s="4" t="s">
        <v>18</v>
      </c>
    </row>
    <row r="1548" spans="2:7" s="1" customFormat="1" ht="13.35" customHeight="1">
      <c r="B1548" s="25">
        <v>45293.632913078705</v>
      </c>
      <c r="C1548" s="26">
        <v>45293.632913078705</v>
      </c>
      <c r="D1548" s="33">
        <v>60</v>
      </c>
      <c r="E1548" s="34">
        <v>26.48</v>
      </c>
      <c r="F1548" s="35">
        <f t="shared" si="24"/>
        <v>1588.8</v>
      </c>
      <c r="G1548" s="4" t="s">
        <v>18</v>
      </c>
    </row>
    <row r="1549" spans="2:7" s="1" customFormat="1" ht="13.35" customHeight="1">
      <c r="B1549" s="25">
        <v>45293.632913113426</v>
      </c>
      <c r="C1549" s="26">
        <v>45293.632913113426</v>
      </c>
      <c r="D1549" s="33">
        <v>60</v>
      </c>
      <c r="E1549" s="34">
        <v>26.48</v>
      </c>
      <c r="F1549" s="35">
        <f t="shared" si="24"/>
        <v>1588.8</v>
      </c>
      <c r="G1549" s="4" t="s">
        <v>10</v>
      </c>
    </row>
    <row r="1550" spans="2:7" s="1" customFormat="1" ht="13.35" customHeight="1">
      <c r="B1550" s="25">
        <v>45293.633568020836</v>
      </c>
      <c r="C1550" s="26">
        <v>45293.633568020836</v>
      </c>
      <c r="D1550" s="33">
        <v>120</v>
      </c>
      <c r="E1550" s="34">
        <v>26.48</v>
      </c>
      <c r="F1550" s="35">
        <f t="shared" si="24"/>
        <v>3177.6</v>
      </c>
      <c r="G1550" s="4" t="s">
        <v>25</v>
      </c>
    </row>
    <row r="1551" spans="2:7" s="1" customFormat="1" ht="13.35" customHeight="1">
      <c r="B1551" s="25">
        <v>45293.633568055557</v>
      </c>
      <c r="C1551" s="26">
        <v>45293.633568055557</v>
      </c>
      <c r="D1551" s="33">
        <v>44</v>
      </c>
      <c r="E1551" s="34">
        <v>26.48</v>
      </c>
      <c r="F1551" s="35">
        <f t="shared" si="24"/>
        <v>1165.1200000000001</v>
      </c>
      <c r="G1551" s="4" t="s">
        <v>25</v>
      </c>
    </row>
    <row r="1552" spans="2:7" s="1" customFormat="1" ht="13.35" customHeight="1">
      <c r="B1552" s="25">
        <v>45293.633568090278</v>
      </c>
      <c r="C1552" s="26">
        <v>45293.633568090278</v>
      </c>
      <c r="D1552" s="33">
        <v>24</v>
      </c>
      <c r="E1552" s="34">
        <v>26.48</v>
      </c>
      <c r="F1552" s="35">
        <f t="shared" si="24"/>
        <v>635.52</v>
      </c>
      <c r="G1552" s="4" t="s">
        <v>25</v>
      </c>
    </row>
    <row r="1553" spans="2:7" s="1" customFormat="1" ht="13.35" customHeight="1">
      <c r="B1553" s="25">
        <v>45293.634175462961</v>
      </c>
      <c r="C1553" s="26">
        <v>45293.634175462961</v>
      </c>
      <c r="D1553" s="33">
        <v>306</v>
      </c>
      <c r="E1553" s="34">
        <v>26.51</v>
      </c>
      <c r="F1553" s="35">
        <f t="shared" si="24"/>
        <v>8112.06</v>
      </c>
      <c r="G1553" s="4" t="s">
        <v>25</v>
      </c>
    </row>
    <row r="1554" spans="2:7" s="1" customFormat="1" ht="13.35" customHeight="1">
      <c r="B1554" s="25">
        <v>45293.635016284723</v>
      </c>
      <c r="C1554" s="26">
        <v>45293.635016284723</v>
      </c>
      <c r="D1554" s="33">
        <v>367</v>
      </c>
      <c r="E1554" s="34">
        <v>26.51</v>
      </c>
      <c r="F1554" s="35">
        <f t="shared" si="24"/>
        <v>9729.17</v>
      </c>
      <c r="G1554" s="4" t="s">
        <v>25</v>
      </c>
    </row>
    <row r="1555" spans="2:7" s="1" customFormat="1" ht="13.35" customHeight="1">
      <c r="B1555" s="25">
        <v>45293.635016354165</v>
      </c>
      <c r="C1555" s="26">
        <v>45293.635016354165</v>
      </c>
      <c r="D1555" s="33">
        <v>180</v>
      </c>
      <c r="E1555" s="34">
        <v>26.51</v>
      </c>
      <c r="F1555" s="35">
        <f t="shared" si="24"/>
        <v>4771.8</v>
      </c>
      <c r="G1555" s="4" t="s">
        <v>25</v>
      </c>
    </row>
    <row r="1556" spans="2:7" s="1" customFormat="1" ht="13.35" customHeight="1">
      <c r="B1556" s="25">
        <v>45293.635016400462</v>
      </c>
      <c r="C1556" s="26">
        <v>45293.635016400462</v>
      </c>
      <c r="D1556" s="33">
        <v>6</v>
      </c>
      <c r="E1556" s="34">
        <v>26.51</v>
      </c>
      <c r="F1556" s="35">
        <f t="shared" si="24"/>
        <v>159.06</v>
      </c>
      <c r="G1556" s="4" t="s">
        <v>25</v>
      </c>
    </row>
    <row r="1557" spans="2:7" s="1" customFormat="1" ht="13.35" customHeight="1">
      <c r="B1557" s="25">
        <v>45293.635016435182</v>
      </c>
      <c r="C1557" s="26">
        <v>45293.635016435182</v>
      </c>
      <c r="D1557" s="33">
        <v>54</v>
      </c>
      <c r="E1557" s="34">
        <v>26.51</v>
      </c>
      <c r="F1557" s="35">
        <f t="shared" si="24"/>
        <v>1431.5400000000002</v>
      </c>
      <c r="G1557" s="4" t="s">
        <v>25</v>
      </c>
    </row>
    <row r="1558" spans="2:7" s="1" customFormat="1" ht="13.35" customHeight="1">
      <c r="B1558" s="25">
        <v>45293.635016469911</v>
      </c>
      <c r="C1558" s="26">
        <v>45293.635016469911</v>
      </c>
      <c r="D1558" s="33">
        <v>240</v>
      </c>
      <c r="E1558" s="34">
        <v>26.51</v>
      </c>
      <c r="F1558" s="35">
        <f t="shared" si="24"/>
        <v>6362.4000000000005</v>
      </c>
      <c r="G1558" s="4" t="s">
        <v>25</v>
      </c>
    </row>
    <row r="1559" spans="2:7" s="1" customFormat="1" ht="13.35" customHeight="1">
      <c r="B1559" s="25">
        <v>45293.6350165162</v>
      </c>
      <c r="C1559" s="26">
        <v>45293.6350165162</v>
      </c>
      <c r="D1559" s="33">
        <v>295</v>
      </c>
      <c r="E1559" s="34">
        <v>26.51</v>
      </c>
      <c r="F1559" s="35">
        <f t="shared" si="24"/>
        <v>7820.4500000000007</v>
      </c>
      <c r="G1559" s="4" t="s">
        <v>25</v>
      </c>
    </row>
    <row r="1560" spans="2:7" s="1" customFormat="1" ht="13.35" customHeight="1">
      <c r="B1560" s="25">
        <v>45293.635016550928</v>
      </c>
      <c r="C1560" s="26">
        <v>45293.635016550928</v>
      </c>
      <c r="D1560" s="33">
        <v>89</v>
      </c>
      <c r="E1560" s="34">
        <v>26.51</v>
      </c>
      <c r="F1560" s="35">
        <f t="shared" si="24"/>
        <v>2359.3900000000003</v>
      </c>
      <c r="G1560" s="4" t="s">
        <v>18</v>
      </c>
    </row>
    <row r="1561" spans="2:7" s="1" customFormat="1" ht="13.35" customHeight="1">
      <c r="B1561" s="25">
        <v>45293.635016585649</v>
      </c>
      <c r="C1561" s="26">
        <v>45293.635016585649</v>
      </c>
      <c r="D1561" s="33">
        <v>271</v>
      </c>
      <c r="E1561" s="34">
        <v>26.51</v>
      </c>
      <c r="F1561" s="35">
        <f t="shared" si="24"/>
        <v>7184.21</v>
      </c>
      <c r="G1561" s="4" t="s">
        <v>18</v>
      </c>
    </row>
    <row r="1562" spans="2:7" s="1" customFormat="1" ht="13.35" customHeight="1">
      <c r="B1562" s="25">
        <v>45293.635016631946</v>
      </c>
      <c r="C1562" s="26">
        <v>45293.635016631946</v>
      </c>
      <c r="D1562" s="33">
        <v>40</v>
      </c>
      <c r="E1562" s="34">
        <v>26.51</v>
      </c>
      <c r="F1562" s="35">
        <f t="shared" si="24"/>
        <v>1060.4000000000001</v>
      </c>
      <c r="G1562" s="4" t="s">
        <v>18</v>
      </c>
    </row>
    <row r="1563" spans="2:7" s="1" customFormat="1" ht="13.35" customHeight="1">
      <c r="B1563" s="25">
        <v>45293.635016666667</v>
      </c>
      <c r="C1563" s="26">
        <v>45293.635016666667</v>
      </c>
      <c r="D1563" s="33">
        <v>20</v>
      </c>
      <c r="E1563" s="34">
        <v>26.51</v>
      </c>
      <c r="F1563" s="35">
        <f t="shared" si="24"/>
        <v>530.20000000000005</v>
      </c>
      <c r="G1563" s="4" t="s">
        <v>18</v>
      </c>
    </row>
    <row r="1564" spans="2:7" s="1" customFormat="1" ht="13.35" customHeight="1">
      <c r="B1564" s="25">
        <v>45293.63554826389</v>
      </c>
      <c r="C1564" s="26">
        <v>45293.63554826389</v>
      </c>
      <c r="D1564" s="33">
        <v>60</v>
      </c>
      <c r="E1564" s="34">
        <v>26.52</v>
      </c>
      <c r="F1564" s="35">
        <f t="shared" si="24"/>
        <v>1591.2</v>
      </c>
      <c r="G1564" s="4" t="s">
        <v>10</v>
      </c>
    </row>
    <row r="1565" spans="2:7" s="1" customFormat="1" ht="13.35" customHeight="1">
      <c r="B1565" s="25">
        <v>45293.635824340279</v>
      </c>
      <c r="C1565" s="26">
        <v>45293.635824340279</v>
      </c>
      <c r="D1565" s="33">
        <v>60</v>
      </c>
      <c r="E1565" s="34">
        <v>26.51</v>
      </c>
      <c r="F1565" s="35">
        <f t="shared" si="24"/>
        <v>1590.6000000000001</v>
      </c>
      <c r="G1565" s="4" t="s">
        <v>18</v>
      </c>
    </row>
    <row r="1566" spans="2:7" s="1" customFormat="1" ht="13.35" customHeight="1">
      <c r="B1566" s="25">
        <v>45293.635824386576</v>
      </c>
      <c r="C1566" s="26">
        <v>45293.635824386576</v>
      </c>
      <c r="D1566" s="33">
        <v>44</v>
      </c>
      <c r="E1566" s="34">
        <v>26.51</v>
      </c>
      <c r="F1566" s="35">
        <f t="shared" si="24"/>
        <v>1166.44</v>
      </c>
      <c r="G1566" s="4" t="s">
        <v>18</v>
      </c>
    </row>
    <row r="1567" spans="2:7" s="1" customFormat="1" ht="13.35" customHeight="1">
      <c r="B1567" s="25">
        <v>45293.635824456018</v>
      </c>
      <c r="C1567" s="26">
        <v>45293.635824456018</v>
      </c>
      <c r="D1567" s="33">
        <v>180</v>
      </c>
      <c r="E1567" s="34">
        <v>26.51</v>
      </c>
      <c r="F1567" s="35">
        <f t="shared" si="24"/>
        <v>4771.8</v>
      </c>
      <c r="G1567" s="4" t="s">
        <v>25</v>
      </c>
    </row>
    <row r="1568" spans="2:7" s="1" customFormat="1" ht="13.35" customHeight="1">
      <c r="B1568" s="25">
        <v>45293.637407372684</v>
      </c>
      <c r="C1568" s="26">
        <v>45293.637407372684</v>
      </c>
      <c r="D1568" s="33">
        <v>28</v>
      </c>
      <c r="E1568" s="34">
        <v>26.51</v>
      </c>
      <c r="F1568" s="35">
        <f t="shared" si="24"/>
        <v>742.28000000000009</v>
      </c>
      <c r="G1568" s="4" t="s">
        <v>18</v>
      </c>
    </row>
    <row r="1569" spans="2:7" s="1" customFormat="1" ht="13.35" customHeight="1">
      <c r="B1569" s="25">
        <v>45293.637407407405</v>
      </c>
      <c r="C1569" s="26">
        <v>45293.637407407405</v>
      </c>
      <c r="D1569" s="33">
        <v>60</v>
      </c>
      <c r="E1569" s="34">
        <v>26.51</v>
      </c>
      <c r="F1569" s="35">
        <f t="shared" si="24"/>
        <v>1590.6000000000001</v>
      </c>
      <c r="G1569" s="4" t="s">
        <v>18</v>
      </c>
    </row>
    <row r="1570" spans="2:7" s="1" customFormat="1" ht="13.35" customHeight="1">
      <c r="B1570" s="25">
        <v>45293.637407442133</v>
      </c>
      <c r="C1570" s="26">
        <v>45293.637407442133</v>
      </c>
      <c r="D1570" s="33">
        <v>32</v>
      </c>
      <c r="E1570" s="34">
        <v>26.51</v>
      </c>
      <c r="F1570" s="35">
        <f t="shared" si="24"/>
        <v>848.32</v>
      </c>
      <c r="G1570" s="4" t="s">
        <v>18</v>
      </c>
    </row>
    <row r="1571" spans="2:7" s="1" customFormat="1" ht="13.35" customHeight="1">
      <c r="B1571" s="25">
        <v>45293.637407488422</v>
      </c>
      <c r="C1571" s="26">
        <v>45293.637407488422</v>
      </c>
      <c r="D1571" s="33">
        <v>16</v>
      </c>
      <c r="E1571" s="34">
        <v>26.51</v>
      </c>
      <c r="F1571" s="35">
        <f t="shared" si="24"/>
        <v>424.16</v>
      </c>
      <c r="G1571" s="4" t="s">
        <v>18</v>
      </c>
    </row>
    <row r="1572" spans="2:7" s="1" customFormat="1" ht="13.35" customHeight="1">
      <c r="B1572" s="25">
        <v>45293.637407523151</v>
      </c>
      <c r="C1572" s="26">
        <v>45293.637407523151</v>
      </c>
      <c r="D1572" s="33">
        <v>48</v>
      </c>
      <c r="E1572" s="34">
        <v>26.51</v>
      </c>
      <c r="F1572" s="35">
        <f t="shared" si="24"/>
        <v>1272.48</v>
      </c>
      <c r="G1572" s="4" t="s">
        <v>18</v>
      </c>
    </row>
    <row r="1573" spans="2:7" s="1" customFormat="1" ht="13.35" customHeight="1">
      <c r="B1573" s="25">
        <v>45293.637407557871</v>
      </c>
      <c r="C1573" s="26">
        <v>45293.637407557871</v>
      </c>
      <c r="D1573" s="33">
        <v>12</v>
      </c>
      <c r="E1573" s="34">
        <v>26.51</v>
      </c>
      <c r="F1573" s="35">
        <f t="shared" si="24"/>
        <v>318.12</v>
      </c>
      <c r="G1573" s="4" t="s">
        <v>18</v>
      </c>
    </row>
    <row r="1574" spans="2:7" s="1" customFormat="1" ht="13.35" customHeight="1">
      <c r="B1574" s="25">
        <v>45293.637407604168</v>
      </c>
      <c r="C1574" s="26">
        <v>45293.637407604168</v>
      </c>
      <c r="D1574" s="33">
        <v>47</v>
      </c>
      <c r="E1574" s="34">
        <v>26.51</v>
      </c>
      <c r="F1574" s="35">
        <f t="shared" si="24"/>
        <v>1245.97</v>
      </c>
      <c r="G1574" s="4" t="s">
        <v>18</v>
      </c>
    </row>
    <row r="1575" spans="2:7" s="1" customFormat="1" ht="13.35" customHeight="1">
      <c r="B1575" s="25">
        <v>45293.637407638889</v>
      </c>
      <c r="C1575" s="26">
        <v>45293.637407638889</v>
      </c>
      <c r="D1575" s="33">
        <v>13</v>
      </c>
      <c r="E1575" s="34">
        <v>26.51</v>
      </c>
      <c r="F1575" s="35">
        <f t="shared" si="24"/>
        <v>344.63</v>
      </c>
      <c r="G1575" s="4" t="s">
        <v>18</v>
      </c>
    </row>
    <row r="1576" spans="2:7" s="1" customFormat="1" ht="13.35" customHeight="1">
      <c r="B1576" s="25">
        <v>45293.63740767361</v>
      </c>
      <c r="C1576" s="26">
        <v>45293.63740767361</v>
      </c>
      <c r="D1576" s="33">
        <v>6</v>
      </c>
      <c r="E1576" s="34">
        <v>26.51</v>
      </c>
      <c r="F1576" s="35">
        <f t="shared" si="24"/>
        <v>159.06</v>
      </c>
      <c r="G1576" s="4" t="s">
        <v>18</v>
      </c>
    </row>
    <row r="1577" spans="2:7" s="1" customFormat="1" ht="13.35" customHeight="1">
      <c r="B1577" s="25">
        <v>45293.637407754628</v>
      </c>
      <c r="C1577" s="26">
        <v>45293.637407754628</v>
      </c>
      <c r="D1577" s="33">
        <v>60</v>
      </c>
      <c r="E1577" s="34">
        <v>26.51</v>
      </c>
      <c r="F1577" s="35">
        <f t="shared" si="24"/>
        <v>1590.6000000000001</v>
      </c>
      <c r="G1577" s="4" t="s">
        <v>25</v>
      </c>
    </row>
    <row r="1578" spans="2:7" s="1" customFormat="1" ht="13.35" customHeight="1">
      <c r="B1578" s="25">
        <v>45293.637407789349</v>
      </c>
      <c r="C1578" s="26">
        <v>45293.637407789349</v>
      </c>
      <c r="D1578" s="33">
        <v>14</v>
      </c>
      <c r="E1578" s="34">
        <v>26.51</v>
      </c>
      <c r="F1578" s="35">
        <f t="shared" si="24"/>
        <v>371.14000000000004</v>
      </c>
      <c r="G1578" s="4" t="s">
        <v>25</v>
      </c>
    </row>
    <row r="1579" spans="2:7" s="1" customFormat="1" ht="13.35" customHeight="1">
      <c r="B1579" s="25">
        <v>45293.637407835646</v>
      </c>
      <c r="C1579" s="26">
        <v>45293.637407835646</v>
      </c>
      <c r="D1579" s="33">
        <v>45</v>
      </c>
      <c r="E1579" s="34">
        <v>26.51</v>
      </c>
      <c r="F1579" s="35">
        <f t="shared" si="24"/>
        <v>1192.95</v>
      </c>
      <c r="G1579" s="4" t="s">
        <v>25</v>
      </c>
    </row>
    <row r="1580" spans="2:7" s="1" customFormat="1" ht="13.35" customHeight="1">
      <c r="B1580" s="25">
        <v>45293.637407870374</v>
      </c>
      <c r="C1580" s="26">
        <v>45293.637407870374</v>
      </c>
      <c r="D1580" s="33">
        <v>180</v>
      </c>
      <c r="E1580" s="34">
        <v>26.51</v>
      </c>
      <c r="F1580" s="35">
        <f t="shared" si="24"/>
        <v>4771.8</v>
      </c>
      <c r="G1580" s="4" t="s">
        <v>25</v>
      </c>
    </row>
    <row r="1581" spans="2:7" s="1" customFormat="1" ht="13.35" customHeight="1">
      <c r="B1581" s="25">
        <v>45293.637407905095</v>
      </c>
      <c r="C1581" s="26">
        <v>45293.637407905095</v>
      </c>
      <c r="D1581" s="33">
        <v>56</v>
      </c>
      <c r="E1581" s="34">
        <v>26.51</v>
      </c>
      <c r="F1581" s="35">
        <f t="shared" si="24"/>
        <v>1484.5600000000002</v>
      </c>
      <c r="G1581" s="4" t="s">
        <v>25</v>
      </c>
    </row>
    <row r="1582" spans="2:7" s="1" customFormat="1" ht="13.35" customHeight="1">
      <c r="B1582" s="25">
        <v>45293.637407951392</v>
      </c>
      <c r="C1582" s="26">
        <v>45293.637407951392</v>
      </c>
      <c r="D1582" s="33">
        <v>50</v>
      </c>
      <c r="E1582" s="34">
        <v>26.51</v>
      </c>
      <c r="F1582" s="35">
        <f t="shared" si="24"/>
        <v>1325.5</v>
      </c>
      <c r="G1582" s="4" t="s">
        <v>25</v>
      </c>
    </row>
    <row r="1583" spans="2:7" s="1" customFormat="1" ht="13.35" customHeight="1">
      <c r="B1583" s="25">
        <v>45293.637407986113</v>
      </c>
      <c r="C1583" s="26">
        <v>45293.637407986113</v>
      </c>
      <c r="D1583" s="33">
        <v>15</v>
      </c>
      <c r="E1583" s="34">
        <v>26.51</v>
      </c>
      <c r="F1583" s="35">
        <f t="shared" si="24"/>
        <v>397.65000000000003</v>
      </c>
      <c r="G1583" s="4" t="s">
        <v>25</v>
      </c>
    </row>
    <row r="1584" spans="2:7" s="1" customFormat="1" ht="13.35" customHeight="1">
      <c r="B1584" s="25">
        <v>45293.637408020833</v>
      </c>
      <c r="C1584" s="26">
        <v>45293.637408020833</v>
      </c>
      <c r="D1584" s="33">
        <v>24</v>
      </c>
      <c r="E1584" s="34">
        <v>26.51</v>
      </c>
      <c r="F1584" s="35">
        <f t="shared" si="24"/>
        <v>636.24</v>
      </c>
      <c r="G1584" s="4" t="s">
        <v>25</v>
      </c>
    </row>
    <row r="1585" spans="2:7" s="1" customFormat="1" ht="13.35" customHeight="1">
      <c r="B1585" s="25">
        <v>45293.637408101851</v>
      </c>
      <c r="C1585" s="26">
        <v>45293.637408101851</v>
      </c>
      <c r="D1585" s="33">
        <v>36</v>
      </c>
      <c r="E1585" s="34">
        <v>26.51</v>
      </c>
      <c r="F1585" s="35">
        <f t="shared" si="24"/>
        <v>954.36</v>
      </c>
      <c r="G1585" s="4" t="s">
        <v>25</v>
      </c>
    </row>
    <row r="1586" spans="2:7" s="1" customFormat="1" ht="13.35" customHeight="1">
      <c r="B1586" s="25">
        <v>45293.637408136572</v>
      </c>
      <c r="C1586" s="26">
        <v>45293.637408136572</v>
      </c>
      <c r="D1586" s="33">
        <v>240</v>
      </c>
      <c r="E1586" s="34">
        <v>26.51</v>
      </c>
      <c r="F1586" s="35">
        <f t="shared" si="24"/>
        <v>6362.4000000000005</v>
      </c>
      <c r="G1586" s="4" t="s">
        <v>25</v>
      </c>
    </row>
    <row r="1587" spans="2:7" s="1" customFormat="1" ht="13.35" customHeight="1">
      <c r="B1587" s="25">
        <v>45293.637773645831</v>
      </c>
      <c r="C1587" s="26">
        <v>45293.637773645831</v>
      </c>
      <c r="D1587" s="33">
        <v>60</v>
      </c>
      <c r="E1587" s="34">
        <v>26.51</v>
      </c>
      <c r="F1587" s="35">
        <f t="shared" si="24"/>
        <v>1590.6000000000001</v>
      </c>
      <c r="G1587" s="4" t="s">
        <v>18</v>
      </c>
    </row>
    <row r="1588" spans="2:7" s="1" customFormat="1" ht="13.35" customHeight="1">
      <c r="B1588" s="25">
        <v>45293.637868518519</v>
      </c>
      <c r="C1588" s="26">
        <v>45293.637868518519</v>
      </c>
      <c r="D1588" s="33">
        <v>54</v>
      </c>
      <c r="E1588" s="34">
        <v>26.51</v>
      </c>
      <c r="F1588" s="35">
        <f t="shared" si="24"/>
        <v>1431.5400000000002</v>
      </c>
      <c r="G1588" s="4" t="s">
        <v>18</v>
      </c>
    </row>
    <row r="1589" spans="2:7" s="1" customFormat="1" ht="13.35" customHeight="1">
      <c r="B1589" s="25">
        <v>45293.637868599537</v>
      </c>
      <c r="C1589" s="26">
        <v>45293.637868599537</v>
      </c>
      <c r="D1589" s="33">
        <v>60</v>
      </c>
      <c r="E1589" s="34">
        <v>26.51</v>
      </c>
      <c r="F1589" s="35">
        <f t="shared" si="24"/>
        <v>1590.6000000000001</v>
      </c>
      <c r="G1589" s="4" t="s">
        <v>10</v>
      </c>
    </row>
    <row r="1590" spans="2:7" s="1" customFormat="1" ht="13.35" customHeight="1">
      <c r="B1590" s="25">
        <v>45293.637868634258</v>
      </c>
      <c r="C1590" s="26">
        <v>45293.637868634258</v>
      </c>
      <c r="D1590" s="33">
        <v>32</v>
      </c>
      <c r="E1590" s="34">
        <v>26.51</v>
      </c>
      <c r="F1590" s="35">
        <f t="shared" si="24"/>
        <v>848.32</v>
      </c>
      <c r="G1590" s="4" t="s">
        <v>25</v>
      </c>
    </row>
    <row r="1591" spans="2:7" s="1" customFormat="1" ht="13.35" customHeight="1">
      <c r="B1591" s="25">
        <v>45293.637868668979</v>
      </c>
      <c r="C1591" s="26">
        <v>45293.637868668979</v>
      </c>
      <c r="D1591" s="33">
        <v>120</v>
      </c>
      <c r="E1591" s="34">
        <v>26.51</v>
      </c>
      <c r="F1591" s="35">
        <f t="shared" si="24"/>
        <v>3181.2000000000003</v>
      </c>
      <c r="G1591" s="4" t="s">
        <v>25</v>
      </c>
    </row>
    <row r="1592" spans="2:7" s="1" customFormat="1" ht="13.35" customHeight="1">
      <c r="B1592" s="25">
        <v>45293.637868715276</v>
      </c>
      <c r="C1592" s="26">
        <v>45293.637868715276</v>
      </c>
      <c r="D1592" s="33">
        <v>28</v>
      </c>
      <c r="E1592" s="34">
        <v>26.51</v>
      </c>
      <c r="F1592" s="35">
        <f t="shared" si="24"/>
        <v>742.28000000000009</v>
      </c>
      <c r="G1592" s="4" t="s">
        <v>25</v>
      </c>
    </row>
    <row r="1593" spans="2:7" s="1" customFormat="1" ht="13.35" customHeight="1">
      <c r="B1593" s="25">
        <v>45293.640309722221</v>
      </c>
      <c r="C1593" s="26">
        <v>45293.640309722221</v>
      </c>
      <c r="D1593" s="33">
        <v>60</v>
      </c>
      <c r="E1593" s="34">
        <v>26.52</v>
      </c>
      <c r="F1593" s="35">
        <f t="shared" si="24"/>
        <v>1591.2</v>
      </c>
      <c r="G1593" s="4" t="s">
        <v>10</v>
      </c>
    </row>
    <row r="1594" spans="2:7" s="1" customFormat="1" ht="13.35" customHeight="1">
      <c r="B1594" s="25">
        <v>45293.641731365744</v>
      </c>
      <c r="C1594" s="26">
        <v>45293.641731365744</v>
      </c>
      <c r="D1594" s="33">
        <v>97</v>
      </c>
      <c r="E1594" s="34">
        <v>26.52</v>
      </c>
      <c r="F1594" s="35">
        <f t="shared" si="24"/>
        <v>2572.44</v>
      </c>
      <c r="G1594" s="4" t="s">
        <v>25</v>
      </c>
    </row>
    <row r="1595" spans="2:7" s="1" customFormat="1" ht="13.35" customHeight="1">
      <c r="B1595" s="25">
        <v>45293.641731400465</v>
      </c>
      <c r="C1595" s="26">
        <v>45293.641731400465</v>
      </c>
      <c r="D1595" s="33">
        <v>56</v>
      </c>
      <c r="E1595" s="34">
        <v>26.52</v>
      </c>
      <c r="F1595" s="35">
        <f t="shared" si="24"/>
        <v>1485.12</v>
      </c>
      <c r="G1595" s="4" t="s">
        <v>25</v>
      </c>
    </row>
    <row r="1596" spans="2:7" s="1" customFormat="1" ht="13.35" customHeight="1">
      <c r="B1596" s="25">
        <v>45293.641731446762</v>
      </c>
      <c r="C1596" s="26">
        <v>45293.641731446762</v>
      </c>
      <c r="D1596" s="33">
        <v>250</v>
      </c>
      <c r="E1596" s="34">
        <v>26.52</v>
      </c>
      <c r="F1596" s="35">
        <f t="shared" si="24"/>
        <v>6630</v>
      </c>
      <c r="G1596" s="4" t="s">
        <v>25</v>
      </c>
    </row>
    <row r="1597" spans="2:7" s="1" customFormat="1" ht="13.35" customHeight="1">
      <c r="B1597" s="25">
        <v>45293.641731481483</v>
      </c>
      <c r="C1597" s="26">
        <v>45293.641731481483</v>
      </c>
      <c r="D1597" s="33">
        <v>229</v>
      </c>
      <c r="E1597" s="34">
        <v>26.52</v>
      </c>
      <c r="F1597" s="35">
        <f t="shared" si="24"/>
        <v>6073.08</v>
      </c>
      <c r="G1597" s="4" t="s">
        <v>25</v>
      </c>
    </row>
    <row r="1598" spans="2:7" s="1" customFormat="1" ht="13.35" customHeight="1">
      <c r="B1598" s="25">
        <v>45293.642136458337</v>
      </c>
      <c r="C1598" s="26">
        <v>45293.642136458337</v>
      </c>
      <c r="D1598" s="33">
        <v>20</v>
      </c>
      <c r="E1598" s="34">
        <v>26.52</v>
      </c>
      <c r="F1598" s="35">
        <f t="shared" si="24"/>
        <v>530.4</v>
      </c>
      <c r="G1598" s="4" t="s">
        <v>25</v>
      </c>
    </row>
    <row r="1599" spans="2:7" s="1" customFormat="1" ht="13.35" customHeight="1">
      <c r="B1599" s="25">
        <v>45293.642136493057</v>
      </c>
      <c r="C1599" s="26">
        <v>45293.642136493057</v>
      </c>
      <c r="D1599" s="33">
        <v>24</v>
      </c>
      <c r="E1599" s="34">
        <v>26.52</v>
      </c>
      <c r="F1599" s="35">
        <f t="shared" si="24"/>
        <v>636.48</v>
      </c>
      <c r="G1599" s="4" t="s">
        <v>25</v>
      </c>
    </row>
    <row r="1600" spans="2:7" s="1" customFormat="1" ht="13.35" customHeight="1">
      <c r="B1600" s="25">
        <v>45293.642136539354</v>
      </c>
      <c r="C1600" s="26">
        <v>45293.642136539354</v>
      </c>
      <c r="D1600" s="33">
        <v>7</v>
      </c>
      <c r="E1600" s="34">
        <v>26.52</v>
      </c>
      <c r="F1600" s="35">
        <f t="shared" si="24"/>
        <v>185.64</v>
      </c>
      <c r="G1600" s="4" t="s">
        <v>25</v>
      </c>
    </row>
    <row r="1601" spans="2:7" s="1" customFormat="1" ht="13.35" customHeight="1">
      <c r="B1601" s="25">
        <v>45293.642136539354</v>
      </c>
      <c r="C1601" s="26">
        <v>45293.642136539354</v>
      </c>
      <c r="D1601" s="33">
        <v>37</v>
      </c>
      <c r="E1601" s="34">
        <v>26.52</v>
      </c>
      <c r="F1601" s="35">
        <f t="shared" si="24"/>
        <v>981.24</v>
      </c>
      <c r="G1601" s="4" t="s">
        <v>25</v>
      </c>
    </row>
    <row r="1602" spans="2:7" s="1" customFormat="1" ht="13.35" customHeight="1">
      <c r="B1602" s="25">
        <v>45293.642933877316</v>
      </c>
      <c r="C1602" s="26">
        <v>45293.642933877316</v>
      </c>
      <c r="D1602" s="33">
        <v>300</v>
      </c>
      <c r="E1602" s="34">
        <v>26.52</v>
      </c>
      <c r="F1602" s="35">
        <f t="shared" si="24"/>
        <v>7956</v>
      </c>
      <c r="G1602" s="4" t="s">
        <v>18</v>
      </c>
    </row>
    <row r="1603" spans="2:7" s="1" customFormat="1" ht="13.35" customHeight="1">
      <c r="B1603" s="25">
        <v>45293.642933912037</v>
      </c>
      <c r="C1603" s="26">
        <v>45293.642933912037</v>
      </c>
      <c r="D1603" s="33">
        <v>3</v>
      </c>
      <c r="E1603" s="34">
        <v>26.52</v>
      </c>
      <c r="F1603" s="35">
        <f t="shared" si="24"/>
        <v>79.56</v>
      </c>
      <c r="G1603" s="4" t="s">
        <v>18</v>
      </c>
    </row>
    <row r="1604" spans="2:7" s="1" customFormat="1" ht="13.35" customHeight="1">
      <c r="B1604" s="25">
        <v>45293.642933946758</v>
      </c>
      <c r="C1604" s="26">
        <v>45293.642933946758</v>
      </c>
      <c r="D1604" s="33">
        <v>56</v>
      </c>
      <c r="E1604" s="34">
        <v>26.52</v>
      </c>
      <c r="F1604" s="35">
        <f t="shared" si="24"/>
        <v>1485.12</v>
      </c>
      <c r="G1604" s="4" t="s">
        <v>18</v>
      </c>
    </row>
    <row r="1605" spans="2:7" s="1" customFormat="1" ht="13.35" customHeight="1">
      <c r="B1605" s="25">
        <v>45293.642933993055</v>
      </c>
      <c r="C1605" s="26">
        <v>45293.642933993055</v>
      </c>
      <c r="D1605" s="33">
        <v>1</v>
      </c>
      <c r="E1605" s="34">
        <v>26.52</v>
      </c>
      <c r="F1605" s="35">
        <f t="shared" si="24"/>
        <v>26.52</v>
      </c>
      <c r="G1605" s="4" t="s">
        <v>18</v>
      </c>
    </row>
    <row r="1606" spans="2:7" s="1" customFormat="1" ht="13.35" customHeight="1">
      <c r="B1606" s="25">
        <v>45293.642933993055</v>
      </c>
      <c r="C1606" s="26">
        <v>45293.642933993055</v>
      </c>
      <c r="D1606" s="33">
        <v>8</v>
      </c>
      <c r="E1606" s="34">
        <v>26.52</v>
      </c>
      <c r="F1606" s="35">
        <f t="shared" ref="F1606:F1669" si="25">+D1606*E1606</f>
        <v>212.16</v>
      </c>
      <c r="G1606" s="4" t="s">
        <v>18</v>
      </c>
    </row>
    <row r="1607" spans="2:7" s="1" customFormat="1" ht="13.35" customHeight="1">
      <c r="B1607" s="25">
        <v>45293.642934027775</v>
      </c>
      <c r="C1607" s="26">
        <v>45293.642934027775</v>
      </c>
      <c r="D1607" s="33">
        <v>48</v>
      </c>
      <c r="E1607" s="34">
        <v>26.52</v>
      </c>
      <c r="F1607" s="35">
        <f t="shared" si="25"/>
        <v>1272.96</v>
      </c>
      <c r="G1607" s="4" t="s">
        <v>18</v>
      </c>
    </row>
    <row r="1608" spans="2:7" s="1" customFormat="1" ht="13.35" customHeight="1">
      <c r="B1608" s="25">
        <v>45293.642934062504</v>
      </c>
      <c r="C1608" s="26">
        <v>45293.642934062504</v>
      </c>
      <c r="D1608" s="33">
        <v>4</v>
      </c>
      <c r="E1608" s="34">
        <v>26.52</v>
      </c>
      <c r="F1608" s="35">
        <f t="shared" si="25"/>
        <v>106.08</v>
      </c>
      <c r="G1608" s="4" t="s">
        <v>18</v>
      </c>
    </row>
    <row r="1609" spans="2:7" s="1" customFormat="1" ht="13.35" customHeight="1">
      <c r="B1609" s="25">
        <v>45293.642934108793</v>
      </c>
      <c r="C1609" s="26">
        <v>45293.642934108793</v>
      </c>
      <c r="D1609" s="33">
        <v>300</v>
      </c>
      <c r="E1609" s="34">
        <v>26.52</v>
      </c>
      <c r="F1609" s="35">
        <f t="shared" si="25"/>
        <v>7956</v>
      </c>
      <c r="G1609" s="4" t="s">
        <v>18</v>
      </c>
    </row>
    <row r="1610" spans="2:7" s="1" customFormat="1" ht="13.35" customHeight="1">
      <c r="B1610" s="25">
        <v>45293.642934143521</v>
      </c>
      <c r="C1610" s="26">
        <v>45293.642934143521</v>
      </c>
      <c r="D1610" s="33">
        <v>460</v>
      </c>
      <c r="E1610" s="34">
        <v>26.52</v>
      </c>
      <c r="F1610" s="35">
        <f t="shared" si="25"/>
        <v>12199.199999999999</v>
      </c>
      <c r="G1610" s="4" t="s">
        <v>25</v>
      </c>
    </row>
    <row r="1611" spans="2:7" s="1" customFormat="1" ht="13.35" customHeight="1">
      <c r="B1611" s="25">
        <v>45293.642934178242</v>
      </c>
      <c r="C1611" s="26">
        <v>45293.642934178242</v>
      </c>
      <c r="D1611" s="33">
        <v>500</v>
      </c>
      <c r="E1611" s="34">
        <v>26.52</v>
      </c>
      <c r="F1611" s="35">
        <f t="shared" si="25"/>
        <v>13260</v>
      </c>
      <c r="G1611" s="4" t="s">
        <v>25</v>
      </c>
    </row>
    <row r="1612" spans="2:7" s="1" customFormat="1" ht="13.35" customHeight="1">
      <c r="B1612" s="25">
        <v>45293.642934224539</v>
      </c>
      <c r="C1612" s="26">
        <v>45293.642934224539</v>
      </c>
      <c r="D1612" s="33">
        <v>38</v>
      </c>
      <c r="E1612" s="34">
        <v>26.52</v>
      </c>
      <c r="F1612" s="35">
        <f t="shared" si="25"/>
        <v>1007.76</v>
      </c>
      <c r="G1612" s="4" t="s">
        <v>25</v>
      </c>
    </row>
    <row r="1613" spans="2:7" s="1" customFormat="1" ht="13.35" customHeight="1">
      <c r="B1613" s="25">
        <v>45293.64293425926</v>
      </c>
      <c r="C1613" s="26">
        <v>45293.64293425926</v>
      </c>
      <c r="D1613" s="33">
        <v>82</v>
      </c>
      <c r="E1613" s="34">
        <v>26.52</v>
      </c>
      <c r="F1613" s="35">
        <f t="shared" si="25"/>
        <v>2174.64</v>
      </c>
      <c r="G1613" s="4" t="s">
        <v>25</v>
      </c>
    </row>
    <row r="1614" spans="2:7" s="1" customFormat="1" ht="13.35" customHeight="1">
      <c r="B1614" s="25">
        <v>45293.642934293981</v>
      </c>
      <c r="C1614" s="26">
        <v>45293.642934293981</v>
      </c>
      <c r="D1614" s="33">
        <v>134</v>
      </c>
      <c r="E1614" s="34">
        <v>26.52</v>
      </c>
      <c r="F1614" s="35">
        <f t="shared" si="25"/>
        <v>3553.68</v>
      </c>
      <c r="G1614" s="4" t="s">
        <v>25</v>
      </c>
    </row>
    <row r="1615" spans="2:7" s="1" customFormat="1" ht="13.35" customHeight="1">
      <c r="B1615" s="25">
        <v>45293.642934340278</v>
      </c>
      <c r="C1615" s="26">
        <v>45293.642934340278</v>
      </c>
      <c r="D1615" s="33">
        <v>46</v>
      </c>
      <c r="E1615" s="34">
        <v>26.52</v>
      </c>
      <c r="F1615" s="35">
        <f t="shared" si="25"/>
        <v>1219.92</v>
      </c>
      <c r="G1615" s="4" t="s">
        <v>25</v>
      </c>
    </row>
    <row r="1616" spans="2:7" s="1" customFormat="1" ht="13.35" customHeight="1">
      <c r="B1616" s="25">
        <v>45293.643507719906</v>
      </c>
      <c r="C1616" s="26">
        <v>45293.643507719906</v>
      </c>
      <c r="D1616" s="33">
        <v>60</v>
      </c>
      <c r="E1616" s="34">
        <v>26.51</v>
      </c>
      <c r="F1616" s="35">
        <f t="shared" si="25"/>
        <v>1590.6000000000001</v>
      </c>
      <c r="G1616" s="4" t="s">
        <v>18</v>
      </c>
    </row>
    <row r="1617" spans="2:7" s="1" customFormat="1" ht="13.35" customHeight="1">
      <c r="B1617" s="25">
        <v>45293.643507719906</v>
      </c>
      <c r="C1617" s="26">
        <v>45293.643507719906</v>
      </c>
      <c r="D1617" s="33">
        <v>60</v>
      </c>
      <c r="E1617" s="34">
        <v>26.51</v>
      </c>
      <c r="F1617" s="35">
        <f t="shared" si="25"/>
        <v>1590.6000000000001</v>
      </c>
      <c r="G1617" s="4" t="s">
        <v>10</v>
      </c>
    </row>
    <row r="1618" spans="2:7" s="1" customFormat="1" ht="13.35" customHeight="1">
      <c r="B1618" s="25">
        <v>45293.643507754627</v>
      </c>
      <c r="C1618" s="26">
        <v>45293.643507754627</v>
      </c>
      <c r="D1618" s="33">
        <v>120</v>
      </c>
      <c r="E1618" s="34">
        <v>26.51</v>
      </c>
      <c r="F1618" s="35">
        <f t="shared" si="25"/>
        <v>3181.2000000000003</v>
      </c>
      <c r="G1618" s="4" t="s">
        <v>25</v>
      </c>
    </row>
    <row r="1619" spans="2:7" s="1" customFormat="1" ht="13.35" customHeight="1">
      <c r="B1619" s="25">
        <v>45293.644113738424</v>
      </c>
      <c r="C1619" s="26">
        <v>45293.644113738424</v>
      </c>
      <c r="D1619" s="33">
        <v>120</v>
      </c>
      <c r="E1619" s="34">
        <v>26.5</v>
      </c>
      <c r="F1619" s="35">
        <f t="shared" si="25"/>
        <v>3180</v>
      </c>
      <c r="G1619" s="4" t="s">
        <v>25</v>
      </c>
    </row>
    <row r="1620" spans="2:7" s="1" customFormat="1" ht="13.35" customHeight="1">
      <c r="B1620" s="25">
        <v>45293.644113807874</v>
      </c>
      <c r="C1620" s="26">
        <v>45293.644113807874</v>
      </c>
      <c r="D1620" s="33">
        <v>45</v>
      </c>
      <c r="E1620" s="34">
        <v>26.5</v>
      </c>
      <c r="F1620" s="35">
        <f t="shared" si="25"/>
        <v>1192.5</v>
      </c>
      <c r="G1620" s="4" t="s">
        <v>25</v>
      </c>
    </row>
    <row r="1621" spans="2:7" s="1" customFormat="1" ht="13.35" customHeight="1">
      <c r="B1621" s="25">
        <v>45293.644158101852</v>
      </c>
      <c r="C1621" s="26">
        <v>45293.644158101852</v>
      </c>
      <c r="D1621" s="33">
        <v>60</v>
      </c>
      <c r="E1621" s="34">
        <v>26.5</v>
      </c>
      <c r="F1621" s="35">
        <f t="shared" si="25"/>
        <v>1590</v>
      </c>
      <c r="G1621" s="4" t="s">
        <v>18</v>
      </c>
    </row>
    <row r="1622" spans="2:7" s="1" customFormat="1" ht="13.35" customHeight="1">
      <c r="B1622" s="25">
        <v>45293.644158136573</v>
      </c>
      <c r="C1622" s="26">
        <v>45293.644158136573</v>
      </c>
      <c r="D1622" s="33">
        <v>1</v>
      </c>
      <c r="E1622" s="34">
        <v>26.5</v>
      </c>
      <c r="F1622" s="35">
        <f t="shared" si="25"/>
        <v>26.5</v>
      </c>
      <c r="G1622" s="4" t="s">
        <v>18</v>
      </c>
    </row>
    <row r="1623" spans="2:7" s="1" customFormat="1" ht="13.35" customHeight="1">
      <c r="B1623" s="25">
        <v>45293.644158182869</v>
      </c>
      <c r="C1623" s="26">
        <v>45293.644158182869</v>
      </c>
      <c r="D1623" s="33">
        <v>59</v>
      </c>
      <c r="E1623" s="34">
        <v>26.5</v>
      </c>
      <c r="F1623" s="35">
        <f t="shared" si="25"/>
        <v>1563.5</v>
      </c>
      <c r="G1623" s="4" t="s">
        <v>18</v>
      </c>
    </row>
    <row r="1624" spans="2:7" s="1" customFormat="1" ht="13.35" customHeight="1">
      <c r="B1624" s="25">
        <v>45293.644158252318</v>
      </c>
      <c r="C1624" s="26">
        <v>45293.644158252318</v>
      </c>
      <c r="D1624" s="33">
        <v>75</v>
      </c>
      <c r="E1624" s="34">
        <v>26.5</v>
      </c>
      <c r="F1624" s="35">
        <f t="shared" si="25"/>
        <v>1987.5</v>
      </c>
      <c r="G1624" s="4" t="s">
        <v>25</v>
      </c>
    </row>
    <row r="1625" spans="2:7" s="1" customFormat="1" ht="13.35" customHeight="1">
      <c r="B1625" s="25">
        <v>45293.644158298608</v>
      </c>
      <c r="C1625" s="26">
        <v>45293.644158298608</v>
      </c>
      <c r="D1625" s="33">
        <v>20</v>
      </c>
      <c r="E1625" s="34">
        <v>26.5</v>
      </c>
      <c r="F1625" s="35">
        <f t="shared" si="25"/>
        <v>530</v>
      </c>
      <c r="G1625" s="4" t="s">
        <v>25</v>
      </c>
    </row>
    <row r="1626" spans="2:7" s="1" customFormat="1" ht="13.35" customHeight="1">
      <c r="B1626" s="25">
        <v>45293.644457210648</v>
      </c>
      <c r="C1626" s="26">
        <v>45293.644457210648</v>
      </c>
      <c r="D1626" s="33">
        <v>52</v>
      </c>
      <c r="E1626" s="34">
        <v>26.5</v>
      </c>
      <c r="F1626" s="35">
        <f t="shared" si="25"/>
        <v>1378</v>
      </c>
      <c r="G1626" s="4" t="s">
        <v>18</v>
      </c>
    </row>
    <row r="1627" spans="2:7" s="1" customFormat="1" ht="13.35" customHeight="1">
      <c r="B1627" s="25">
        <v>45293.644457256945</v>
      </c>
      <c r="C1627" s="26">
        <v>45293.644457256945</v>
      </c>
      <c r="D1627" s="33">
        <v>123</v>
      </c>
      <c r="E1627" s="34">
        <v>26.5</v>
      </c>
      <c r="F1627" s="35">
        <f t="shared" si="25"/>
        <v>3259.5</v>
      </c>
      <c r="G1627" s="4" t="s">
        <v>25</v>
      </c>
    </row>
    <row r="1628" spans="2:7" s="1" customFormat="1" ht="13.35" customHeight="1">
      <c r="B1628" s="25">
        <v>45293.645835798612</v>
      </c>
      <c r="C1628" s="26">
        <v>45293.645835798612</v>
      </c>
      <c r="D1628" s="33">
        <v>68</v>
      </c>
      <c r="E1628" s="34">
        <v>26.52</v>
      </c>
      <c r="F1628" s="35">
        <f t="shared" si="25"/>
        <v>1803.36</v>
      </c>
      <c r="G1628" s="4" t="s">
        <v>18</v>
      </c>
    </row>
    <row r="1629" spans="2:7" s="1" customFormat="1" ht="13.35" customHeight="1">
      <c r="B1629" s="25">
        <v>45293.645835844909</v>
      </c>
      <c r="C1629" s="26">
        <v>45293.645835844909</v>
      </c>
      <c r="D1629" s="33">
        <v>60</v>
      </c>
      <c r="E1629" s="34">
        <v>26.52</v>
      </c>
      <c r="F1629" s="35">
        <f t="shared" si="25"/>
        <v>1591.2</v>
      </c>
      <c r="G1629" s="4" t="s">
        <v>10</v>
      </c>
    </row>
    <row r="1630" spans="2:7" s="1" customFormat="1" ht="13.35" customHeight="1">
      <c r="B1630" s="25">
        <v>45293.6459181713</v>
      </c>
      <c r="C1630" s="26">
        <v>45293.6459181713</v>
      </c>
      <c r="D1630" s="33">
        <v>157</v>
      </c>
      <c r="E1630" s="34">
        <v>26.51</v>
      </c>
      <c r="F1630" s="35">
        <f t="shared" si="25"/>
        <v>4162.0700000000006</v>
      </c>
      <c r="G1630" s="4" t="s">
        <v>25</v>
      </c>
    </row>
    <row r="1631" spans="2:7" s="1" customFormat="1" ht="13.35" customHeight="1">
      <c r="B1631" s="25">
        <v>45293.645918206021</v>
      </c>
      <c r="C1631" s="26">
        <v>45293.645918206021</v>
      </c>
      <c r="D1631" s="33">
        <v>4</v>
      </c>
      <c r="E1631" s="34">
        <v>26.51</v>
      </c>
      <c r="F1631" s="35">
        <f t="shared" si="25"/>
        <v>106.04</v>
      </c>
      <c r="G1631" s="4" t="s">
        <v>25</v>
      </c>
    </row>
    <row r="1632" spans="2:7" s="1" customFormat="1" ht="13.35" customHeight="1">
      <c r="B1632" s="25">
        <v>45293.645918252318</v>
      </c>
      <c r="C1632" s="26">
        <v>45293.645918252318</v>
      </c>
      <c r="D1632" s="33">
        <v>56</v>
      </c>
      <c r="E1632" s="34">
        <v>26.51</v>
      </c>
      <c r="F1632" s="35">
        <f t="shared" si="25"/>
        <v>1484.5600000000002</v>
      </c>
      <c r="G1632" s="4" t="s">
        <v>25</v>
      </c>
    </row>
    <row r="1633" spans="2:7" s="1" customFormat="1" ht="13.35" customHeight="1">
      <c r="B1633" s="25">
        <v>45293.645985416668</v>
      </c>
      <c r="C1633" s="26">
        <v>45293.645985416668</v>
      </c>
      <c r="D1633" s="33">
        <v>60</v>
      </c>
      <c r="E1633" s="34">
        <v>26.51</v>
      </c>
      <c r="F1633" s="35">
        <f t="shared" si="25"/>
        <v>1590.6000000000001</v>
      </c>
      <c r="G1633" s="4" t="s">
        <v>25</v>
      </c>
    </row>
    <row r="1634" spans="2:7" s="1" customFormat="1" ht="13.35" customHeight="1">
      <c r="B1634" s="25">
        <v>45293.646206400466</v>
      </c>
      <c r="C1634" s="26">
        <v>45293.646206400466</v>
      </c>
      <c r="D1634" s="33">
        <v>60</v>
      </c>
      <c r="E1634" s="34">
        <v>26.51</v>
      </c>
      <c r="F1634" s="35">
        <f t="shared" si="25"/>
        <v>1590.6000000000001</v>
      </c>
      <c r="G1634" s="4" t="s">
        <v>25</v>
      </c>
    </row>
    <row r="1635" spans="2:7" s="1" customFormat="1" ht="13.35" customHeight="1">
      <c r="B1635" s="25">
        <v>45293.646442048608</v>
      </c>
      <c r="C1635" s="26">
        <v>45293.646442048608</v>
      </c>
      <c r="D1635" s="33">
        <v>45</v>
      </c>
      <c r="E1635" s="34">
        <v>26.5</v>
      </c>
      <c r="F1635" s="35">
        <f t="shared" si="25"/>
        <v>1192.5</v>
      </c>
      <c r="G1635" s="4" t="s">
        <v>18</v>
      </c>
    </row>
    <row r="1636" spans="2:7" s="1" customFormat="1" ht="13.35" customHeight="1">
      <c r="B1636" s="25">
        <v>45293.646442094905</v>
      </c>
      <c r="C1636" s="26">
        <v>45293.646442094905</v>
      </c>
      <c r="D1636" s="33">
        <v>15</v>
      </c>
      <c r="E1636" s="34">
        <v>26.5</v>
      </c>
      <c r="F1636" s="35">
        <f t="shared" si="25"/>
        <v>397.5</v>
      </c>
      <c r="G1636" s="4" t="s">
        <v>18</v>
      </c>
    </row>
    <row r="1637" spans="2:7" s="1" customFormat="1" ht="13.35" customHeight="1">
      <c r="B1637" s="25">
        <v>45293.646442164354</v>
      </c>
      <c r="C1637" s="26">
        <v>45293.646442164354</v>
      </c>
      <c r="D1637" s="33">
        <v>120</v>
      </c>
      <c r="E1637" s="34">
        <v>26.5</v>
      </c>
      <c r="F1637" s="35">
        <f t="shared" si="25"/>
        <v>3180</v>
      </c>
      <c r="G1637" s="4" t="s">
        <v>25</v>
      </c>
    </row>
    <row r="1638" spans="2:7" s="1" customFormat="1" ht="13.35" customHeight="1">
      <c r="B1638" s="25">
        <v>45293.64678278935</v>
      </c>
      <c r="C1638" s="26">
        <v>45293.64678278935</v>
      </c>
      <c r="D1638" s="33">
        <v>60</v>
      </c>
      <c r="E1638" s="34">
        <v>26.5</v>
      </c>
      <c r="F1638" s="35">
        <f t="shared" si="25"/>
        <v>1590</v>
      </c>
      <c r="G1638" s="4" t="s">
        <v>25</v>
      </c>
    </row>
    <row r="1639" spans="2:7" s="1" customFormat="1" ht="13.35" customHeight="1">
      <c r="B1639" s="25">
        <v>45293.646782835647</v>
      </c>
      <c r="C1639" s="26">
        <v>45293.646782835647</v>
      </c>
      <c r="D1639" s="33">
        <v>14</v>
      </c>
      <c r="E1639" s="34">
        <v>26.5</v>
      </c>
      <c r="F1639" s="35">
        <f t="shared" si="25"/>
        <v>371</v>
      </c>
      <c r="G1639" s="4" t="s">
        <v>25</v>
      </c>
    </row>
    <row r="1640" spans="2:7" s="1" customFormat="1" ht="13.35" customHeight="1">
      <c r="B1640" s="25">
        <v>45293.647373726853</v>
      </c>
      <c r="C1640" s="26">
        <v>45293.647373726853</v>
      </c>
      <c r="D1640" s="33">
        <v>68</v>
      </c>
      <c r="E1640" s="34">
        <v>26.5</v>
      </c>
      <c r="F1640" s="35">
        <f t="shared" si="25"/>
        <v>1802</v>
      </c>
      <c r="G1640" s="4" t="s">
        <v>25</v>
      </c>
    </row>
    <row r="1641" spans="2:7" s="1" customFormat="1" ht="13.35" customHeight="1">
      <c r="B1641" s="25">
        <v>45293.649373807872</v>
      </c>
      <c r="C1641" s="26">
        <v>45293.649373807872</v>
      </c>
      <c r="D1641" s="33">
        <v>50</v>
      </c>
      <c r="E1641" s="34">
        <v>26.54</v>
      </c>
      <c r="F1641" s="35">
        <f t="shared" si="25"/>
        <v>1327</v>
      </c>
      <c r="G1641" s="4" t="s">
        <v>10</v>
      </c>
    </row>
    <row r="1642" spans="2:7" s="1" customFormat="1" ht="13.35" customHeight="1">
      <c r="B1642" s="25">
        <v>45293.649373807872</v>
      </c>
      <c r="C1642" s="26">
        <v>45293.649373807872</v>
      </c>
      <c r="D1642" s="33">
        <v>120</v>
      </c>
      <c r="E1642" s="34">
        <v>26.54</v>
      </c>
      <c r="F1642" s="35">
        <f t="shared" si="25"/>
        <v>3184.7999999999997</v>
      </c>
      <c r="G1642" s="4" t="s">
        <v>25</v>
      </c>
    </row>
    <row r="1643" spans="2:7" s="1" customFormat="1" ht="13.35" customHeight="1">
      <c r="B1643" s="25">
        <v>45293.650967013891</v>
      </c>
      <c r="C1643" s="26">
        <v>45293.650967013891</v>
      </c>
      <c r="D1643" s="33">
        <v>60</v>
      </c>
      <c r="E1643" s="34">
        <v>26.55</v>
      </c>
      <c r="F1643" s="35">
        <f t="shared" si="25"/>
        <v>1593</v>
      </c>
      <c r="G1643" s="4" t="s">
        <v>18</v>
      </c>
    </row>
    <row r="1644" spans="2:7" s="1" customFormat="1" ht="13.35" customHeight="1">
      <c r="B1644" s="25">
        <v>45293.651012731483</v>
      </c>
      <c r="C1644" s="26">
        <v>45293.651012731483</v>
      </c>
      <c r="D1644" s="33">
        <v>36</v>
      </c>
      <c r="E1644" s="34">
        <v>26.55</v>
      </c>
      <c r="F1644" s="35">
        <f t="shared" si="25"/>
        <v>955.80000000000007</v>
      </c>
      <c r="G1644" s="4" t="s">
        <v>18</v>
      </c>
    </row>
    <row r="1645" spans="2:7" s="1" customFormat="1" ht="13.35" customHeight="1">
      <c r="B1645" s="25">
        <v>45293.651078206021</v>
      </c>
      <c r="C1645" s="26">
        <v>45293.651078206021</v>
      </c>
      <c r="D1645" s="33">
        <v>60</v>
      </c>
      <c r="E1645" s="34">
        <v>26.55</v>
      </c>
      <c r="F1645" s="35">
        <f t="shared" si="25"/>
        <v>1593</v>
      </c>
      <c r="G1645" s="4" t="s">
        <v>18</v>
      </c>
    </row>
    <row r="1646" spans="2:7" s="1" customFormat="1" ht="13.35" customHeight="1">
      <c r="B1646" s="25">
        <v>45293.651151238424</v>
      </c>
      <c r="C1646" s="26">
        <v>45293.651151238424</v>
      </c>
      <c r="D1646" s="33">
        <v>48</v>
      </c>
      <c r="E1646" s="34">
        <v>26.55</v>
      </c>
      <c r="F1646" s="35">
        <f t="shared" si="25"/>
        <v>1274.4000000000001</v>
      </c>
      <c r="G1646" s="4" t="s">
        <v>18</v>
      </c>
    </row>
    <row r="1647" spans="2:7" s="1" customFormat="1" ht="13.35" customHeight="1">
      <c r="B1647" s="25">
        <v>45293.652978090278</v>
      </c>
      <c r="C1647" s="26">
        <v>45293.652978090278</v>
      </c>
      <c r="D1647" s="33">
        <v>447</v>
      </c>
      <c r="E1647" s="34">
        <v>26.57</v>
      </c>
      <c r="F1647" s="35">
        <f t="shared" si="25"/>
        <v>11876.79</v>
      </c>
      <c r="G1647" s="4" t="s">
        <v>25</v>
      </c>
    </row>
    <row r="1648" spans="2:7" s="1" customFormat="1" ht="13.35" customHeight="1">
      <c r="B1648" s="25">
        <v>45293.65297815972</v>
      </c>
      <c r="C1648" s="26">
        <v>45293.65297815972</v>
      </c>
      <c r="D1648" s="33">
        <v>795</v>
      </c>
      <c r="E1648" s="34">
        <v>26.57</v>
      </c>
      <c r="F1648" s="35">
        <f t="shared" si="25"/>
        <v>21123.15</v>
      </c>
      <c r="G1648" s="4" t="s">
        <v>25</v>
      </c>
    </row>
    <row r="1649" spans="2:7" s="1" customFormat="1" ht="13.35" customHeight="1">
      <c r="B1649" s="25">
        <v>45293.652978206017</v>
      </c>
      <c r="C1649" s="26">
        <v>45293.652978206017</v>
      </c>
      <c r="D1649" s="33">
        <v>927</v>
      </c>
      <c r="E1649" s="34">
        <v>26.57</v>
      </c>
      <c r="F1649" s="35">
        <f t="shared" si="25"/>
        <v>24630.39</v>
      </c>
      <c r="G1649" s="4" t="s">
        <v>25</v>
      </c>
    </row>
    <row r="1650" spans="2:7" s="1" customFormat="1" ht="13.35" customHeight="1">
      <c r="B1650" s="25">
        <v>45293.652978240738</v>
      </c>
      <c r="C1650" s="26">
        <v>45293.652978240738</v>
      </c>
      <c r="D1650" s="33">
        <v>269</v>
      </c>
      <c r="E1650" s="34">
        <v>26.57</v>
      </c>
      <c r="F1650" s="35">
        <f t="shared" si="25"/>
        <v>7147.33</v>
      </c>
      <c r="G1650" s="4" t="s">
        <v>25</v>
      </c>
    </row>
    <row r="1651" spans="2:7" s="1" customFormat="1" ht="13.35" customHeight="1">
      <c r="B1651" s="25">
        <v>45293.653486539355</v>
      </c>
      <c r="C1651" s="26">
        <v>45293.653486539355</v>
      </c>
      <c r="D1651" s="33">
        <v>704</v>
      </c>
      <c r="E1651" s="34">
        <v>26.59</v>
      </c>
      <c r="F1651" s="35">
        <f t="shared" si="25"/>
        <v>18719.36</v>
      </c>
      <c r="G1651" s="4" t="s">
        <v>18</v>
      </c>
    </row>
    <row r="1652" spans="2:7" s="1" customFormat="1" ht="13.35" customHeight="1">
      <c r="B1652" s="25">
        <v>45293.653486574076</v>
      </c>
      <c r="C1652" s="26">
        <v>45293.653486574076</v>
      </c>
      <c r="D1652" s="33">
        <v>112</v>
      </c>
      <c r="E1652" s="34">
        <v>26.59</v>
      </c>
      <c r="F1652" s="35">
        <f t="shared" si="25"/>
        <v>2978.08</v>
      </c>
      <c r="G1652" s="4" t="s">
        <v>18</v>
      </c>
    </row>
    <row r="1653" spans="2:7" s="1" customFormat="1" ht="13.35" customHeight="1">
      <c r="B1653" s="25">
        <v>45293.653486689815</v>
      </c>
      <c r="C1653" s="26">
        <v>45293.653486689815</v>
      </c>
      <c r="D1653" s="33">
        <v>120</v>
      </c>
      <c r="E1653" s="34">
        <v>26.58</v>
      </c>
      <c r="F1653" s="35">
        <f t="shared" si="25"/>
        <v>3189.6</v>
      </c>
      <c r="G1653" s="4" t="s">
        <v>25</v>
      </c>
    </row>
    <row r="1654" spans="2:7" s="1" customFormat="1" ht="13.35" customHeight="1">
      <c r="B1654" s="25">
        <v>45293.654849733794</v>
      </c>
      <c r="C1654" s="26">
        <v>45293.654849733794</v>
      </c>
      <c r="D1654" s="33">
        <v>120</v>
      </c>
      <c r="E1654" s="34">
        <v>26.62</v>
      </c>
      <c r="F1654" s="35">
        <f t="shared" si="25"/>
        <v>3194.4</v>
      </c>
      <c r="G1654" s="4" t="s">
        <v>25</v>
      </c>
    </row>
    <row r="1655" spans="2:7" s="1" customFormat="1" ht="13.35" customHeight="1">
      <c r="B1655" s="25">
        <v>45293.654867245372</v>
      </c>
      <c r="C1655" s="26">
        <v>45293.654867245372</v>
      </c>
      <c r="D1655" s="33">
        <v>240</v>
      </c>
      <c r="E1655" s="34">
        <v>26.61</v>
      </c>
      <c r="F1655" s="35">
        <f t="shared" si="25"/>
        <v>6386.4</v>
      </c>
      <c r="G1655" s="4" t="s">
        <v>18</v>
      </c>
    </row>
    <row r="1656" spans="2:7" s="1" customFormat="1" ht="13.35" customHeight="1">
      <c r="B1656" s="25">
        <v>45293.654885416669</v>
      </c>
      <c r="C1656" s="26">
        <v>45293.654885416669</v>
      </c>
      <c r="D1656" s="33">
        <v>360</v>
      </c>
      <c r="E1656" s="34">
        <v>26.61</v>
      </c>
      <c r="F1656" s="35">
        <f t="shared" si="25"/>
        <v>9579.6</v>
      </c>
      <c r="G1656" s="4" t="s">
        <v>25</v>
      </c>
    </row>
    <row r="1657" spans="2:7" s="1" customFormat="1" ht="13.35" customHeight="1">
      <c r="B1657" s="25">
        <v>45293.654885451389</v>
      </c>
      <c r="C1657" s="26">
        <v>45293.654885451389</v>
      </c>
      <c r="D1657" s="33">
        <v>130</v>
      </c>
      <c r="E1657" s="34">
        <v>26.61</v>
      </c>
      <c r="F1657" s="35">
        <f t="shared" si="25"/>
        <v>3459.2999999999997</v>
      </c>
      <c r="G1657" s="4" t="s">
        <v>10</v>
      </c>
    </row>
    <row r="1658" spans="2:7" s="1" customFormat="1" ht="13.35" customHeight="1">
      <c r="B1658" s="25">
        <v>45293.656058715278</v>
      </c>
      <c r="C1658" s="26">
        <v>45293.656058715278</v>
      </c>
      <c r="D1658" s="33">
        <v>60</v>
      </c>
      <c r="E1658" s="34">
        <v>26.63</v>
      </c>
      <c r="F1658" s="35">
        <f t="shared" si="25"/>
        <v>1597.8</v>
      </c>
      <c r="G1658" s="4" t="s">
        <v>10</v>
      </c>
    </row>
    <row r="1659" spans="2:7" s="1" customFormat="1" ht="13.35" customHeight="1">
      <c r="B1659" s="25">
        <v>45293.65625644676</v>
      </c>
      <c r="C1659" s="26">
        <v>45293.65625644676</v>
      </c>
      <c r="D1659" s="33">
        <v>120</v>
      </c>
      <c r="E1659" s="34">
        <v>26.62</v>
      </c>
      <c r="F1659" s="35">
        <f t="shared" si="25"/>
        <v>3194.4</v>
      </c>
      <c r="G1659" s="4" t="s">
        <v>18</v>
      </c>
    </row>
    <row r="1660" spans="2:7" s="1" customFormat="1" ht="13.35" customHeight="1">
      <c r="B1660" s="25">
        <v>45293.656256481481</v>
      </c>
      <c r="C1660" s="26">
        <v>45293.656256481481</v>
      </c>
      <c r="D1660" s="33">
        <v>50</v>
      </c>
      <c r="E1660" s="34">
        <v>26.62</v>
      </c>
      <c r="F1660" s="35">
        <f t="shared" si="25"/>
        <v>1331</v>
      </c>
      <c r="G1660" s="4" t="s">
        <v>18</v>
      </c>
    </row>
    <row r="1661" spans="2:7" s="1" customFormat="1" ht="13.35" customHeight="1">
      <c r="B1661" s="25">
        <v>45293.656256516202</v>
      </c>
      <c r="C1661" s="26">
        <v>45293.656256516202</v>
      </c>
      <c r="D1661" s="33">
        <v>10</v>
      </c>
      <c r="E1661" s="34">
        <v>26.62</v>
      </c>
      <c r="F1661" s="35">
        <f t="shared" si="25"/>
        <v>266.2</v>
      </c>
      <c r="G1661" s="4" t="s">
        <v>18</v>
      </c>
    </row>
    <row r="1662" spans="2:7" s="1" customFormat="1" ht="13.35" customHeight="1">
      <c r="B1662" s="25">
        <v>45293.65625659722</v>
      </c>
      <c r="C1662" s="26">
        <v>45293.65625659722</v>
      </c>
      <c r="D1662" s="33">
        <v>300</v>
      </c>
      <c r="E1662" s="34">
        <v>26.62</v>
      </c>
      <c r="F1662" s="35">
        <f t="shared" si="25"/>
        <v>7986</v>
      </c>
      <c r="G1662" s="4" t="s">
        <v>25</v>
      </c>
    </row>
    <row r="1663" spans="2:7" s="1" customFormat="1" ht="13.35" customHeight="1">
      <c r="B1663" s="25">
        <v>45293.656256631948</v>
      </c>
      <c r="C1663" s="26">
        <v>45293.656256631948</v>
      </c>
      <c r="D1663" s="33">
        <v>51</v>
      </c>
      <c r="E1663" s="34">
        <v>26.62</v>
      </c>
      <c r="F1663" s="35">
        <f t="shared" si="25"/>
        <v>1357.6200000000001</v>
      </c>
      <c r="G1663" s="4" t="s">
        <v>25</v>
      </c>
    </row>
    <row r="1664" spans="2:7" s="1" customFormat="1" ht="13.35" customHeight="1">
      <c r="B1664" s="25">
        <v>45293.656256678238</v>
      </c>
      <c r="C1664" s="26">
        <v>45293.656256678238</v>
      </c>
      <c r="D1664" s="33">
        <v>38</v>
      </c>
      <c r="E1664" s="34">
        <v>26.62</v>
      </c>
      <c r="F1664" s="35">
        <f t="shared" si="25"/>
        <v>1011.5600000000001</v>
      </c>
      <c r="G1664" s="4" t="s">
        <v>25</v>
      </c>
    </row>
    <row r="1665" spans="2:7" s="1" customFormat="1" ht="13.35" customHeight="1">
      <c r="B1665" s="25">
        <v>45293.656256793984</v>
      </c>
      <c r="C1665" s="26">
        <v>45293.656256793984</v>
      </c>
      <c r="D1665" s="33">
        <v>31</v>
      </c>
      <c r="E1665" s="34">
        <v>26.62</v>
      </c>
      <c r="F1665" s="35">
        <f t="shared" si="25"/>
        <v>825.22</v>
      </c>
      <c r="G1665" s="4" t="s">
        <v>25</v>
      </c>
    </row>
    <row r="1666" spans="2:7" s="1" customFormat="1" ht="13.35" customHeight="1">
      <c r="B1666" s="25">
        <v>45293.656501770834</v>
      </c>
      <c r="C1666" s="26">
        <v>45293.656501770834</v>
      </c>
      <c r="D1666" s="33">
        <v>49</v>
      </c>
      <c r="E1666" s="34">
        <v>26.61</v>
      </c>
      <c r="F1666" s="35">
        <f t="shared" si="25"/>
        <v>1303.8899999999999</v>
      </c>
      <c r="G1666" s="4" t="s">
        <v>18</v>
      </c>
    </row>
    <row r="1667" spans="2:7" s="1" customFormat="1" ht="13.35" customHeight="1">
      <c r="B1667" s="25">
        <v>45293.656501817131</v>
      </c>
      <c r="C1667" s="26">
        <v>45293.656501817131</v>
      </c>
      <c r="D1667" s="33">
        <v>60</v>
      </c>
      <c r="E1667" s="34">
        <v>26.61</v>
      </c>
      <c r="F1667" s="35">
        <f t="shared" si="25"/>
        <v>1596.6</v>
      </c>
      <c r="G1667" s="4" t="s">
        <v>18</v>
      </c>
    </row>
    <row r="1668" spans="2:7" s="1" customFormat="1" ht="13.35" customHeight="1">
      <c r="B1668" s="25">
        <v>45293.65650193287</v>
      </c>
      <c r="C1668" s="26">
        <v>45293.65650193287</v>
      </c>
      <c r="D1668" s="33">
        <v>120</v>
      </c>
      <c r="E1668" s="34">
        <v>26.61</v>
      </c>
      <c r="F1668" s="35">
        <f t="shared" si="25"/>
        <v>3193.2</v>
      </c>
      <c r="G1668" s="4" t="s">
        <v>25</v>
      </c>
    </row>
    <row r="1669" spans="2:7" s="1" customFormat="1" ht="13.35" customHeight="1">
      <c r="B1669" s="25">
        <v>45293.657169444443</v>
      </c>
      <c r="C1669" s="26">
        <v>45293.657169444443</v>
      </c>
      <c r="D1669" s="33">
        <v>120</v>
      </c>
      <c r="E1669" s="34">
        <v>26.62</v>
      </c>
      <c r="F1669" s="35">
        <f t="shared" si="25"/>
        <v>3194.4</v>
      </c>
      <c r="G1669" s="4" t="s">
        <v>25</v>
      </c>
    </row>
    <row r="1670" spans="2:7" s="1" customFormat="1" ht="13.35" customHeight="1">
      <c r="B1670" s="25">
        <v>45293.657169479164</v>
      </c>
      <c r="C1670" s="26">
        <v>45293.657169479164</v>
      </c>
      <c r="D1670" s="33">
        <v>24</v>
      </c>
      <c r="E1670" s="34">
        <v>26.62</v>
      </c>
      <c r="F1670" s="35">
        <f t="shared" ref="F1670:F1733" si="26">+D1670*E1670</f>
        <v>638.88</v>
      </c>
      <c r="G1670" s="4" t="s">
        <v>25</v>
      </c>
    </row>
    <row r="1671" spans="2:7" s="1" customFormat="1" ht="13.35" customHeight="1">
      <c r="B1671" s="25">
        <v>45293.657233645834</v>
      </c>
      <c r="C1671" s="26">
        <v>45293.657233645834</v>
      </c>
      <c r="D1671" s="33">
        <v>36</v>
      </c>
      <c r="E1671" s="34">
        <v>26.62</v>
      </c>
      <c r="F1671" s="35">
        <f t="shared" si="26"/>
        <v>958.32</v>
      </c>
      <c r="G1671" s="4" t="s">
        <v>25</v>
      </c>
    </row>
    <row r="1672" spans="2:7" s="1" customFormat="1" ht="13.35" customHeight="1">
      <c r="B1672" s="25">
        <v>45293.657468900463</v>
      </c>
      <c r="C1672" s="26">
        <v>45293.657468900463</v>
      </c>
      <c r="D1672" s="33">
        <v>120</v>
      </c>
      <c r="E1672" s="34">
        <v>26.61</v>
      </c>
      <c r="F1672" s="35">
        <f t="shared" si="26"/>
        <v>3193.2</v>
      </c>
      <c r="G1672" s="4" t="s">
        <v>25</v>
      </c>
    </row>
    <row r="1673" spans="2:7" s="1" customFormat="1" ht="13.35" customHeight="1">
      <c r="B1673" s="25">
        <v>45293.657527696756</v>
      </c>
      <c r="C1673" s="26">
        <v>45293.657527696756</v>
      </c>
      <c r="D1673" s="33">
        <v>102</v>
      </c>
      <c r="E1673" s="34">
        <v>26.61</v>
      </c>
      <c r="F1673" s="35">
        <f t="shared" si="26"/>
        <v>2714.22</v>
      </c>
      <c r="G1673" s="4" t="s">
        <v>18</v>
      </c>
    </row>
    <row r="1674" spans="2:7" s="1" customFormat="1" ht="13.35" customHeight="1">
      <c r="B1674" s="25">
        <v>45293.657527743053</v>
      </c>
      <c r="C1674" s="26">
        <v>45293.657527743053</v>
      </c>
      <c r="D1674" s="33">
        <v>71</v>
      </c>
      <c r="E1674" s="34">
        <v>26.61</v>
      </c>
      <c r="F1674" s="35">
        <f t="shared" si="26"/>
        <v>1889.31</v>
      </c>
      <c r="G1674" s="4" t="s">
        <v>18</v>
      </c>
    </row>
    <row r="1675" spans="2:7" s="1" customFormat="1" ht="13.35" customHeight="1">
      <c r="B1675" s="25">
        <v>45293.657527812502</v>
      </c>
      <c r="C1675" s="26">
        <v>45293.657527812502</v>
      </c>
      <c r="D1675" s="33">
        <v>240</v>
      </c>
      <c r="E1675" s="34">
        <v>26.61</v>
      </c>
      <c r="F1675" s="35">
        <f t="shared" si="26"/>
        <v>6386.4</v>
      </c>
      <c r="G1675" s="4" t="s">
        <v>25</v>
      </c>
    </row>
    <row r="1676" spans="2:7" s="1" customFormat="1" ht="13.35" customHeight="1">
      <c r="B1676" s="25">
        <v>45293.657685914353</v>
      </c>
      <c r="C1676" s="26">
        <v>45293.657685914353</v>
      </c>
      <c r="D1676" s="33">
        <v>60</v>
      </c>
      <c r="E1676" s="34">
        <v>26.6</v>
      </c>
      <c r="F1676" s="35">
        <f t="shared" si="26"/>
        <v>1596</v>
      </c>
      <c r="G1676" s="4" t="s">
        <v>25</v>
      </c>
    </row>
    <row r="1677" spans="2:7" s="1" customFormat="1" ht="13.35" customHeight="1">
      <c r="B1677" s="25">
        <v>45293.657913194445</v>
      </c>
      <c r="C1677" s="26">
        <v>45293.657913194445</v>
      </c>
      <c r="D1677" s="33">
        <v>296</v>
      </c>
      <c r="E1677" s="34">
        <v>26.59</v>
      </c>
      <c r="F1677" s="35">
        <f t="shared" si="26"/>
        <v>7870.64</v>
      </c>
      <c r="G1677" s="4" t="s">
        <v>25</v>
      </c>
    </row>
    <row r="1678" spans="2:7" s="1" customFormat="1" ht="13.35" customHeight="1">
      <c r="B1678" s="25">
        <v>45293.657913275463</v>
      </c>
      <c r="C1678" s="26">
        <v>45293.657913275463</v>
      </c>
      <c r="D1678" s="33">
        <v>60</v>
      </c>
      <c r="E1678" s="34">
        <v>26.59</v>
      </c>
      <c r="F1678" s="35">
        <f t="shared" si="26"/>
        <v>1595.4</v>
      </c>
      <c r="G1678" s="4" t="s">
        <v>25</v>
      </c>
    </row>
    <row r="1679" spans="2:7" s="1" customFormat="1" ht="13.35" customHeight="1">
      <c r="B1679" s="25">
        <v>45293.65836134259</v>
      </c>
      <c r="C1679" s="26">
        <v>45293.65836134259</v>
      </c>
      <c r="D1679" s="33">
        <v>60</v>
      </c>
      <c r="E1679" s="34">
        <v>26.59</v>
      </c>
      <c r="F1679" s="35">
        <f t="shared" si="26"/>
        <v>1595.4</v>
      </c>
      <c r="G1679" s="4" t="s">
        <v>10</v>
      </c>
    </row>
    <row r="1680" spans="2:7" s="1" customFormat="1" ht="13.35" customHeight="1">
      <c r="B1680" s="25">
        <v>45293.658361377318</v>
      </c>
      <c r="C1680" s="26">
        <v>45293.658361377318</v>
      </c>
      <c r="D1680" s="33">
        <v>18</v>
      </c>
      <c r="E1680" s="34">
        <v>26.59</v>
      </c>
      <c r="F1680" s="35">
        <f t="shared" si="26"/>
        <v>478.62</v>
      </c>
      <c r="G1680" s="4" t="s">
        <v>10</v>
      </c>
    </row>
    <row r="1681" spans="2:7" s="1" customFormat="1" ht="13.35" customHeight="1">
      <c r="B1681" s="25">
        <v>45293.659643483799</v>
      </c>
      <c r="C1681" s="26">
        <v>45293.659643483799</v>
      </c>
      <c r="D1681" s="33">
        <v>138</v>
      </c>
      <c r="E1681" s="34">
        <v>26.59</v>
      </c>
      <c r="F1681" s="35">
        <f t="shared" si="26"/>
        <v>3669.42</v>
      </c>
      <c r="G1681" s="4" t="s">
        <v>18</v>
      </c>
    </row>
    <row r="1682" spans="2:7" s="1" customFormat="1" ht="13.35" customHeight="1">
      <c r="B1682" s="25">
        <v>45293.65964351852</v>
      </c>
      <c r="C1682" s="26">
        <v>45293.65964351852</v>
      </c>
      <c r="D1682" s="33">
        <v>63</v>
      </c>
      <c r="E1682" s="34">
        <v>26.59</v>
      </c>
      <c r="F1682" s="35">
        <f t="shared" si="26"/>
        <v>1675.17</v>
      </c>
      <c r="G1682" s="4" t="s">
        <v>18</v>
      </c>
    </row>
    <row r="1683" spans="2:7" s="1" customFormat="1" ht="13.35" customHeight="1">
      <c r="B1683" s="25">
        <v>45293.659643553241</v>
      </c>
      <c r="C1683" s="26">
        <v>45293.659643553241</v>
      </c>
      <c r="D1683" s="33">
        <v>57</v>
      </c>
      <c r="E1683" s="34">
        <v>26.59</v>
      </c>
      <c r="F1683" s="35">
        <f t="shared" si="26"/>
        <v>1515.6299999999999</v>
      </c>
      <c r="G1683" s="4" t="s">
        <v>18</v>
      </c>
    </row>
    <row r="1684" spans="2:7" s="1" customFormat="1" ht="13.35" customHeight="1">
      <c r="B1684" s="25">
        <v>45293.659643634259</v>
      </c>
      <c r="C1684" s="26">
        <v>45293.659643634259</v>
      </c>
      <c r="D1684" s="33">
        <v>3</v>
      </c>
      <c r="E1684" s="34">
        <v>26.59</v>
      </c>
      <c r="F1684" s="35">
        <f t="shared" si="26"/>
        <v>79.77</v>
      </c>
      <c r="G1684" s="4" t="s">
        <v>25</v>
      </c>
    </row>
    <row r="1685" spans="2:7" s="1" customFormat="1" ht="13.35" customHeight="1">
      <c r="B1685" s="25">
        <v>45293.65964366898</v>
      </c>
      <c r="C1685" s="26">
        <v>45293.65964366898</v>
      </c>
      <c r="D1685" s="33">
        <v>50</v>
      </c>
      <c r="E1685" s="34">
        <v>26.59</v>
      </c>
      <c r="F1685" s="35">
        <f t="shared" si="26"/>
        <v>1329.5</v>
      </c>
      <c r="G1685" s="4" t="s">
        <v>25</v>
      </c>
    </row>
    <row r="1686" spans="2:7" s="1" customFormat="1" ht="13.35" customHeight="1">
      <c r="B1686" s="25">
        <v>45293.659643715277</v>
      </c>
      <c r="C1686" s="26">
        <v>45293.659643715277</v>
      </c>
      <c r="D1686" s="33">
        <v>10</v>
      </c>
      <c r="E1686" s="34">
        <v>26.59</v>
      </c>
      <c r="F1686" s="35">
        <f t="shared" si="26"/>
        <v>265.89999999999998</v>
      </c>
      <c r="G1686" s="4" t="s">
        <v>25</v>
      </c>
    </row>
    <row r="1687" spans="2:7" s="1" customFormat="1" ht="13.35" customHeight="1">
      <c r="B1687" s="25">
        <v>45293.659643784726</v>
      </c>
      <c r="C1687" s="26">
        <v>45293.659643784726</v>
      </c>
      <c r="D1687" s="33">
        <v>64</v>
      </c>
      <c r="E1687" s="34">
        <v>26.59</v>
      </c>
      <c r="F1687" s="35">
        <f t="shared" si="26"/>
        <v>1701.76</v>
      </c>
      <c r="G1687" s="4" t="s">
        <v>25</v>
      </c>
    </row>
    <row r="1688" spans="2:7" s="1" customFormat="1" ht="13.35" customHeight="1">
      <c r="B1688" s="25">
        <v>45293.659643831015</v>
      </c>
      <c r="C1688" s="26">
        <v>45293.659643831015</v>
      </c>
      <c r="D1688" s="33">
        <v>57</v>
      </c>
      <c r="E1688" s="34">
        <v>26.59</v>
      </c>
      <c r="F1688" s="35">
        <f t="shared" si="26"/>
        <v>1515.6299999999999</v>
      </c>
      <c r="G1688" s="4" t="s">
        <v>25</v>
      </c>
    </row>
    <row r="1689" spans="2:7" s="1" customFormat="1" ht="13.35" customHeight="1">
      <c r="B1689" s="25">
        <v>45293.659643865743</v>
      </c>
      <c r="C1689" s="26">
        <v>45293.659643865743</v>
      </c>
      <c r="D1689" s="33">
        <v>60</v>
      </c>
      <c r="E1689" s="34">
        <v>26.59</v>
      </c>
      <c r="F1689" s="35">
        <f t="shared" si="26"/>
        <v>1595.4</v>
      </c>
      <c r="G1689" s="4" t="s">
        <v>25</v>
      </c>
    </row>
    <row r="1690" spans="2:7" s="1" customFormat="1" ht="13.35" customHeight="1">
      <c r="B1690" s="25">
        <v>45293.659768483798</v>
      </c>
      <c r="C1690" s="26">
        <v>45293.659768483798</v>
      </c>
      <c r="D1690" s="33">
        <v>180</v>
      </c>
      <c r="E1690" s="34">
        <v>26.58</v>
      </c>
      <c r="F1690" s="35">
        <f t="shared" si="26"/>
        <v>4784.3999999999996</v>
      </c>
      <c r="G1690" s="4" t="s">
        <v>25</v>
      </c>
    </row>
    <row r="1691" spans="2:7" s="1" customFormat="1" ht="13.35" customHeight="1">
      <c r="B1691" s="25">
        <v>45293.66044521991</v>
      </c>
      <c r="C1691" s="26">
        <v>45293.66044521991</v>
      </c>
      <c r="D1691" s="33">
        <v>60</v>
      </c>
      <c r="E1691" s="34">
        <v>26.59</v>
      </c>
      <c r="F1691" s="35">
        <f t="shared" si="26"/>
        <v>1595.4</v>
      </c>
      <c r="G1691" s="4" t="s">
        <v>25</v>
      </c>
    </row>
    <row r="1692" spans="2:7" s="1" customFormat="1" ht="13.35" customHeight="1">
      <c r="B1692" s="25">
        <v>45293.660445254631</v>
      </c>
      <c r="C1692" s="26">
        <v>45293.660445254631</v>
      </c>
      <c r="D1692" s="33">
        <v>40</v>
      </c>
      <c r="E1692" s="34">
        <v>26.59</v>
      </c>
      <c r="F1692" s="35">
        <f t="shared" si="26"/>
        <v>1063.5999999999999</v>
      </c>
      <c r="G1692" s="4" t="s">
        <v>25</v>
      </c>
    </row>
    <row r="1693" spans="2:7" s="1" customFormat="1" ht="13.35" customHeight="1">
      <c r="B1693" s="25">
        <v>45293.660481331019</v>
      </c>
      <c r="C1693" s="26">
        <v>45293.660481331019</v>
      </c>
      <c r="D1693" s="33">
        <v>60</v>
      </c>
      <c r="E1693" s="34">
        <v>26.58</v>
      </c>
      <c r="F1693" s="35">
        <f t="shared" si="26"/>
        <v>1594.8</v>
      </c>
      <c r="G1693" s="4" t="s">
        <v>18</v>
      </c>
    </row>
    <row r="1694" spans="2:7" s="1" customFormat="1" ht="13.35" customHeight="1">
      <c r="B1694" s="25">
        <v>45293.66048136574</v>
      </c>
      <c r="C1694" s="26">
        <v>45293.66048136574</v>
      </c>
      <c r="D1694" s="33">
        <v>6</v>
      </c>
      <c r="E1694" s="34">
        <v>26.58</v>
      </c>
      <c r="F1694" s="35">
        <f t="shared" si="26"/>
        <v>159.47999999999999</v>
      </c>
      <c r="G1694" s="4" t="s">
        <v>18</v>
      </c>
    </row>
    <row r="1695" spans="2:7" s="1" customFormat="1" ht="13.35" customHeight="1">
      <c r="B1695" s="25">
        <v>45293.66048140046</v>
      </c>
      <c r="C1695" s="26">
        <v>45293.66048140046</v>
      </c>
      <c r="D1695" s="33">
        <v>54</v>
      </c>
      <c r="E1695" s="34">
        <v>26.58</v>
      </c>
      <c r="F1695" s="35">
        <f t="shared" si="26"/>
        <v>1435.32</v>
      </c>
      <c r="G1695" s="4" t="s">
        <v>18</v>
      </c>
    </row>
    <row r="1696" spans="2:7" s="1" customFormat="1" ht="13.35" customHeight="1">
      <c r="B1696" s="25">
        <v>45293.660681053239</v>
      </c>
      <c r="C1696" s="26">
        <v>45293.660681053239</v>
      </c>
      <c r="D1696" s="33">
        <v>53</v>
      </c>
      <c r="E1696" s="34">
        <v>26.58</v>
      </c>
      <c r="F1696" s="35">
        <f t="shared" si="26"/>
        <v>1408.74</v>
      </c>
      <c r="G1696" s="4" t="s">
        <v>25</v>
      </c>
    </row>
    <row r="1697" spans="2:7" s="1" customFormat="1" ht="13.35" customHeight="1">
      <c r="B1697" s="25">
        <v>45293.660681099536</v>
      </c>
      <c r="C1697" s="26">
        <v>45293.660681099536</v>
      </c>
      <c r="D1697" s="33">
        <v>207</v>
      </c>
      <c r="E1697" s="34">
        <v>26.58</v>
      </c>
      <c r="F1697" s="35">
        <f t="shared" si="26"/>
        <v>5502.0599999999995</v>
      </c>
      <c r="G1697" s="4" t="s">
        <v>25</v>
      </c>
    </row>
    <row r="1698" spans="2:7" s="1" customFormat="1" ht="13.35" customHeight="1">
      <c r="B1698" s="25">
        <v>45293.660843715275</v>
      </c>
      <c r="C1698" s="26">
        <v>45293.660843715275</v>
      </c>
      <c r="D1698" s="33">
        <v>27</v>
      </c>
      <c r="E1698" s="34">
        <v>26.58</v>
      </c>
      <c r="F1698" s="35">
        <f t="shared" si="26"/>
        <v>717.66</v>
      </c>
      <c r="G1698" s="4" t="s">
        <v>25</v>
      </c>
    </row>
    <row r="1699" spans="2:7" s="1" customFormat="1" ht="13.35" customHeight="1">
      <c r="B1699" s="25">
        <v>45293.660843750004</v>
      </c>
      <c r="C1699" s="26">
        <v>45293.660843750004</v>
      </c>
      <c r="D1699" s="33">
        <v>33</v>
      </c>
      <c r="E1699" s="34">
        <v>26.58</v>
      </c>
      <c r="F1699" s="35">
        <f t="shared" si="26"/>
        <v>877.14</v>
      </c>
      <c r="G1699" s="4" t="s">
        <v>25</v>
      </c>
    </row>
    <row r="1700" spans="2:7" s="1" customFormat="1" ht="13.35" customHeight="1">
      <c r="B1700" s="25">
        <v>45293.661533020837</v>
      </c>
      <c r="C1700" s="26">
        <v>45293.661533020837</v>
      </c>
      <c r="D1700" s="33">
        <v>60</v>
      </c>
      <c r="E1700" s="34">
        <v>26.58</v>
      </c>
      <c r="F1700" s="35">
        <f t="shared" si="26"/>
        <v>1594.8</v>
      </c>
      <c r="G1700" s="4" t="s">
        <v>18</v>
      </c>
    </row>
    <row r="1701" spans="2:7" s="1" customFormat="1" ht="13.35" customHeight="1">
      <c r="B1701" s="25">
        <v>45293.661811724538</v>
      </c>
      <c r="C1701" s="26">
        <v>45293.661811724538</v>
      </c>
      <c r="D1701" s="33">
        <v>60</v>
      </c>
      <c r="E1701" s="34">
        <v>26.58</v>
      </c>
      <c r="F1701" s="35">
        <f t="shared" si="26"/>
        <v>1594.8</v>
      </c>
      <c r="G1701" s="4" t="s">
        <v>18</v>
      </c>
    </row>
    <row r="1702" spans="2:7" s="1" customFormat="1" ht="13.35" customHeight="1">
      <c r="B1702" s="25">
        <v>45293.661811770835</v>
      </c>
      <c r="C1702" s="26">
        <v>45293.661811770835</v>
      </c>
      <c r="D1702" s="33">
        <v>51</v>
      </c>
      <c r="E1702" s="34">
        <v>26.58</v>
      </c>
      <c r="F1702" s="35">
        <f t="shared" si="26"/>
        <v>1355.58</v>
      </c>
      <c r="G1702" s="4" t="s">
        <v>25</v>
      </c>
    </row>
    <row r="1703" spans="2:7" s="1" customFormat="1" ht="13.35" customHeight="1">
      <c r="B1703" s="25">
        <v>45293.661811805556</v>
      </c>
      <c r="C1703" s="26">
        <v>45293.661811805556</v>
      </c>
      <c r="D1703" s="33">
        <v>24</v>
      </c>
      <c r="E1703" s="34">
        <v>26.58</v>
      </c>
      <c r="F1703" s="35">
        <f t="shared" si="26"/>
        <v>637.91999999999996</v>
      </c>
      <c r="G1703" s="4" t="s">
        <v>25</v>
      </c>
    </row>
    <row r="1704" spans="2:7" s="1" customFormat="1" ht="13.35" customHeight="1">
      <c r="B1704" s="25">
        <v>45293.661811840277</v>
      </c>
      <c r="C1704" s="26">
        <v>45293.661811840277</v>
      </c>
      <c r="D1704" s="33">
        <v>9</v>
      </c>
      <c r="E1704" s="34">
        <v>26.58</v>
      </c>
      <c r="F1704" s="35">
        <f t="shared" si="26"/>
        <v>239.21999999999997</v>
      </c>
      <c r="G1704" s="4" t="s">
        <v>25</v>
      </c>
    </row>
    <row r="1705" spans="2:7" s="1" customFormat="1" ht="13.35" customHeight="1">
      <c r="B1705" s="25">
        <v>45293.662762534725</v>
      </c>
      <c r="C1705" s="26">
        <v>45293.662762534725</v>
      </c>
      <c r="D1705" s="33">
        <v>69</v>
      </c>
      <c r="E1705" s="34">
        <v>26.58</v>
      </c>
      <c r="F1705" s="35">
        <f t="shared" si="26"/>
        <v>1834.02</v>
      </c>
      <c r="G1705" s="4" t="s">
        <v>10</v>
      </c>
    </row>
    <row r="1706" spans="2:7" s="1" customFormat="1" ht="13.35" customHeight="1">
      <c r="B1706" s="25">
        <v>45293.663604745372</v>
      </c>
      <c r="C1706" s="26">
        <v>45293.663604745372</v>
      </c>
      <c r="D1706" s="33">
        <v>396</v>
      </c>
      <c r="E1706" s="34">
        <v>26.58</v>
      </c>
      <c r="F1706" s="35">
        <f t="shared" si="26"/>
        <v>10525.679999999998</v>
      </c>
      <c r="G1706" s="4" t="s">
        <v>25</v>
      </c>
    </row>
    <row r="1707" spans="2:7" s="1" customFormat="1" ht="13.35" customHeight="1">
      <c r="B1707" s="25">
        <v>45293.663604780093</v>
      </c>
      <c r="C1707" s="26">
        <v>45293.663604780093</v>
      </c>
      <c r="D1707" s="33">
        <v>16</v>
      </c>
      <c r="E1707" s="34">
        <v>26.58</v>
      </c>
      <c r="F1707" s="35">
        <f t="shared" si="26"/>
        <v>425.28</v>
      </c>
      <c r="G1707" s="4" t="s">
        <v>18</v>
      </c>
    </row>
    <row r="1708" spans="2:7" s="1" customFormat="1" ht="13.35" customHeight="1">
      <c r="B1708" s="25">
        <v>45293.66360482639</v>
      </c>
      <c r="C1708" s="26">
        <v>45293.66360482639</v>
      </c>
      <c r="D1708" s="33">
        <v>60</v>
      </c>
      <c r="E1708" s="34">
        <v>26.58</v>
      </c>
      <c r="F1708" s="35">
        <f t="shared" si="26"/>
        <v>1594.8</v>
      </c>
      <c r="G1708" s="4" t="s">
        <v>18</v>
      </c>
    </row>
    <row r="1709" spans="2:7" s="1" customFormat="1" ht="13.35" customHeight="1">
      <c r="B1709" s="25">
        <v>45293.663604861111</v>
      </c>
      <c r="C1709" s="26">
        <v>45293.663604861111</v>
      </c>
      <c r="D1709" s="33">
        <v>104</v>
      </c>
      <c r="E1709" s="34">
        <v>26.58</v>
      </c>
      <c r="F1709" s="35">
        <f t="shared" si="26"/>
        <v>2764.3199999999997</v>
      </c>
      <c r="G1709" s="4" t="s">
        <v>18</v>
      </c>
    </row>
    <row r="1710" spans="2:7" s="1" customFormat="1" ht="13.35" customHeight="1">
      <c r="B1710" s="25">
        <v>45293.663604942129</v>
      </c>
      <c r="C1710" s="26">
        <v>45293.663604942129</v>
      </c>
      <c r="D1710" s="33">
        <v>18</v>
      </c>
      <c r="E1710" s="34">
        <v>26.58</v>
      </c>
      <c r="F1710" s="35">
        <f t="shared" si="26"/>
        <v>478.43999999999994</v>
      </c>
      <c r="G1710" s="4" t="s">
        <v>18</v>
      </c>
    </row>
    <row r="1711" spans="2:7" s="1" customFormat="1" ht="13.35" customHeight="1">
      <c r="B1711" s="25">
        <v>45293.663604942129</v>
      </c>
      <c r="C1711" s="26">
        <v>45293.663604942129</v>
      </c>
      <c r="D1711" s="33">
        <v>42</v>
      </c>
      <c r="E1711" s="34">
        <v>26.58</v>
      </c>
      <c r="F1711" s="35">
        <f t="shared" si="26"/>
        <v>1116.3599999999999</v>
      </c>
      <c r="G1711" s="4" t="s">
        <v>18</v>
      </c>
    </row>
    <row r="1712" spans="2:7" s="1" customFormat="1" ht="13.35" customHeight="1">
      <c r="B1712" s="25">
        <v>45293.663605011578</v>
      </c>
      <c r="C1712" s="26">
        <v>45293.663605011578</v>
      </c>
      <c r="D1712" s="33">
        <v>56</v>
      </c>
      <c r="E1712" s="34">
        <v>26.58</v>
      </c>
      <c r="F1712" s="35">
        <f t="shared" si="26"/>
        <v>1488.48</v>
      </c>
      <c r="G1712" s="4" t="s">
        <v>18</v>
      </c>
    </row>
    <row r="1713" spans="2:7" s="1" customFormat="1" ht="13.35" customHeight="1">
      <c r="B1713" s="25">
        <v>45293.663605057867</v>
      </c>
      <c r="C1713" s="26">
        <v>45293.663605057867</v>
      </c>
      <c r="D1713" s="33">
        <v>4</v>
      </c>
      <c r="E1713" s="34">
        <v>26.58</v>
      </c>
      <c r="F1713" s="35">
        <f t="shared" si="26"/>
        <v>106.32</v>
      </c>
      <c r="G1713" s="4" t="s">
        <v>18</v>
      </c>
    </row>
    <row r="1714" spans="2:7" s="1" customFormat="1" ht="13.35" customHeight="1">
      <c r="B1714" s="25">
        <v>45293.663605092595</v>
      </c>
      <c r="C1714" s="26">
        <v>45293.663605092595</v>
      </c>
      <c r="D1714" s="33">
        <v>60</v>
      </c>
      <c r="E1714" s="34">
        <v>26.58</v>
      </c>
      <c r="F1714" s="35">
        <f t="shared" si="26"/>
        <v>1594.8</v>
      </c>
      <c r="G1714" s="4" t="s">
        <v>25</v>
      </c>
    </row>
    <row r="1715" spans="2:7" s="1" customFormat="1" ht="13.35" customHeight="1">
      <c r="B1715" s="25">
        <v>45293.663605127316</v>
      </c>
      <c r="C1715" s="26">
        <v>45293.663605127316</v>
      </c>
      <c r="D1715" s="33">
        <v>56</v>
      </c>
      <c r="E1715" s="34">
        <v>26.58</v>
      </c>
      <c r="F1715" s="35">
        <f t="shared" si="26"/>
        <v>1488.48</v>
      </c>
      <c r="G1715" s="4" t="s">
        <v>25</v>
      </c>
    </row>
    <row r="1716" spans="2:7" s="1" customFormat="1" ht="13.35" customHeight="1">
      <c r="B1716" s="25">
        <v>45293.663605173613</v>
      </c>
      <c r="C1716" s="26">
        <v>45293.663605173613</v>
      </c>
      <c r="D1716" s="33">
        <v>4</v>
      </c>
      <c r="E1716" s="34">
        <v>26.58</v>
      </c>
      <c r="F1716" s="35">
        <f t="shared" si="26"/>
        <v>106.32</v>
      </c>
      <c r="G1716" s="4" t="s">
        <v>25</v>
      </c>
    </row>
    <row r="1717" spans="2:7" s="1" customFormat="1" ht="13.35" customHeight="1">
      <c r="B1717" s="25">
        <v>45293.663605208334</v>
      </c>
      <c r="C1717" s="26">
        <v>45293.663605208334</v>
      </c>
      <c r="D1717" s="33">
        <v>240</v>
      </c>
      <c r="E1717" s="34">
        <v>26.58</v>
      </c>
      <c r="F1717" s="35">
        <f t="shared" si="26"/>
        <v>6379.2</v>
      </c>
      <c r="G1717" s="4" t="s">
        <v>25</v>
      </c>
    </row>
    <row r="1718" spans="2:7" s="1" customFormat="1" ht="13.35" customHeight="1">
      <c r="B1718" s="25">
        <v>45293.663605243055</v>
      </c>
      <c r="C1718" s="26">
        <v>45293.663605243055</v>
      </c>
      <c r="D1718" s="33">
        <v>9</v>
      </c>
      <c r="E1718" s="34">
        <v>26.58</v>
      </c>
      <c r="F1718" s="35">
        <f t="shared" si="26"/>
        <v>239.21999999999997</v>
      </c>
      <c r="G1718" s="4" t="s">
        <v>25</v>
      </c>
    </row>
    <row r="1719" spans="2:7" s="1" customFormat="1" ht="13.35" customHeight="1">
      <c r="B1719" s="25">
        <v>45293.663605289352</v>
      </c>
      <c r="C1719" s="26">
        <v>45293.663605289352</v>
      </c>
      <c r="D1719" s="33">
        <v>30</v>
      </c>
      <c r="E1719" s="34">
        <v>26.58</v>
      </c>
      <c r="F1719" s="35">
        <f t="shared" si="26"/>
        <v>797.4</v>
      </c>
      <c r="G1719" s="4" t="s">
        <v>25</v>
      </c>
    </row>
    <row r="1720" spans="2:7" s="1" customFormat="1" ht="13.35" customHeight="1">
      <c r="B1720" s="25">
        <v>45293.663605324073</v>
      </c>
      <c r="C1720" s="26">
        <v>45293.663605324073</v>
      </c>
      <c r="D1720" s="33">
        <v>51</v>
      </c>
      <c r="E1720" s="34">
        <v>26.58</v>
      </c>
      <c r="F1720" s="35">
        <f t="shared" si="26"/>
        <v>1355.58</v>
      </c>
      <c r="G1720" s="4" t="s">
        <v>25</v>
      </c>
    </row>
    <row r="1721" spans="2:7" s="1" customFormat="1" ht="13.35" customHeight="1">
      <c r="B1721" s="25">
        <v>45293.663605358794</v>
      </c>
      <c r="C1721" s="26">
        <v>45293.663605358794</v>
      </c>
      <c r="D1721" s="33">
        <v>173</v>
      </c>
      <c r="E1721" s="34">
        <v>26.58</v>
      </c>
      <c r="F1721" s="35">
        <f t="shared" si="26"/>
        <v>4598.34</v>
      </c>
      <c r="G1721" s="4" t="s">
        <v>25</v>
      </c>
    </row>
    <row r="1722" spans="2:7" s="1" customFormat="1" ht="13.35" customHeight="1">
      <c r="B1722" s="25">
        <v>45293.66360540509</v>
      </c>
      <c r="C1722" s="26">
        <v>45293.66360540509</v>
      </c>
      <c r="D1722" s="33">
        <v>67</v>
      </c>
      <c r="E1722" s="34">
        <v>26.58</v>
      </c>
      <c r="F1722" s="35">
        <f t="shared" si="26"/>
        <v>1780.86</v>
      </c>
      <c r="G1722" s="4" t="s">
        <v>25</v>
      </c>
    </row>
    <row r="1723" spans="2:7" s="1" customFormat="1" ht="13.35" customHeight="1">
      <c r="B1723" s="25">
        <v>45293.663605439811</v>
      </c>
      <c r="C1723" s="26">
        <v>45293.663605439811</v>
      </c>
      <c r="D1723" s="33">
        <v>30</v>
      </c>
      <c r="E1723" s="34">
        <v>26.58</v>
      </c>
      <c r="F1723" s="35">
        <f t="shared" si="26"/>
        <v>797.4</v>
      </c>
      <c r="G1723" s="4" t="s">
        <v>25</v>
      </c>
    </row>
    <row r="1724" spans="2:7" s="1" customFormat="1" ht="13.35" customHeight="1">
      <c r="B1724" s="25">
        <v>45293.66372271991</v>
      </c>
      <c r="C1724" s="26">
        <v>45293.66372271991</v>
      </c>
      <c r="D1724" s="33">
        <v>60</v>
      </c>
      <c r="E1724" s="34">
        <v>26.57</v>
      </c>
      <c r="F1724" s="35">
        <f t="shared" si="26"/>
        <v>1594.2</v>
      </c>
      <c r="G1724" s="4" t="s">
        <v>18</v>
      </c>
    </row>
    <row r="1725" spans="2:7" s="1" customFormat="1" ht="13.35" customHeight="1">
      <c r="B1725" s="25">
        <v>45293.663722835649</v>
      </c>
      <c r="C1725" s="26">
        <v>45293.663722835649</v>
      </c>
      <c r="D1725" s="33">
        <v>60</v>
      </c>
      <c r="E1725" s="34">
        <v>26.57</v>
      </c>
      <c r="F1725" s="35">
        <f t="shared" si="26"/>
        <v>1594.2</v>
      </c>
      <c r="G1725" s="4" t="s">
        <v>25</v>
      </c>
    </row>
    <row r="1726" spans="2:7" s="1" customFormat="1" ht="13.35" customHeight="1">
      <c r="B1726" s="25">
        <v>45293.664269988425</v>
      </c>
      <c r="C1726" s="26">
        <v>45293.664269988425</v>
      </c>
      <c r="D1726" s="33">
        <v>60</v>
      </c>
      <c r="E1726" s="34">
        <v>26.58</v>
      </c>
      <c r="F1726" s="35">
        <f t="shared" si="26"/>
        <v>1594.8</v>
      </c>
      <c r="G1726" s="4" t="s">
        <v>18</v>
      </c>
    </row>
    <row r="1727" spans="2:7" s="1" customFormat="1" ht="13.35" customHeight="1">
      <c r="B1727" s="25">
        <v>45293.664270023146</v>
      </c>
      <c r="C1727" s="26">
        <v>45293.664270023146</v>
      </c>
      <c r="D1727" s="33">
        <v>42</v>
      </c>
      <c r="E1727" s="34">
        <v>26.58</v>
      </c>
      <c r="F1727" s="35">
        <f t="shared" si="26"/>
        <v>1116.3599999999999</v>
      </c>
      <c r="G1727" s="4" t="s">
        <v>18</v>
      </c>
    </row>
    <row r="1728" spans="2:7" s="1" customFormat="1" ht="13.35" customHeight="1">
      <c r="B1728" s="25">
        <v>45293.664270057867</v>
      </c>
      <c r="C1728" s="26">
        <v>45293.664270057867</v>
      </c>
      <c r="D1728" s="33">
        <v>18</v>
      </c>
      <c r="E1728" s="34">
        <v>26.58</v>
      </c>
      <c r="F1728" s="35">
        <f t="shared" si="26"/>
        <v>478.43999999999994</v>
      </c>
      <c r="G1728" s="4" t="s">
        <v>18</v>
      </c>
    </row>
    <row r="1729" spans="2:7" s="1" customFormat="1" ht="13.35" customHeight="1">
      <c r="B1729" s="25">
        <v>45293.664270173613</v>
      </c>
      <c r="C1729" s="26">
        <v>45293.664270173613</v>
      </c>
      <c r="D1729" s="33">
        <v>60</v>
      </c>
      <c r="E1729" s="34">
        <v>26.58</v>
      </c>
      <c r="F1729" s="35">
        <f t="shared" si="26"/>
        <v>1594.8</v>
      </c>
      <c r="G1729" s="4" t="s">
        <v>25</v>
      </c>
    </row>
    <row r="1730" spans="2:7" s="1" customFormat="1" ht="13.35" customHeight="1">
      <c r="B1730" s="25">
        <v>45293.664365590281</v>
      </c>
      <c r="C1730" s="26">
        <v>45293.664365590281</v>
      </c>
      <c r="D1730" s="33">
        <v>55</v>
      </c>
      <c r="E1730" s="34">
        <v>26.58</v>
      </c>
      <c r="F1730" s="35">
        <f t="shared" si="26"/>
        <v>1461.8999999999999</v>
      </c>
      <c r="G1730" s="4" t="s">
        <v>25</v>
      </c>
    </row>
    <row r="1731" spans="2:7" s="1" customFormat="1" ht="13.35" customHeight="1">
      <c r="B1731" s="25">
        <v>45293.66493402778</v>
      </c>
      <c r="C1731" s="26">
        <v>45293.66493402778</v>
      </c>
      <c r="D1731" s="33">
        <v>332</v>
      </c>
      <c r="E1731" s="34">
        <v>26.58</v>
      </c>
      <c r="F1731" s="35">
        <f t="shared" si="26"/>
        <v>8824.56</v>
      </c>
      <c r="G1731" s="4" t="s">
        <v>25</v>
      </c>
    </row>
    <row r="1732" spans="2:7" s="1" customFormat="1" ht="13.35" customHeight="1">
      <c r="B1732" s="25">
        <v>45293.665079432867</v>
      </c>
      <c r="C1732" s="26">
        <v>45293.665079432867</v>
      </c>
      <c r="D1732" s="33">
        <v>33</v>
      </c>
      <c r="E1732" s="34">
        <v>26.57</v>
      </c>
      <c r="F1732" s="35">
        <f t="shared" si="26"/>
        <v>876.81000000000006</v>
      </c>
      <c r="G1732" s="4" t="s">
        <v>25</v>
      </c>
    </row>
    <row r="1733" spans="2:7" s="1" customFormat="1" ht="13.35" customHeight="1">
      <c r="B1733" s="25">
        <v>45293.665079479164</v>
      </c>
      <c r="C1733" s="26">
        <v>45293.665079479164</v>
      </c>
      <c r="D1733" s="33">
        <v>116</v>
      </c>
      <c r="E1733" s="34">
        <v>26.57</v>
      </c>
      <c r="F1733" s="35">
        <f t="shared" si="26"/>
        <v>3082.12</v>
      </c>
      <c r="G1733" s="4" t="s">
        <v>25</v>
      </c>
    </row>
    <row r="1734" spans="2:7" s="1" customFormat="1" ht="13.35" customHeight="1">
      <c r="B1734" s="25">
        <v>45293.665212187501</v>
      </c>
      <c r="C1734" s="26">
        <v>45293.665212187501</v>
      </c>
      <c r="D1734" s="33">
        <v>60</v>
      </c>
      <c r="E1734" s="34">
        <v>26.57</v>
      </c>
      <c r="F1734" s="35">
        <f t="shared" ref="F1734:F1797" si="27">+D1734*E1734</f>
        <v>1594.2</v>
      </c>
      <c r="G1734" s="4" t="s">
        <v>18</v>
      </c>
    </row>
    <row r="1735" spans="2:7" s="1" customFormat="1" ht="13.35" customHeight="1">
      <c r="B1735" s="25">
        <v>45293.665227199075</v>
      </c>
      <c r="C1735" s="26">
        <v>45293.665227199075</v>
      </c>
      <c r="D1735" s="33">
        <v>93</v>
      </c>
      <c r="E1735" s="34">
        <v>26.57</v>
      </c>
      <c r="F1735" s="35">
        <f t="shared" si="27"/>
        <v>2471.0100000000002</v>
      </c>
      <c r="G1735" s="4" t="s">
        <v>10</v>
      </c>
    </row>
    <row r="1736" spans="2:7" s="1" customFormat="1" ht="13.35" customHeight="1">
      <c r="B1736" s="25">
        <v>45293.665279166664</v>
      </c>
      <c r="C1736" s="26">
        <v>45293.665279166664</v>
      </c>
      <c r="D1736" s="33">
        <v>4</v>
      </c>
      <c r="E1736" s="34">
        <v>26.57</v>
      </c>
      <c r="F1736" s="35">
        <f t="shared" si="27"/>
        <v>106.28</v>
      </c>
      <c r="G1736" s="4" t="s">
        <v>25</v>
      </c>
    </row>
    <row r="1737" spans="2:7" s="1" customFormat="1" ht="13.35" customHeight="1">
      <c r="B1737" s="25">
        <v>45293.666345914353</v>
      </c>
      <c r="C1737" s="26">
        <v>45293.666345914353</v>
      </c>
      <c r="D1737" s="33">
        <v>60</v>
      </c>
      <c r="E1737" s="34">
        <v>26.58</v>
      </c>
      <c r="F1737" s="35">
        <f t="shared" si="27"/>
        <v>1594.8</v>
      </c>
      <c r="G1737" s="4" t="s">
        <v>18</v>
      </c>
    </row>
    <row r="1738" spans="2:7" s="1" customFormat="1" ht="13.35" customHeight="1">
      <c r="B1738" s="25">
        <v>45293.666345949074</v>
      </c>
      <c r="C1738" s="26">
        <v>45293.666345949074</v>
      </c>
      <c r="D1738" s="33">
        <v>65</v>
      </c>
      <c r="E1738" s="34">
        <v>26.58</v>
      </c>
      <c r="F1738" s="35">
        <f t="shared" si="27"/>
        <v>1727.6999999999998</v>
      </c>
      <c r="G1738" s="4" t="s">
        <v>18</v>
      </c>
    </row>
    <row r="1739" spans="2:7" s="1" customFormat="1" ht="13.35" customHeight="1">
      <c r="B1739" s="25">
        <v>45293.666345983795</v>
      </c>
      <c r="C1739" s="26">
        <v>45293.666345983795</v>
      </c>
      <c r="D1739" s="33">
        <v>55</v>
      </c>
      <c r="E1739" s="34">
        <v>26.58</v>
      </c>
      <c r="F1739" s="35">
        <f t="shared" si="27"/>
        <v>1461.8999999999999</v>
      </c>
      <c r="G1739" s="4" t="s">
        <v>18</v>
      </c>
    </row>
    <row r="1740" spans="2:7" s="1" customFormat="1" ht="13.35" customHeight="1">
      <c r="B1740" s="25">
        <v>45293.666346064812</v>
      </c>
      <c r="C1740" s="26">
        <v>45293.666346064812</v>
      </c>
      <c r="D1740" s="33">
        <v>300</v>
      </c>
      <c r="E1740" s="34">
        <v>26.58</v>
      </c>
      <c r="F1740" s="35">
        <f t="shared" si="27"/>
        <v>7973.9999999999991</v>
      </c>
      <c r="G1740" s="4" t="s">
        <v>25</v>
      </c>
    </row>
    <row r="1741" spans="2:7" s="1" customFormat="1" ht="13.35" customHeight="1">
      <c r="B1741" s="25">
        <v>45293.666346099541</v>
      </c>
      <c r="C1741" s="26">
        <v>45293.666346099541</v>
      </c>
      <c r="D1741" s="33">
        <v>6</v>
      </c>
      <c r="E1741" s="34">
        <v>26.58</v>
      </c>
      <c r="F1741" s="35">
        <f t="shared" si="27"/>
        <v>159.47999999999999</v>
      </c>
      <c r="G1741" s="4" t="s">
        <v>25</v>
      </c>
    </row>
    <row r="1742" spans="2:7" s="1" customFormat="1" ht="13.35" customHeight="1">
      <c r="B1742" s="25">
        <v>45293.66634614583</v>
      </c>
      <c r="C1742" s="26">
        <v>45293.66634614583</v>
      </c>
      <c r="D1742" s="33">
        <v>54</v>
      </c>
      <c r="E1742" s="34">
        <v>26.58</v>
      </c>
      <c r="F1742" s="35">
        <f t="shared" si="27"/>
        <v>1435.32</v>
      </c>
      <c r="G1742" s="4" t="s">
        <v>25</v>
      </c>
    </row>
    <row r="1743" spans="2:7" s="1" customFormat="1" ht="13.35" customHeight="1">
      <c r="B1743" s="25">
        <v>45293.666916979164</v>
      </c>
      <c r="C1743" s="26">
        <v>45293.666916979164</v>
      </c>
      <c r="D1743" s="33">
        <v>46</v>
      </c>
      <c r="E1743" s="34">
        <v>26.58</v>
      </c>
      <c r="F1743" s="35">
        <f t="shared" si="27"/>
        <v>1222.6799999999998</v>
      </c>
      <c r="G1743" s="4" t="s">
        <v>25</v>
      </c>
    </row>
    <row r="1744" spans="2:7" s="1" customFormat="1" ht="13.35" customHeight="1">
      <c r="B1744" s="25">
        <v>45293.666917013892</v>
      </c>
      <c r="C1744" s="26">
        <v>45293.666917013892</v>
      </c>
      <c r="D1744" s="33">
        <v>60</v>
      </c>
      <c r="E1744" s="34">
        <v>26.58</v>
      </c>
      <c r="F1744" s="35">
        <f t="shared" si="27"/>
        <v>1594.8</v>
      </c>
      <c r="G1744" s="4" t="s">
        <v>25</v>
      </c>
    </row>
    <row r="1745" spans="2:7" s="1" customFormat="1" ht="13.35" customHeight="1">
      <c r="B1745" s="25">
        <v>45293.666917048613</v>
      </c>
      <c r="C1745" s="26">
        <v>45293.666917048613</v>
      </c>
      <c r="D1745" s="33">
        <v>14</v>
      </c>
      <c r="E1745" s="34">
        <v>26.58</v>
      </c>
      <c r="F1745" s="35">
        <f t="shared" si="27"/>
        <v>372.12</v>
      </c>
      <c r="G1745" s="4" t="s">
        <v>25</v>
      </c>
    </row>
    <row r="1746" spans="2:7" s="1" customFormat="1" ht="13.35" customHeight="1">
      <c r="B1746" s="25">
        <v>45293.667906168979</v>
      </c>
      <c r="C1746" s="26">
        <v>45293.667906168979</v>
      </c>
      <c r="D1746" s="33">
        <v>60</v>
      </c>
      <c r="E1746" s="34">
        <v>26.58</v>
      </c>
      <c r="F1746" s="35">
        <f t="shared" si="27"/>
        <v>1594.8</v>
      </c>
      <c r="G1746" s="4" t="s">
        <v>18</v>
      </c>
    </row>
    <row r="1747" spans="2:7" s="1" customFormat="1" ht="13.35" customHeight="1">
      <c r="B1747" s="25">
        <v>45293.667906215276</v>
      </c>
      <c r="C1747" s="26">
        <v>45293.667906215276</v>
      </c>
      <c r="D1747" s="33">
        <v>16</v>
      </c>
      <c r="E1747" s="34">
        <v>26.58</v>
      </c>
      <c r="F1747" s="35">
        <f t="shared" si="27"/>
        <v>425.28</v>
      </c>
      <c r="G1747" s="4" t="s">
        <v>18</v>
      </c>
    </row>
    <row r="1748" spans="2:7" s="1" customFormat="1" ht="13.35" customHeight="1">
      <c r="B1748" s="25">
        <v>45293.667906215276</v>
      </c>
      <c r="C1748" s="26">
        <v>45293.667906215276</v>
      </c>
      <c r="D1748" s="33">
        <v>44</v>
      </c>
      <c r="E1748" s="34">
        <v>26.58</v>
      </c>
      <c r="F1748" s="35">
        <f t="shared" si="27"/>
        <v>1169.52</v>
      </c>
      <c r="G1748" s="4" t="s">
        <v>18</v>
      </c>
    </row>
    <row r="1749" spans="2:7" s="1" customFormat="1" ht="13.35" customHeight="1">
      <c r="B1749" s="25">
        <v>45293.667906249997</v>
      </c>
      <c r="C1749" s="26">
        <v>45293.667906249997</v>
      </c>
      <c r="D1749" s="33">
        <v>48</v>
      </c>
      <c r="E1749" s="34">
        <v>26.58</v>
      </c>
      <c r="F1749" s="35">
        <f t="shared" si="27"/>
        <v>1275.8399999999999</v>
      </c>
      <c r="G1749" s="4" t="s">
        <v>18</v>
      </c>
    </row>
    <row r="1750" spans="2:7" s="1" customFormat="1" ht="13.35" customHeight="1">
      <c r="B1750" s="25">
        <v>45293.667906284725</v>
      </c>
      <c r="C1750" s="26">
        <v>45293.667906284725</v>
      </c>
      <c r="D1750" s="33">
        <v>12</v>
      </c>
      <c r="E1750" s="34">
        <v>26.58</v>
      </c>
      <c r="F1750" s="35">
        <f t="shared" si="27"/>
        <v>318.95999999999998</v>
      </c>
      <c r="G1750" s="4" t="s">
        <v>18</v>
      </c>
    </row>
    <row r="1751" spans="2:7" s="1" customFormat="1" ht="13.35" customHeight="1">
      <c r="B1751" s="25">
        <v>45293.667906331022</v>
      </c>
      <c r="C1751" s="26">
        <v>45293.667906331022</v>
      </c>
      <c r="D1751" s="33">
        <v>60</v>
      </c>
      <c r="E1751" s="34">
        <v>26.58</v>
      </c>
      <c r="F1751" s="35">
        <f t="shared" si="27"/>
        <v>1594.8</v>
      </c>
      <c r="G1751" s="4" t="s">
        <v>18</v>
      </c>
    </row>
    <row r="1752" spans="2:7" s="1" customFormat="1" ht="13.35" customHeight="1">
      <c r="B1752" s="25">
        <v>45293.667906400464</v>
      </c>
      <c r="C1752" s="26">
        <v>45293.667906400464</v>
      </c>
      <c r="D1752" s="33">
        <v>60</v>
      </c>
      <c r="E1752" s="34">
        <v>26.58</v>
      </c>
      <c r="F1752" s="35">
        <f t="shared" si="27"/>
        <v>1594.8</v>
      </c>
      <c r="G1752" s="4" t="s">
        <v>10</v>
      </c>
    </row>
    <row r="1753" spans="2:7" s="1" customFormat="1" ht="13.35" customHeight="1">
      <c r="B1753" s="25">
        <v>45293.667906446761</v>
      </c>
      <c r="C1753" s="26">
        <v>45293.667906446761</v>
      </c>
      <c r="D1753" s="33">
        <v>48</v>
      </c>
      <c r="E1753" s="34">
        <v>26.58</v>
      </c>
      <c r="F1753" s="35">
        <f t="shared" si="27"/>
        <v>1275.8399999999999</v>
      </c>
      <c r="G1753" s="4" t="s">
        <v>25</v>
      </c>
    </row>
    <row r="1754" spans="2:7" s="1" customFormat="1" ht="13.35" customHeight="1">
      <c r="B1754" s="25">
        <v>45293.667906446761</v>
      </c>
      <c r="C1754" s="26">
        <v>45293.667906446761</v>
      </c>
      <c r="D1754" s="33">
        <v>120</v>
      </c>
      <c r="E1754" s="34">
        <v>26.58</v>
      </c>
      <c r="F1754" s="35">
        <f t="shared" si="27"/>
        <v>3189.6</v>
      </c>
      <c r="G1754" s="4" t="s">
        <v>25</v>
      </c>
    </row>
    <row r="1755" spans="2:7" s="1" customFormat="1" ht="13.35" customHeight="1">
      <c r="B1755" s="25">
        <v>45293.667906481482</v>
      </c>
      <c r="C1755" s="26">
        <v>45293.667906481482</v>
      </c>
      <c r="D1755" s="33">
        <v>12</v>
      </c>
      <c r="E1755" s="34">
        <v>26.58</v>
      </c>
      <c r="F1755" s="35">
        <f t="shared" si="27"/>
        <v>318.95999999999998</v>
      </c>
      <c r="G1755" s="4" t="s">
        <v>25</v>
      </c>
    </row>
    <row r="1756" spans="2:7" s="1" customFormat="1" ht="13.35" customHeight="1">
      <c r="B1756" s="25">
        <v>45293.667906516202</v>
      </c>
      <c r="C1756" s="26">
        <v>45293.667906516202</v>
      </c>
      <c r="D1756" s="33">
        <v>180</v>
      </c>
      <c r="E1756" s="34">
        <v>26.58</v>
      </c>
      <c r="F1756" s="35">
        <f t="shared" si="27"/>
        <v>4784.3999999999996</v>
      </c>
      <c r="G1756" s="4" t="s">
        <v>25</v>
      </c>
    </row>
    <row r="1757" spans="2:7" s="1" customFormat="1" ht="13.35" customHeight="1">
      <c r="B1757" s="25">
        <v>45293.667906562499</v>
      </c>
      <c r="C1757" s="26">
        <v>45293.667906562499</v>
      </c>
      <c r="D1757" s="33">
        <v>15</v>
      </c>
      <c r="E1757" s="34">
        <v>26.58</v>
      </c>
      <c r="F1757" s="35">
        <f t="shared" si="27"/>
        <v>398.7</v>
      </c>
      <c r="G1757" s="4" t="s">
        <v>25</v>
      </c>
    </row>
    <row r="1758" spans="2:7" s="1" customFormat="1" ht="13.35" customHeight="1">
      <c r="B1758" s="25">
        <v>45293.66790659722</v>
      </c>
      <c r="C1758" s="26">
        <v>45293.66790659722</v>
      </c>
      <c r="D1758" s="33">
        <v>45</v>
      </c>
      <c r="E1758" s="34">
        <v>26.58</v>
      </c>
      <c r="F1758" s="35">
        <f t="shared" si="27"/>
        <v>1196.0999999999999</v>
      </c>
      <c r="G1758" s="4" t="s">
        <v>25</v>
      </c>
    </row>
    <row r="1759" spans="2:7" s="1" customFormat="1" ht="13.35" customHeight="1">
      <c r="B1759" s="25">
        <v>45293.668948344908</v>
      </c>
      <c r="C1759" s="26">
        <v>45293.668948344908</v>
      </c>
      <c r="D1759" s="33">
        <v>40</v>
      </c>
      <c r="E1759" s="34">
        <v>26.58</v>
      </c>
      <c r="F1759" s="35">
        <f t="shared" si="27"/>
        <v>1063.1999999999998</v>
      </c>
      <c r="G1759" s="4" t="s">
        <v>25</v>
      </c>
    </row>
    <row r="1760" spans="2:7" s="1" customFormat="1" ht="13.35" customHeight="1">
      <c r="B1760" s="25">
        <v>45293.668948379629</v>
      </c>
      <c r="C1760" s="26">
        <v>45293.668948379629</v>
      </c>
      <c r="D1760" s="33">
        <v>80</v>
      </c>
      <c r="E1760" s="34">
        <v>26.58</v>
      </c>
      <c r="F1760" s="35">
        <f t="shared" si="27"/>
        <v>2126.3999999999996</v>
      </c>
      <c r="G1760" s="4" t="s">
        <v>25</v>
      </c>
    </row>
    <row r="1761" spans="2:7" s="1" customFormat="1" ht="13.35" customHeight="1">
      <c r="B1761" s="25">
        <v>45293.669425034721</v>
      </c>
      <c r="C1761" s="26">
        <v>45293.669425034721</v>
      </c>
      <c r="D1761" s="33">
        <v>334</v>
      </c>
      <c r="E1761" s="34">
        <v>26.58</v>
      </c>
      <c r="F1761" s="35">
        <f t="shared" si="27"/>
        <v>8877.7199999999993</v>
      </c>
      <c r="G1761" s="4" t="s">
        <v>25</v>
      </c>
    </row>
    <row r="1762" spans="2:7" s="1" customFormat="1" ht="13.35" customHeight="1">
      <c r="B1762" s="25">
        <v>45293.670193368052</v>
      </c>
      <c r="C1762" s="26">
        <v>45293.670193368052</v>
      </c>
      <c r="D1762" s="33">
        <v>60</v>
      </c>
      <c r="E1762" s="34">
        <v>26.58</v>
      </c>
      <c r="F1762" s="35">
        <f t="shared" si="27"/>
        <v>1594.8</v>
      </c>
      <c r="G1762" s="4" t="s">
        <v>18</v>
      </c>
    </row>
    <row r="1763" spans="2:7" s="1" customFormat="1" ht="13.35" customHeight="1">
      <c r="B1763" s="25">
        <v>45293.670193368052</v>
      </c>
      <c r="C1763" s="26">
        <v>45293.670193368052</v>
      </c>
      <c r="D1763" s="33">
        <v>180</v>
      </c>
      <c r="E1763" s="34">
        <v>26.58</v>
      </c>
      <c r="F1763" s="35">
        <f t="shared" si="27"/>
        <v>4784.3999999999996</v>
      </c>
      <c r="G1763" s="4" t="s">
        <v>18</v>
      </c>
    </row>
    <row r="1764" spans="2:7" s="1" customFormat="1" ht="13.35" customHeight="1">
      <c r="B1764" s="25">
        <v>45293.670193402781</v>
      </c>
      <c r="C1764" s="26">
        <v>45293.670193402781</v>
      </c>
      <c r="D1764" s="33">
        <v>120</v>
      </c>
      <c r="E1764" s="34">
        <v>26.58</v>
      </c>
      <c r="F1764" s="35">
        <f t="shared" si="27"/>
        <v>3189.6</v>
      </c>
      <c r="G1764" s="4" t="s">
        <v>18</v>
      </c>
    </row>
    <row r="1765" spans="2:7" s="1" customFormat="1" ht="13.35" customHeight="1">
      <c r="B1765" s="25">
        <v>45293.670193483798</v>
      </c>
      <c r="C1765" s="26">
        <v>45293.670193483798</v>
      </c>
      <c r="D1765" s="33">
        <v>60</v>
      </c>
      <c r="E1765" s="34">
        <v>26.58</v>
      </c>
      <c r="F1765" s="35">
        <f t="shared" si="27"/>
        <v>1594.8</v>
      </c>
      <c r="G1765" s="4" t="s">
        <v>10</v>
      </c>
    </row>
    <row r="1766" spans="2:7" s="1" customFormat="1" ht="13.35" customHeight="1">
      <c r="B1766" s="25">
        <v>45293.67019355324</v>
      </c>
      <c r="C1766" s="26">
        <v>45293.67019355324</v>
      </c>
      <c r="D1766" s="33">
        <v>3</v>
      </c>
      <c r="E1766" s="34">
        <v>26.58</v>
      </c>
      <c r="F1766" s="35">
        <f t="shared" si="27"/>
        <v>79.739999999999995</v>
      </c>
      <c r="G1766" s="4" t="s">
        <v>25</v>
      </c>
    </row>
    <row r="1767" spans="2:7" s="1" customFormat="1" ht="13.35" customHeight="1">
      <c r="B1767" s="25">
        <v>45293.670193599537</v>
      </c>
      <c r="C1767" s="26">
        <v>45293.670193599537</v>
      </c>
      <c r="D1767" s="33">
        <v>5</v>
      </c>
      <c r="E1767" s="34">
        <v>26.58</v>
      </c>
      <c r="F1767" s="35">
        <f t="shared" si="27"/>
        <v>132.89999999999998</v>
      </c>
      <c r="G1767" s="4" t="s">
        <v>25</v>
      </c>
    </row>
    <row r="1768" spans="2:7" s="1" customFormat="1" ht="13.35" customHeight="1">
      <c r="B1768" s="25">
        <v>45293.670193599537</v>
      </c>
      <c r="C1768" s="26">
        <v>45293.670193599537</v>
      </c>
      <c r="D1768" s="33">
        <v>265</v>
      </c>
      <c r="E1768" s="34">
        <v>26.58</v>
      </c>
      <c r="F1768" s="35">
        <f t="shared" si="27"/>
        <v>7043.7</v>
      </c>
      <c r="G1768" s="4" t="s">
        <v>25</v>
      </c>
    </row>
    <row r="1769" spans="2:7" s="1" customFormat="1" ht="13.35" customHeight="1">
      <c r="B1769" s="25">
        <v>45293.670193634258</v>
      </c>
      <c r="C1769" s="26">
        <v>45293.670193634258</v>
      </c>
      <c r="D1769" s="33">
        <v>53</v>
      </c>
      <c r="E1769" s="34">
        <v>26.58</v>
      </c>
      <c r="F1769" s="35">
        <f t="shared" si="27"/>
        <v>1408.74</v>
      </c>
      <c r="G1769" s="4" t="s">
        <v>25</v>
      </c>
    </row>
    <row r="1770" spans="2:7" s="1" customFormat="1" ht="13.35" customHeight="1">
      <c r="B1770" s="25">
        <v>45293.670193668979</v>
      </c>
      <c r="C1770" s="26">
        <v>45293.670193668979</v>
      </c>
      <c r="D1770" s="33">
        <v>56</v>
      </c>
      <c r="E1770" s="34">
        <v>26.58</v>
      </c>
      <c r="F1770" s="35">
        <f t="shared" si="27"/>
        <v>1488.48</v>
      </c>
      <c r="G1770" s="4" t="s">
        <v>25</v>
      </c>
    </row>
    <row r="1771" spans="2:7" s="1" customFormat="1" ht="13.35" customHeight="1">
      <c r="B1771" s="25">
        <v>45293.670193715276</v>
      </c>
      <c r="C1771" s="26">
        <v>45293.670193715276</v>
      </c>
      <c r="D1771" s="33">
        <v>120</v>
      </c>
      <c r="E1771" s="34">
        <v>26.58</v>
      </c>
      <c r="F1771" s="35">
        <f t="shared" si="27"/>
        <v>3189.6</v>
      </c>
      <c r="G1771" s="4" t="s">
        <v>25</v>
      </c>
    </row>
    <row r="1772" spans="2:7" s="1" customFormat="1" ht="13.35" customHeight="1">
      <c r="B1772" s="25">
        <v>45293.670193749997</v>
      </c>
      <c r="C1772" s="26">
        <v>45293.670193749997</v>
      </c>
      <c r="D1772" s="33">
        <v>4</v>
      </c>
      <c r="E1772" s="34">
        <v>26.58</v>
      </c>
      <c r="F1772" s="35">
        <f t="shared" si="27"/>
        <v>106.32</v>
      </c>
      <c r="G1772" s="4" t="s">
        <v>25</v>
      </c>
    </row>
    <row r="1773" spans="2:7" s="1" customFormat="1" ht="13.35" customHeight="1">
      <c r="B1773" s="25">
        <v>45293.670625381943</v>
      </c>
      <c r="C1773" s="26">
        <v>45293.670625381943</v>
      </c>
      <c r="D1773" s="33">
        <v>96</v>
      </c>
      <c r="E1773" s="34">
        <v>26.58</v>
      </c>
      <c r="F1773" s="35">
        <f t="shared" si="27"/>
        <v>2551.6799999999998</v>
      </c>
      <c r="G1773" s="4" t="s">
        <v>18</v>
      </c>
    </row>
    <row r="1774" spans="2:7" s="1" customFormat="1" ht="13.35" customHeight="1">
      <c r="B1774" s="25">
        <v>45293.67062542824</v>
      </c>
      <c r="C1774" s="26">
        <v>45293.67062542824</v>
      </c>
      <c r="D1774" s="33">
        <v>24</v>
      </c>
      <c r="E1774" s="34">
        <v>26.58</v>
      </c>
      <c r="F1774" s="35">
        <f t="shared" si="27"/>
        <v>637.91999999999996</v>
      </c>
      <c r="G1774" s="4" t="s">
        <v>18</v>
      </c>
    </row>
    <row r="1775" spans="2:7" s="1" customFormat="1" ht="13.35" customHeight="1">
      <c r="B1775" s="25">
        <v>45293.670625543979</v>
      </c>
      <c r="C1775" s="26">
        <v>45293.670625543979</v>
      </c>
      <c r="D1775" s="33">
        <v>480</v>
      </c>
      <c r="E1775" s="34">
        <v>26.58</v>
      </c>
      <c r="F1775" s="35">
        <f t="shared" si="27"/>
        <v>12758.4</v>
      </c>
      <c r="G1775" s="4" t="s">
        <v>25</v>
      </c>
    </row>
    <row r="1776" spans="2:7" s="1" customFormat="1" ht="13.35" customHeight="1">
      <c r="B1776" s="25">
        <v>45293.670625578707</v>
      </c>
      <c r="C1776" s="26">
        <v>45293.670625578707</v>
      </c>
      <c r="D1776" s="33">
        <v>30</v>
      </c>
      <c r="E1776" s="34">
        <v>26.58</v>
      </c>
      <c r="F1776" s="35">
        <f t="shared" si="27"/>
        <v>797.4</v>
      </c>
      <c r="G1776" s="4" t="s">
        <v>25</v>
      </c>
    </row>
    <row r="1777" spans="2:7" s="1" customFormat="1" ht="13.35" customHeight="1">
      <c r="B1777" s="25">
        <v>45293.670625613428</v>
      </c>
      <c r="C1777" s="26">
        <v>45293.670625613428</v>
      </c>
      <c r="D1777" s="33">
        <v>30</v>
      </c>
      <c r="E1777" s="34">
        <v>26.58</v>
      </c>
      <c r="F1777" s="35">
        <f t="shared" si="27"/>
        <v>797.4</v>
      </c>
      <c r="G1777" s="4" t="s">
        <v>25</v>
      </c>
    </row>
    <row r="1778" spans="2:7" s="1" customFormat="1" ht="13.35" customHeight="1">
      <c r="B1778" s="25">
        <v>45293.670962962962</v>
      </c>
      <c r="C1778" s="26">
        <v>45293.670962962962</v>
      </c>
      <c r="D1778" s="33">
        <v>60</v>
      </c>
      <c r="E1778" s="34">
        <v>26.58</v>
      </c>
      <c r="F1778" s="35">
        <f t="shared" si="27"/>
        <v>1594.8</v>
      </c>
      <c r="G1778" s="4" t="s">
        <v>25</v>
      </c>
    </row>
    <row r="1779" spans="2:7" s="1" customFormat="1" ht="13.35" customHeight="1">
      <c r="B1779" s="25">
        <v>45293.670962997683</v>
      </c>
      <c r="C1779" s="26">
        <v>45293.670962997683</v>
      </c>
      <c r="D1779" s="33">
        <v>60</v>
      </c>
      <c r="E1779" s="34">
        <v>26.58</v>
      </c>
      <c r="F1779" s="35">
        <f t="shared" si="27"/>
        <v>1594.8</v>
      </c>
      <c r="G1779" s="4" t="s">
        <v>18</v>
      </c>
    </row>
    <row r="1780" spans="2:7" s="1" customFormat="1" ht="13.35" customHeight="1">
      <c r="B1780" s="25">
        <v>45293.671735567128</v>
      </c>
      <c r="C1780" s="26">
        <v>45293.671735567128</v>
      </c>
      <c r="D1780" s="33">
        <v>8</v>
      </c>
      <c r="E1780" s="34">
        <v>26.58</v>
      </c>
      <c r="F1780" s="35">
        <f t="shared" si="27"/>
        <v>212.64</v>
      </c>
      <c r="G1780" s="4" t="s">
        <v>25</v>
      </c>
    </row>
    <row r="1781" spans="2:7" s="1" customFormat="1" ht="13.35" customHeight="1">
      <c r="B1781" s="25">
        <v>45293.671735613425</v>
      </c>
      <c r="C1781" s="26">
        <v>45293.671735613425</v>
      </c>
      <c r="D1781" s="33">
        <v>52</v>
      </c>
      <c r="E1781" s="34">
        <v>26.58</v>
      </c>
      <c r="F1781" s="35">
        <f t="shared" si="27"/>
        <v>1382.1599999999999</v>
      </c>
      <c r="G1781" s="4" t="s">
        <v>25</v>
      </c>
    </row>
    <row r="1782" spans="2:7" s="1" customFormat="1" ht="13.35" customHeight="1">
      <c r="B1782" s="25">
        <v>45293.671735648146</v>
      </c>
      <c r="C1782" s="26">
        <v>45293.671735648146</v>
      </c>
      <c r="D1782" s="33">
        <v>60</v>
      </c>
      <c r="E1782" s="34">
        <v>26.58</v>
      </c>
      <c r="F1782" s="35">
        <f t="shared" si="27"/>
        <v>1594.8</v>
      </c>
      <c r="G1782" s="4" t="s">
        <v>18</v>
      </c>
    </row>
    <row r="1783" spans="2:7" s="1" customFormat="1" ht="13.35" customHeight="1">
      <c r="B1783" s="25">
        <v>45293.671910104167</v>
      </c>
      <c r="C1783" s="26">
        <v>45293.671910104167</v>
      </c>
      <c r="D1783" s="33">
        <v>36</v>
      </c>
      <c r="E1783" s="34">
        <v>26.58</v>
      </c>
      <c r="F1783" s="35">
        <f t="shared" si="27"/>
        <v>956.87999999999988</v>
      </c>
      <c r="G1783" s="4" t="s">
        <v>18</v>
      </c>
    </row>
    <row r="1784" spans="2:7" s="1" customFormat="1" ht="13.35" customHeight="1">
      <c r="B1784" s="25">
        <v>45293.67196443287</v>
      </c>
      <c r="C1784" s="26">
        <v>45293.67196443287</v>
      </c>
      <c r="D1784" s="33">
        <v>24</v>
      </c>
      <c r="E1784" s="34">
        <v>26.58</v>
      </c>
      <c r="F1784" s="35">
        <f t="shared" si="27"/>
        <v>637.91999999999996</v>
      </c>
      <c r="G1784" s="4" t="s">
        <v>18</v>
      </c>
    </row>
    <row r="1785" spans="2:7" s="1" customFormat="1" ht="13.35" customHeight="1">
      <c r="B1785" s="25">
        <v>45293.67415864583</v>
      </c>
      <c r="C1785" s="26">
        <v>45293.67415864583</v>
      </c>
      <c r="D1785" s="33">
        <v>60</v>
      </c>
      <c r="E1785" s="34">
        <v>26.6</v>
      </c>
      <c r="F1785" s="35">
        <f t="shared" si="27"/>
        <v>1596</v>
      </c>
      <c r="G1785" s="4" t="s">
        <v>10</v>
      </c>
    </row>
    <row r="1786" spans="2:7" s="1" customFormat="1" ht="13.35" customHeight="1">
      <c r="B1786" s="25">
        <v>45293.674158715279</v>
      </c>
      <c r="C1786" s="26">
        <v>45293.674158715279</v>
      </c>
      <c r="D1786" s="33">
        <v>37</v>
      </c>
      <c r="E1786" s="34">
        <v>26.6</v>
      </c>
      <c r="F1786" s="35">
        <f t="shared" si="27"/>
        <v>984.2</v>
      </c>
      <c r="G1786" s="4" t="s">
        <v>25</v>
      </c>
    </row>
    <row r="1787" spans="2:7" s="1" customFormat="1" ht="13.35" customHeight="1">
      <c r="B1787" s="25">
        <v>45293.674158761576</v>
      </c>
      <c r="C1787" s="26">
        <v>45293.674158761576</v>
      </c>
      <c r="D1787" s="33">
        <v>579</v>
      </c>
      <c r="E1787" s="34">
        <v>26.6</v>
      </c>
      <c r="F1787" s="35">
        <f t="shared" si="27"/>
        <v>15401.400000000001</v>
      </c>
      <c r="G1787" s="4" t="s">
        <v>25</v>
      </c>
    </row>
    <row r="1788" spans="2:7" s="1" customFormat="1" ht="13.35" customHeight="1">
      <c r="B1788" s="25">
        <v>45293.674158761576</v>
      </c>
      <c r="C1788" s="26">
        <v>45293.674158761576</v>
      </c>
      <c r="D1788" s="33">
        <v>250</v>
      </c>
      <c r="E1788" s="34">
        <v>26.6</v>
      </c>
      <c r="F1788" s="35">
        <f t="shared" si="27"/>
        <v>6650</v>
      </c>
      <c r="G1788" s="4" t="s">
        <v>25</v>
      </c>
    </row>
    <row r="1789" spans="2:7" s="1" customFormat="1" ht="13.35" customHeight="1">
      <c r="B1789" s="25">
        <v>45293.674158877315</v>
      </c>
      <c r="C1789" s="26">
        <v>45293.674158877315</v>
      </c>
      <c r="D1789" s="33">
        <v>57</v>
      </c>
      <c r="E1789" s="34">
        <v>26.6</v>
      </c>
      <c r="F1789" s="35">
        <f t="shared" si="27"/>
        <v>1516.2</v>
      </c>
      <c r="G1789" s="4" t="s">
        <v>25</v>
      </c>
    </row>
    <row r="1790" spans="2:7" s="1" customFormat="1" ht="13.35" customHeight="1">
      <c r="B1790" s="25">
        <v>45293.674158912036</v>
      </c>
      <c r="C1790" s="26">
        <v>45293.674158912036</v>
      </c>
      <c r="D1790" s="33">
        <v>637</v>
      </c>
      <c r="E1790" s="34">
        <v>26.6</v>
      </c>
      <c r="F1790" s="35">
        <f t="shared" si="27"/>
        <v>16944.2</v>
      </c>
      <c r="G1790" s="4" t="s">
        <v>25</v>
      </c>
    </row>
    <row r="1791" spans="2:7" s="1" customFormat="1" ht="13.35" customHeight="1">
      <c r="B1791" s="25">
        <v>45293.674313391202</v>
      </c>
      <c r="C1791" s="26">
        <v>45293.674313391202</v>
      </c>
      <c r="D1791" s="33">
        <v>12</v>
      </c>
      <c r="E1791" s="34">
        <v>26.6</v>
      </c>
      <c r="F1791" s="35">
        <f t="shared" si="27"/>
        <v>319.20000000000005</v>
      </c>
      <c r="G1791" s="4" t="s">
        <v>10</v>
      </c>
    </row>
    <row r="1792" spans="2:7" s="1" customFormat="1" ht="13.35" customHeight="1">
      <c r="B1792" s="25">
        <v>45293.675384062502</v>
      </c>
      <c r="C1792" s="26">
        <v>45293.675384062502</v>
      </c>
      <c r="D1792" s="33">
        <v>60</v>
      </c>
      <c r="E1792" s="34">
        <v>26.61</v>
      </c>
      <c r="F1792" s="35">
        <f t="shared" si="27"/>
        <v>1596.6</v>
      </c>
      <c r="G1792" s="4" t="s">
        <v>18</v>
      </c>
    </row>
    <row r="1793" spans="2:7" s="1" customFormat="1" ht="13.35" customHeight="1">
      <c r="B1793" s="25">
        <v>45293.675596377318</v>
      </c>
      <c r="C1793" s="26">
        <v>45293.675596377318</v>
      </c>
      <c r="D1793" s="33">
        <v>420</v>
      </c>
      <c r="E1793" s="34">
        <v>26.6</v>
      </c>
      <c r="F1793" s="35">
        <f t="shared" si="27"/>
        <v>11172</v>
      </c>
      <c r="G1793" s="4" t="s">
        <v>18</v>
      </c>
    </row>
    <row r="1794" spans="2:7" s="1" customFormat="1" ht="13.35" customHeight="1">
      <c r="B1794" s="25">
        <v>45293.675596412038</v>
      </c>
      <c r="C1794" s="26">
        <v>45293.675596412038</v>
      </c>
      <c r="D1794" s="33">
        <v>52</v>
      </c>
      <c r="E1794" s="34">
        <v>26.6</v>
      </c>
      <c r="F1794" s="35">
        <f t="shared" si="27"/>
        <v>1383.2</v>
      </c>
      <c r="G1794" s="4" t="s">
        <v>18</v>
      </c>
    </row>
    <row r="1795" spans="2:7" s="1" customFormat="1" ht="13.35" customHeight="1">
      <c r="B1795" s="25">
        <v>45293.675596446759</v>
      </c>
      <c r="C1795" s="26">
        <v>45293.675596446759</v>
      </c>
      <c r="D1795" s="33">
        <v>8</v>
      </c>
      <c r="E1795" s="34">
        <v>26.6</v>
      </c>
      <c r="F1795" s="35">
        <f t="shared" si="27"/>
        <v>212.8</v>
      </c>
      <c r="G1795" s="4" t="s">
        <v>18</v>
      </c>
    </row>
    <row r="1796" spans="2:7" s="1" customFormat="1" ht="13.35" customHeight="1">
      <c r="B1796" s="25">
        <v>45293.675596493056</v>
      </c>
      <c r="C1796" s="26">
        <v>45293.675596493056</v>
      </c>
      <c r="D1796" s="33">
        <v>240</v>
      </c>
      <c r="E1796" s="34">
        <v>26.6</v>
      </c>
      <c r="F1796" s="35">
        <f t="shared" si="27"/>
        <v>6384</v>
      </c>
      <c r="G1796" s="4" t="s">
        <v>18</v>
      </c>
    </row>
    <row r="1797" spans="2:7" s="1" customFormat="1" ht="13.35" customHeight="1">
      <c r="B1797" s="25">
        <v>45293.675596527777</v>
      </c>
      <c r="C1797" s="26">
        <v>45293.675596527777</v>
      </c>
      <c r="D1797" s="33">
        <v>48</v>
      </c>
      <c r="E1797" s="34">
        <v>26.6</v>
      </c>
      <c r="F1797" s="35">
        <f t="shared" si="27"/>
        <v>1276.8000000000002</v>
      </c>
      <c r="G1797" s="4" t="s">
        <v>10</v>
      </c>
    </row>
    <row r="1798" spans="2:7" s="1" customFormat="1" ht="13.35" customHeight="1">
      <c r="B1798" s="25">
        <v>45293.675596562498</v>
      </c>
      <c r="C1798" s="26">
        <v>45293.675596562498</v>
      </c>
      <c r="D1798" s="33">
        <v>60</v>
      </c>
      <c r="E1798" s="34">
        <v>26.6</v>
      </c>
      <c r="F1798" s="35">
        <f t="shared" ref="F1798:F1861" si="28">+D1798*E1798</f>
        <v>1596</v>
      </c>
      <c r="G1798" s="4" t="s">
        <v>10</v>
      </c>
    </row>
    <row r="1799" spans="2:7" s="1" customFormat="1" ht="13.35" customHeight="1">
      <c r="B1799" s="25">
        <v>45293.675596643516</v>
      </c>
      <c r="C1799" s="26">
        <v>45293.675596643516</v>
      </c>
      <c r="D1799" s="33">
        <v>180</v>
      </c>
      <c r="E1799" s="34">
        <v>26.6</v>
      </c>
      <c r="F1799" s="35">
        <f t="shared" si="28"/>
        <v>4788</v>
      </c>
      <c r="G1799" s="4" t="s">
        <v>25</v>
      </c>
    </row>
    <row r="1800" spans="2:7" s="1" customFormat="1" ht="13.35" customHeight="1">
      <c r="B1800" s="25">
        <v>45293.675596678244</v>
      </c>
      <c r="C1800" s="26">
        <v>45293.675596678244</v>
      </c>
      <c r="D1800" s="33">
        <v>55</v>
      </c>
      <c r="E1800" s="34">
        <v>26.6</v>
      </c>
      <c r="F1800" s="35">
        <f t="shared" si="28"/>
        <v>1463</v>
      </c>
      <c r="G1800" s="4" t="s">
        <v>25</v>
      </c>
    </row>
    <row r="1801" spans="2:7" s="1" customFormat="1" ht="13.35" customHeight="1">
      <c r="B1801" s="25">
        <v>45293.675596724534</v>
      </c>
      <c r="C1801" s="26">
        <v>45293.675596724534</v>
      </c>
      <c r="D1801" s="33">
        <v>180</v>
      </c>
      <c r="E1801" s="34">
        <v>26.6</v>
      </c>
      <c r="F1801" s="35">
        <f t="shared" si="28"/>
        <v>4788</v>
      </c>
      <c r="G1801" s="4" t="s">
        <v>25</v>
      </c>
    </row>
    <row r="1802" spans="2:7" s="1" customFormat="1" ht="13.35" customHeight="1">
      <c r="B1802" s="25">
        <v>45293.675596759262</v>
      </c>
      <c r="C1802" s="26">
        <v>45293.675596759262</v>
      </c>
      <c r="D1802" s="33">
        <v>305</v>
      </c>
      <c r="E1802" s="34">
        <v>26.6</v>
      </c>
      <c r="F1802" s="35">
        <f t="shared" si="28"/>
        <v>8113</v>
      </c>
      <c r="G1802" s="4" t="s">
        <v>25</v>
      </c>
    </row>
    <row r="1803" spans="2:7" s="1" customFormat="1" ht="13.35" customHeight="1">
      <c r="B1803" s="25">
        <v>45293.675596840279</v>
      </c>
      <c r="C1803" s="26">
        <v>45293.675596840279</v>
      </c>
      <c r="D1803" s="33">
        <v>6</v>
      </c>
      <c r="E1803" s="34">
        <v>26.6</v>
      </c>
      <c r="F1803" s="35">
        <f t="shared" si="28"/>
        <v>159.60000000000002</v>
      </c>
      <c r="G1803" s="4" t="s">
        <v>25</v>
      </c>
    </row>
    <row r="1804" spans="2:7" s="1" customFormat="1" ht="13.35" customHeight="1">
      <c r="B1804" s="25">
        <v>45293.675596840279</v>
      </c>
      <c r="C1804" s="26">
        <v>45293.675596840279</v>
      </c>
      <c r="D1804" s="33">
        <v>54</v>
      </c>
      <c r="E1804" s="34">
        <v>26.6</v>
      </c>
      <c r="F1804" s="35">
        <f t="shared" si="28"/>
        <v>1436.4</v>
      </c>
      <c r="G1804" s="4" t="s">
        <v>25</v>
      </c>
    </row>
    <row r="1805" spans="2:7" s="1" customFormat="1" ht="13.35" customHeight="1">
      <c r="B1805" s="25">
        <v>45293.675675578706</v>
      </c>
      <c r="C1805" s="26">
        <v>45293.675675578706</v>
      </c>
      <c r="D1805" s="33">
        <v>60</v>
      </c>
      <c r="E1805" s="34">
        <v>26.6</v>
      </c>
      <c r="F1805" s="35">
        <f t="shared" si="28"/>
        <v>1596</v>
      </c>
      <c r="G1805" s="4" t="s">
        <v>18</v>
      </c>
    </row>
    <row r="1806" spans="2:7" s="1" customFormat="1" ht="13.35" customHeight="1">
      <c r="B1806" s="25">
        <v>45293.675675775463</v>
      </c>
      <c r="C1806" s="26">
        <v>45293.675675775463</v>
      </c>
      <c r="D1806" s="33">
        <v>240</v>
      </c>
      <c r="E1806" s="34">
        <v>26.6</v>
      </c>
      <c r="F1806" s="35">
        <f t="shared" si="28"/>
        <v>6384</v>
      </c>
      <c r="G1806" s="4" t="s">
        <v>25</v>
      </c>
    </row>
    <row r="1807" spans="2:7" s="1" customFormat="1" ht="13.35" customHeight="1">
      <c r="B1807" s="25">
        <v>45293.67573422454</v>
      </c>
      <c r="C1807" s="26">
        <v>45293.67573422454</v>
      </c>
      <c r="D1807" s="33">
        <v>60</v>
      </c>
      <c r="E1807" s="34">
        <v>26.6</v>
      </c>
      <c r="F1807" s="35">
        <f t="shared" si="28"/>
        <v>1596</v>
      </c>
      <c r="G1807" s="4" t="s">
        <v>25</v>
      </c>
    </row>
    <row r="1808" spans="2:7" s="1" customFormat="1" ht="13.35" customHeight="1">
      <c r="B1808" s="25">
        <v>45293.675918252316</v>
      </c>
      <c r="C1808" s="26">
        <v>45293.675918252316</v>
      </c>
      <c r="D1808" s="33">
        <v>68</v>
      </c>
      <c r="E1808" s="34">
        <v>26.59</v>
      </c>
      <c r="F1808" s="35">
        <f t="shared" si="28"/>
        <v>1808.12</v>
      </c>
      <c r="G1808" s="4" t="s">
        <v>18</v>
      </c>
    </row>
    <row r="1809" spans="2:7" s="1" customFormat="1" ht="13.35" customHeight="1">
      <c r="B1809" s="25">
        <v>45293.675918287037</v>
      </c>
      <c r="C1809" s="26">
        <v>45293.675918287037</v>
      </c>
      <c r="D1809" s="33">
        <v>52</v>
      </c>
      <c r="E1809" s="34">
        <v>26.59</v>
      </c>
      <c r="F1809" s="35">
        <f t="shared" si="28"/>
        <v>1382.68</v>
      </c>
      <c r="G1809" s="4" t="s">
        <v>18</v>
      </c>
    </row>
    <row r="1810" spans="2:7" s="1" customFormat="1" ht="13.35" customHeight="1">
      <c r="B1810" s="25">
        <v>45293.675918368055</v>
      </c>
      <c r="C1810" s="26">
        <v>45293.675918368055</v>
      </c>
      <c r="D1810" s="33">
        <v>180</v>
      </c>
      <c r="E1810" s="34">
        <v>26.59</v>
      </c>
      <c r="F1810" s="35">
        <f t="shared" si="28"/>
        <v>4786.2</v>
      </c>
      <c r="G1810" s="4" t="s">
        <v>18</v>
      </c>
    </row>
    <row r="1811" spans="2:7" s="1" customFormat="1" ht="13.35" customHeight="1">
      <c r="B1811" s="25">
        <v>45293.676635381948</v>
      </c>
      <c r="C1811" s="26">
        <v>45293.676635381948</v>
      </c>
      <c r="D1811" s="33">
        <v>6</v>
      </c>
      <c r="E1811" s="34">
        <v>26.59</v>
      </c>
      <c r="F1811" s="35">
        <f t="shared" si="28"/>
        <v>159.54</v>
      </c>
      <c r="G1811" s="4" t="s">
        <v>25</v>
      </c>
    </row>
    <row r="1812" spans="2:7" s="1" customFormat="1" ht="13.35" customHeight="1">
      <c r="B1812" s="25">
        <v>45293.676635416668</v>
      </c>
      <c r="C1812" s="26">
        <v>45293.676635416668</v>
      </c>
      <c r="D1812" s="33">
        <v>180</v>
      </c>
      <c r="E1812" s="34">
        <v>26.59</v>
      </c>
      <c r="F1812" s="35">
        <f t="shared" si="28"/>
        <v>4786.2</v>
      </c>
      <c r="G1812" s="4" t="s">
        <v>25</v>
      </c>
    </row>
    <row r="1813" spans="2:7" s="1" customFormat="1" ht="13.35" customHeight="1">
      <c r="B1813" s="25">
        <v>45293.676635451389</v>
      </c>
      <c r="C1813" s="26">
        <v>45293.676635451389</v>
      </c>
      <c r="D1813" s="33">
        <v>60</v>
      </c>
      <c r="E1813" s="34">
        <v>26.59</v>
      </c>
      <c r="F1813" s="35">
        <f t="shared" si="28"/>
        <v>1595.4</v>
      </c>
      <c r="G1813" s="4" t="s">
        <v>25</v>
      </c>
    </row>
    <row r="1814" spans="2:7" s="1" customFormat="1" ht="13.35" customHeight="1">
      <c r="B1814" s="25">
        <v>45293.676635497686</v>
      </c>
      <c r="C1814" s="26">
        <v>45293.676635497686</v>
      </c>
      <c r="D1814" s="33">
        <v>60</v>
      </c>
      <c r="E1814" s="34">
        <v>26.59</v>
      </c>
      <c r="F1814" s="35">
        <f t="shared" si="28"/>
        <v>1595.4</v>
      </c>
      <c r="G1814" s="4" t="s">
        <v>25</v>
      </c>
    </row>
    <row r="1815" spans="2:7" s="1" customFormat="1" ht="13.35" customHeight="1">
      <c r="B1815" s="25">
        <v>45293.676635532407</v>
      </c>
      <c r="C1815" s="26">
        <v>45293.676635532407</v>
      </c>
      <c r="D1815" s="33">
        <v>54</v>
      </c>
      <c r="E1815" s="34">
        <v>26.59</v>
      </c>
      <c r="F1815" s="35">
        <f t="shared" si="28"/>
        <v>1435.86</v>
      </c>
      <c r="G1815" s="4" t="s">
        <v>25</v>
      </c>
    </row>
    <row r="1816" spans="2:7" s="1" customFormat="1" ht="13.35" customHeight="1">
      <c r="B1816" s="25">
        <v>45293.677860682874</v>
      </c>
      <c r="C1816" s="26">
        <v>45293.677860682874</v>
      </c>
      <c r="D1816" s="33">
        <v>60</v>
      </c>
      <c r="E1816" s="34">
        <v>26.6</v>
      </c>
      <c r="F1816" s="35">
        <f t="shared" si="28"/>
        <v>1596</v>
      </c>
      <c r="G1816" s="4" t="s">
        <v>18</v>
      </c>
    </row>
    <row r="1817" spans="2:7" s="1" customFormat="1" ht="13.35" customHeight="1">
      <c r="B1817" s="25">
        <v>45293.677860729164</v>
      </c>
      <c r="C1817" s="26">
        <v>45293.677860729164</v>
      </c>
      <c r="D1817" s="33">
        <v>60</v>
      </c>
      <c r="E1817" s="34">
        <v>26.6</v>
      </c>
      <c r="F1817" s="35">
        <f t="shared" si="28"/>
        <v>1596</v>
      </c>
      <c r="G1817" s="4" t="s">
        <v>10</v>
      </c>
    </row>
    <row r="1818" spans="2:7" s="1" customFormat="1" ht="13.35" customHeight="1">
      <c r="B1818" s="25">
        <v>45293.678569212963</v>
      </c>
      <c r="C1818" s="26">
        <v>45293.678569212963</v>
      </c>
      <c r="D1818" s="33">
        <v>47</v>
      </c>
      <c r="E1818" s="34">
        <v>26.6</v>
      </c>
      <c r="F1818" s="35">
        <f t="shared" si="28"/>
        <v>1250.2</v>
      </c>
      <c r="G1818" s="4" t="s">
        <v>25</v>
      </c>
    </row>
    <row r="1819" spans="2:7" s="1" customFormat="1" ht="13.35" customHeight="1">
      <c r="B1819" s="25">
        <v>45293.678569247684</v>
      </c>
      <c r="C1819" s="26">
        <v>45293.678569247684</v>
      </c>
      <c r="D1819" s="33">
        <v>373</v>
      </c>
      <c r="E1819" s="34">
        <v>26.6</v>
      </c>
      <c r="F1819" s="35">
        <f t="shared" si="28"/>
        <v>9921.8000000000011</v>
      </c>
      <c r="G1819" s="4" t="s">
        <v>25</v>
      </c>
    </row>
    <row r="1820" spans="2:7" s="1" customFormat="1" ht="13.35" customHeight="1">
      <c r="B1820" s="25">
        <v>45293.678569293981</v>
      </c>
      <c r="C1820" s="26">
        <v>45293.678569293981</v>
      </c>
      <c r="D1820" s="33">
        <v>48</v>
      </c>
      <c r="E1820" s="34">
        <v>26.6</v>
      </c>
      <c r="F1820" s="35">
        <f t="shared" si="28"/>
        <v>1276.8000000000002</v>
      </c>
      <c r="G1820" s="4" t="s">
        <v>25</v>
      </c>
    </row>
    <row r="1821" spans="2:7" s="1" customFormat="1" ht="13.35" customHeight="1">
      <c r="B1821" s="25">
        <v>45293.678569328702</v>
      </c>
      <c r="C1821" s="26">
        <v>45293.678569328702</v>
      </c>
      <c r="D1821" s="33">
        <v>12</v>
      </c>
      <c r="E1821" s="34">
        <v>26.6</v>
      </c>
      <c r="F1821" s="35">
        <f t="shared" si="28"/>
        <v>319.20000000000005</v>
      </c>
      <c r="G1821" s="4" t="s">
        <v>25</v>
      </c>
    </row>
    <row r="1822" spans="2:7" s="1" customFormat="1" ht="13.35" customHeight="1">
      <c r="B1822" s="25">
        <v>45293.678569363423</v>
      </c>
      <c r="C1822" s="26">
        <v>45293.678569363423</v>
      </c>
      <c r="D1822" s="33">
        <v>19</v>
      </c>
      <c r="E1822" s="34">
        <v>26.6</v>
      </c>
      <c r="F1822" s="35">
        <f t="shared" si="28"/>
        <v>505.40000000000003</v>
      </c>
      <c r="G1822" s="4" t="s">
        <v>18</v>
      </c>
    </row>
    <row r="1823" spans="2:7" s="1" customFormat="1" ht="13.35" customHeight="1">
      <c r="B1823" s="25">
        <v>45293.67856940972</v>
      </c>
      <c r="C1823" s="26">
        <v>45293.67856940972</v>
      </c>
      <c r="D1823" s="33">
        <v>41</v>
      </c>
      <c r="E1823" s="34">
        <v>26.6</v>
      </c>
      <c r="F1823" s="35">
        <f t="shared" si="28"/>
        <v>1090.6000000000001</v>
      </c>
      <c r="G1823" s="4" t="s">
        <v>18</v>
      </c>
    </row>
    <row r="1824" spans="2:7" s="1" customFormat="1" ht="13.35" customHeight="1">
      <c r="B1824" s="25">
        <v>45293.67856940972</v>
      </c>
      <c r="C1824" s="26">
        <v>45293.67856940972</v>
      </c>
      <c r="D1824" s="33">
        <v>60</v>
      </c>
      <c r="E1824" s="34">
        <v>26.6</v>
      </c>
      <c r="F1824" s="35">
        <f t="shared" si="28"/>
        <v>1596</v>
      </c>
      <c r="G1824" s="4" t="s">
        <v>18</v>
      </c>
    </row>
    <row r="1825" spans="2:7" s="1" customFormat="1" ht="13.35" customHeight="1">
      <c r="B1825" s="25">
        <v>45293.678569444448</v>
      </c>
      <c r="C1825" s="26">
        <v>45293.678569444448</v>
      </c>
      <c r="D1825" s="33">
        <v>50</v>
      </c>
      <c r="E1825" s="34">
        <v>26.6</v>
      </c>
      <c r="F1825" s="35">
        <f t="shared" si="28"/>
        <v>1330</v>
      </c>
      <c r="G1825" s="4" t="s">
        <v>18</v>
      </c>
    </row>
    <row r="1826" spans="2:7" s="1" customFormat="1" ht="13.35" customHeight="1">
      <c r="B1826" s="25">
        <v>45293.678569479169</v>
      </c>
      <c r="C1826" s="26">
        <v>45293.678569479169</v>
      </c>
      <c r="D1826" s="33">
        <v>10</v>
      </c>
      <c r="E1826" s="34">
        <v>26.6</v>
      </c>
      <c r="F1826" s="35">
        <f t="shared" si="28"/>
        <v>266</v>
      </c>
      <c r="G1826" s="4" t="s">
        <v>18</v>
      </c>
    </row>
    <row r="1827" spans="2:7" s="1" customFormat="1" ht="13.35" customHeight="1">
      <c r="B1827" s="25">
        <v>45293.678672685186</v>
      </c>
      <c r="C1827" s="26">
        <v>45293.678672685186</v>
      </c>
      <c r="D1827" s="33">
        <v>660</v>
      </c>
      <c r="E1827" s="34">
        <v>26.6</v>
      </c>
      <c r="F1827" s="35">
        <f t="shared" si="28"/>
        <v>17556</v>
      </c>
      <c r="G1827" s="4" t="s">
        <v>25</v>
      </c>
    </row>
    <row r="1828" spans="2:7" s="1" customFormat="1" ht="13.35" customHeight="1">
      <c r="B1828" s="25">
        <v>45293.679408715281</v>
      </c>
      <c r="C1828" s="26">
        <v>45293.679408715281</v>
      </c>
      <c r="D1828" s="33">
        <v>60</v>
      </c>
      <c r="E1828" s="34">
        <v>26.6</v>
      </c>
      <c r="F1828" s="35">
        <f t="shared" si="28"/>
        <v>1596</v>
      </c>
      <c r="G1828" s="4" t="s">
        <v>18</v>
      </c>
    </row>
    <row r="1829" spans="2:7" s="1" customFormat="1" ht="13.35" customHeight="1">
      <c r="B1829" s="25">
        <v>45293.679408761571</v>
      </c>
      <c r="C1829" s="26">
        <v>45293.679408761571</v>
      </c>
      <c r="D1829" s="33">
        <v>60</v>
      </c>
      <c r="E1829" s="34">
        <v>26.6</v>
      </c>
      <c r="F1829" s="35">
        <f t="shared" si="28"/>
        <v>1596</v>
      </c>
      <c r="G1829" s="4" t="s">
        <v>10</v>
      </c>
    </row>
    <row r="1830" spans="2:7" s="1" customFormat="1" ht="13.35" customHeight="1">
      <c r="B1830" s="25">
        <v>45293.679860034725</v>
      </c>
      <c r="C1830" s="26">
        <v>45293.679860034725</v>
      </c>
      <c r="D1830" s="33">
        <v>60</v>
      </c>
      <c r="E1830" s="34">
        <v>26.6</v>
      </c>
      <c r="F1830" s="35">
        <f t="shared" si="28"/>
        <v>1596</v>
      </c>
      <c r="G1830" s="4" t="s">
        <v>18</v>
      </c>
    </row>
    <row r="1831" spans="2:7" s="1" customFormat="1" ht="13.35" customHeight="1">
      <c r="B1831" s="25">
        <v>45293.679860069446</v>
      </c>
      <c r="C1831" s="26">
        <v>45293.679860069446</v>
      </c>
      <c r="D1831" s="33">
        <v>56</v>
      </c>
      <c r="E1831" s="34">
        <v>26.6</v>
      </c>
      <c r="F1831" s="35">
        <f t="shared" si="28"/>
        <v>1489.6000000000001</v>
      </c>
      <c r="G1831" s="4" t="s">
        <v>18</v>
      </c>
    </row>
    <row r="1832" spans="2:7" s="1" customFormat="1" ht="13.35" customHeight="1">
      <c r="B1832" s="25">
        <v>45293.679860104166</v>
      </c>
      <c r="C1832" s="26">
        <v>45293.679860104166</v>
      </c>
      <c r="D1832" s="33">
        <v>4</v>
      </c>
      <c r="E1832" s="34">
        <v>26.6</v>
      </c>
      <c r="F1832" s="35">
        <f t="shared" si="28"/>
        <v>106.4</v>
      </c>
      <c r="G1832" s="4" t="s">
        <v>18</v>
      </c>
    </row>
    <row r="1833" spans="2:7" s="1" customFormat="1" ht="13.35" customHeight="1">
      <c r="B1833" s="25">
        <v>45293.679860150463</v>
      </c>
      <c r="C1833" s="26">
        <v>45293.679860150463</v>
      </c>
      <c r="D1833" s="33">
        <v>9</v>
      </c>
      <c r="E1833" s="34">
        <v>26.6</v>
      </c>
      <c r="F1833" s="35">
        <f t="shared" si="28"/>
        <v>239.4</v>
      </c>
      <c r="G1833" s="4" t="s">
        <v>18</v>
      </c>
    </row>
    <row r="1834" spans="2:7" s="1" customFormat="1" ht="13.35" customHeight="1">
      <c r="B1834" s="25">
        <v>45293.679860185184</v>
      </c>
      <c r="C1834" s="26">
        <v>45293.679860185184</v>
      </c>
      <c r="D1834" s="33">
        <v>111</v>
      </c>
      <c r="E1834" s="34">
        <v>26.6</v>
      </c>
      <c r="F1834" s="35">
        <f t="shared" si="28"/>
        <v>2952.6000000000004</v>
      </c>
      <c r="G1834" s="4" t="s">
        <v>18</v>
      </c>
    </row>
    <row r="1835" spans="2:7" s="1" customFormat="1" ht="13.35" customHeight="1">
      <c r="B1835" s="25">
        <v>45293.679860266202</v>
      </c>
      <c r="C1835" s="26">
        <v>45293.679860266202</v>
      </c>
      <c r="D1835" s="33">
        <v>120</v>
      </c>
      <c r="E1835" s="34">
        <v>26.6</v>
      </c>
      <c r="F1835" s="35">
        <f t="shared" si="28"/>
        <v>3192</v>
      </c>
      <c r="G1835" s="4" t="s">
        <v>25</v>
      </c>
    </row>
    <row r="1836" spans="2:7" s="1" customFormat="1" ht="13.35" customHeight="1">
      <c r="B1836" s="25">
        <v>45293.679860335651</v>
      </c>
      <c r="C1836" s="26">
        <v>45293.679860335651</v>
      </c>
      <c r="D1836" s="33">
        <v>360</v>
      </c>
      <c r="E1836" s="34">
        <v>26.6</v>
      </c>
      <c r="F1836" s="35">
        <f t="shared" si="28"/>
        <v>9576</v>
      </c>
      <c r="G1836" s="4" t="s">
        <v>25</v>
      </c>
    </row>
    <row r="1837" spans="2:7" s="1" customFormat="1" ht="13.35" customHeight="1">
      <c r="B1837" s="25">
        <v>45293.679860381948</v>
      </c>
      <c r="C1837" s="26">
        <v>45293.679860381948</v>
      </c>
      <c r="D1837" s="33">
        <v>22</v>
      </c>
      <c r="E1837" s="34">
        <v>26.6</v>
      </c>
      <c r="F1837" s="35">
        <f t="shared" si="28"/>
        <v>585.20000000000005</v>
      </c>
      <c r="G1837" s="4" t="s">
        <v>25</v>
      </c>
    </row>
    <row r="1838" spans="2:7" s="1" customFormat="1" ht="13.35" customHeight="1">
      <c r="B1838" s="25">
        <v>45293.679860381948</v>
      </c>
      <c r="C1838" s="26">
        <v>45293.679860381948</v>
      </c>
      <c r="D1838" s="33">
        <v>38</v>
      </c>
      <c r="E1838" s="34">
        <v>26.6</v>
      </c>
      <c r="F1838" s="35">
        <f t="shared" si="28"/>
        <v>1010.8000000000001</v>
      </c>
      <c r="G1838" s="4" t="s">
        <v>25</v>
      </c>
    </row>
    <row r="1839" spans="2:7" s="1" customFormat="1" ht="13.35" customHeight="1">
      <c r="B1839" s="25">
        <v>45293.679860416669</v>
      </c>
      <c r="C1839" s="26">
        <v>45293.679860416669</v>
      </c>
      <c r="D1839" s="33">
        <v>240</v>
      </c>
      <c r="E1839" s="34">
        <v>26.6</v>
      </c>
      <c r="F1839" s="35">
        <f t="shared" si="28"/>
        <v>6384</v>
      </c>
      <c r="G1839" s="4" t="s">
        <v>25</v>
      </c>
    </row>
    <row r="1840" spans="2:7" s="1" customFormat="1" ht="13.35" customHeight="1">
      <c r="B1840" s="25">
        <v>45293.67986045139</v>
      </c>
      <c r="C1840" s="26">
        <v>45293.67986045139</v>
      </c>
      <c r="D1840" s="33">
        <v>24</v>
      </c>
      <c r="E1840" s="34">
        <v>26.6</v>
      </c>
      <c r="F1840" s="35">
        <f t="shared" si="28"/>
        <v>638.40000000000009</v>
      </c>
      <c r="G1840" s="4" t="s">
        <v>25</v>
      </c>
    </row>
    <row r="1841" spans="2:7" s="1" customFormat="1" ht="13.35" customHeight="1">
      <c r="B1841" s="25">
        <v>45293.68098568287</v>
      </c>
      <c r="C1841" s="26">
        <v>45293.68098568287</v>
      </c>
      <c r="D1841" s="33">
        <v>106</v>
      </c>
      <c r="E1841" s="34">
        <v>26.6</v>
      </c>
      <c r="F1841" s="35">
        <f t="shared" si="28"/>
        <v>2819.6000000000004</v>
      </c>
      <c r="G1841" s="4" t="s">
        <v>18</v>
      </c>
    </row>
    <row r="1842" spans="2:7" s="1" customFormat="1" ht="13.35" customHeight="1">
      <c r="B1842" s="25">
        <v>45293.680985729166</v>
      </c>
      <c r="C1842" s="26">
        <v>45293.680985729166</v>
      </c>
      <c r="D1842" s="33">
        <v>40</v>
      </c>
      <c r="E1842" s="34">
        <v>26.6</v>
      </c>
      <c r="F1842" s="35">
        <f t="shared" si="28"/>
        <v>1064</v>
      </c>
      <c r="G1842" s="4" t="s">
        <v>18</v>
      </c>
    </row>
    <row r="1843" spans="2:7" s="1" customFormat="1" ht="13.35" customHeight="1">
      <c r="B1843" s="25">
        <v>45293.680985763887</v>
      </c>
      <c r="C1843" s="26">
        <v>45293.680985763887</v>
      </c>
      <c r="D1843" s="33">
        <v>14</v>
      </c>
      <c r="E1843" s="34">
        <v>26.6</v>
      </c>
      <c r="F1843" s="35">
        <f t="shared" si="28"/>
        <v>372.40000000000003</v>
      </c>
      <c r="G1843" s="4" t="s">
        <v>18</v>
      </c>
    </row>
    <row r="1844" spans="2:7" s="1" customFormat="1" ht="13.35" customHeight="1">
      <c r="B1844" s="25">
        <v>45293.680985798608</v>
      </c>
      <c r="C1844" s="26">
        <v>45293.680985798608</v>
      </c>
      <c r="D1844" s="33">
        <v>20</v>
      </c>
      <c r="E1844" s="34">
        <v>26.6</v>
      </c>
      <c r="F1844" s="35">
        <f t="shared" si="28"/>
        <v>532</v>
      </c>
      <c r="G1844" s="4" t="s">
        <v>18</v>
      </c>
    </row>
    <row r="1845" spans="2:7" s="1" customFormat="1" ht="13.35" customHeight="1">
      <c r="B1845" s="25">
        <v>45293.680985844905</v>
      </c>
      <c r="C1845" s="26">
        <v>45293.680985844905</v>
      </c>
      <c r="D1845" s="33">
        <v>60</v>
      </c>
      <c r="E1845" s="34">
        <v>26.6</v>
      </c>
      <c r="F1845" s="35">
        <f t="shared" si="28"/>
        <v>1596</v>
      </c>
      <c r="G1845" s="4" t="s">
        <v>10</v>
      </c>
    </row>
    <row r="1846" spans="2:7" s="1" customFormat="1" ht="13.35" customHeight="1">
      <c r="B1846" s="25">
        <v>45293.680985879633</v>
      </c>
      <c r="C1846" s="26">
        <v>45293.680985879633</v>
      </c>
      <c r="D1846" s="33">
        <v>180</v>
      </c>
      <c r="E1846" s="34">
        <v>26.6</v>
      </c>
      <c r="F1846" s="35">
        <f t="shared" si="28"/>
        <v>4788</v>
      </c>
      <c r="G1846" s="4" t="s">
        <v>25</v>
      </c>
    </row>
    <row r="1847" spans="2:7" s="1" customFormat="1" ht="13.35" customHeight="1">
      <c r="B1847" s="25">
        <v>45293.680985914354</v>
      </c>
      <c r="C1847" s="26">
        <v>45293.680985914354</v>
      </c>
      <c r="D1847" s="33">
        <v>31</v>
      </c>
      <c r="E1847" s="34">
        <v>26.6</v>
      </c>
      <c r="F1847" s="35">
        <f t="shared" si="28"/>
        <v>824.6</v>
      </c>
      <c r="G1847" s="4" t="s">
        <v>25</v>
      </c>
    </row>
    <row r="1848" spans="2:7" s="1" customFormat="1" ht="13.35" customHeight="1">
      <c r="B1848" s="25">
        <v>45293.680985960651</v>
      </c>
      <c r="C1848" s="26">
        <v>45293.680985960651</v>
      </c>
      <c r="D1848" s="33">
        <v>5</v>
      </c>
      <c r="E1848" s="34">
        <v>26.6</v>
      </c>
      <c r="F1848" s="35">
        <f t="shared" si="28"/>
        <v>133</v>
      </c>
      <c r="G1848" s="4" t="s">
        <v>25</v>
      </c>
    </row>
    <row r="1849" spans="2:7" s="1" customFormat="1" ht="13.35" customHeight="1">
      <c r="B1849" s="25">
        <v>45293.681180902779</v>
      </c>
      <c r="C1849" s="26">
        <v>45293.681180902779</v>
      </c>
      <c r="D1849" s="33">
        <v>76</v>
      </c>
      <c r="E1849" s="34">
        <v>26.6</v>
      </c>
      <c r="F1849" s="35">
        <f t="shared" si="28"/>
        <v>2021.6000000000001</v>
      </c>
      <c r="G1849" s="4" t="s">
        <v>25</v>
      </c>
    </row>
    <row r="1850" spans="2:7" s="1" customFormat="1" ht="13.35" customHeight="1">
      <c r="B1850" s="25">
        <v>45293.681180937499</v>
      </c>
      <c r="C1850" s="26">
        <v>45293.681180937499</v>
      </c>
      <c r="D1850" s="33">
        <v>584</v>
      </c>
      <c r="E1850" s="34">
        <v>26.6</v>
      </c>
      <c r="F1850" s="35">
        <f t="shared" si="28"/>
        <v>15534.400000000001</v>
      </c>
      <c r="G1850" s="4" t="s">
        <v>25</v>
      </c>
    </row>
    <row r="1851" spans="2:7" s="1" customFormat="1" ht="13.35" customHeight="1">
      <c r="B1851" s="25">
        <v>45293.681180983796</v>
      </c>
      <c r="C1851" s="26">
        <v>45293.681180983796</v>
      </c>
      <c r="D1851" s="33">
        <v>120</v>
      </c>
      <c r="E1851" s="34">
        <v>26.6</v>
      </c>
      <c r="F1851" s="35">
        <f t="shared" si="28"/>
        <v>3192</v>
      </c>
      <c r="G1851" s="4" t="s">
        <v>18</v>
      </c>
    </row>
    <row r="1852" spans="2:7" s="1" customFormat="1" ht="13.35" customHeight="1">
      <c r="B1852" s="25">
        <v>45293.681278356482</v>
      </c>
      <c r="C1852" s="26">
        <v>45293.681278356482</v>
      </c>
      <c r="D1852" s="33">
        <v>11</v>
      </c>
      <c r="E1852" s="34">
        <v>26.6</v>
      </c>
      <c r="F1852" s="35">
        <f t="shared" si="28"/>
        <v>292.60000000000002</v>
      </c>
      <c r="G1852" s="4" t="s">
        <v>18</v>
      </c>
    </row>
    <row r="1853" spans="2:7" s="1" customFormat="1" ht="13.35" customHeight="1">
      <c r="B1853" s="25">
        <v>45293.681724733797</v>
      </c>
      <c r="C1853" s="26">
        <v>45293.681724733797</v>
      </c>
      <c r="D1853" s="33">
        <v>49</v>
      </c>
      <c r="E1853" s="34">
        <v>26.6</v>
      </c>
      <c r="F1853" s="35">
        <f t="shared" si="28"/>
        <v>1303.4000000000001</v>
      </c>
      <c r="G1853" s="4" t="s">
        <v>18</v>
      </c>
    </row>
    <row r="1854" spans="2:7" s="1" customFormat="1" ht="13.35" customHeight="1">
      <c r="B1854" s="25">
        <v>45293.681724803238</v>
      </c>
      <c r="C1854" s="26">
        <v>45293.681724803238</v>
      </c>
      <c r="D1854" s="33">
        <v>120</v>
      </c>
      <c r="E1854" s="34">
        <v>26.6</v>
      </c>
      <c r="F1854" s="35">
        <f t="shared" si="28"/>
        <v>3192</v>
      </c>
      <c r="G1854" s="4" t="s">
        <v>18</v>
      </c>
    </row>
    <row r="1855" spans="2:7" s="1" customFormat="1" ht="13.35" customHeight="1">
      <c r="B1855" s="25">
        <v>45293.681724884256</v>
      </c>
      <c r="C1855" s="26">
        <v>45293.681724884256</v>
      </c>
      <c r="D1855" s="33">
        <v>21</v>
      </c>
      <c r="E1855" s="34">
        <v>26.6</v>
      </c>
      <c r="F1855" s="35">
        <f t="shared" si="28"/>
        <v>558.6</v>
      </c>
      <c r="G1855" s="4" t="s">
        <v>25</v>
      </c>
    </row>
    <row r="1856" spans="2:7" s="1" customFormat="1" ht="13.35" customHeight="1">
      <c r="B1856" s="25">
        <v>45293.681724918984</v>
      </c>
      <c r="C1856" s="26">
        <v>45293.681724918984</v>
      </c>
      <c r="D1856" s="33">
        <v>120</v>
      </c>
      <c r="E1856" s="34">
        <v>26.6</v>
      </c>
      <c r="F1856" s="35">
        <f t="shared" si="28"/>
        <v>3192</v>
      </c>
      <c r="G1856" s="4" t="s">
        <v>25</v>
      </c>
    </row>
    <row r="1857" spans="2:7" s="1" customFormat="1" ht="13.35" customHeight="1">
      <c r="B1857" s="25">
        <v>45293.681724965281</v>
      </c>
      <c r="C1857" s="26">
        <v>45293.681724965281</v>
      </c>
      <c r="D1857" s="33">
        <v>39</v>
      </c>
      <c r="E1857" s="34">
        <v>26.6</v>
      </c>
      <c r="F1857" s="35">
        <f t="shared" si="28"/>
        <v>1037.4000000000001</v>
      </c>
      <c r="G1857" s="4" t="s">
        <v>25</v>
      </c>
    </row>
    <row r="1858" spans="2:7" s="1" customFormat="1" ht="13.35" customHeight="1">
      <c r="B1858" s="25">
        <v>45293.683074108798</v>
      </c>
      <c r="C1858" s="26">
        <v>45293.683074108798</v>
      </c>
      <c r="D1858" s="33">
        <v>80</v>
      </c>
      <c r="E1858" s="34">
        <v>26.59</v>
      </c>
      <c r="F1858" s="35">
        <f t="shared" si="28"/>
        <v>2127.1999999999998</v>
      </c>
      <c r="G1858" s="4" t="s">
        <v>18</v>
      </c>
    </row>
    <row r="1859" spans="2:7" s="1" customFormat="1" ht="13.35" customHeight="1">
      <c r="B1859" s="25">
        <v>45293.683074155095</v>
      </c>
      <c r="C1859" s="26">
        <v>45293.683074155095</v>
      </c>
      <c r="D1859" s="33">
        <v>40</v>
      </c>
      <c r="E1859" s="34">
        <v>26.59</v>
      </c>
      <c r="F1859" s="35">
        <f t="shared" si="28"/>
        <v>1063.5999999999999</v>
      </c>
      <c r="G1859" s="4" t="s">
        <v>18</v>
      </c>
    </row>
    <row r="1860" spans="2:7" s="1" customFormat="1" ht="13.35" customHeight="1">
      <c r="B1860" s="25">
        <v>45293.683093518521</v>
      </c>
      <c r="C1860" s="26">
        <v>45293.683093518521</v>
      </c>
      <c r="D1860" s="33">
        <v>18</v>
      </c>
      <c r="E1860" s="34">
        <v>26.59</v>
      </c>
      <c r="F1860" s="35">
        <f t="shared" si="28"/>
        <v>478.62</v>
      </c>
      <c r="G1860" s="4" t="s">
        <v>18</v>
      </c>
    </row>
    <row r="1861" spans="2:7" s="1" customFormat="1" ht="13.35" customHeight="1">
      <c r="B1861" s="25">
        <v>45293.683093553242</v>
      </c>
      <c r="C1861" s="26">
        <v>45293.683093553242</v>
      </c>
      <c r="D1861" s="33">
        <v>60</v>
      </c>
      <c r="E1861" s="34">
        <v>26.59</v>
      </c>
      <c r="F1861" s="35">
        <f t="shared" si="28"/>
        <v>1595.4</v>
      </c>
      <c r="G1861" s="4" t="s">
        <v>18</v>
      </c>
    </row>
    <row r="1862" spans="2:7" s="1" customFormat="1" ht="13.35" customHeight="1">
      <c r="B1862" s="25">
        <v>45293.683093599539</v>
      </c>
      <c r="C1862" s="26">
        <v>45293.683093599539</v>
      </c>
      <c r="D1862" s="33">
        <v>42</v>
      </c>
      <c r="E1862" s="34">
        <v>26.59</v>
      </c>
      <c r="F1862" s="35">
        <f t="shared" ref="F1862:F1925" si="29">+D1862*E1862</f>
        <v>1116.78</v>
      </c>
      <c r="G1862" s="4" t="s">
        <v>18</v>
      </c>
    </row>
    <row r="1863" spans="2:7" s="1" customFormat="1" ht="13.35" customHeight="1">
      <c r="B1863" s="25">
        <v>45293.683093634259</v>
      </c>
      <c r="C1863" s="26">
        <v>45293.683093634259</v>
      </c>
      <c r="D1863" s="33">
        <v>120</v>
      </c>
      <c r="E1863" s="34">
        <v>26.59</v>
      </c>
      <c r="F1863" s="35">
        <f t="shared" si="29"/>
        <v>3190.8</v>
      </c>
      <c r="G1863" s="4" t="s">
        <v>18</v>
      </c>
    </row>
    <row r="1864" spans="2:7" s="1" customFormat="1" ht="13.35" customHeight="1">
      <c r="B1864" s="25">
        <v>45293.68309366898</v>
      </c>
      <c r="C1864" s="26">
        <v>45293.68309366898</v>
      </c>
      <c r="D1864" s="33">
        <v>40</v>
      </c>
      <c r="E1864" s="34">
        <v>26.59</v>
      </c>
      <c r="F1864" s="35">
        <f t="shared" si="29"/>
        <v>1063.5999999999999</v>
      </c>
      <c r="G1864" s="4" t="s">
        <v>18</v>
      </c>
    </row>
    <row r="1865" spans="2:7" s="1" customFormat="1" ht="13.35" customHeight="1">
      <c r="B1865" s="25">
        <v>45293.68309366898</v>
      </c>
      <c r="C1865" s="26">
        <v>45293.68309366898</v>
      </c>
      <c r="D1865" s="33">
        <v>60</v>
      </c>
      <c r="E1865" s="34">
        <v>26.59</v>
      </c>
      <c r="F1865" s="35">
        <f t="shared" si="29"/>
        <v>1595.4</v>
      </c>
      <c r="G1865" s="4" t="s">
        <v>10</v>
      </c>
    </row>
    <row r="1866" spans="2:7" s="1" customFormat="1" ht="13.35" customHeight="1">
      <c r="B1866" s="25">
        <v>45293.683093749998</v>
      </c>
      <c r="C1866" s="26">
        <v>45293.683093749998</v>
      </c>
      <c r="D1866" s="33">
        <v>45</v>
      </c>
      <c r="E1866" s="34">
        <v>26.59</v>
      </c>
      <c r="F1866" s="35">
        <f t="shared" si="29"/>
        <v>1196.55</v>
      </c>
      <c r="G1866" s="4" t="s">
        <v>25</v>
      </c>
    </row>
    <row r="1867" spans="2:7" s="1" customFormat="1" ht="13.35" customHeight="1">
      <c r="B1867" s="25">
        <v>45293.683093831016</v>
      </c>
      <c r="C1867" s="26">
        <v>45293.683093831016</v>
      </c>
      <c r="D1867" s="33">
        <v>420</v>
      </c>
      <c r="E1867" s="34">
        <v>26.59</v>
      </c>
      <c r="F1867" s="35">
        <f t="shared" si="29"/>
        <v>11167.8</v>
      </c>
      <c r="G1867" s="4" t="s">
        <v>25</v>
      </c>
    </row>
    <row r="1868" spans="2:7" s="1" customFormat="1" ht="13.35" customHeight="1">
      <c r="B1868" s="25">
        <v>45293.683093831016</v>
      </c>
      <c r="C1868" s="26">
        <v>45293.683093831016</v>
      </c>
      <c r="D1868" s="33">
        <v>300</v>
      </c>
      <c r="E1868" s="34">
        <v>26.59</v>
      </c>
      <c r="F1868" s="35">
        <f t="shared" si="29"/>
        <v>7977</v>
      </c>
      <c r="G1868" s="4" t="s">
        <v>25</v>
      </c>
    </row>
    <row r="1869" spans="2:7" s="1" customFormat="1" ht="13.35" customHeight="1">
      <c r="B1869" s="25">
        <v>45293.683093900465</v>
      </c>
      <c r="C1869" s="26">
        <v>45293.683093900465</v>
      </c>
      <c r="D1869" s="33">
        <v>36</v>
      </c>
      <c r="E1869" s="34">
        <v>26.59</v>
      </c>
      <c r="F1869" s="35">
        <f t="shared" si="29"/>
        <v>957.24</v>
      </c>
      <c r="G1869" s="4" t="s">
        <v>25</v>
      </c>
    </row>
    <row r="1870" spans="2:7" s="1" customFormat="1" ht="13.35" customHeight="1">
      <c r="B1870" s="25">
        <v>45293.683093946762</v>
      </c>
      <c r="C1870" s="26">
        <v>45293.683093946762</v>
      </c>
      <c r="D1870" s="33">
        <v>15</v>
      </c>
      <c r="E1870" s="34">
        <v>26.59</v>
      </c>
      <c r="F1870" s="35">
        <f t="shared" si="29"/>
        <v>398.85</v>
      </c>
      <c r="G1870" s="4" t="s">
        <v>25</v>
      </c>
    </row>
    <row r="1871" spans="2:7" s="1" customFormat="1" ht="13.35" customHeight="1">
      <c r="B1871" s="25">
        <v>45293.683093946762</v>
      </c>
      <c r="C1871" s="26">
        <v>45293.683093946762</v>
      </c>
      <c r="D1871" s="33">
        <v>300</v>
      </c>
      <c r="E1871" s="34">
        <v>26.59</v>
      </c>
      <c r="F1871" s="35">
        <f t="shared" si="29"/>
        <v>7977</v>
      </c>
      <c r="G1871" s="4" t="s">
        <v>25</v>
      </c>
    </row>
    <row r="1872" spans="2:7" s="1" customFormat="1" ht="13.35" customHeight="1">
      <c r="B1872" s="25">
        <v>45293.683093981483</v>
      </c>
      <c r="C1872" s="26">
        <v>45293.683093981483</v>
      </c>
      <c r="D1872" s="33">
        <v>24</v>
      </c>
      <c r="E1872" s="34">
        <v>26.59</v>
      </c>
      <c r="F1872" s="35">
        <f t="shared" si="29"/>
        <v>638.16</v>
      </c>
      <c r="G1872" s="4" t="s">
        <v>25</v>
      </c>
    </row>
    <row r="1873" spans="2:7" s="1" customFormat="1" ht="13.35" customHeight="1">
      <c r="B1873" s="25">
        <v>45293.683175659724</v>
      </c>
      <c r="C1873" s="26">
        <v>45293.683175659724</v>
      </c>
      <c r="D1873" s="33">
        <v>120</v>
      </c>
      <c r="E1873" s="34">
        <v>26.58</v>
      </c>
      <c r="F1873" s="35">
        <f t="shared" si="29"/>
        <v>3189.6</v>
      </c>
      <c r="G1873" s="4" t="s">
        <v>25</v>
      </c>
    </row>
    <row r="1874" spans="2:7" s="1" customFormat="1" ht="13.35" customHeight="1">
      <c r="B1874" s="25">
        <v>45293.683175694445</v>
      </c>
      <c r="C1874" s="26">
        <v>45293.683175694445</v>
      </c>
      <c r="D1874" s="33">
        <v>342</v>
      </c>
      <c r="E1874" s="34">
        <v>26.58</v>
      </c>
      <c r="F1874" s="35">
        <f t="shared" si="29"/>
        <v>9090.3599999999988</v>
      </c>
      <c r="G1874" s="4" t="s">
        <v>25</v>
      </c>
    </row>
    <row r="1875" spans="2:7" s="1" customFormat="1" ht="13.35" customHeight="1">
      <c r="B1875" s="25">
        <v>45293.683175729166</v>
      </c>
      <c r="C1875" s="26">
        <v>45293.683175729166</v>
      </c>
      <c r="D1875" s="33">
        <v>163</v>
      </c>
      <c r="E1875" s="34">
        <v>26.58</v>
      </c>
      <c r="F1875" s="35">
        <f t="shared" si="29"/>
        <v>4332.54</v>
      </c>
      <c r="G1875" s="4" t="s">
        <v>18</v>
      </c>
    </row>
    <row r="1876" spans="2:7" s="1" customFormat="1" ht="13.35" customHeight="1">
      <c r="B1876" s="25">
        <v>45293.683175775463</v>
      </c>
      <c r="C1876" s="26">
        <v>45293.683175775463</v>
      </c>
      <c r="D1876" s="33">
        <v>80</v>
      </c>
      <c r="E1876" s="34">
        <v>26.58</v>
      </c>
      <c r="F1876" s="35">
        <f t="shared" si="29"/>
        <v>2126.3999999999996</v>
      </c>
      <c r="G1876" s="4" t="s">
        <v>18</v>
      </c>
    </row>
    <row r="1877" spans="2:7" s="1" customFormat="1" ht="13.35" customHeight="1">
      <c r="B1877" s="25">
        <v>45293.683316747687</v>
      </c>
      <c r="C1877" s="26">
        <v>45293.683316747687</v>
      </c>
      <c r="D1877" s="33">
        <v>60</v>
      </c>
      <c r="E1877" s="34">
        <v>26.58</v>
      </c>
      <c r="F1877" s="35">
        <f t="shared" si="29"/>
        <v>1594.8</v>
      </c>
      <c r="G1877" s="4" t="s">
        <v>10</v>
      </c>
    </row>
    <row r="1878" spans="2:7" s="1" customFormat="1" ht="13.35" customHeight="1">
      <c r="B1878" s="25">
        <v>45293.684352430559</v>
      </c>
      <c r="C1878" s="26">
        <v>45293.684352430559</v>
      </c>
      <c r="D1878" s="33">
        <v>77</v>
      </c>
      <c r="E1878" s="34">
        <v>26.59</v>
      </c>
      <c r="F1878" s="35">
        <f t="shared" si="29"/>
        <v>2047.43</v>
      </c>
      <c r="G1878" s="4" t="s">
        <v>18</v>
      </c>
    </row>
    <row r="1879" spans="2:7" s="1" customFormat="1" ht="13.35" customHeight="1">
      <c r="B1879" s="25">
        <v>45293.684422800929</v>
      </c>
      <c r="C1879" s="26">
        <v>45293.684422800929</v>
      </c>
      <c r="D1879" s="33">
        <v>27</v>
      </c>
      <c r="E1879" s="34">
        <v>26.59</v>
      </c>
      <c r="F1879" s="35">
        <f t="shared" si="29"/>
        <v>717.93</v>
      </c>
      <c r="G1879" s="4" t="s">
        <v>10</v>
      </c>
    </row>
    <row r="1880" spans="2:7" s="1" customFormat="1" ht="13.35" customHeight="1">
      <c r="B1880" s="25">
        <v>45293.684423032406</v>
      </c>
      <c r="C1880" s="26">
        <v>45293.684423032406</v>
      </c>
      <c r="D1880" s="33">
        <v>17</v>
      </c>
      <c r="E1880" s="34">
        <v>26.59</v>
      </c>
      <c r="F1880" s="35">
        <f t="shared" si="29"/>
        <v>452.03</v>
      </c>
      <c r="G1880" s="4" t="s">
        <v>10</v>
      </c>
    </row>
    <row r="1881" spans="2:7" s="1" customFormat="1" ht="13.35" customHeight="1">
      <c r="B1881" s="25">
        <v>45293.684437881944</v>
      </c>
      <c r="C1881" s="26">
        <v>45293.684437881944</v>
      </c>
      <c r="D1881" s="33">
        <v>4</v>
      </c>
      <c r="E1881" s="34">
        <v>26.59</v>
      </c>
      <c r="F1881" s="35">
        <f t="shared" si="29"/>
        <v>106.36</v>
      </c>
      <c r="G1881" s="4" t="s">
        <v>10</v>
      </c>
    </row>
    <row r="1882" spans="2:7" s="1" customFormat="1" ht="13.35" customHeight="1">
      <c r="B1882" s="25">
        <v>45293.684960682869</v>
      </c>
      <c r="C1882" s="26">
        <v>45293.684960682869</v>
      </c>
      <c r="D1882" s="33">
        <v>78</v>
      </c>
      <c r="E1882" s="34">
        <v>26.59</v>
      </c>
      <c r="F1882" s="35">
        <f t="shared" si="29"/>
        <v>2074.02</v>
      </c>
      <c r="G1882" s="4" t="s">
        <v>25</v>
      </c>
    </row>
    <row r="1883" spans="2:7" s="1" customFormat="1" ht="13.35" customHeight="1">
      <c r="B1883" s="25">
        <v>45293.685144675925</v>
      </c>
      <c r="C1883" s="26">
        <v>45293.685144675925</v>
      </c>
      <c r="D1883" s="33">
        <v>60</v>
      </c>
      <c r="E1883" s="34">
        <v>26.59</v>
      </c>
      <c r="F1883" s="35">
        <f t="shared" si="29"/>
        <v>1595.4</v>
      </c>
      <c r="G1883" s="4" t="s">
        <v>18</v>
      </c>
    </row>
    <row r="1884" spans="2:7" s="1" customFormat="1" ht="13.35" customHeight="1">
      <c r="B1884" s="25">
        <v>45293.685581909725</v>
      </c>
      <c r="C1884" s="26">
        <v>45293.685581909725</v>
      </c>
      <c r="D1884" s="33">
        <v>145</v>
      </c>
      <c r="E1884" s="34">
        <v>26.59</v>
      </c>
      <c r="F1884" s="35">
        <f t="shared" si="29"/>
        <v>3855.55</v>
      </c>
      <c r="G1884" s="4" t="s">
        <v>25</v>
      </c>
    </row>
    <row r="1885" spans="2:7" s="1" customFormat="1" ht="13.35" customHeight="1">
      <c r="B1885" s="25">
        <v>45293.685581979167</v>
      </c>
      <c r="C1885" s="26">
        <v>45293.685581979167</v>
      </c>
      <c r="D1885" s="33">
        <v>301</v>
      </c>
      <c r="E1885" s="34">
        <v>26.59</v>
      </c>
      <c r="F1885" s="35">
        <f t="shared" si="29"/>
        <v>8003.59</v>
      </c>
      <c r="G1885" s="4" t="s">
        <v>25</v>
      </c>
    </row>
    <row r="1886" spans="2:7" s="1" customFormat="1" ht="13.35" customHeight="1">
      <c r="B1886" s="25">
        <v>45293.685582025464</v>
      </c>
      <c r="C1886" s="26">
        <v>45293.685582025464</v>
      </c>
      <c r="D1886" s="33">
        <v>10</v>
      </c>
      <c r="E1886" s="34">
        <v>26.59</v>
      </c>
      <c r="F1886" s="35">
        <f t="shared" si="29"/>
        <v>265.89999999999998</v>
      </c>
      <c r="G1886" s="4" t="s">
        <v>25</v>
      </c>
    </row>
    <row r="1887" spans="2:7" s="1" customFormat="1" ht="13.35" customHeight="1">
      <c r="B1887" s="25">
        <v>45293.685651736108</v>
      </c>
      <c r="C1887" s="26">
        <v>45293.685651736108</v>
      </c>
      <c r="D1887" s="33">
        <v>34</v>
      </c>
      <c r="E1887" s="34">
        <v>26.59</v>
      </c>
      <c r="F1887" s="35">
        <f t="shared" si="29"/>
        <v>904.06</v>
      </c>
      <c r="G1887" s="4" t="s">
        <v>18</v>
      </c>
    </row>
    <row r="1888" spans="2:7" s="1" customFormat="1" ht="13.35" customHeight="1">
      <c r="B1888" s="25">
        <v>45293.685651851854</v>
      </c>
      <c r="C1888" s="26">
        <v>45293.685651851854</v>
      </c>
      <c r="D1888" s="33">
        <v>26</v>
      </c>
      <c r="E1888" s="34">
        <v>26.59</v>
      </c>
      <c r="F1888" s="35">
        <f t="shared" si="29"/>
        <v>691.34</v>
      </c>
      <c r="G1888" s="4" t="s">
        <v>18</v>
      </c>
    </row>
    <row r="1889" spans="2:7" s="1" customFormat="1" ht="13.35" customHeight="1">
      <c r="B1889" s="25">
        <v>45293.685651932872</v>
      </c>
      <c r="C1889" s="26">
        <v>45293.685651932872</v>
      </c>
      <c r="D1889" s="33">
        <v>19</v>
      </c>
      <c r="E1889" s="34">
        <v>26.59</v>
      </c>
      <c r="F1889" s="35">
        <f t="shared" si="29"/>
        <v>505.21</v>
      </c>
      <c r="G1889" s="4" t="s">
        <v>18</v>
      </c>
    </row>
    <row r="1890" spans="2:7" s="1" customFormat="1" ht="13.35" customHeight="1">
      <c r="B1890" s="25">
        <v>45293.685651932872</v>
      </c>
      <c r="C1890" s="26">
        <v>45293.685651932872</v>
      </c>
      <c r="D1890" s="33">
        <v>60</v>
      </c>
      <c r="E1890" s="34">
        <v>26.59</v>
      </c>
      <c r="F1890" s="35">
        <f t="shared" si="29"/>
        <v>1595.4</v>
      </c>
      <c r="G1890" s="4" t="s">
        <v>18</v>
      </c>
    </row>
    <row r="1891" spans="2:7" s="1" customFormat="1" ht="13.35" customHeight="1">
      <c r="B1891" s="25">
        <v>45293.685651967593</v>
      </c>
      <c r="C1891" s="26">
        <v>45293.685651967593</v>
      </c>
      <c r="D1891" s="33">
        <v>41</v>
      </c>
      <c r="E1891" s="34">
        <v>26.59</v>
      </c>
      <c r="F1891" s="35">
        <f t="shared" si="29"/>
        <v>1090.19</v>
      </c>
      <c r="G1891" s="4" t="s">
        <v>18</v>
      </c>
    </row>
    <row r="1892" spans="2:7" s="1" customFormat="1" ht="13.35" customHeight="1">
      <c r="B1892" s="25">
        <v>45293.685652002314</v>
      </c>
      <c r="C1892" s="26">
        <v>45293.685652002314</v>
      </c>
      <c r="D1892" s="33">
        <v>60</v>
      </c>
      <c r="E1892" s="34">
        <v>26.59</v>
      </c>
      <c r="F1892" s="35">
        <f t="shared" si="29"/>
        <v>1595.4</v>
      </c>
      <c r="G1892" s="4" t="s">
        <v>18</v>
      </c>
    </row>
    <row r="1893" spans="2:7" s="1" customFormat="1" ht="13.35" customHeight="1">
      <c r="B1893" s="25">
        <v>45293.686386423607</v>
      </c>
      <c r="C1893" s="26">
        <v>45293.686386423607</v>
      </c>
      <c r="D1893" s="33">
        <v>172</v>
      </c>
      <c r="E1893" s="34">
        <v>26.6</v>
      </c>
      <c r="F1893" s="35">
        <f t="shared" si="29"/>
        <v>4575.2</v>
      </c>
      <c r="G1893" s="4" t="s">
        <v>18</v>
      </c>
    </row>
    <row r="1894" spans="2:7" s="1" customFormat="1" ht="13.35" customHeight="1">
      <c r="B1894" s="25">
        <v>45293.686386458336</v>
      </c>
      <c r="C1894" s="26">
        <v>45293.686386458336</v>
      </c>
      <c r="D1894" s="33">
        <v>60</v>
      </c>
      <c r="E1894" s="34">
        <v>26.6</v>
      </c>
      <c r="F1894" s="35">
        <f t="shared" si="29"/>
        <v>1596</v>
      </c>
      <c r="G1894" s="4" t="s">
        <v>10</v>
      </c>
    </row>
    <row r="1895" spans="2:7" s="1" customFormat="1" ht="13.35" customHeight="1">
      <c r="B1895" s="25">
        <v>45293.686386493056</v>
      </c>
      <c r="C1895" s="26">
        <v>45293.686386493056</v>
      </c>
      <c r="D1895" s="33">
        <v>540</v>
      </c>
      <c r="E1895" s="34">
        <v>26.6</v>
      </c>
      <c r="F1895" s="35">
        <f t="shared" si="29"/>
        <v>14364</v>
      </c>
      <c r="G1895" s="4" t="s">
        <v>25</v>
      </c>
    </row>
    <row r="1896" spans="2:7" s="1" customFormat="1" ht="13.35" customHeight="1">
      <c r="B1896" s="25">
        <v>45293.686481863428</v>
      </c>
      <c r="C1896" s="26">
        <v>45293.686481863428</v>
      </c>
      <c r="D1896" s="33">
        <v>20</v>
      </c>
      <c r="E1896" s="34">
        <v>26.6</v>
      </c>
      <c r="F1896" s="35">
        <f t="shared" si="29"/>
        <v>532</v>
      </c>
      <c r="G1896" s="4" t="s">
        <v>25</v>
      </c>
    </row>
    <row r="1897" spans="2:7" s="1" customFormat="1" ht="13.35" customHeight="1">
      <c r="B1897" s="25">
        <v>45293.686481909725</v>
      </c>
      <c r="C1897" s="26">
        <v>45293.686481909725</v>
      </c>
      <c r="D1897" s="33">
        <v>310</v>
      </c>
      <c r="E1897" s="34">
        <v>26.6</v>
      </c>
      <c r="F1897" s="35">
        <f t="shared" si="29"/>
        <v>8246</v>
      </c>
      <c r="G1897" s="4" t="s">
        <v>25</v>
      </c>
    </row>
    <row r="1898" spans="2:7" s="1" customFormat="1" ht="13.35" customHeight="1">
      <c r="B1898" s="25">
        <v>45293.686762696758</v>
      </c>
      <c r="C1898" s="26">
        <v>45293.686762696758</v>
      </c>
      <c r="D1898" s="33">
        <v>20</v>
      </c>
      <c r="E1898" s="34">
        <v>26.6</v>
      </c>
      <c r="F1898" s="35">
        <f t="shared" si="29"/>
        <v>532</v>
      </c>
      <c r="G1898" s="4" t="s">
        <v>25</v>
      </c>
    </row>
    <row r="1899" spans="2:7" s="1" customFormat="1" ht="13.35" customHeight="1">
      <c r="B1899" s="25">
        <v>45293.686762731479</v>
      </c>
      <c r="C1899" s="26">
        <v>45293.686762731479</v>
      </c>
      <c r="D1899" s="33">
        <v>115</v>
      </c>
      <c r="E1899" s="34">
        <v>26.6</v>
      </c>
      <c r="F1899" s="35">
        <f t="shared" si="29"/>
        <v>3059</v>
      </c>
      <c r="G1899" s="4" t="s">
        <v>25</v>
      </c>
    </row>
    <row r="1900" spans="2:7" s="1" customFormat="1" ht="13.35" customHeight="1">
      <c r="B1900" s="25">
        <v>45293.686762766207</v>
      </c>
      <c r="C1900" s="26">
        <v>45293.686762766207</v>
      </c>
      <c r="D1900" s="33">
        <v>183</v>
      </c>
      <c r="E1900" s="34">
        <v>26.6</v>
      </c>
      <c r="F1900" s="35">
        <f t="shared" si="29"/>
        <v>4867.8</v>
      </c>
      <c r="G1900" s="4" t="s">
        <v>25</v>
      </c>
    </row>
    <row r="1901" spans="2:7" s="1" customFormat="1" ht="13.35" customHeight="1">
      <c r="B1901" s="25">
        <v>45293.686805902777</v>
      </c>
      <c r="C1901" s="26">
        <v>45293.686805902777</v>
      </c>
      <c r="D1901" s="33">
        <v>128</v>
      </c>
      <c r="E1901" s="34">
        <v>26.6</v>
      </c>
      <c r="F1901" s="35">
        <f t="shared" si="29"/>
        <v>3404.8</v>
      </c>
      <c r="G1901" s="4" t="s">
        <v>18</v>
      </c>
    </row>
    <row r="1902" spans="2:7" s="1" customFormat="1" ht="13.35" customHeight="1">
      <c r="B1902" s="25">
        <v>45293.68682091435</v>
      </c>
      <c r="C1902" s="26">
        <v>45293.68682091435</v>
      </c>
      <c r="D1902" s="33">
        <v>192</v>
      </c>
      <c r="E1902" s="34">
        <v>26.59</v>
      </c>
      <c r="F1902" s="35">
        <f t="shared" si="29"/>
        <v>5105.28</v>
      </c>
      <c r="G1902" s="4" t="s">
        <v>25</v>
      </c>
    </row>
    <row r="1903" spans="2:7" s="1" customFormat="1" ht="13.35" customHeight="1">
      <c r="B1903" s="25">
        <v>45293.687119328701</v>
      </c>
      <c r="C1903" s="26">
        <v>45293.687119328701</v>
      </c>
      <c r="D1903" s="33">
        <v>74</v>
      </c>
      <c r="E1903" s="34">
        <v>26.6</v>
      </c>
      <c r="F1903" s="35">
        <f t="shared" si="29"/>
        <v>1968.4</v>
      </c>
      <c r="G1903" s="4" t="s">
        <v>25</v>
      </c>
    </row>
    <row r="1904" spans="2:7" s="1" customFormat="1" ht="13.35" customHeight="1">
      <c r="B1904" s="25">
        <v>45293.687350925924</v>
      </c>
      <c r="C1904" s="26">
        <v>45293.687350925924</v>
      </c>
      <c r="D1904" s="33">
        <v>60</v>
      </c>
      <c r="E1904" s="34">
        <v>26.59</v>
      </c>
      <c r="F1904" s="35">
        <f t="shared" si="29"/>
        <v>1595.4</v>
      </c>
      <c r="G1904" s="4" t="s">
        <v>18</v>
      </c>
    </row>
    <row r="1905" spans="2:7" s="1" customFormat="1" ht="13.35" customHeight="1">
      <c r="B1905" s="25">
        <v>45293.687391863423</v>
      </c>
      <c r="C1905" s="26">
        <v>45293.687391863423</v>
      </c>
      <c r="D1905" s="33">
        <v>27</v>
      </c>
      <c r="E1905" s="34">
        <v>26.59</v>
      </c>
      <c r="F1905" s="35">
        <f t="shared" si="29"/>
        <v>717.93</v>
      </c>
      <c r="G1905" s="4" t="s">
        <v>25</v>
      </c>
    </row>
    <row r="1906" spans="2:7" s="1" customFormat="1" ht="13.35" customHeight="1">
      <c r="B1906" s="25">
        <v>45293.687400659721</v>
      </c>
      <c r="C1906" s="26">
        <v>45293.687400659721</v>
      </c>
      <c r="D1906" s="33">
        <v>12</v>
      </c>
      <c r="E1906" s="34">
        <v>26.6</v>
      </c>
      <c r="F1906" s="35">
        <f t="shared" si="29"/>
        <v>319.20000000000005</v>
      </c>
      <c r="G1906" s="4" t="s">
        <v>10</v>
      </c>
    </row>
    <row r="1907" spans="2:7" s="1" customFormat="1" ht="13.35" customHeight="1">
      <c r="B1907" s="25">
        <v>45294.341698344906</v>
      </c>
      <c r="C1907" s="26">
        <v>45294.341698344906</v>
      </c>
      <c r="D1907" s="35">
        <v>60</v>
      </c>
      <c r="E1907" s="34">
        <v>26.86</v>
      </c>
      <c r="F1907" s="35">
        <f t="shared" si="29"/>
        <v>1611.6</v>
      </c>
      <c r="G1907" s="4" t="s">
        <v>18</v>
      </c>
    </row>
    <row r="1908" spans="2:7" s="1" customFormat="1" ht="13.35" customHeight="1">
      <c r="B1908" s="25">
        <v>45294.341698344906</v>
      </c>
      <c r="C1908" s="26">
        <v>45294.341698344906</v>
      </c>
      <c r="D1908" s="33">
        <v>60</v>
      </c>
      <c r="E1908" s="34">
        <v>26.86</v>
      </c>
      <c r="F1908" s="35">
        <f t="shared" si="29"/>
        <v>1611.6</v>
      </c>
      <c r="G1908" s="4" t="s">
        <v>18</v>
      </c>
    </row>
    <row r="1909" spans="2:7" s="1" customFormat="1" ht="13.35" customHeight="1">
      <c r="B1909" s="25">
        <v>45294.341698379627</v>
      </c>
      <c r="C1909" s="26">
        <v>45294.341698379627</v>
      </c>
      <c r="D1909" s="33">
        <v>60</v>
      </c>
      <c r="E1909" s="34">
        <v>26.86</v>
      </c>
      <c r="F1909" s="35">
        <f t="shared" si="29"/>
        <v>1611.6</v>
      </c>
      <c r="G1909" s="4" t="s">
        <v>18</v>
      </c>
    </row>
    <row r="1910" spans="2:7" s="1" customFormat="1" ht="13.35" customHeight="1">
      <c r="B1910" s="25">
        <v>45294.341698414355</v>
      </c>
      <c r="C1910" s="26">
        <v>45294.341698414355</v>
      </c>
      <c r="D1910" s="33">
        <v>42</v>
      </c>
      <c r="E1910" s="34">
        <v>26.86</v>
      </c>
      <c r="F1910" s="35">
        <f t="shared" si="29"/>
        <v>1128.1199999999999</v>
      </c>
      <c r="G1910" s="4" t="s">
        <v>18</v>
      </c>
    </row>
    <row r="1911" spans="2:7" s="1" customFormat="1" ht="13.35" customHeight="1">
      <c r="B1911" s="25">
        <v>45294.341698460645</v>
      </c>
      <c r="C1911" s="26">
        <v>45294.341698460645</v>
      </c>
      <c r="D1911" s="33">
        <v>37</v>
      </c>
      <c r="E1911" s="34">
        <v>26.86</v>
      </c>
      <c r="F1911" s="35">
        <f t="shared" si="29"/>
        <v>993.81999999999994</v>
      </c>
      <c r="G1911" s="4" t="s">
        <v>10</v>
      </c>
    </row>
    <row r="1912" spans="2:7" s="1" customFormat="1" ht="13.35" customHeight="1">
      <c r="B1912" s="25">
        <v>45294.341698460645</v>
      </c>
      <c r="C1912" s="26">
        <v>45294.341698460645</v>
      </c>
      <c r="D1912" s="33">
        <v>78</v>
      </c>
      <c r="E1912" s="34">
        <v>26.86</v>
      </c>
      <c r="F1912" s="35">
        <f t="shared" si="29"/>
        <v>2095.08</v>
      </c>
      <c r="G1912" s="4" t="s">
        <v>18</v>
      </c>
    </row>
    <row r="1913" spans="2:7" s="1" customFormat="1" ht="13.35" customHeight="1">
      <c r="B1913" s="25">
        <v>45294.341698530094</v>
      </c>
      <c r="C1913" s="26">
        <v>45294.341698530094</v>
      </c>
      <c r="D1913" s="33">
        <v>50</v>
      </c>
      <c r="E1913" s="34">
        <v>26.86</v>
      </c>
      <c r="F1913" s="35">
        <f t="shared" si="29"/>
        <v>1343</v>
      </c>
      <c r="G1913" s="4" t="s">
        <v>10</v>
      </c>
    </row>
    <row r="1914" spans="2:7" s="1" customFormat="1" ht="13.35" customHeight="1">
      <c r="B1914" s="25">
        <v>45294.341698576391</v>
      </c>
      <c r="C1914" s="26">
        <v>45294.341698576391</v>
      </c>
      <c r="D1914" s="33">
        <v>120</v>
      </c>
      <c r="E1914" s="34">
        <v>26.86</v>
      </c>
      <c r="F1914" s="35">
        <f t="shared" si="29"/>
        <v>3223.2</v>
      </c>
      <c r="G1914" s="4" t="s">
        <v>25</v>
      </c>
    </row>
    <row r="1915" spans="2:7" s="1" customFormat="1" ht="13.35" customHeight="1">
      <c r="B1915" s="25">
        <v>45294.341698576391</v>
      </c>
      <c r="C1915" s="26">
        <v>45294.341698576391</v>
      </c>
      <c r="D1915" s="33">
        <v>60</v>
      </c>
      <c r="E1915" s="34">
        <v>26.86</v>
      </c>
      <c r="F1915" s="35">
        <f t="shared" si="29"/>
        <v>1611.6</v>
      </c>
      <c r="G1915" s="4" t="s">
        <v>25</v>
      </c>
    </row>
    <row r="1916" spans="2:7" s="1" customFormat="1" ht="13.35" customHeight="1">
      <c r="B1916" s="25">
        <v>45294.341698611111</v>
      </c>
      <c r="C1916" s="26">
        <v>45294.341698611111</v>
      </c>
      <c r="D1916" s="33">
        <v>60</v>
      </c>
      <c r="E1916" s="34">
        <v>26.86</v>
      </c>
      <c r="F1916" s="35">
        <f t="shared" si="29"/>
        <v>1611.6</v>
      </c>
      <c r="G1916" s="4" t="s">
        <v>25</v>
      </c>
    </row>
    <row r="1917" spans="2:7" s="1" customFormat="1" ht="13.35" customHeight="1">
      <c r="B1917" s="25">
        <v>45294.342130636571</v>
      </c>
      <c r="C1917" s="26">
        <v>45294.342130636571</v>
      </c>
      <c r="D1917" s="33">
        <v>60</v>
      </c>
      <c r="E1917" s="34">
        <v>26.87</v>
      </c>
      <c r="F1917" s="35">
        <f t="shared" si="29"/>
        <v>1612.2</v>
      </c>
      <c r="G1917" s="4" t="s">
        <v>25</v>
      </c>
    </row>
    <row r="1918" spans="2:7" s="1" customFormat="1" ht="13.35" customHeight="1">
      <c r="B1918" s="25">
        <v>45294.342130671299</v>
      </c>
      <c r="C1918" s="26">
        <v>45294.342130671299</v>
      </c>
      <c r="D1918" s="33">
        <v>60</v>
      </c>
      <c r="E1918" s="34">
        <v>26.87</v>
      </c>
      <c r="F1918" s="35">
        <f t="shared" si="29"/>
        <v>1612.2</v>
      </c>
      <c r="G1918" s="4" t="s">
        <v>25</v>
      </c>
    </row>
    <row r="1919" spans="2:7" s="1" customFormat="1" ht="13.35" customHeight="1">
      <c r="B1919" s="25">
        <v>45294.342172569442</v>
      </c>
      <c r="C1919" s="26">
        <v>45294.342172569442</v>
      </c>
      <c r="D1919" s="33">
        <v>60</v>
      </c>
      <c r="E1919" s="34">
        <v>26.87</v>
      </c>
      <c r="F1919" s="35">
        <f t="shared" si="29"/>
        <v>1612.2</v>
      </c>
      <c r="G1919" s="4" t="s">
        <v>18</v>
      </c>
    </row>
    <row r="1920" spans="2:7" s="1" customFormat="1" ht="13.35" customHeight="1">
      <c r="B1920" s="25">
        <v>45294.342172604163</v>
      </c>
      <c r="C1920" s="26">
        <v>45294.342172604163</v>
      </c>
      <c r="D1920" s="33">
        <v>60</v>
      </c>
      <c r="E1920" s="34">
        <v>26.87</v>
      </c>
      <c r="F1920" s="35">
        <f t="shared" si="29"/>
        <v>1612.2</v>
      </c>
      <c r="G1920" s="4" t="s">
        <v>18</v>
      </c>
    </row>
    <row r="1921" spans="2:7" s="1" customFormat="1" ht="13.35" customHeight="1">
      <c r="B1921" s="25">
        <v>45294.34217265046</v>
      </c>
      <c r="C1921" s="26">
        <v>45294.34217265046</v>
      </c>
      <c r="D1921" s="33">
        <v>60</v>
      </c>
      <c r="E1921" s="34">
        <v>26.87</v>
      </c>
      <c r="F1921" s="35">
        <f t="shared" si="29"/>
        <v>1612.2</v>
      </c>
      <c r="G1921" s="4" t="s">
        <v>18</v>
      </c>
    </row>
    <row r="1922" spans="2:7" s="1" customFormat="1" ht="13.35" customHeight="1">
      <c r="B1922" s="25">
        <v>45294.342172719909</v>
      </c>
      <c r="C1922" s="26">
        <v>45294.342172719909</v>
      </c>
      <c r="D1922" s="33">
        <v>60</v>
      </c>
      <c r="E1922" s="34">
        <v>26.87</v>
      </c>
      <c r="F1922" s="35">
        <f t="shared" si="29"/>
        <v>1612.2</v>
      </c>
      <c r="G1922" s="4" t="s">
        <v>25</v>
      </c>
    </row>
    <row r="1923" spans="2:7" s="1" customFormat="1" ht="13.35" customHeight="1">
      <c r="B1923" s="25">
        <v>45294.342467395836</v>
      </c>
      <c r="C1923" s="26">
        <v>45294.342467395836</v>
      </c>
      <c r="D1923" s="33">
        <v>60</v>
      </c>
      <c r="E1923" s="34">
        <v>26.87</v>
      </c>
      <c r="F1923" s="35">
        <f t="shared" si="29"/>
        <v>1612.2</v>
      </c>
      <c r="G1923" s="4" t="s">
        <v>25</v>
      </c>
    </row>
    <row r="1924" spans="2:7" s="1" customFormat="1" ht="13.35" customHeight="1">
      <c r="B1924" s="25">
        <v>45294.342467442133</v>
      </c>
      <c r="C1924" s="26">
        <v>45294.342467442133</v>
      </c>
      <c r="D1924" s="33">
        <v>42</v>
      </c>
      <c r="E1924" s="34">
        <v>26.86</v>
      </c>
      <c r="F1924" s="35">
        <f t="shared" si="29"/>
        <v>1128.1199999999999</v>
      </c>
      <c r="G1924" s="4" t="s">
        <v>25</v>
      </c>
    </row>
    <row r="1925" spans="2:7" s="1" customFormat="1" ht="13.35" customHeight="1">
      <c r="B1925" s="25">
        <v>45294.342467476854</v>
      </c>
      <c r="C1925" s="26">
        <v>45294.342467476854</v>
      </c>
      <c r="D1925" s="33">
        <v>60</v>
      </c>
      <c r="E1925" s="34">
        <v>26.86</v>
      </c>
      <c r="F1925" s="35">
        <f t="shared" si="29"/>
        <v>1611.6</v>
      </c>
      <c r="G1925" s="4" t="s">
        <v>25</v>
      </c>
    </row>
    <row r="1926" spans="2:7" s="1" customFormat="1" ht="13.35" customHeight="1">
      <c r="B1926" s="25">
        <v>45294.342467511575</v>
      </c>
      <c r="C1926" s="26">
        <v>45294.342467511575</v>
      </c>
      <c r="D1926" s="33">
        <v>18</v>
      </c>
      <c r="E1926" s="34">
        <v>26.86</v>
      </c>
      <c r="F1926" s="35">
        <f t="shared" ref="F1926:F1989" si="30">+D1926*E1926</f>
        <v>483.48</v>
      </c>
      <c r="G1926" s="4" t="s">
        <v>25</v>
      </c>
    </row>
    <row r="1927" spans="2:7" s="1" customFormat="1" ht="13.35" customHeight="1">
      <c r="B1927" s="25">
        <v>45294.342477118058</v>
      </c>
      <c r="C1927" s="26">
        <v>45294.342477118058</v>
      </c>
      <c r="D1927" s="33">
        <v>20</v>
      </c>
      <c r="E1927" s="34">
        <v>26.86</v>
      </c>
      <c r="F1927" s="35">
        <f t="shared" si="30"/>
        <v>537.20000000000005</v>
      </c>
      <c r="G1927" s="4" t="s">
        <v>18</v>
      </c>
    </row>
    <row r="1928" spans="2:7" s="1" customFormat="1" ht="13.35" customHeight="1">
      <c r="B1928" s="25">
        <v>45294.342477164355</v>
      </c>
      <c r="C1928" s="26">
        <v>45294.342477164355</v>
      </c>
      <c r="D1928" s="33">
        <v>120</v>
      </c>
      <c r="E1928" s="34">
        <v>26.86</v>
      </c>
      <c r="F1928" s="35">
        <f t="shared" si="30"/>
        <v>3223.2</v>
      </c>
      <c r="G1928" s="4" t="s">
        <v>18</v>
      </c>
    </row>
    <row r="1929" spans="2:7" s="1" customFormat="1" ht="13.35" customHeight="1">
      <c r="B1929" s="25">
        <v>45294.342477199076</v>
      </c>
      <c r="C1929" s="26">
        <v>45294.342477199076</v>
      </c>
      <c r="D1929" s="33">
        <v>40</v>
      </c>
      <c r="E1929" s="34">
        <v>26.86</v>
      </c>
      <c r="F1929" s="35">
        <f t="shared" si="30"/>
        <v>1074.4000000000001</v>
      </c>
      <c r="G1929" s="4" t="s">
        <v>18</v>
      </c>
    </row>
    <row r="1930" spans="2:7" s="1" customFormat="1" ht="13.35" customHeight="1">
      <c r="B1930" s="25">
        <v>45294.342477233797</v>
      </c>
      <c r="C1930" s="26">
        <v>45294.342477233797</v>
      </c>
      <c r="D1930" s="33">
        <v>47</v>
      </c>
      <c r="E1930" s="34">
        <v>26.86</v>
      </c>
      <c r="F1930" s="35">
        <f t="shared" si="30"/>
        <v>1262.42</v>
      </c>
      <c r="G1930" s="4" t="s">
        <v>10</v>
      </c>
    </row>
    <row r="1931" spans="2:7" s="1" customFormat="1" ht="13.35" customHeight="1">
      <c r="B1931" s="25">
        <v>45294.342477280094</v>
      </c>
      <c r="C1931" s="26">
        <v>45294.342477280094</v>
      </c>
      <c r="D1931" s="33">
        <v>28</v>
      </c>
      <c r="E1931" s="34">
        <v>26.86</v>
      </c>
      <c r="F1931" s="35">
        <f t="shared" si="30"/>
        <v>752.07999999999993</v>
      </c>
      <c r="G1931" s="4" t="s">
        <v>10</v>
      </c>
    </row>
    <row r="1932" spans="2:7" s="1" customFormat="1" ht="13.35" customHeight="1">
      <c r="B1932" s="25">
        <v>45294.342477280094</v>
      </c>
      <c r="C1932" s="26">
        <v>45294.342477280094</v>
      </c>
      <c r="D1932" s="33">
        <v>34</v>
      </c>
      <c r="E1932" s="34">
        <v>26.86</v>
      </c>
      <c r="F1932" s="35">
        <f t="shared" si="30"/>
        <v>913.24</v>
      </c>
      <c r="G1932" s="4" t="s">
        <v>10</v>
      </c>
    </row>
    <row r="1933" spans="2:7" s="1" customFormat="1" ht="13.35" customHeight="1">
      <c r="B1933" s="25">
        <v>45294.342622916665</v>
      </c>
      <c r="C1933" s="26">
        <v>45294.342622916665</v>
      </c>
      <c r="D1933" s="33">
        <v>150</v>
      </c>
      <c r="E1933" s="34">
        <v>26.86</v>
      </c>
      <c r="F1933" s="35">
        <f t="shared" si="30"/>
        <v>4029</v>
      </c>
      <c r="G1933" s="4" t="s">
        <v>25</v>
      </c>
    </row>
    <row r="1934" spans="2:7" s="1" customFormat="1" ht="13.35" customHeight="1">
      <c r="B1934" s="25">
        <v>45294.342630752311</v>
      </c>
      <c r="C1934" s="26">
        <v>45294.342630752311</v>
      </c>
      <c r="D1934" s="33">
        <v>109</v>
      </c>
      <c r="E1934" s="34">
        <v>26.86</v>
      </c>
      <c r="F1934" s="35">
        <f t="shared" si="30"/>
        <v>2927.74</v>
      </c>
      <c r="G1934" s="4" t="s">
        <v>25</v>
      </c>
    </row>
    <row r="1935" spans="2:7" s="1" customFormat="1" ht="13.35" customHeight="1">
      <c r="B1935" s="25">
        <v>45294.34263078704</v>
      </c>
      <c r="C1935" s="26">
        <v>45294.34263078704</v>
      </c>
      <c r="D1935" s="33">
        <v>101</v>
      </c>
      <c r="E1935" s="34">
        <v>26.86</v>
      </c>
      <c r="F1935" s="35">
        <f t="shared" si="30"/>
        <v>2712.86</v>
      </c>
      <c r="G1935" s="4" t="s">
        <v>25</v>
      </c>
    </row>
    <row r="1936" spans="2:7" s="1" customFormat="1" ht="13.35" customHeight="1">
      <c r="B1936" s="25">
        <v>45294.343099270831</v>
      </c>
      <c r="C1936" s="26">
        <v>45294.343099270831</v>
      </c>
      <c r="D1936" s="33">
        <v>60</v>
      </c>
      <c r="E1936" s="34">
        <v>26.87</v>
      </c>
      <c r="F1936" s="35">
        <f t="shared" si="30"/>
        <v>1612.2</v>
      </c>
      <c r="G1936" s="4" t="s">
        <v>18</v>
      </c>
    </row>
    <row r="1937" spans="2:7" s="1" customFormat="1" ht="13.35" customHeight="1">
      <c r="B1937" s="25">
        <v>45294.343745451391</v>
      </c>
      <c r="C1937" s="26">
        <v>45294.343745451391</v>
      </c>
      <c r="D1937" s="33">
        <v>60</v>
      </c>
      <c r="E1937" s="34">
        <v>26.86</v>
      </c>
      <c r="F1937" s="35">
        <f t="shared" si="30"/>
        <v>1611.6</v>
      </c>
      <c r="G1937" s="4" t="s">
        <v>18</v>
      </c>
    </row>
    <row r="1938" spans="2:7" s="1" customFormat="1" ht="13.35" customHeight="1">
      <c r="B1938" s="25">
        <v>45294.343745486112</v>
      </c>
      <c r="C1938" s="26">
        <v>45294.343745486112</v>
      </c>
      <c r="D1938" s="33">
        <v>31</v>
      </c>
      <c r="E1938" s="34">
        <v>26.86</v>
      </c>
      <c r="F1938" s="35">
        <f t="shared" si="30"/>
        <v>832.66</v>
      </c>
      <c r="G1938" s="4" t="s">
        <v>10</v>
      </c>
    </row>
    <row r="1939" spans="2:7" s="1" customFormat="1" ht="13.35" customHeight="1">
      <c r="B1939" s="25">
        <v>45294.343745520833</v>
      </c>
      <c r="C1939" s="26">
        <v>45294.343745520833</v>
      </c>
      <c r="D1939" s="33">
        <v>40</v>
      </c>
      <c r="E1939" s="34">
        <v>26.86</v>
      </c>
      <c r="F1939" s="35">
        <f t="shared" si="30"/>
        <v>1074.4000000000001</v>
      </c>
      <c r="G1939" s="4" t="s">
        <v>10</v>
      </c>
    </row>
    <row r="1940" spans="2:7" s="1" customFormat="1" ht="13.35" customHeight="1">
      <c r="B1940" s="25">
        <v>45294.343745636572</v>
      </c>
      <c r="C1940" s="26">
        <v>45294.343745636572</v>
      </c>
      <c r="D1940" s="33">
        <v>48</v>
      </c>
      <c r="E1940" s="34">
        <v>26.86</v>
      </c>
      <c r="F1940" s="35">
        <f t="shared" si="30"/>
        <v>1289.28</v>
      </c>
      <c r="G1940" s="4" t="s">
        <v>25</v>
      </c>
    </row>
    <row r="1941" spans="2:7" s="1" customFormat="1" ht="13.35" customHeight="1">
      <c r="B1941" s="25">
        <v>45294.343745682869</v>
      </c>
      <c r="C1941" s="26">
        <v>45294.343745682869</v>
      </c>
      <c r="D1941" s="33">
        <v>60</v>
      </c>
      <c r="E1941" s="34">
        <v>26.86</v>
      </c>
      <c r="F1941" s="35">
        <f t="shared" si="30"/>
        <v>1611.6</v>
      </c>
      <c r="G1941" s="4" t="s">
        <v>25</v>
      </c>
    </row>
    <row r="1942" spans="2:7" s="1" customFormat="1" ht="13.35" customHeight="1">
      <c r="B1942" s="25">
        <v>45294.343745682869</v>
      </c>
      <c r="C1942" s="26">
        <v>45294.343745682869</v>
      </c>
      <c r="D1942" s="33">
        <v>60</v>
      </c>
      <c r="E1942" s="34">
        <v>26.86</v>
      </c>
      <c r="F1942" s="35">
        <f t="shared" si="30"/>
        <v>1611.6</v>
      </c>
      <c r="G1942" s="4" t="s">
        <v>25</v>
      </c>
    </row>
    <row r="1943" spans="2:7" s="1" customFormat="1" ht="13.35" customHeight="1">
      <c r="B1943" s="25">
        <v>45294.34374571759</v>
      </c>
      <c r="C1943" s="26">
        <v>45294.34374571759</v>
      </c>
      <c r="D1943" s="33">
        <v>12</v>
      </c>
      <c r="E1943" s="34">
        <v>26.86</v>
      </c>
      <c r="F1943" s="35">
        <f t="shared" si="30"/>
        <v>322.32</v>
      </c>
      <c r="G1943" s="4" t="s">
        <v>25</v>
      </c>
    </row>
    <row r="1944" spans="2:7" s="1" customFormat="1" ht="13.35" customHeight="1">
      <c r="B1944" s="25">
        <v>45294.343745752318</v>
      </c>
      <c r="C1944" s="26">
        <v>45294.343745752318</v>
      </c>
      <c r="D1944" s="33">
        <v>60</v>
      </c>
      <c r="E1944" s="34">
        <v>26.86</v>
      </c>
      <c r="F1944" s="35">
        <f t="shared" si="30"/>
        <v>1611.6</v>
      </c>
      <c r="G1944" s="4" t="s">
        <v>25</v>
      </c>
    </row>
    <row r="1945" spans="2:7" s="1" customFormat="1" ht="13.35" customHeight="1">
      <c r="B1945" s="25">
        <v>45294.343774421293</v>
      </c>
      <c r="C1945" s="26">
        <v>45294.343774421293</v>
      </c>
      <c r="D1945" s="33">
        <v>43</v>
      </c>
      <c r="E1945" s="34">
        <v>26.86</v>
      </c>
      <c r="F1945" s="35">
        <f t="shared" si="30"/>
        <v>1154.98</v>
      </c>
      <c r="G1945" s="4" t="s">
        <v>10</v>
      </c>
    </row>
    <row r="1946" spans="2:7" s="1" customFormat="1" ht="13.35" customHeight="1">
      <c r="B1946" s="25">
        <v>45294.343785729165</v>
      </c>
      <c r="C1946" s="26">
        <v>45294.343785729165</v>
      </c>
      <c r="D1946" s="33">
        <v>56</v>
      </c>
      <c r="E1946" s="34">
        <v>26.85</v>
      </c>
      <c r="F1946" s="35">
        <f t="shared" si="30"/>
        <v>1503.6000000000001</v>
      </c>
      <c r="G1946" s="4" t="s">
        <v>25</v>
      </c>
    </row>
    <row r="1947" spans="2:7" s="1" customFormat="1" ht="13.35" customHeight="1">
      <c r="B1947" s="25">
        <v>45294.344379166665</v>
      </c>
      <c r="C1947" s="26">
        <v>45294.344379166665</v>
      </c>
      <c r="D1947" s="33">
        <v>17</v>
      </c>
      <c r="E1947" s="34">
        <v>26.87</v>
      </c>
      <c r="F1947" s="35">
        <f t="shared" si="30"/>
        <v>456.79</v>
      </c>
      <c r="G1947" s="4" t="s">
        <v>25</v>
      </c>
    </row>
    <row r="1948" spans="2:7" s="1" customFormat="1" ht="13.35" customHeight="1">
      <c r="B1948" s="25">
        <v>45294.344379201386</v>
      </c>
      <c r="C1948" s="26">
        <v>45294.344379201386</v>
      </c>
      <c r="D1948" s="33">
        <v>60</v>
      </c>
      <c r="E1948" s="34">
        <v>26.87</v>
      </c>
      <c r="F1948" s="35">
        <f t="shared" si="30"/>
        <v>1612.2</v>
      </c>
      <c r="G1948" s="4" t="s">
        <v>25</v>
      </c>
    </row>
    <row r="1949" spans="2:7" s="1" customFormat="1" ht="13.35" customHeight="1">
      <c r="B1949" s="25">
        <v>45294.344379247683</v>
      </c>
      <c r="C1949" s="26">
        <v>45294.344379247683</v>
      </c>
      <c r="D1949" s="33">
        <v>47</v>
      </c>
      <c r="E1949" s="34">
        <v>26.87</v>
      </c>
      <c r="F1949" s="35">
        <f t="shared" si="30"/>
        <v>1262.8900000000001</v>
      </c>
      <c r="G1949" s="4" t="s">
        <v>25</v>
      </c>
    </row>
    <row r="1950" spans="2:7" s="1" customFormat="1" ht="13.35" customHeight="1">
      <c r="B1950" s="25">
        <v>45294.344379247683</v>
      </c>
      <c r="C1950" s="26">
        <v>45294.344379247683</v>
      </c>
      <c r="D1950" s="33">
        <v>60</v>
      </c>
      <c r="E1950" s="34">
        <v>26.87</v>
      </c>
      <c r="F1950" s="35">
        <f t="shared" si="30"/>
        <v>1612.2</v>
      </c>
      <c r="G1950" s="4" t="s">
        <v>25</v>
      </c>
    </row>
    <row r="1951" spans="2:7" s="1" customFormat="1" ht="13.35" customHeight="1">
      <c r="B1951" s="25">
        <v>45294.344468668984</v>
      </c>
      <c r="C1951" s="26">
        <v>45294.344468668984</v>
      </c>
      <c r="D1951" s="33">
        <v>60</v>
      </c>
      <c r="E1951" s="34">
        <v>26.86</v>
      </c>
      <c r="F1951" s="35">
        <f t="shared" si="30"/>
        <v>1611.6</v>
      </c>
      <c r="G1951" s="4" t="s">
        <v>18</v>
      </c>
    </row>
    <row r="1952" spans="2:7" s="1" customFormat="1" ht="13.35" customHeight="1">
      <c r="B1952" s="25">
        <v>45294.344474421297</v>
      </c>
      <c r="C1952" s="26">
        <v>45294.344474421297</v>
      </c>
      <c r="D1952" s="33">
        <v>60</v>
      </c>
      <c r="E1952" s="34">
        <v>26.86</v>
      </c>
      <c r="F1952" s="35">
        <f t="shared" si="30"/>
        <v>1611.6</v>
      </c>
      <c r="G1952" s="4" t="s">
        <v>25</v>
      </c>
    </row>
    <row r="1953" spans="2:7" s="1" customFormat="1" ht="13.35" customHeight="1">
      <c r="B1953" s="25">
        <v>45294.344787847222</v>
      </c>
      <c r="C1953" s="26">
        <v>45294.344787847222</v>
      </c>
      <c r="D1953" s="33">
        <v>60</v>
      </c>
      <c r="E1953" s="34">
        <v>26.87</v>
      </c>
      <c r="F1953" s="35">
        <f t="shared" si="30"/>
        <v>1612.2</v>
      </c>
      <c r="G1953" s="4" t="s">
        <v>25</v>
      </c>
    </row>
    <row r="1954" spans="2:7" s="1" customFormat="1" ht="13.35" customHeight="1">
      <c r="B1954" s="25">
        <v>45294.34616021991</v>
      </c>
      <c r="C1954" s="26">
        <v>45294.34616021991</v>
      </c>
      <c r="D1954" s="33">
        <v>180</v>
      </c>
      <c r="E1954" s="34">
        <v>26.9</v>
      </c>
      <c r="F1954" s="35">
        <f t="shared" si="30"/>
        <v>4842</v>
      </c>
      <c r="G1954" s="4" t="s">
        <v>18</v>
      </c>
    </row>
    <row r="1955" spans="2:7" s="1" customFormat="1" ht="13.35" customHeight="1">
      <c r="B1955" s="25">
        <v>45294.346160266206</v>
      </c>
      <c r="C1955" s="26">
        <v>45294.346160266206</v>
      </c>
      <c r="D1955" s="33">
        <v>48</v>
      </c>
      <c r="E1955" s="34">
        <v>26.9</v>
      </c>
      <c r="F1955" s="35">
        <f t="shared" si="30"/>
        <v>1291.1999999999998</v>
      </c>
      <c r="G1955" s="4" t="s">
        <v>18</v>
      </c>
    </row>
    <row r="1956" spans="2:7" s="1" customFormat="1" ht="13.35" customHeight="1">
      <c r="B1956" s="25">
        <v>45294.346160335648</v>
      </c>
      <c r="C1956" s="26">
        <v>45294.346160335648</v>
      </c>
      <c r="D1956" s="33">
        <v>60</v>
      </c>
      <c r="E1956" s="34">
        <v>26.9</v>
      </c>
      <c r="F1956" s="35">
        <f t="shared" si="30"/>
        <v>1614</v>
      </c>
      <c r="G1956" s="4" t="s">
        <v>25</v>
      </c>
    </row>
    <row r="1957" spans="2:7" s="1" customFormat="1" ht="13.35" customHeight="1">
      <c r="B1957" s="25">
        <v>45294.346160381945</v>
      </c>
      <c r="C1957" s="26">
        <v>45294.346160381945</v>
      </c>
      <c r="D1957" s="33">
        <v>42</v>
      </c>
      <c r="E1957" s="34">
        <v>26.9</v>
      </c>
      <c r="F1957" s="35">
        <f t="shared" si="30"/>
        <v>1129.8</v>
      </c>
      <c r="G1957" s="4" t="s">
        <v>25</v>
      </c>
    </row>
    <row r="1958" spans="2:7" s="1" customFormat="1" ht="13.35" customHeight="1">
      <c r="B1958" s="25">
        <v>45294.346160416666</v>
      </c>
      <c r="C1958" s="26">
        <v>45294.346160416666</v>
      </c>
      <c r="D1958" s="33">
        <v>60</v>
      </c>
      <c r="E1958" s="34">
        <v>26.9</v>
      </c>
      <c r="F1958" s="35">
        <f t="shared" si="30"/>
        <v>1614</v>
      </c>
      <c r="G1958" s="4" t="s">
        <v>25</v>
      </c>
    </row>
    <row r="1959" spans="2:7" s="1" customFormat="1" ht="13.35" customHeight="1">
      <c r="B1959" s="25">
        <v>45294.346160451387</v>
      </c>
      <c r="C1959" s="26">
        <v>45294.346160451387</v>
      </c>
      <c r="D1959" s="33">
        <v>63</v>
      </c>
      <c r="E1959" s="34">
        <v>26.9</v>
      </c>
      <c r="F1959" s="35">
        <f t="shared" si="30"/>
        <v>1694.6999999999998</v>
      </c>
      <c r="G1959" s="4" t="s">
        <v>25</v>
      </c>
    </row>
    <row r="1960" spans="2:7" s="1" customFormat="1" ht="13.35" customHeight="1">
      <c r="B1960" s="25">
        <v>45294.346160532405</v>
      </c>
      <c r="C1960" s="26">
        <v>45294.346160532405</v>
      </c>
      <c r="D1960" s="33">
        <v>18</v>
      </c>
      <c r="E1960" s="34">
        <v>26.9</v>
      </c>
      <c r="F1960" s="35">
        <f t="shared" si="30"/>
        <v>484.2</v>
      </c>
      <c r="G1960" s="4" t="s">
        <v>25</v>
      </c>
    </row>
    <row r="1961" spans="2:7" s="1" customFormat="1" ht="13.35" customHeight="1">
      <c r="B1961" s="25">
        <v>45294.346160532405</v>
      </c>
      <c r="C1961" s="26">
        <v>45294.346160532405</v>
      </c>
      <c r="D1961" s="33">
        <v>297</v>
      </c>
      <c r="E1961" s="34">
        <v>26.9</v>
      </c>
      <c r="F1961" s="35">
        <f t="shared" si="30"/>
        <v>7989.2999999999993</v>
      </c>
      <c r="G1961" s="4" t="s">
        <v>25</v>
      </c>
    </row>
    <row r="1962" spans="2:7" s="1" customFormat="1" ht="13.35" customHeight="1">
      <c r="B1962" s="25">
        <v>45294.347222997683</v>
      </c>
      <c r="C1962" s="26">
        <v>45294.347222997683</v>
      </c>
      <c r="D1962" s="33">
        <v>60</v>
      </c>
      <c r="E1962" s="34">
        <v>26.95</v>
      </c>
      <c r="F1962" s="35">
        <f t="shared" si="30"/>
        <v>1617</v>
      </c>
      <c r="G1962" s="4" t="s">
        <v>25</v>
      </c>
    </row>
    <row r="1963" spans="2:7" s="1" customFormat="1" ht="13.35" customHeight="1">
      <c r="B1963" s="25">
        <v>45294.34734980324</v>
      </c>
      <c r="C1963" s="26">
        <v>45294.34734980324</v>
      </c>
      <c r="D1963" s="33">
        <v>120</v>
      </c>
      <c r="E1963" s="34">
        <v>26.94</v>
      </c>
      <c r="F1963" s="35">
        <f t="shared" si="30"/>
        <v>3232.8</v>
      </c>
      <c r="G1963" s="4" t="s">
        <v>25</v>
      </c>
    </row>
    <row r="1964" spans="2:7" s="1" customFormat="1" ht="13.35" customHeight="1">
      <c r="B1964" s="25">
        <v>45294.348096064816</v>
      </c>
      <c r="C1964" s="26">
        <v>45294.348096064816</v>
      </c>
      <c r="D1964" s="33">
        <v>60</v>
      </c>
      <c r="E1964" s="34">
        <v>26.95</v>
      </c>
      <c r="F1964" s="35">
        <f t="shared" si="30"/>
        <v>1617</v>
      </c>
      <c r="G1964" s="4" t="s">
        <v>18</v>
      </c>
    </row>
    <row r="1965" spans="2:7" s="1" customFormat="1" ht="13.35" customHeight="1">
      <c r="B1965" s="25">
        <v>45294.348096099537</v>
      </c>
      <c r="C1965" s="26">
        <v>45294.348096099537</v>
      </c>
      <c r="D1965" s="33">
        <v>60</v>
      </c>
      <c r="E1965" s="34">
        <v>26.95</v>
      </c>
      <c r="F1965" s="35">
        <f t="shared" si="30"/>
        <v>1617</v>
      </c>
      <c r="G1965" s="4" t="s">
        <v>18</v>
      </c>
    </row>
    <row r="1966" spans="2:7" s="1" customFormat="1" ht="13.35" customHeight="1">
      <c r="B1966" s="25">
        <v>45294.348096180554</v>
      </c>
      <c r="C1966" s="26">
        <v>45294.348096180554</v>
      </c>
      <c r="D1966" s="33">
        <v>180</v>
      </c>
      <c r="E1966" s="34">
        <v>26.95</v>
      </c>
      <c r="F1966" s="35">
        <f t="shared" si="30"/>
        <v>4851</v>
      </c>
      <c r="G1966" s="4" t="s">
        <v>25</v>
      </c>
    </row>
    <row r="1967" spans="2:7" s="1" customFormat="1" ht="13.35" customHeight="1">
      <c r="B1967" s="25">
        <v>45294.34812253472</v>
      </c>
      <c r="C1967" s="26">
        <v>45294.34812253472</v>
      </c>
      <c r="D1967" s="33">
        <v>72</v>
      </c>
      <c r="E1967" s="34">
        <v>26.94</v>
      </c>
      <c r="F1967" s="35">
        <f t="shared" si="30"/>
        <v>1939.68</v>
      </c>
      <c r="G1967" s="4" t="s">
        <v>18</v>
      </c>
    </row>
    <row r="1968" spans="2:7" s="1" customFormat="1" ht="13.35" customHeight="1">
      <c r="B1968" s="25">
        <v>45294.348122604169</v>
      </c>
      <c r="C1968" s="26">
        <v>45294.348122604169</v>
      </c>
      <c r="D1968" s="33">
        <v>24</v>
      </c>
      <c r="E1968" s="34">
        <v>26.94</v>
      </c>
      <c r="F1968" s="35">
        <f t="shared" si="30"/>
        <v>646.56000000000006</v>
      </c>
      <c r="G1968" s="4" t="s">
        <v>25</v>
      </c>
    </row>
    <row r="1969" spans="2:7" s="1" customFormat="1" ht="13.35" customHeight="1">
      <c r="B1969" s="25">
        <v>45294.348122604169</v>
      </c>
      <c r="C1969" s="26">
        <v>45294.348122604169</v>
      </c>
      <c r="D1969" s="33">
        <v>60</v>
      </c>
      <c r="E1969" s="34">
        <v>26.94</v>
      </c>
      <c r="F1969" s="35">
        <f t="shared" si="30"/>
        <v>1616.4</v>
      </c>
      <c r="G1969" s="4" t="s">
        <v>25</v>
      </c>
    </row>
    <row r="1970" spans="2:7" s="1" customFormat="1" ht="13.35" customHeight="1">
      <c r="B1970" s="25">
        <v>45294.348175729167</v>
      </c>
      <c r="C1970" s="26">
        <v>45294.348175729167</v>
      </c>
      <c r="D1970" s="33">
        <v>60</v>
      </c>
      <c r="E1970" s="34">
        <v>26.93</v>
      </c>
      <c r="F1970" s="35">
        <f t="shared" si="30"/>
        <v>1615.8</v>
      </c>
      <c r="G1970" s="4" t="s">
        <v>25</v>
      </c>
    </row>
    <row r="1971" spans="2:7" s="1" customFormat="1" ht="13.35" customHeight="1">
      <c r="B1971" s="25">
        <v>45294.348602858794</v>
      </c>
      <c r="C1971" s="26">
        <v>45294.348602858794</v>
      </c>
      <c r="D1971" s="33">
        <v>120</v>
      </c>
      <c r="E1971" s="34">
        <v>26.95</v>
      </c>
      <c r="F1971" s="35">
        <f t="shared" si="30"/>
        <v>3234</v>
      </c>
      <c r="G1971" s="4" t="s">
        <v>25</v>
      </c>
    </row>
    <row r="1972" spans="2:7" s="1" customFormat="1" ht="13.35" customHeight="1">
      <c r="B1972" s="25">
        <v>45294.348639548611</v>
      </c>
      <c r="C1972" s="26">
        <v>45294.348639548611</v>
      </c>
      <c r="D1972" s="33">
        <v>60</v>
      </c>
      <c r="E1972" s="34">
        <v>26.95</v>
      </c>
      <c r="F1972" s="35">
        <f t="shared" si="30"/>
        <v>1617</v>
      </c>
      <c r="G1972" s="4" t="s">
        <v>18</v>
      </c>
    </row>
    <row r="1973" spans="2:7" s="1" customFormat="1" ht="13.35" customHeight="1">
      <c r="B1973" s="25">
        <v>45294.349274571759</v>
      </c>
      <c r="C1973" s="26">
        <v>45294.349274571759</v>
      </c>
      <c r="D1973" s="33">
        <v>60</v>
      </c>
      <c r="E1973" s="34">
        <v>26.97</v>
      </c>
      <c r="F1973" s="35">
        <f t="shared" si="30"/>
        <v>1618.1999999999998</v>
      </c>
      <c r="G1973" s="4" t="s">
        <v>25</v>
      </c>
    </row>
    <row r="1974" spans="2:7" s="1" customFormat="1" ht="13.35" customHeight="1">
      <c r="B1974" s="25">
        <v>45294.349545567129</v>
      </c>
      <c r="C1974" s="26">
        <v>45294.349545567129</v>
      </c>
      <c r="D1974" s="33">
        <v>60</v>
      </c>
      <c r="E1974" s="34">
        <v>26.97</v>
      </c>
      <c r="F1974" s="35">
        <f t="shared" si="30"/>
        <v>1618.1999999999998</v>
      </c>
      <c r="G1974" s="4" t="s">
        <v>25</v>
      </c>
    </row>
    <row r="1975" spans="2:7" s="1" customFormat="1" ht="13.35" customHeight="1">
      <c r="B1975" s="25">
        <v>45294.349565891207</v>
      </c>
      <c r="C1975" s="26">
        <v>45294.349565891207</v>
      </c>
      <c r="D1975" s="33">
        <v>60</v>
      </c>
      <c r="E1975" s="34">
        <v>26.97</v>
      </c>
      <c r="F1975" s="35">
        <f t="shared" si="30"/>
        <v>1618.1999999999998</v>
      </c>
      <c r="G1975" s="4" t="s">
        <v>18</v>
      </c>
    </row>
    <row r="1976" spans="2:7" s="1" customFormat="1" ht="13.35" customHeight="1">
      <c r="B1976" s="25">
        <v>45294.349609293982</v>
      </c>
      <c r="C1976" s="26">
        <v>45294.349609293982</v>
      </c>
      <c r="D1976" s="33">
        <v>60</v>
      </c>
      <c r="E1976" s="34">
        <v>26.97</v>
      </c>
      <c r="F1976" s="35">
        <f t="shared" si="30"/>
        <v>1618.1999999999998</v>
      </c>
      <c r="G1976" s="4" t="s">
        <v>18</v>
      </c>
    </row>
    <row r="1977" spans="2:7" s="1" customFormat="1" ht="13.35" customHeight="1">
      <c r="B1977" s="25">
        <v>45294.349609340279</v>
      </c>
      <c r="C1977" s="26">
        <v>45294.349609340279</v>
      </c>
      <c r="D1977" s="33">
        <v>31</v>
      </c>
      <c r="E1977" s="34">
        <v>26.97</v>
      </c>
      <c r="F1977" s="35">
        <f t="shared" si="30"/>
        <v>836.06999999999994</v>
      </c>
      <c r="G1977" s="4" t="s">
        <v>18</v>
      </c>
    </row>
    <row r="1978" spans="2:7" s="1" customFormat="1" ht="13.35" customHeight="1">
      <c r="B1978" s="25">
        <v>45294.349609340279</v>
      </c>
      <c r="C1978" s="26">
        <v>45294.349609340279</v>
      </c>
      <c r="D1978" s="33">
        <v>29</v>
      </c>
      <c r="E1978" s="34">
        <v>26.97</v>
      </c>
      <c r="F1978" s="35">
        <f t="shared" si="30"/>
        <v>782.13</v>
      </c>
      <c r="G1978" s="4" t="s">
        <v>18</v>
      </c>
    </row>
    <row r="1979" spans="2:7" s="1" customFormat="1" ht="13.35" customHeight="1">
      <c r="B1979" s="25">
        <v>45294.349920173612</v>
      </c>
      <c r="C1979" s="26">
        <v>45294.349920173612</v>
      </c>
      <c r="D1979" s="33">
        <v>30</v>
      </c>
      <c r="E1979" s="34">
        <v>26.94</v>
      </c>
      <c r="F1979" s="35">
        <f t="shared" si="30"/>
        <v>808.2</v>
      </c>
      <c r="G1979" s="4" t="s">
        <v>25</v>
      </c>
    </row>
    <row r="1980" spans="2:7" s="1" customFormat="1" ht="13.35" customHeight="1">
      <c r="B1980" s="25">
        <v>45294.350030289352</v>
      </c>
      <c r="C1980" s="26">
        <v>45294.350030289352</v>
      </c>
      <c r="D1980" s="33">
        <v>30</v>
      </c>
      <c r="E1980" s="34">
        <v>26.94</v>
      </c>
      <c r="F1980" s="35">
        <f t="shared" si="30"/>
        <v>808.2</v>
      </c>
      <c r="G1980" s="4" t="s">
        <v>25</v>
      </c>
    </row>
    <row r="1981" spans="2:7" s="1" customFormat="1" ht="13.35" customHeight="1">
      <c r="B1981" s="25">
        <v>45294.350527627314</v>
      </c>
      <c r="C1981" s="26">
        <v>45294.350527627314</v>
      </c>
      <c r="D1981" s="33">
        <v>60</v>
      </c>
      <c r="E1981" s="34">
        <v>26.94</v>
      </c>
      <c r="F1981" s="35">
        <f t="shared" si="30"/>
        <v>1616.4</v>
      </c>
      <c r="G1981" s="4" t="s">
        <v>18</v>
      </c>
    </row>
    <row r="1982" spans="2:7" s="1" customFormat="1" ht="13.35" customHeight="1">
      <c r="B1982" s="25">
        <v>45294.35052777778</v>
      </c>
      <c r="C1982" s="26">
        <v>45294.35052777778</v>
      </c>
      <c r="D1982" s="33">
        <v>58</v>
      </c>
      <c r="E1982" s="34">
        <v>26.93</v>
      </c>
      <c r="F1982" s="35">
        <f t="shared" si="30"/>
        <v>1561.94</v>
      </c>
      <c r="G1982" s="4" t="s">
        <v>25</v>
      </c>
    </row>
    <row r="1983" spans="2:7" s="1" customFormat="1" ht="13.35" customHeight="1">
      <c r="B1983" s="25">
        <v>45294.350527858798</v>
      </c>
      <c r="C1983" s="26">
        <v>45294.350527858798</v>
      </c>
      <c r="D1983" s="33">
        <v>13</v>
      </c>
      <c r="E1983" s="34">
        <v>26.93</v>
      </c>
      <c r="F1983" s="35">
        <f t="shared" si="30"/>
        <v>350.09</v>
      </c>
      <c r="G1983" s="4" t="s">
        <v>18</v>
      </c>
    </row>
    <row r="1984" spans="2:7" s="1" customFormat="1" ht="13.35" customHeight="1">
      <c r="B1984" s="25">
        <v>45294.350527893519</v>
      </c>
      <c r="C1984" s="26">
        <v>45294.350527893519</v>
      </c>
      <c r="D1984" s="33">
        <v>60</v>
      </c>
      <c r="E1984" s="34">
        <v>26.93</v>
      </c>
      <c r="F1984" s="35">
        <f t="shared" si="30"/>
        <v>1615.8</v>
      </c>
      <c r="G1984" s="4" t="s">
        <v>25</v>
      </c>
    </row>
    <row r="1985" spans="2:7" s="1" customFormat="1" ht="13.35" customHeight="1">
      <c r="B1985" s="25">
        <v>45294.35052792824</v>
      </c>
      <c r="C1985" s="26">
        <v>45294.35052792824</v>
      </c>
      <c r="D1985" s="33">
        <v>47</v>
      </c>
      <c r="E1985" s="34">
        <v>26.93</v>
      </c>
      <c r="F1985" s="35">
        <f t="shared" si="30"/>
        <v>1265.71</v>
      </c>
      <c r="G1985" s="4" t="s">
        <v>18</v>
      </c>
    </row>
    <row r="1986" spans="2:7" s="1" customFormat="1" ht="13.35" customHeight="1">
      <c r="B1986" s="25">
        <v>45294.350527974537</v>
      </c>
      <c r="C1986" s="26">
        <v>45294.350527974537</v>
      </c>
      <c r="D1986" s="33">
        <v>28</v>
      </c>
      <c r="E1986" s="34">
        <v>26.93</v>
      </c>
      <c r="F1986" s="35">
        <f t="shared" si="30"/>
        <v>754.04</v>
      </c>
      <c r="G1986" s="4" t="s">
        <v>18</v>
      </c>
    </row>
    <row r="1987" spans="2:7" s="1" customFormat="1" ht="13.35" customHeight="1">
      <c r="B1987" s="25">
        <v>45294.350528009258</v>
      </c>
      <c r="C1987" s="26">
        <v>45294.350528009258</v>
      </c>
      <c r="D1987" s="33">
        <v>60</v>
      </c>
      <c r="E1987" s="34">
        <v>26.93</v>
      </c>
      <c r="F1987" s="35">
        <f t="shared" si="30"/>
        <v>1615.8</v>
      </c>
      <c r="G1987" s="4" t="s">
        <v>25</v>
      </c>
    </row>
    <row r="1988" spans="2:7" s="1" customFormat="1" ht="13.35" customHeight="1">
      <c r="B1988" s="25">
        <v>45294.350528043979</v>
      </c>
      <c r="C1988" s="26">
        <v>45294.350528043979</v>
      </c>
      <c r="D1988" s="33">
        <v>2</v>
      </c>
      <c r="E1988" s="34">
        <v>26.93</v>
      </c>
      <c r="F1988" s="35">
        <f t="shared" si="30"/>
        <v>53.86</v>
      </c>
      <c r="G1988" s="4" t="s">
        <v>25</v>
      </c>
    </row>
    <row r="1989" spans="2:7" s="1" customFormat="1" ht="13.35" customHeight="1">
      <c r="B1989" s="25">
        <v>45294.351076076389</v>
      </c>
      <c r="C1989" s="26">
        <v>45294.351076076389</v>
      </c>
      <c r="D1989" s="33">
        <v>37</v>
      </c>
      <c r="E1989" s="34">
        <v>26.94</v>
      </c>
      <c r="F1989" s="35">
        <f t="shared" si="30"/>
        <v>996.78000000000009</v>
      </c>
      <c r="G1989" s="4" t="s">
        <v>25</v>
      </c>
    </row>
    <row r="1990" spans="2:7" s="1" customFormat="1" ht="13.35" customHeight="1">
      <c r="B1990" s="25">
        <v>45294.351132488424</v>
      </c>
      <c r="C1990" s="26">
        <v>45294.351132488424</v>
      </c>
      <c r="D1990" s="33">
        <v>60</v>
      </c>
      <c r="E1990" s="34">
        <v>26.94</v>
      </c>
      <c r="F1990" s="35">
        <f t="shared" ref="F1990:F2053" si="31">+D1990*E1990</f>
        <v>1616.4</v>
      </c>
      <c r="G1990" s="4" t="s">
        <v>25</v>
      </c>
    </row>
    <row r="1991" spans="2:7" s="1" customFormat="1" ht="13.35" customHeight="1">
      <c r="B1991" s="25">
        <v>45294.351132557873</v>
      </c>
      <c r="C1991" s="26">
        <v>45294.351132557873</v>
      </c>
      <c r="D1991" s="33">
        <v>60</v>
      </c>
      <c r="E1991" s="34">
        <v>26.94</v>
      </c>
      <c r="F1991" s="35">
        <f t="shared" si="31"/>
        <v>1616.4</v>
      </c>
      <c r="G1991" s="4" t="s">
        <v>25</v>
      </c>
    </row>
    <row r="1992" spans="2:7" s="1" customFormat="1" ht="13.35" customHeight="1">
      <c r="B1992" s="25">
        <v>45294.351582442127</v>
      </c>
      <c r="C1992" s="26">
        <v>45294.351582442127</v>
      </c>
      <c r="D1992" s="33">
        <v>41</v>
      </c>
      <c r="E1992" s="34">
        <v>26.94</v>
      </c>
      <c r="F1992" s="35">
        <f t="shared" si="31"/>
        <v>1104.54</v>
      </c>
      <c r="G1992" s="4" t="s">
        <v>25</v>
      </c>
    </row>
    <row r="1993" spans="2:7" s="1" customFormat="1" ht="13.35" customHeight="1">
      <c r="B1993" s="25">
        <v>45294.352338344906</v>
      </c>
      <c r="C1993" s="26">
        <v>45294.352338344906</v>
      </c>
      <c r="D1993" s="33">
        <v>92</v>
      </c>
      <c r="E1993" s="34">
        <v>26.96</v>
      </c>
      <c r="F1993" s="35">
        <f t="shared" si="31"/>
        <v>2480.3200000000002</v>
      </c>
      <c r="G1993" s="4" t="s">
        <v>18</v>
      </c>
    </row>
    <row r="1994" spans="2:7" s="1" customFormat="1" ht="13.35" customHeight="1">
      <c r="B1994" s="25">
        <v>45294.352338391203</v>
      </c>
      <c r="C1994" s="26">
        <v>45294.352338391203</v>
      </c>
      <c r="D1994" s="33">
        <v>60</v>
      </c>
      <c r="E1994" s="34">
        <v>26.96</v>
      </c>
      <c r="F1994" s="35">
        <f t="shared" si="31"/>
        <v>1617.6000000000001</v>
      </c>
      <c r="G1994" s="4" t="s">
        <v>18</v>
      </c>
    </row>
    <row r="1995" spans="2:7" s="1" customFormat="1" ht="13.35" customHeight="1">
      <c r="B1995" s="25">
        <v>45294.352670868058</v>
      </c>
      <c r="C1995" s="26">
        <v>45294.352670868058</v>
      </c>
      <c r="D1995" s="33">
        <v>60</v>
      </c>
      <c r="E1995" s="34">
        <v>26.96</v>
      </c>
      <c r="F1995" s="35">
        <f t="shared" si="31"/>
        <v>1617.6000000000001</v>
      </c>
      <c r="G1995" s="4" t="s">
        <v>18</v>
      </c>
    </row>
    <row r="1996" spans="2:7" s="1" customFormat="1" ht="13.35" customHeight="1">
      <c r="B1996" s="25">
        <v>45294.352671145833</v>
      </c>
      <c r="C1996" s="26">
        <v>45294.352671145833</v>
      </c>
      <c r="D1996" s="33">
        <v>126</v>
      </c>
      <c r="E1996" s="34">
        <v>26.96</v>
      </c>
      <c r="F1996" s="35">
        <f t="shared" si="31"/>
        <v>3396.96</v>
      </c>
      <c r="G1996" s="4" t="s">
        <v>25</v>
      </c>
    </row>
    <row r="1997" spans="2:7" s="1" customFormat="1" ht="13.35" customHeight="1">
      <c r="B1997" s="25">
        <v>45294.352693020832</v>
      </c>
      <c r="C1997" s="26">
        <v>45294.352693020832</v>
      </c>
      <c r="D1997" s="33">
        <v>60</v>
      </c>
      <c r="E1997" s="34">
        <v>26.95</v>
      </c>
      <c r="F1997" s="35">
        <f t="shared" si="31"/>
        <v>1617</v>
      </c>
      <c r="G1997" s="4" t="s">
        <v>25</v>
      </c>
    </row>
    <row r="1998" spans="2:7" s="1" customFormat="1" ht="13.35" customHeight="1">
      <c r="B1998" s="25">
        <v>45294.352693020832</v>
      </c>
      <c r="C1998" s="26">
        <v>45294.352693020832</v>
      </c>
      <c r="D1998" s="33">
        <v>36</v>
      </c>
      <c r="E1998" s="34">
        <v>26.95</v>
      </c>
      <c r="F1998" s="35">
        <f t="shared" si="31"/>
        <v>970.19999999999993</v>
      </c>
      <c r="G1998" s="4" t="s">
        <v>25</v>
      </c>
    </row>
    <row r="1999" spans="2:7" s="1" customFormat="1" ht="13.35" customHeight="1">
      <c r="B1999" s="25">
        <v>45294.352693090281</v>
      </c>
      <c r="C1999" s="26">
        <v>45294.352693090281</v>
      </c>
      <c r="D1999" s="33">
        <v>53</v>
      </c>
      <c r="E1999" s="34">
        <v>26.94</v>
      </c>
      <c r="F1999" s="35">
        <f t="shared" si="31"/>
        <v>1427.8200000000002</v>
      </c>
      <c r="G1999" s="4" t="s">
        <v>18</v>
      </c>
    </row>
    <row r="2000" spans="2:7" s="1" customFormat="1" ht="13.35" customHeight="1">
      <c r="B2000" s="25">
        <v>45294.352693252316</v>
      </c>
      <c r="C2000" s="26">
        <v>45294.352693252316</v>
      </c>
      <c r="D2000" s="33">
        <v>55</v>
      </c>
      <c r="E2000" s="34">
        <v>26.94</v>
      </c>
      <c r="F2000" s="35">
        <f t="shared" si="31"/>
        <v>1481.7</v>
      </c>
      <c r="G2000" s="4" t="s">
        <v>25</v>
      </c>
    </row>
    <row r="2001" spans="2:7" s="1" customFormat="1" ht="13.35" customHeight="1">
      <c r="B2001" s="25">
        <v>45294.353110416669</v>
      </c>
      <c r="C2001" s="26">
        <v>45294.353110416669</v>
      </c>
      <c r="D2001" s="33">
        <v>65</v>
      </c>
      <c r="E2001" s="34">
        <v>26.92</v>
      </c>
      <c r="F2001" s="35">
        <f t="shared" si="31"/>
        <v>1749.8000000000002</v>
      </c>
      <c r="G2001" s="4" t="s">
        <v>25</v>
      </c>
    </row>
    <row r="2002" spans="2:7" s="1" customFormat="1" ht="13.35" customHeight="1">
      <c r="B2002" s="25">
        <v>45294.354071724534</v>
      </c>
      <c r="C2002" s="26">
        <v>45294.354071724534</v>
      </c>
      <c r="D2002" s="33">
        <v>60</v>
      </c>
      <c r="E2002" s="34">
        <v>26.93</v>
      </c>
      <c r="F2002" s="35">
        <f t="shared" si="31"/>
        <v>1615.8</v>
      </c>
      <c r="G2002" s="4" t="s">
        <v>18</v>
      </c>
    </row>
    <row r="2003" spans="2:7" s="1" customFormat="1" ht="13.35" customHeight="1">
      <c r="B2003" s="25">
        <v>45294.354071793983</v>
      </c>
      <c r="C2003" s="26">
        <v>45294.354071793983</v>
      </c>
      <c r="D2003" s="33">
        <v>60</v>
      </c>
      <c r="E2003" s="34">
        <v>26.93</v>
      </c>
      <c r="F2003" s="35">
        <f t="shared" si="31"/>
        <v>1615.8</v>
      </c>
      <c r="G2003" s="4" t="s">
        <v>25</v>
      </c>
    </row>
    <row r="2004" spans="2:7" s="1" customFormat="1" ht="13.35" customHeight="1">
      <c r="B2004" s="25">
        <v>45294.354541006942</v>
      </c>
      <c r="C2004" s="26">
        <v>45294.354541006942</v>
      </c>
      <c r="D2004" s="33">
        <v>67</v>
      </c>
      <c r="E2004" s="34">
        <v>26.94</v>
      </c>
      <c r="F2004" s="35">
        <f t="shared" si="31"/>
        <v>1804.98</v>
      </c>
      <c r="G2004" s="4" t="s">
        <v>18</v>
      </c>
    </row>
    <row r="2005" spans="2:7" s="1" customFormat="1" ht="13.35" customHeight="1">
      <c r="B2005" s="25">
        <v>45294.354541053239</v>
      </c>
      <c r="C2005" s="26">
        <v>45294.354541053239</v>
      </c>
      <c r="D2005" s="33">
        <v>60</v>
      </c>
      <c r="E2005" s="34">
        <v>26.94</v>
      </c>
      <c r="F2005" s="35">
        <f t="shared" si="31"/>
        <v>1616.4</v>
      </c>
      <c r="G2005" s="4" t="s">
        <v>25</v>
      </c>
    </row>
    <row r="2006" spans="2:7" s="1" customFormat="1" ht="13.35" customHeight="1">
      <c r="B2006" s="25">
        <v>45294.35454108796</v>
      </c>
      <c r="C2006" s="26">
        <v>45294.35454108796</v>
      </c>
      <c r="D2006" s="33">
        <v>60</v>
      </c>
      <c r="E2006" s="34">
        <v>26.94</v>
      </c>
      <c r="F2006" s="35">
        <f t="shared" si="31"/>
        <v>1616.4</v>
      </c>
      <c r="G2006" s="4" t="s">
        <v>25</v>
      </c>
    </row>
    <row r="2007" spans="2:7" s="1" customFormat="1" ht="13.35" customHeight="1">
      <c r="B2007" s="25">
        <v>45294.354541122688</v>
      </c>
      <c r="C2007" s="26">
        <v>45294.354541122688</v>
      </c>
      <c r="D2007" s="33">
        <v>36</v>
      </c>
      <c r="E2007" s="34">
        <v>26.94</v>
      </c>
      <c r="F2007" s="35">
        <f t="shared" si="31"/>
        <v>969.84</v>
      </c>
      <c r="G2007" s="4" t="s">
        <v>25</v>
      </c>
    </row>
    <row r="2008" spans="2:7" s="1" customFormat="1" ht="13.35" customHeight="1">
      <c r="B2008" s="25">
        <v>45294.356765277778</v>
      </c>
      <c r="C2008" s="26">
        <v>45294.356765277778</v>
      </c>
      <c r="D2008" s="33">
        <v>60</v>
      </c>
      <c r="E2008" s="34">
        <v>26.96</v>
      </c>
      <c r="F2008" s="35">
        <f t="shared" si="31"/>
        <v>1617.6000000000001</v>
      </c>
      <c r="G2008" s="4" t="s">
        <v>25</v>
      </c>
    </row>
    <row r="2009" spans="2:7" s="1" customFormat="1" ht="13.35" customHeight="1">
      <c r="B2009" s="25">
        <v>45294.35701334491</v>
      </c>
      <c r="C2009" s="26">
        <v>45294.35701334491</v>
      </c>
      <c r="D2009" s="33">
        <v>60</v>
      </c>
      <c r="E2009" s="34">
        <v>26.97</v>
      </c>
      <c r="F2009" s="35">
        <f t="shared" si="31"/>
        <v>1618.1999999999998</v>
      </c>
      <c r="G2009" s="4" t="s">
        <v>18</v>
      </c>
    </row>
    <row r="2010" spans="2:7" s="1" customFormat="1" ht="13.35" customHeight="1">
      <c r="B2010" s="25">
        <v>45294.357013460649</v>
      </c>
      <c r="C2010" s="26">
        <v>45294.357013460649</v>
      </c>
      <c r="D2010" s="33">
        <v>206</v>
      </c>
      <c r="E2010" s="34">
        <v>26.97</v>
      </c>
      <c r="F2010" s="35">
        <f t="shared" si="31"/>
        <v>5555.82</v>
      </c>
      <c r="G2010" s="4" t="s">
        <v>25</v>
      </c>
    </row>
    <row r="2011" spans="2:7" s="1" customFormat="1" ht="13.35" customHeight="1">
      <c r="B2011" s="25">
        <v>45294.357013506946</v>
      </c>
      <c r="C2011" s="26">
        <v>45294.357013506946</v>
      </c>
      <c r="D2011" s="33">
        <v>334</v>
      </c>
      <c r="E2011" s="34">
        <v>26.97</v>
      </c>
      <c r="F2011" s="35">
        <f t="shared" si="31"/>
        <v>9007.98</v>
      </c>
      <c r="G2011" s="4" t="s">
        <v>25</v>
      </c>
    </row>
    <row r="2012" spans="2:7" s="1" customFormat="1" ht="13.35" customHeight="1">
      <c r="B2012" s="25">
        <v>45294.357171064818</v>
      </c>
      <c r="C2012" s="26">
        <v>45294.357171064818</v>
      </c>
      <c r="D2012" s="33">
        <v>18</v>
      </c>
      <c r="E2012" s="34">
        <v>26.97</v>
      </c>
      <c r="F2012" s="35">
        <f t="shared" si="31"/>
        <v>485.46</v>
      </c>
      <c r="G2012" s="4" t="s">
        <v>25</v>
      </c>
    </row>
    <row r="2013" spans="2:7" s="1" customFormat="1" ht="13.35" customHeight="1">
      <c r="B2013" s="25">
        <v>45294.357187615744</v>
      </c>
      <c r="C2013" s="26">
        <v>45294.357187615744</v>
      </c>
      <c r="D2013" s="33">
        <v>12</v>
      </c>
      <c r="E2013" s="34">
        <v>26.97</v>
      </c>
      <c r="F2013" s="35">
        <f t="shared" si="31"/>
        <v>323.64</v>
      </c>
      <c r="G2013" s="4" t="s">
        <v>18</v>
      </c>
    </row>
    <row r="2014" spans="2:7" s="1" customFormat="1" ht="13.35" customHeight="1">
      <c r="B2014" s="25">
        <v>45294.357191284726</v>
      </c>
      <c r="C2014" s="26">
        <v>45294.357191284726</v>
      </c>
      <c r="D2014" s="33">
        <v>60</v>
      </c>
      <c r="E2014" s="34">
        <v>26.96</v>
      </c>
      <c r="F2014" s="35">
        <f t="shared" si="31"/>
        <v>1617.6000000000001</v>
      </c>
      <c r="G2014" s="4" t="s">
        <v>25</v>
      </c>
    </row>
    <row r="2015" spans="2:7" s="1" customFormat="1" ht="13.35" customHeight="1">
      <c r="B2015" s="25">
        <v>45294.357191284726</v>
      </c>
      <c r="C2015" s="26">
        <v>45294.357191284726</v>
      </c>
      <c r="D2015" s="33">
        <v>60</v>
      </c>
      <c r="E2015" s="34">
        <v>26.96</v>
      </c>
      <c r="F2015" s="35">
        <f t="shared" si="31"/>
        <v>1617.6000000000001</v>
      </c>
      <c r="G2015" s="4" t="s">
        <v>25</v>
      </c>
    </row>
    <row r="2016" spans="2:7" s="1" customFormat="1" ht="13.35" customHeight="1">
      <c r="B2016" s="25">
        <v>45294.357202546293</v>
      </c>
      <c r="C2016" s="26">
        <v>45294.357202546293</v>
      </c>
      <c r="D2016" s="33">
        <v>64</v>
      </c>
      <c r="E2016" s="34">
        <v>26.96</v>
      </c>
      <c r="F2016" s="35">
        <f t="shared" si="31"/>
        <v>1725.44</v>
      </c>
      <c r="G2016" s="4" t="s">
        <v>18</v>
      </c>
    </row>
    <row r="2017" spans="2:7" s="1" customFormat="1" ht="13.35" customHeight="1">
      <c r="B2017" s="25">
        <v>45294.357269942127</v>
      </c>
      <c r="C2017" s="26">
        <v>45294.357269942127</v>
      </c>
      <c r="D2017" s="33">
        <v>48</v>
      </c>
      <c r="E2017" s="34">
        <v>26.97</v>
      </c>
      <c r="F2017" s="35">
        <f t="shared" si="31"/>
        <v>1294.56</v>
      </c>
      <c r="G2017" s="4" t="s">
        <v>18</v>
      </c>
    </row>
    <row r="2018" spans="2:7" s="1" customFormat="1" ht="13.35" customHeight="1">
      <c r="B2018" s="25">
        <v>45294.358355752316</v>
      </c>
      <c r="C2018" s="26">
        <v>45294.358355752316</v>
      </c>
      <c r="D2018" s="33">
        <v>24</v>
      </c>
      <c r="E2018" s="34">
        <v>26.97</v>
      </c>
      <c r="F2018" s="35">
        <f t="shared" si="31"/>
        <v>647.28</v>
      </c>
      <c r="G2018" s="4" t="s">
        <v>18</v>
      </c>
    </row>
    <row r="2019" spans="2:7" s="1" customFormat="1" ht="13.35" customHeight="1">
      <c r="B2019" s="25">
        <v>45294.358355752316</v>
      </c>
      <c r="C2019" s="26">
        <v>45294.358355752316</v>
      </c>
      <c r="D2019" s="33">
        <v>36</v>
      </c>
      <c r="E2019" s="34">
        <v>26.97</v>
      </c>
      <c r="F2019" s="35">
        <f t="shared" si="31"/>
        <v>970.92</v>
      </c>
      <c r="G2019" s="4" t="s">
        <v>18</v>
      </c>
    </row>
    <row r="2020" spans="2:7" s="1" customFormat="1" ht="13.35" customHeight="1">
      <c r="B2020" s="25">
        <v>45294.358357789351</v>
      </c>
      <c r="C2020" s="26">
        <v>45294.358357789351</v>
      </c>
      <c r="D2020" s="33">
        <v>36</v>
      </c>
      <c r="E2020" s="34">
        <v>26.97</v>
      </c>
      <c r="F2020" s="35">
        <f t="shared" si="31"/>
        <v>970.92</v>
      </c>
      <c r="G2020" s="4" t="s">
        <v>18</v>
      </c>
    </row>
    <row r="2021" spans="2:7" s="1" customFormat="1" ht="13.35" customHeight="1">
      <c r="B2021" s="25">
        <v>45294.358506099539</v>
      </c>
      <c r="C2021" s="26">
        <v>45294.358506099539</v>
      </c>
      <c r="D2021" s="33">
        <v>28</v>
      </c>
      <c r="E2021" s="34">
        <v>26.97</v>
      </c>
      <c r="F2021" s="35">
        <f t="shared" si="31"/>
        <v>755.16</v>
      </c>
      <c r="G2021" s="4" t="s">
        <v>25</v>
      </c>
    </row>
    <row r="2022" spans="2:7" s="1" customFormat="1" ht="13.35" customHeight="1">
      <c r="B2022" s="25">
        <v>45294.358506099539</v>
      </c>
      <c r="C2022" s="26">
        <v>45294.358506099539</v>
      </c>
      <c r="D2022" s="33">
        <v>64</v>
      </c>
      <c r="E2022" s="34">
        <v>26.97</v>
      </c>
      <c r="F2022" s="35">
        <f t="shared" si="31"/>
        <v>1726.08</v>
      </c>
      <c r="G2022" s="4" t="s">
        <v>25</v>
      </c>
    </row>
    <row r="2023" spans="2:7" s="1" customFormat="1" ht="13.35" customHeight="1">
      <c r="B2023" s="25">
        <v>45294.35850613426</v>
      </c>
      <c r="C2023" s="26">
        <v>45294.35850613426</v>
      </c>
      <c r="D2023" s="33">
        <v>6</v>
      </c>
      <c r="E2023" s="34">
        <v>26.97</v>
      </c>
      <c r="F2023" s="35">
        <f t="shared" si="31"/>
        <v>161.82</v>
      </c>
      <c r="G2023" s="4" t="s">
        <v>25</v>
      </c>
    </row>
    <row r="2024" spans="2:7" s="1" customFormat="1" ht="13.35" customHeight="1">
      <c r="B2024" s="25">
        <v>45294.358506168981</v>
      </c>
      <c r="C2024" s="26">
        <v>45294.358506168981</v>
      </c>
      <c r="D2024" s="33">
        <v>42</v>
      </c>
      <c r="E2024" s="34">
        <v>26.97</v>
      </c>
      <c r="F2024" s="35">
        <f t="shared" si="31"/>
        <v>1132.74</v>
      </c>
      <c r="G2024" s="4" t="s">
        <v>25</v>
      </c>
    </row>
    <row r="2025" spans="2:7" s="1" customFormat="1" ht="13.35" customHeight="1">
      <c r="B2025" s="25">
        <v>45294.358506215278</v>
      </c>
      <c r="C2025" s="26">
        <v>45294.358506215278</v>
      </c>
      <c r="D2025" s="33">
        <v>32</v>
      </c>
      <c r="E2025" s="34">
        <v>26.97</v>
      </c>
      <c r="F2025" s="35">
        <f t="shared" si="31"/>
        <v>863.04</v>
      </c>
      <c r="G2025" s="4" t="s">
        <v>25</v>
      </c>
    </row>
    <row r="2026" spans="2:7" s="1" customFormat="1" ht="13.35" customHeight="1">
      <c r="B2026" s="25">
        <v>45294.358506215278</v>
      </c>
      <c r="C2026" s="26">
        <v>45294.358506215278</v>
      </c>
      <c r="D2026" s="33">
        <v>54</v>
      </c>
      <c r="E2026" s="34">
        <v>26.97</v>
      </c>
      <c r="F2026" s="35">
        <f t="shared" si="31"/>
        <v>1456.3799999999999</v>
      </c>
      <c r="G2026" s="4" t="s">
        <v>25</v>
      </c>
    </row>
    <row r="2027" spans="2:7" s="1" customFormat="1" ht="13.35" customHeight="1">
      <c r="B2027" s="25">
        <v>45294.358506249999</v>
      </c>
      <c r="C2027" s="26">
        <v>45294.358506249999</v>
      </c>
      <c r="D2027" s="33">
        <v>60</v>
      </c>
      <c r="E2027" s="34">
        <v>26.97</v>
      </c>
      <c r="F2027" s="35">
        <f t="shared" si="31"/>
        <v>1618.1999999999998</v>
      </c>
      <c r="G2027" s="4" t="s">
        <v>25</v>
      </c>
    </row>
    <row r="2028" spans="2:7" s="1" customFormat="1" ht="13.35" customHeight="1">
      <c r="B2028" s="25">
        <v>45294.358880092594</v>
      </c>
      <c r="C2028" s="26">
        <v>45294.358880092594</v>
      </c>
      <c r="D2028" s="33">
        <v>60</v>
      </c>
      <c r="E2028" s="34">
        <v>26.98</v>
      </c>
      <c r="F2028" s="35">
        <f t="shared" si="31"/>
        <v>1618.8</v>
      </c>
      <c r="G2028" s="4" t="s">
        <v>18</v>
      </c>
    </row>
    <row r="2029" spans="2:7" s="1" customFormat="1" ht="13.35" customHeight="1">
      <c r="B2029" s="25">
        <v>45294.359198923608</v>
      </c>
      <c r="C2029" s="26">
        <v>45294.359198923608</v>
      </c>
      <c r="D2029" s="33">
        <v>60</v>
      </c>
      <c r="E2029" s="34">
        <v>26.98</v>
      </c>
      <c r="F2029" s="35">
        <f t="shared" si="31"/>
        <v>1618.8</v>
      </c>
      <c r="G2029" s="4" t="s">
        <v>18</v>
      </c>
    </row>
    <row r="2030" spans="2:7" s="1" customFormat="1" ht="13.35" customHeight="1">
      <c r="B2030" s="25">
        <v>45294.359199039354</v>
      </c>
      <c r="C2030" s="26">
        <v>45294.359199039354</v>
      </c>
      <c r="D2030" s="33">
        <v>60</v>
      </c>
      <c r="E2030" s="34">
        <v>26.98</v>
      </c>
      <c r="F2030" s="35">
        <f t="shared" si="31"/>
        <v>1618.8</v>
      </c>
      <c r="G2030" s="4" t="s">
        <v>25</v>
      </c>
    </row>
    <row r="2031" spans="2:7" s="1" customFormat="1" ht="13.35" customHeight="1">
      <c r="B2031" s="25">
        <v>45294.359210798611</v>
      </c>
      <c r="C2031" s="26">
        <v>45294.359210798611</v>
      </c>
      <c r="D2031" s="33">
        <v>56</v>
      </c>
      <c r="E2031" s="34">
        <v>26.97</v>
      </c>
      <c r="F2031" s="35">
        <f t="shared" si="31"/>
        <v>1510.32</v>
      </c>
      <c r="G2031" s="4" t="s">
        <v>18</v>
      </c>
    </row>
    <row r="2032" spans="2:7" s="1" customFormat="1" ht="13.35" customHeight="1">
      <c r="B2032" s="25">
        <v>45294.359210844908</v>
      </c>
      <c r="C2032" s="26">
        <v>45294.359210844908</v>
      </c>
      <c r="D2032" s="33">
        <v>24</v>
      </c>
      <c r="E2032" s="34">
        <v>26.97</v>
      </c>
      <c r="F2032" s="35">
        <f t="shared" si="31"/>
        <v>647.28</v>
      </c>
      <c r="G2032" s="4" t="s">
        <v>18</v>
      </c>
    </row>
    <row r="2033" spans="2:7" s="1" customFormat="1" ht="13.35" customHeight="1">
      <c r="B2033" s="25">
        <v>45294.359210879629</v>
      </c>
      <c r="C2033" s="26">
        <v>45294.359210879629</v>
      </c>
      <c r="D2033" s="33">
        <v>30</v>
      </c>
      <c r="E2033" s="34">
        <v>26.97</v>
      </c>
      <c r="F2033" s="35">
        <f t="shared" si="31"/>
        <v>809.09999999999991</v>
      </c>
      <c r="G2033" s="4" t="s">
        <v>18</v>
      </c>
    </row>
    <row r="2034" spans="2:7" s="1" customFormat="1" ht="13.35" customHeight="1">
      <c r="B2034" s="25">
        <v>45294.35921091435</v>
      </c>
      <c r="C2034" s="26">
        <v>45294.35921091435</v>
      </c>
      <c r="D2034" s="33">
        <v>30</v>
      </c>
      <c r="E2034" s="34">
        <v>26.97</v>
      </c>
      <c r="F2034" s="35">
        <f t="shared" si="31"/>
        <v>809.09999999999991</v>
      </c>
      <c r="G2034" s="4" t="s">
        <v>18</v>
      </c>
    </row>
    <row r="2035" spans="2:7" s="1" customFormat="1" ht="13.35" customHeight="1">
      <c r="B2035" s="25">
        <v>45294.359476770835</v>
      </c>
      <c r="C2035" s="26">
        <v>45294.359476770835</v>
      </c>
      <c r="D2035" s="33">
        <v>34</v>
      </c>
      <c r="E2035" s="34">
        <v>26.96</v>
      </c>
      <c r="F2035" s="35">
        <f t="shared" si="31"/>
        <v>916.64</v>
      </c>
      <c r="G2035" s="4" t="s">
        <v>25</v>
      </c>
    </row>
    <row r="2036" spans="2:7" s="1" customFormat="1" ht="13.35" customHeight="1">
      <c r="B2036" s="25">
        <v>45294.359476817132</v>
      </c>
      <c r="C2036" s="26">
        <v>45294.359476817132</v>
      </c>
      <c r="D2036" s="33">
        <v>306</v>
      </c>
      <c r="E2036" s="34">
        <v>26.96</v>
      </c>
      <c r="F2036" s="35">
        <f t="shared" si="31"/>
        <v>8249.76</v>
      </c>
      <c r="G2036" s="4" t="s">
        <v>25</v>
      </c>
    </row>
    <row r="2037" spans="2:7" s="1" customFormat="1" ht="13.35" customHeight="1">
      <c r="B2037" s="25">
        <v>45294.359476851852</v>
      </c>
      <c r="C2037" s="26">
        <v>45294.359476851852</v>
      </c>
      <c r="D2037" s="33">
        <v>20</v>
      </c>
      <c r="E2037" s="34">
        <v>26.96</v>
      </c>
      <c r="F2037" s="35">
        <f t="shared" si="31"/>
        <v>539.20000000000005</v>
      </c>
      <c r="G2037" s="4" t="s">
        <v>25</v>
      </c>
    </row>
    <row r="2038" spans="2:7" s="1" customFormat="1" ht="13.35" customHeight="1">
      <c r="B2038" s="25">
        <v>45294.36031744213</v>
      </c>
      <c r="C2038" s="26">
        <v>45294.36031744213</v>
      </c>
      <c r="D2038" s="33">
        <v>60</v>
      </c>
      <c r="E2038" s="34">
        <v>26.96</v>
      </c>
      <c r="F2038" s="35">
        <f t="shared" si="31"/>
        <v>1617.6000000000001</v>
      </c>
      <c r="G2038" s="4" t="s">
        <v>18</v>
      </c>
    </row>
    <row r="2039" spans="2:7" s="1" customFormat="1" ht="13.35" customHeight="1">
      <c r="B2039" s="25">
        <v>45294.36031747685</v>
      </c>
      <c r="C2039" s="26">
        <v>45294.36031747685</v>
      </c>
      <c r="D2039" s="33">
        <v>60</v>
      </c>
      <c r="E2039" s="34">
        <v>26.96</v>
      </c>
      <c r="F2039" s="35">
        <f t="shared" si="31"/>
        <v>1617.6000000000001</v>
      </c>
      <c r="G2039" s="4" t="s">
        <v>18</v>
      </c>
    </row>
    <row r="2040" spans="2:7" s="1" customFormat="1" ht="13.35" customHeight="1">
      <c r="B2040" s="25">
        <v>45294.360317511571</v>
      </c>
      <c r="C2040" s="26">
        <v>45294.360317511571</v>
      </c>
      <c r="D2040" s="33">
        <v>15</v>
      </c>
      <c r="E2040" s="34">
        <v>26.96</v>
      </c>
      <c r="F2040" s="35">
        <f t="shared" si="31"/>
        <v>404.40000000000003</v>
      </c>
      <c r="G2040" s="4" t="s">
        <v>18</v>
      </c>
    </row>
    <row r="2041" spans="2:7" s="1" customFormat="1" ht="13.35" customHeight="1">
      <c r="B2041" s="25">
        <v>45294.360317557868</v>
      </c>
      <c r="C2041" s="26">
        <v>45294.360317557868</v>
      </c>
      <c r="D2041" s="33">
        <v>45</v>
      </c>
      <c r="E2041" s="34">
        <v>26.96</v>
      </c>
      <c r="F2041" s="35">
        <f t="shared" si="31"/>
        <v>1213.2</v>
      </c>
      <c r="G2041" s="4" t="s">
        <v>18</v>
      </c>
    </row>
    <row r="2042" spans="2:7" s="1" customFormat="1" ht="13.35" customHeight="1">
      <c r="B2042" s="25">
        <v>45294.360320173611</v>
      </c>
      <c r="C2042" s="26">
        <v>45294.360320173611</v>
      </c>
      <c r="D2042" s="33">
        <v>18</v>
      </c>
      <c r="E2042" s="34">
        <v>26.95</v>
      </c>
      <c r="F2042" s="35">
        <f t="shared" si="31"/>
        <v>485.09999999999997</v>
      </c>
      <c r="G2042" s="4" t="s">
        <v>25</v>
      </c>
    </row>
    <row r="2043" spans="2:7" s="1" customFormat="1" ht="13.35" customHeight="1">
      <c r="B2043" s="25">
        <v>45294.360320173611</v>
      </c>
      <c r="C2043" s="26">
        <v>45294.360320173611</v>
      </c>
      <c r="D2043" s="33">
        <v>60</v>
      </c>
      <c r="E2043" s="34">
        <v>26.95</v>
      </c>
      <c r="F2043" s="35">
        <f t="shared" si="31"/>
        <v>1617</v>
      </c>
      <c r="G2043" s="4" t="s">
        <v>25</v>
      </c>
    </row>
    <row r="2044" spans="2:7" s="1" customFormat="1" ht="13.35" customHeight="1">
      <c r="B2044" s="25">
        <v>45294.360320219908</v>
      </c>
      <c r="C2044" s="26">
        <v>45294.360320219908</v>
      </c>
      <c r="D2044" s="33">
        <v>42</v>
      </c>
      <c r="E2044" s="34">
        <v>26.95</v>
      </c>
      <c r="F2044" s="35">
        <f t="shared" si="31"/>
        <v>1131.8999999999999</v>
      </c>
      <c r="G2044" s="4" t="s">
        <v>25</v>
      </c>
    </row>
    <row r="2045" spans="2:7" s="1" customFormat="1" ht="13.35" customHeight="1">
      <c r="B2045" s="25">
        <v>45294.360320254629</v>
      </c>
      <c r="C2045" s="26">
        <v>45294.360320254629</v>
      </c>
      <c r="D2045" s="33">
        <v>60</v>
      </c>
      <c r="E2045" s="34">
        <v>26.95</v>
      </c>
      <c r="F2045" s="35">
        <f t="shared" si="31"/>
        <v>1617</v>
      </c>
      <c r="G2045" s="4" t="s">
        <v>25</v>
      </c>
    </row>
    <row r="2046" spans="2:7" s="1" customFormat="1" ht="13.35" customHeight="1">
      <c r="B2046" s="25">
        <v>45294.36032028935</v>
      </c>
      <c r="C2046" s="26">
        <v>45294.36032028935</v>
      </c>
      <c r="D2046" s="33">
        <v>154</v>
      </c>
      <c r="E2046" s="34">
        <v>26.95</v>
      </c>
      <c r="F2046" s="35">
        <f t="shared" si="31"/>
        <v>4150.3</v>
      </c>
      <c r="G2046" s="4" t="s">
        <v>25</v>
      </c>
    </row>
    <row r="2047" spans="2:7" s="1" customFormat="1" ht="13.35" customHeight="1">
      <c r="B2047" s="25">
        <v>45294.361282210652</v>
      </c>
      <c r="C2047" s="26">
        <v>45294.361282210652</v>
      </c>
      <c r="D2047" s="33">
        <v>46</v>
      </c>
      <c r="E2047" s="34">
        <v>26.93</v>
      </c>
      <c r="F2047" s="35">
        <f t="shared" si="31"/>
        <v>1238.78</v>
      </c>
      <c r="G2047" s="4" t="s">
        <v>25</v>
      </c>
    </row>
    <row r="2048" spans="2:7" s="1" customFormat="1" ht="13.35" customHeight="1">
      <c r="B2048" s="25">
        <v>45294.361282256941</v>
      </c>
      <c r="C2048" s="26">
        <v>45294.361282256941</v>
      </c>
      <c r="D2048" s="33">
        <v>14</v>
      </c>
      <c r="E2048" s="34">
        <v>26.93</v>
      </c>
      <c r="F2048" s="35">
        <f t="shared" si="31"/>
        <v>377.02</v>
      </c>
      <c r="G2048" s="4" t="s">
        <v>25</v>
      </c>
    </row>
    <row r="2049" spans="2:7" s="1" customFormat="1" ht="13.35" customHeight="1">
      <c r="B2049" s="25">
        <v>45294.361348113423</v>
      </c>
      <c r="C2049" s="26">
        <v>45294.361348113423</v>
      </c>
      <c r="D2049" s="33">
        <v>15</v>
      </c>
      <c r="E2049" s="34">
        <v>26.93</v>
      </c>
      <c r="F2049" s="35">
        <f t="shared" si="31"/>
        <v>403.95</v>
      </c>
      <c r="G2049" s="4" t="s">
        <v>25</v>
      </c>
    </row>
    <row r="2050" spans="2:7" s="1" customFormat="1" ht="13.35" customHeight="1">
      <c r="B2050" s="25">
        <v>45294.362331909724</v>
      </c>
      <c r="C2050" s="26">
        <v>45294.362331909724</v>
      </c>
      <c r="D2050" s="33">
        <v>86</v>
      </c>
      <c r="E2050" s="34">
        <v>26.93</v>
      </c>
      <c r="F2050" s="35">
        <f t="shared" si="31"/>
        <v>2315.98</v>
      </c>
      <c r="G2050" s="4" t="s">
        <v>25</v>
      </c>
    </row>
    <row r="2051" spans="2:7" s="1" customFormat="1" ht="13.35" customHeight="1">
      <c r="B2051" s="25">
        <v>45294.362347187503</v>
      </c>
      <c r="C2051" s="26">
        <v>45294.362347187503</v>
      </c>
      <c r="D2051" s="33">
        <v>12</v>
      </c>
      <c r="E2051" s="34">
        <v>26.93</v>
      </c>
      <c r="F2051" s="35">
        <f t="shared" si="31"/>
        <v>323.15999999999997</v>
      </c>
      <c r="G2051" s="4" t="s">
        <v>18</v>
      </c>
    </row>
    <row r="2052" spans="2:7" s="1" customFormat="1" ht="13.35" customHeight="1">
      <c r="B2052" s="25">
        <v>45294.362347187503</v>
      </c>
      <c r="C2052" s="26">
        <v>45294.362347187503</v>
      </c>
      <c r="D2052" s="33">
        <v>60</v>
      </c>
      <c r="E2052" s="34">
        <v>26.93</v>
      </c>
      <c r="F2052" s="35">
        <f t="shared" si="31"/>
        <v>1615.8</v>
      </c>
      <c r="G2052" s="4" t="s">
        <v>18</v>
      </c>
    </row>
    <row r="2053" spans="2:7" s="1" customFormat="1" ht="13.35" customHeight="1">
      <c r="B2053" s="25">
        <v>45294.362347222224</v>
      </c>
      <c r="C2053" s="26">
        <v>45294.362347222224</v>
      </c>
      <c r="D2053" s="33">
        <v>60</v>
      </c>
      <c r="E2053" s="34">
        <v>26.93</v>
      </c>
      <c r="F2053" s="35">
        <f t="shared" si="31"/>
        <v>1615.8</v>
      </c>
      <c r="G2053" s="4" t="s">
        <v>18</v>
      </c>
    </row>
    <row r="2054" spans="2:7" s="1" customFormat="1" ht="13.35" customHeight="1">
      <c r="B2054" s="25">
        <v>45294.362347256945</v>
      </c>
      <c r="C2054" s="26">
        <v>45294.362347256945</v>
      </c>
      <c r="D2054" s="33">
        <v>48</v>
      </c>
      <c r="E2054" s="34">
        <v>26.93</v>
      </c>
      <c r="F2054" s="35">
        <f t="shared" ref="F2054:F2117" si="32">+D2054*E2054</f>
        <v>1292.6399999999999</v>
      </c>
      <c r="G2054" s="4" t="s">
        <v>18</v>
      </c>
    </row>
    <row r="2055" spans="2:7" s="1" customFormat="1" ht="13.35" customHeight="1">
      <c r="B2055" s="25">
        <v>45294.362383449072</v>
      </c>
      <c r="C2055" s="26">
        <v>45294.362383449072</v>
      </c>
      <c r="D2055" s="33">
        <v>5</v>
      </c>
      <c r="E2055" s="34">
        <v>26.93</v>
      </c>
      <c r="F2055" s="35">
        <f t="shared" si="32"/>
        <v>134.65</v>
      </c>
      <c r="G2055" s="4" t="s">
        <v>25</v>
      </c>
    </row>
    <row r="2056" spans="2:7" s="1" customFormat="1" ht="13.35" customHeight="1">
      <c r="B2056" s="25">
        <v>45294.3623834838</v>
      </c>
      <c r="C2056" s="26">
        <v>45294.3623834838</v>
      </c>
      <c r="D2056" s="33">
        <v>55</v>
      </c>
      <c r="E2056" s="34">
        <v>26.93</v>
      </c>
      <c r="F2056" s="35">
        <f t="shared" si="32"/>
        <v>1481.15</v>
      </c>
      <c r="G2056" s="4" t="s">
        <v>25</v>
      </c>
    </row>
    <row r="2057" spans="2:7" s="1" customFormat="1" ht="13.35" customHeight="1">
      <c r="B2057" s="25">
        <v>45294.36298672454</v>
      </c>
      <c r="C2057" s="26">
        <v>45294.36298672454</v>
      </c>
      <c r="D2057" s="33">
        <v>57</v>
      </c>
      <c r="E2057" s="34">
        <v>26.92</v>
      </c>
      <c r="F2057" s="35">
        <f t="shared" si="32"/>
        <v>1534.44</v>
      </c>
      <c r="G2057" s="4" t="s">
        <v>25</v>
      </c>
    </row>
    <row r="2058" spans="2:7" s="1" customFormat="1" ht="13.35" customHeight="1">
      <c r="B2058" s="25">
        <v>45294.362986770837</v>
      </c>
      <c r="C2058" s="26">
        <v>45294.362986770837</v>
      </c>
      <c r="D2058" s="33">
        <v>3</v>
      </c>
      <c r="E2058" s="34">
        <v>26.92</v>
      </c>
      <c r="F2058" s="35">
        <f t="shared" si="32"/>
        <v>80.760000000000005</v>
      </c>
      <c r="G2058" s="4" t="s">
        <v>25</v>
      </c>
    </row>
    <row r="2059" spans="2:7" s="1" customFormat="1" ht="13.35" customHeight="1">
      <c r="B2059" s="25">
        <v>45294.363354780093</v>
      </c>
      <c r="C2059" s="26">
        <v>45294.363354780093</v>
      </c>
      <c r="D2059" s="33">
        <v>60</v>
      </c>
      <c r="E2059" s="34">
        <v>26.91</v>
      </c>
      <c r="F2059" s="35">
        <f t="shared" si="32"/>
        <v>1614.6</v>
      </c>
      <c r="G2059" s="4" t="s">
        <v>25</v>
      </c>
    </row>
    <row r="2060" spans="2:7" s="1" customFormat="1" ht="13.35" customHeight="1">
      <c r="B2060" s="25">
        <v>45294.36335482639</v>
      </c>
      <c r="C2060" s="26">
        <v>45294.36335482639</v>
      </c>
      <c r="D2060" s="33">
        <v>60</v>
      </c>
      <c r="E2060" s="34">
        <v>26.91</v>
      </c>
      <c r="F2060" s="35">
        <f t="shared" si="32"/>
        <v>1614.6</v>
      </c>
      <c r="G2060" s="4" t="s">
        <v>25</v>
      </c>
    </row>
    <row r="2061" spans="2:7" s="1" customFormat="1" ht="13.35" customHeight="1">
      <c r="B2061" s="25">
        <v>45294.364677858794</v>
      </c>
      <c r="C2061" s="26">
        <v>45294.364677858794</v>
      </c>
      <c r="D2061" s="33">
        <v>60</v>
      </c>
      <c r="E2061" s="34">
        <v>26.93</v>
      </c>
      <c r="F2061" s="35">
        <f t="shared" si="32"/>
        <v>1615.8</v>
      </c>
      <c r="G2061" s="4" t="s">
        <v>18</v>
      </c>
    </row>
    <row r="2062" spans="2:7" s="1" customFormat="1" ht="13.35" customHeight="1">
      <c r="B2062" s="25">
        <v>45294.364677893522</v>
      </c>
      <c r="C2062" s="26">
        <v>45294.364677893522</v>
      </c>
      <c r="D2062" s="33">
        <v>56</v>
      </c>
      <c r="E2062" s="34">
        <v>26.92</v>
      </c>
      <c r="F2062" s="35">
        <f t="shared" si="32"/>
        <v>1507.52</v>
      </c>
      <c r="G2062" s="4" t="s">
        <v>25</v>
      </c>
    </row>
    <row r="2063" spans="2:7" s="1" customFormat="1" ht="13.35" customHeight="1">
      <c r="B2063" s="25">
        <v>45294.364677928243</v>
      </c>
      <c r="C2063" s="26">
        <v>45294.364677928243</v>
      </c>
      <c r="D2063" s="33">
        <v>84</v>
      </c>
      <c r="E2063" s="34">
        <v>26.91</v>
      </c>
      <c r="F2063" s="35">
        <f t="shared" si="32"/>
        <v>2260.44</v>
      </c>
      <c r="G2063" s="4" t="s">
        <v>25</v>
      </c>
    </row>
    <row r="2064" spans="2:7" s="1" customFormat="1" ht="13.35" customHeight="1">
      <c r="B2064" s="25">
        <v>45294.36467797454</v>
      </c>
      <c r="C2064" s="26">
        <v>45294.36467797454</v>
      </c>
      <c r="D2064" s="33">
        <v>36</v>
      </c>
      <c r="E2064" s="34">
        <v>26.91</v>
      </c>
      <c r="F2064" s="35">
        <f t="shared" si="32"/>
        <v>968.76</v>
      </c>
      <c r="G2064" s="4" t="s">
        <v>25</v>
      </c>
    </row>
    <row r="2065" spans="2:7" s="1" customFormat="1" ht="13.35" customHeight="1">
      <c r="B2065" s="25">
        <v>45294.364678043981</v>
      </c>
      <c r="C2065" s="26">
        <v>45294.364678043981</v>
      </c>
      <c r="D2065" s="33">
        <v>91</v>
      </c>
      <c r="E2065" s="34">
        <v>26.9</v>
      </c>
      <c r="F2065" s="35">
        <f t="shared" si="32"/>
        <v>2447.9</v>
      </c>
      <c r="G2065" s="4" t="s">
        <v>25</v>
      </c>
    </row>
    <row r="2066" spans="2:7" s="1" customFormat="1" ht="13.35" customHeight="1">
      <c r="B2066" s="25">
        <v>45294.36470697917</v>
      </c>
      <c r="C2066" s="26">
        <v>45294.36470697917</v>
      </c>
      <c r="D2066" s="33">
        <v>120</v>
      </c>
      <c r="E2066" s="34">
        <v>26.91</v>
      </c>
      <c r="F2066" s="35">
        <f t="shared" si="32"/>
        <v>3229.2</v>
      </c>
      <c r="G2066" s="4" t="s">
        <v>18</v>
      </c>
    </row>
    <row r="2067" spans="2:7" s="1" customFormat="1" ht="13.35" customHeight="1">
      <c r="B2067" s="25">
        <v>45294.366079942127</v>
      </c>
      <c r="C2067" s="26">
        <v>45294.366079942127</v>
      </c>
      <c r="D2067" s="33">
        <v>60</v>
      </c>
      <c r="E2067" s="34">
        <v>26.94</v>
      </c>
      <c r="F2067" s="35">
        <f t="shared" si="32"/>
        <v>1616.4</v>
      </c>
      <c r="G2067" s="4" t="s">
        <v>18</v>
      </c>
    </row>
    <row r="2068" spans="2:7" s="1" customFormat="1" ht="13.35" customHeight="1">
      <c r="B2068" s="25">
        <v>45294.366080057873</v>
      </c>
      <c r="C2068" s="26">
        <v>45294.366080057873</v>
      </c>
      <c r="D2068" s="33">
        <v>32</v>
      </c>
      <c r="E2068" s="34">
        <v>26.94</v>
      </c>
      <c r="F2068" s="35">
        <f t="shared" si="32"/>
        <v>862.08</v>
      </c>
      <c r="G2068" s="4" t="s">
        <v>25</v>
      </c>
    </row>
    <row r="2069" spans="2:7" s="1" customFormat="1" ht="13.35" customHeight="1">
      <c r="B2069" s="25">
        <v>45294.366080057873</v>
      </c>
      <c r="C2069" s="26">
        <v>45294.366080057873</v>
      </c>
      <c r="D2069" s="33">
        <v>36</v>
      </c>
      <c r="E2069" s="34">
        <v>26.94</v>
      </c>
      <c r="F2069" s="35">
        <f t="shared" si="32"/>
        <v>969.84</v>
      </c>
      <c r="G2069" s="4" t="s">
        <v>25</v>
      </c>
    </row>
    <row r="2070" spans="2:7" s="1" customFormat="1" ht="13.35" customHeight="1">
      <c r="B2070" s="25">
        <v>45294.366080092594</v>
      </c>
      <c r="C2070" s="26">
        <v>45294.366080092594</v>
      </c>
      <c r="D2070" s="33">
        <v>11</v>
      </c>
      <c r="E2070" s="34">
        <v>26.94</v>
      </c>
      <c r="F2070" s="35">
        <f t="shared" si="32"/>
        <v>296.34000000000003</v>
      </c>
      <c r="G2070" s="4" t="s">
        <v>25</v>
      </c>
    </row>
    <row r="2071" spans="2:7" s="1" customFormat="1" ht="13.35" customHeight="1">
      <c r="B2071" s="25">
        <v>45294.366080127314</v>
      </c>
      <c r="C2071" s="26">
        <v>45294.366080127314</v>
      </c>
      <c r="D2071" s="33">
        <v>89</v>
      </c>
      <c r="E2071" s="34">
        <v>26.94</v>
      </c>
      <c r="F2071" s="35">
        <f t="shared" si="32"/>
        <v>2397.6600000000003</v>
      </c>
      <c r="G2071" s="4" t="s">
        <v>25</v>
      </c>
    </row>
    <row r="2072" spans="2:7" s="1" customFormat="1" ht="13.35" customHeight="1">
      <c r="B2072" s="25">
        <v>45294.366080173611</v>
      </c>
      <c r="C2072" s="26">
        <v>45294.366080173611</v>
      </c>
      <c r="D2072" s="33">
        <v>49</v>
      </c>
      <c r="E2072" s="34">
        <v>26.94</v>
      </c>
      <c r="F2072" s="35">
        <f t="shared" si="32"/>
        <v>1320.0600000000002</v>
      </c>
      <c r="G2072" s="4" t="s">
        <v>25</v>
      </c>
    </row>
    <row r="2073" spans="2:7" s="1" customFormat="1" ht="13.35" customHeight="1">
      <c r="B2073" s="25">
        <v>45294.366080173611</v>
      </c>
      <c r="C2073" s="26">
        <v>45294.366080173611</v>
      </c>
      <c r="D2073" s="33">
        <v>60</v>
      </c>
      <c r="E2073" s="34">
        <v>26.94</v>
      </c>
      <c r="F2073" s="35">
        <f t="shared" si="32"/>
        <v>1616.4</v>
      </c>
      <c r="G2073" s="4" t="s">
        <v>25</v>
      </c>
    </row>
    <row r="2074" spans="2:7" s="1" customFormat="1" ht="13.35" customHeight="1">
      <c r="B2074" s="25">
        <v>45294.3670565625</v>
      </c>
      <c r="C2074" s="26">
        <v>45294.3670565625</v>
      </c>
      <c r="D2074" s="33">
        <v>24</v>
      </c>
      <c r="E2074" s="34">
        <v>26.96</v>
      </c>
      <c r="F2074" s="35">
        <f t="shared" si="32"/>
        <v>647.04</v>
      </c>
      <c r="G2074" s="4" t="s">
        <v>18</v>
      </c>
    </row>
    <row r="2075" spans="2:7" s="1" customFormat="1" ht="13.35" customHeight="1">
      <c r="B2075" s="25">
        <v>45294.367056631942</v>
      </c>
      <c r="C2075" s="26">
        <v>45294.367056631942</v>
      </c>
      <c r="D2075" s="33">
        <v>36</v>
      </c>
      <c r="E2075" s="34">
        <v>26.96</v>
      </c>
      <c r="F2075" s="35">
        <f t="shared" si="32"/>
        <v>970.56000000000006</v>
      </c>
      <c r="G2075" s="4" t="s">
        <v>18</v>
      </c>
    </row>
    <row r="2076" spans="2:7" s="1" customFormat="1" ht="13.35" customHeight="1">
      <c r="B2076" s="25">
        <v>45294.36758568287</v>
      </c>
      <c r="C2076" s="26">
        <v>45294.36758568287</v>
      </c>
      <c r="D2076" s="33">
        <v>60</v>
      </c>
      <c r="E2076" s="34">
        <v>26.98</v>
      </c>
      <c r="F2076" s="35">
        <f t="shared" si="32"/>
        <v>1618.8</v>
      </c>
      <c r="G2076" s="4" t="s">
        <v>18</v>
      </c>
    </row>
    <row r="2077" spans="2:7" s="1" customFormat="1" ht="13.35" customHeight="1">
      <c r="B2077" s="25">
        <v>45294.367602349535</v>
      </c>
      <c r="C2077" s="26">
        <v>45294.367602349535</v>
      </c>
      <c r="D2077" s="33">
        <v>120</v>
      </c>
      <c r="E2077" s="34">
        <v>26.98</v>
      </c>
      <c r="F2077" s="35">
        <f t="shared" si="32"/>
        <v>3237.6</v>
      </c>
      <c r="G2077" s="4" t="s">
        <v>25</v>
      </c>
    </row>
    <row r="2078" spans="2:7" s="1" customFormat="1" ht="13.35" customHeight="1">
      <c r="B2078" s="25">
        <v>45294.367602395832</v>
      </c>
      <c r="C2078" s="26">
        <v>45294.367602395832</v>
      </c>
      <c r="D2078" s="33">
        <v>26</v>
      </c>
      <c r="E2078" s="34">
        <v>26.98</v>
      </c>
      <c r="F2078" s="35">
        <f t="shared" si="32"/>
        <v>701.48</v>
      </c>
      <c r="G2078" s="4" t="s">
        <v>25</v>
      </c>
    </row>
    <row r="2079" spans="2:7" s="1" customFormat="1" ht="13.35" customHeight="1">
      <c r="B2079" s="25">
        <v>45294.367602430553</v>
      </c>
      <c r="C2079" s="26">
        <v>45294.367602430553</v>
      </c>
      <c r="D2079" s="33">
        <v>34</v>
      </c>
      <c r="E2079" s="34">
        <v>26.98</v>
      </c>
      <c r="F2079" s="35">
        <f t="shared" si="32"/>
        <v>917.32</v>
      </c>
      <c r="G2079" s="4" t="s">
        <v>25</v>
      </c>
    </row>
    <row r="2080" spans="2:7" s="1" customFormat="1" ht="13.35" customHeight="1">
      <c r="B2080" s="25">
        <v>45294.367934108799</v>
      </c>
      <c r="C2080" s="26">
        <v>45294.367934108799</v>
      </c>
      <c r="D2080" s="33">
        <v>60</v>
      </c>
      <c r="E2080" s="34">
        <v>26.98</v>
      </c>
      <c r="F2080" s="35">
        <f t="shared" si="32"/>
        <v>1618.8</v>
      </c>
      <c r="G2080" s="4" t="s">
        <v>18</v>
      </c>
    </row>
    <row r="2081" spans="2:7" s="1" customFormat="1" ht="13.35" customHeight="1">
      <c r="B2081" s="25">
        <v>45294.36793414352</v>
      </c>
      <c r="C2081" s="26">
        <v>45294.36793414352</v>
      </c>
      <c r="D2081" s="33">
        <v>17</v>
      </c>
      <c r="E2081" s="34">
        <v>26.98</v>
      </c>
      <c r="F2081" s="35">
        <f t="shared" si="32"/>
        <v>458.66</v>
      </c>
      <c r="G2081" s="4" t="s">
        <v>18</v>
      </c>
    </row>
    <row r="2082" spans="2:7" s="1" customFormat="1" ht="13.35" customHeight="1">
      <c r="B2082" s="25">
        <v>45294.367934178241</v>
      </c>
      <c r="C2082" s="26">
        <v>45294.367934178241</v>
      </c>
      <c r="D2082" s="33">
        <v>43</v>
      </c>
      <c r="E2082" s="34">
        <v>26.98</v>
      </c>
      <c r="F2082" s="35">
        <f t="shared" si="32"/>
        <v>1160.1400000000001</v>
      </c>
      <c r="G2082" s="4" t="s">
        <v>18</v>
      </c>
    </row>
    <row r="2083" spans="2:7" s="1" customFormat="1" ht="13.35" customHeight="1">
      <c r="B2083" s="25">
        <v>45294.367936655093</v>
      </c>
      <c r="C2083" s="26">
        <v>45294.367936655093</v>
      </c>
      <c r="D2083" s="33">
        <v>47</v>
      </c>
      <c r="E2083" s="34">
        <v>26.97</v>
      </c>
      <c r="F2083" s="35">
        <f t="shared" si="32"/>
        <v>1267.5899999999999</v>
      </c>
      <c r="G2083" s="4" t="s">
        <v>18</v>
      </c>
    </row>
    <row r="2084" spans="2:7" s="1" customFormat="1" ht="13.35" customHeight="1">
      <c r="B2084" s="25">
        <v>45294.367936689814</v>
      </c>
      <c r="C2084" s="26">
        <v>45294.367936689814</v>
      </c>
      <c r="D2084" s="33">
        <v>60</v>
      </c>
      <c r="E2084" s="34">
        <v>26.97</v>
      </c>
      <c r="F2084" s="35">
        <f t="shared" si="32"/>
        <v>1618.1999999999998</v>
      </c>
      <c r="G2084" s="4" t="s">
        <v>18</v>
      </c>
    </row>
    <row r="2085" spans="2:7" s="1" customFormat="1" ht="13.35" customHeight="1">
      <c r="B2085" s="25">
        <v>45294.368272187501</v>
      </c>
      <c r="C2085" s="26">
        <v>45294.368272187501</v>
      </c>
      <c r="D2085" s="33">
        <v>53</v>
      </c>
      <c r="E2085" s="34">
        <v>26.97</v>
      </c>
      <c r="F2085" s="35">
        <f t="shared" si="32"/>
        <v>1429.4099999999999</v>
      </c>
      <c r="G2085" s="4" t="s">
        <v>25</v>
      </c>
    </row>
    <row r="2086" spans="2:7" s="1" customFormat="1" ht="13.35" customHeight="1">
      <c r="B2086" s="25">
        <v>45294.368272222222</v>
      </c>
      <c r="C2086" s="26">
        <v>45294.368272222222</v>
      </c>
      <c r="D2086" s="33">
        <v>60</v>
      </c>
      <c r="E2086" s="34">
        <v>26.97</v>
      </c>
      <c r="F2086" s="35">
        <f t="shared" si="32"/>
        <v>1618.1999999999998</v>
      </c>
      <c r="G2086" s="4" t="s">
        <v>25</v>
      </c>
    </row>
    <row r="2087" spans="2:7" s="1" customFormat="1" ht="13.35" customHeight="1">
      <c r="B2087" s="25">
        <v>45294.368272256943</v>
      </c>
      <c r="C2087" s="26">
        <v>45294.368272256943</v>
      </c>
      <c r="D2087" s="33">
        <v>60</v>
      </c>
      <c r="E2087" s="34">
        <v>26.97</v>
      </c>
      <c r="F2087" s="35">
        <f t="shared" si="32"/>
        <v>1618.1999999999998</v>
      </c>
      <c r="G2087" s="4" t="s">
        <v>25</v>
      </c>
    </row>
    <row r="2088" spans="2:7" s="1" customFormat="1" ht="13.35" customHeight="1">
      <c r="B2088" s="25">
        <v>45294.369506053241</v>
      </c>
      <c r="C2088" s="26">
        <v>45294.369506053241</v>
      </c>
      <c r="D2088" s="33">
        <v>127</v>
      </c>
      <c r="E2088" s="34">
        <v>26.98</v>
      </c>
      <c r="F2088" s="35">
        <f t="shared" si="32"/>
        <v>3426.46</v>
      </c>
      <c r="G2088" s="4" t="s">
        <v>25</v>
      </c>
    </row>
    <row r="2089" spans="2:7" s="1" customFormat="1" ht="13.35" customHeight="1">
      <c r="B2089" s="25">
        <v>45294.369516203704</v>
      </c>
      <c r="C2089" s="26">
        <v>45294.369516203704</v>
      </c>
      <c r="D2089" s="33">
        <v>60</v>
      </c>
      <c r="E2089" s="34">
        <v>26.97</v>
      </c>
      <c r="F2089" s="35">
        <f t="shared" si="32"/>
        <v>1618.1999999999998</v>
      </c>
      <c r="G2089" s="4" t="s">
        <v>18</v>
      </c>
    </row>
    <row r="2090" spans="2:7" s="1" customFormat="1" ht="13.35" customHeight="1">
      <c r="B2090" s="25">
        <v>45294.369516284722</v>
      </c>
      <c r="C2090" s="26">
        <v>45294.369516284722</v>
      </c>
      <c r="D2090" s="33">
        <v>51</v>
      </c>
      <c r="E2090" s="34">
        <v>26.97</v>
      </c>
      <c r="F2090" s="35">
        <f t="shared" si="32"/>
        <v>1375.47</v>
      </c>
      <c r="G2090" s="4" t="s">
        <v>25</v>
      </c>
    </row>
    <row r="2091" spans="2:7" s="1" customFormat="1" ht="13.35" customHeight="1">
      <c r="B2091" s="25">
        <v>45294.369597337965</v>
      </c>
      <c r="C2091" s="26">
        <v>45294.369597337965</v>
      </c>
      <c r="D2091" s="33">
        <v>47</v>
      </c>
      <c r="E2091" s="34">
        <v>26.97</v>
      </c>
      <c r="F2091" s="35">
        <f t="shared" si="32"/>
        <v>1267.5899999999999</v>
      </c>
      <c r="G2091" s="4" t="s">
        <v>25</v>
      </c>
    </row>
    <row r="2092" spans="2:7" s="1" customFormat="1" ht="13.35" customHeight="1">
      <c r="B2092" s="25">
        <v>45294.369597372686</v>
      </c>
      <c r="C2092" s="26">
        <v>45294.369597372686</v>
      </c>
      <c r="D2092" s="33">
        <v>13</v>
      </c>
      <c r="E2092" s="34">
        <v>26.97</v>
      </c>
      <c r="F2092" s="35">
        <f t="shared" si="32"/>
        <v>350.61</v>
      </c>
      <c r="G2092" s="4" t="s">
        <v>25</v>
      </c>
    </row>
    <row r="2093" spans="2:7" s="1" customFormat="1" ht="13.35" customHeight="1">
      <c r="B2093" s="25">
        <v>45294.369725578705</v>
      </c>
      <c r="C2093" s="26">
        <v>45294.369725578705</v>
      </c>
      <c r="D2093" s="33">
        <v>60</v>
      </c>
      <c r="E2093" s="34">
        <v>26.97</v>
      </c>
      <c r="F2093" s="35">
        <f t="shared" si="32"/>
        <v>1618.1999999999998</v>
      </c>
      <c r="G2093" s="4" t="s">
        <v>25</v>
      </c>
    </row>
    <row r="2094" spans="2:7" s="1" customFormat="1" ht="13.35" customHeight="1">
      <c r="B2094" s="25">
        <v>45294.371037384262</v>
      </c>
      <c r="C2094" s="26">
        <v>45294.371037384262</v>
      </c>
      <c r="D2094" s="33">
        <v>60</v>
      </c>
      <c r="E2094" s="34">
        <v>26.98</v>
      </c>
      <c r="F2094" s="35">
        <f t="shared" si="32"/>
        <v>1618.8</v>
      </c>
      <c r="G2094" s="4" t="s">
        <v>25</v>
      </c>
    </row>
    <row r="2095" spans="2:7" s="1" customFormat="1" ht="13.35" customHeight="1">
      <c r="B2095" s="25">
        <v>45294.371037418983</v>
      </c>
      <c r="C2095" s="26">
        <v>45294.371037418983</v>
      </c>
      <c r="D2095" s="33">
        <v>120</v>
      </c>
      <c r="E2095" s="34">
        <v>26.98</v>
      </c>
      <c r="F2095" s="35">
        <f t="shared" si="32"/>
        <v>3237.6</v>
      </c>
      <c r="G2095" s="4" t="s">
        <v>25</v>
      </c>
    </row>
    <row r="2096" spans="2:7" s="1" customFormat="1" ht="13.35" customHeight="1">
      <c r="B2096" s="25">
        <v>45294.37103746528</v>
      </c>
      <c r="C2096" s="26">
        <v>45294.37103746528</v>
      </c>
      <c r="D2096" s="33">
        <v>60</v>
      </c>
      <c r="E2096" s="34">
        <v>26.98</v>
      </c>
      <c r="F2096" s="35">
        <f t="shared" si="32"/>
        <v>1618.8</v>
      </c>
      <c r="G2096" s="4" t="s">
        <v>25</v>
      </c>
    </row>
    <row r="2097" spans="2:7" s="1" customFormat="1" ht="13.35" customHeight="1">
      <c r="B2097" s="25">
        <v>45294.371249305557</v>
      </c>
      <c r="C2097" s="26">
        <v>45294.371249305557</v>
      </c>
      <c r="D2097" s="33">
        <v>5</v>
      </c>
      <c r="E2097" s="34">
        <v>26.98</v>
      </c>
      <c r="F2097" s="35">
        <f t="shared" si="32"/>
        <v>134.9</v>
      </c>
      <c r="G2097" s="4" t="s">
        <v>18</v>
      </c>
    </row>
    <row r="2098" spans="2:7" s="1" customFormat="1" ht="13.35" customHeight="1">
      <c r="B2098" s="25">
        <v>45294.371249340278</v>
      </c>
      <c r="C2098" s="26">
        <v>45294.371249340278</v>
      </c>
      <c r="D2098" s="33">
        <v>20</v>
      </c>
      <c r="E2098" s="34">
        <v>26.98</v>
      </c>
      <c r="F2098" s="35">
        <f t="shared" si="32"/>
        <v>539.6</v>
      </c>
      <c r="G2098" s="4" t="s">
        <v>18</v>
      </c>
    </row>
    <row r="2099" spans="2:7" s="1" customFormat="1" ht="13.35" customHeight="1">
      <c r="B2099" s="25">
        <v>45294.371249386575</v>
      </c>
      <c r="C2099" s="26">
        <v>45294.371249386575</v>
      </c>
      <c r="D2099" s="33">
        <v>20</v>
      </c>
      <c r="E2099" s="34">
        <v>26.98</v>
      </c>
      <c r="F2099" s="35">
        <f t="shared" si="32"/>
        <v>539.6</v>
      </c>
      <c r="G2099" s="4" t="s">
        <v>18</v>
      </c>
    </row>
    <row r="2100" spans="2:7" s="1" customFormat="1" ht="13.35" customHeight="1">
      <c r="B2100" s="25">
        <v>45294.371249386575</v>
      </c>
      <c r="C2100" s="26">
        <v>45294.371249386575</v>
      </c>
      <c r="D2100" s="33">
        <v>28</v>
      </c>
      <c r="E2100" s="34">
        <v>26.98</v>
      </c>
      <c r="F2100" s="35">
        <f t="shared" si="32"/>
        <v>755.44</v>
      </c>
      <c r="G2100" s="4" t="s">
        <v>18</v>
      </c>
    </row>
    <row r="2101" spans="2:7" s="1" customFormat="1" ht="13.35" customHeight="1">
      <c r="B2101" s="25">
        <v>45294.372147835646</v>
      </c>
      <c r="C2101" s="26">
        <v>45294.372147835646</v>
      </c>
      <c r="D2101" s="33">
        <v>36</v>
      </c>
      <c r="E2101" s="34">
        <v>26.98</v>
      </c>
      <c r="F2101" s="35">
        <f t="shared" si="32"/>
        <v>971.28</v>
      </c>
      <c r="G2101" s="4" t="s">
        <v>18</v>
      </c>
    </row>
    <row r="2102" spans="2:7" s="1" customFormat="1" ht="13.35" customHeight="1">
      <c r="B2102" s="25">
        <v>45294.372147881943</v>
      </c>
      <c r="C2102" s="26">
        <v>45294.372147881943</v>
      </c>
      <c r="D2102" s="33">
        <v>60</v>
      </c>
      <c r="E2102" s="34">
        <v>26.98</v>
      </c>
      <c r="F2102" s="35">
        <f t="shared" si="32"/>
        <v>1618.8</v>
      </c>
      <c r="G2102" s="4" t="s">
        <v>18</v>
      </c>
    </row>
    <row r="2103" spans="2:7" s="1" customFormat="1" ht="13.35" customHeight="1">
      <c r="B2103" s="25">
        <v>45294.372147916663</v>
      </c>
      <c r="C2103" s="26">
        <v>45294.372147916663</v>
      </c>
      <c r="D2103" s="33">
        <v>24</v>
      </c>
      <c r="E2103" s="34">
        <v>26.98</v>
      </c>
      <c r="F2103" s="35">
        <f t="shared" si="32"/>
        <v>647.52</v>
      </c>
      <c r="G2103" s="4" t="s">
        <v>18</v>
      </c>
    </row>
    <row r="2104" spans="2:7" s="1" customFormat="1" ht="13.35" customHeight="1">
      <c r="B2104" s="25">
        <v>45294.373871412034</v>
      </c>
      <c r="C2104" s="26">
        <v>45294.373871412034</v>
      </c>
      <c r="D2104" s="33">
        <v>51</v>
      </c>
      <c r="E2104" s="34">
        <v>26.99</v>
      </c>
      <c r="F2104" s="35">
        <f t="shared" si="32"/>
        <v>1376.49</v>
      </c>
      <c r="G2104" s="4" t="s">
        <v>25</v>
      </c>
    </row>
    <row r="2105" spans="2:7" s="1" customFormat="1" ht="13.35" customHeight="1">
      <c r="B2105" s="25">
        <v>45294.375248229167</v>
      </c>
      <c r="C2105" s="26">
        <v>45294.375248229167</v>
      </c>
      <c r="D2105" s="33">
        <v>60</v>
      </c>
      <c r="E2105" s="34">
        <v>27.04</v>
      </c>
      <c r="F2105" s="35">
        <f t="shared" si="32"/>
        <v>1622.3999999999999</v>
      </c>
      <c r="G2105" s="4" t="s">
        <v>18</v>
      </c>
    </row>
    <row r="2106" spans="2:7" s="1" customFormat="1" ht="13.35" customHeight="1">
      <c r="B2106" s="25">
        <v>45294.375822222224</v>
      </c>
      <c r="C2106" s="26">
        <v>45294.375822222224</v>
      </c>
      <c r="D2106" s="33">
        <v>60</v>
      </c>
      <c r="E2106" s="34">
        <v>27.04</v>
      </c>
      <c r="F2106" s="35">
        <f t="shared" si="32"/>
        <v>1622.3999999999999</v>
      </c>
      <c r="G2106" s="4" t="s">
        <v>18</v>
      </c>
    </row>
    <row r="2107" spans="2:7" s="1" customFormat="1" ht="13.35" customHeight="1">
      <c r="B2107" s="25">
        <v>45294.375822256945</v>
      </c>
      <c r="C2107" s="26">
        <v>45294.375822256945</v>
      </c>
      <c r="D2107" s="33">
        <v>162</v>
      </c>
      <c r="E2107" s="34">
        <v>27.04</v>
      </c>
      <c r="F2107" s="35">
        <f t="shared" si="32"/>
        <v>4380.4799999999996</v>
      </c>
      <c r="G2107" s="4" t="s">
        <v>18</v>
      </c>
    </row>
    <row r="2108" spans="2:7" s="1" customFormat="1" ht="13.35" customHeight="1">
      <c r="B2108" s="25">
        <v>45294.375822303242</v>
      </c>
      <c r="C2108" s="26">
        <v>45294.375822303242</v>
      </c>
      <c r="D2108" s="33">
        <v>138</v>
      </c>
      <c r="E2108" s="34">
        <v>27.04</v>
      </c>
      <c r="F2108" s="35">
        <f t="shared" si="32"/>
        <v>3731.52</v>
      </c>
      <c r="G2108" s="4" t="s">
        <v>18</v>
      </c>
    </row>
    <row r="2109" spans="2:7" s="1" customFormat="1" ht="13.35" customHeight="1">
      <c r="B2109" s="25">
        <v>45294.375822766204</v>
      </c>
      <c r="C2109" s="26">
        <v>45294.375822766204</v>
      </c>
      <c r="D2109" s="33">
        <v>60</v>
      </c>
      <c r="E2109" s="34">
        <v>27.04</v>
      </c>
      <c r="F2109" s="35">
        <f t="shared" si="32"/>
        <v>1622.3999999999999</v>
      </c>
      <c r="G2109" s="4" t="s">
        <v>25</v>
      </c>
    </row>
    <row r="2110" spans="2:7" s="1" customFormat="1" ht="13.35" customHeight="1">
      <c r="B2110" s="25">
        <v>45294.375822800925</v>
      </c>
      <c r="C2110" s="26">
        <v>45294.375822800925</v>
      </c>
      <c r="D2110" s="33">
        <v>60</v>
      </c>
      <c r="E2110" s="34">
        <v>27.04</v>
      </c>
      <c r="F2110" s="35">
        <f t="shared" si="32"/>
        <v>1622.3999999999999</v>
      </c>
      <c r="G2110" s="4" t="s">
        <v>25</v>
      </c>
    </row>
    <row r="2111" spans="2:7" s="1" customFormat="1" ht="13.35" customHeight="1">
      <c r="B2111" s="25">
        <v>45294.375822800925</v>
      </c>
      <c r="C2111" s="26">
        <v>45294.375822800925</v>
      </c>
      <c r="D2111" s="33">
        <v>60</v>
      </c>
      <c r="E2111" s="34">
        <v>27.04</v>
      </c>
      <c r="F2111" s="35">
        <f t="shared" si="32"/>
        <v>1622.3999999999999</v>
      </c>
      <c r="G2111" s="4" t="s">
        <v>25</v>
      </c>
    </row>
    <row r="2112" spans="2:7" s="1" customFormat="1" ht="13.35" customHeight="1">
      <c r="B2112" s="25">
        <v>45294.375947569446</v>
      </c>
      <c r="C2112" s="26">
        <v>45294.375947569446</v>
      </c>
      <c r="D2112" s="33">
        <v>52</v>
      </c>
      <c r="E2112" s="34">
        <v>27.03</v>
      </c>
      <c r="F2112" s="35">
        <f t="shared" si="32"/>
        <v>1405.56</v>
      </c>
      <c r="G2112" s="4" t="s">
        <v>25</v>
      </c>
    </row>
    <row r="2113" spans="2:7" s="1" customFormat="1" ht="13.35" customHeight="1">
      <c r="B2113" s="25">
        <v>45294.375947604167</v>
      </c>
      <c r="C2113" s="26">
        <v>45294.375947604167</v>
      </c>
      <c r="D2113" s="33">
        <v>48</v>
      </c>
      <c r="E2113" s="34">
        <v>27.03</v>
      </c>
      <c r="F2113" s="35">
        <f t="shared" si="32"/>
        <v>1297.44</v>
      </c>
      <c r="G2113" s="4" t="s">
        <v>25</v>
      </c>
    </row>
    <row r="2114" spans="2:7" s="1" customFormat="1" ht="13.35" customHeight="1">
      <c r="B2114" s="25">
        <v>45294.375947650464</v>
      </c>
      <c r="C2114" s="26">
        <v>45294.375947650464</v>
      </c>
      <c r="D2114" s="33">
        <v>832</v>
      </c>
      <c r="E2114" s="34">
        <v>27.03</v>
      </c>
      <c r="F2114" s="35">
        <f t="shared" si="32"/>
        <v>22488.959999999999</v>
      </c>
      <c r="G2114" s="4" t="s">
        <v>25</v>
      </c>
    </row>
    <row r="2115" spans="2:7" s="1" customFormat="1" ht="13.35" customHeight="1">
      <c r="B2115" s="25">
        <v>45294.375947685185</v>
      </c>
      <c r="C2115" s="26">
        <v>45294.375947685185</v>
      </c>
      <c r="D2115" s="33">
        <v>24</v>
      </c>
      <c r="E2115" s="34">
        <v>27.03</v>
      </c>
      <c r="F2115" s="35">
        <f t="shared" si="32"/>
        <v>648.72</v>
      </c>
      <c r="G2115" s="4" t="s">
        <v>25</v>
      </c>
    </row>
    <row r="2116" spans="2:7" s="1" customFormat="1" ht="13.35" customHeight="1">
      <c r="B2116" s="25">
        <v>45294.375947719906</v>
      </c>
      <c r="C2116" s="26">
        <v>45294.375947719906</v>
      </c>
      <c r="D2116" s="33">
        <v>36</v>
      </c>
      <c r="E2116" s="34">
        <v>27.03</v>
      </c>
      <c r="F2116" s="35">
        <f t="shared" si="32"/>
        <v>973.08</v>
      </c>
      <c r="G2116" s="4" t="s">
        <v>25</v>
      </c>
    </row>
    <row r="2117" spans="2:7" s="1" customFormat="1" ht="13.35" customHeight="1">
      <c r="B2117" s="25">
        <v>45294.375947766202</v>
      </c>
      <c r="C2117" s="26">
        <v>45294.375947766202</v>
      </c>
      <c r="D2117" s="33">
        <v>77</v>
      </c>
      <c r="E2117" s="34">
        <v>27.03</v>
      </c>
      <c r="F2117" s="35">
        <f t="shared" si="32"/>
        <v>2081.31</v>
      </c>
      <c r="G2117" s="4" t="s">
        <v>25</v>
      </c>
    </row>
    <row r="2118" spans="2:7" s="1" customFormat="1" ht="13.35" customHeight="1">
      <c r="B2118" s="25">
        <v>45294.376304317128</v>
      </c>
      <c r="C2118" s="26">
        <v>45294.376304317128</v>
      </c>
      <c r="D2118" s="33">
        <v>60</v>
      </c>
      <c r="E2118" s="34">
        <v>27.04</v>
      </c>
      <c r="F2118" s="35">
        <f t="shared" ref="F2118:F2181" si="33">+D2118*E2118</f>
        <v>1622.3999999999999</v>
      </c>
      <c r="G2118" s="4" t="s">
        <v>18</v>
      </c>
    </row>
    <row r="2119" spans="2:7" s="1" customFormat="1" ht="13.35" customHeight="1">
      <c r="B2119" s="25">
        <v>45294.37703329861</v>
      </c>
      <c r="C2119" s="26">
        <v>45294.37703329861</v>
      </c>
      <c r="D2119" s="33">
        <v>120</v>
      </c>
      <c r="E2119" s="34">
        <v>27.06</v>
      </c>
      <c r="F2119" s="35">
        <f t="shared" si="33"/>
        <v>3247.2</v>
      </c>
      <c r="G2119" s="4" t="s">
        <v>25</v>
      </c>
    </row>
    <row r="2120" spans="2:7" s="1" customFormat="1" ht="13.35" customHeight="1">
      <c r="B2120" s="25">
        <v>45294.37703333333</v>
      </c>
      <c r="C2120" s="26">
        <v>45294.37703333333</v>
      </c>
      <c r="D2120" s="33">
        <v>60</v>
      </c>
      <c r="E2120" s="34">
        <v>27.06</v>
      </c>
      <c r="F2120" s="35">
        <f t="shared" si="33"/>
        <v>1623.6</v>
      </c>
      <c r="G2120" s="4" t="s">
        <v>25</v>
      </c>
    </row>
    <row r="2121" spans="2:7" s="1" customFormat="1" ht="13.35" customHeight="1">
      <c r="B2121" s="25">
        <v>45294.377033368059</v>
      </c>
      <c r="C2121" s="26">
        <v>45294.377033368059</v>
      </c>
      <c r="D2121" s="33">
        <v>120</v>
      </c>
      <c r="E2121" s="34">
        <v>27.06</v>
      </c>
      <c r="F2121" s="35">
        <f t="shared" si="33"/>
        <v>3247.2</v>
      </c>
      <c r="G2121" s="4" t="s">
        <v>18</v>
      </c>
    </row>
    <row r="2122" spans="2:7" s="1" customFormat="1" ht="13.35" customHeight="1">
      <c r="B2122" s="25">
        <v>45294.377033414348</v>
      </c>
      <c r="C2122" s="26">
        <v>45294.377033414348</v>
      </c>
      <c r="D2122" s="33">
        <v>19</v>
      </c>
      <c r="E2122" s="34">
        <v>27.06</v>
      </c>
      <c r="F2122" s="35">
        <f t="shared" si="33"/>
        <v>514.14</v>
      </c>
      <c r="G2122" s="4" t="s">
        <v>18</v>
      </c>
    </row>
    <row r="2123" spans="2:7" s="1" customFormat="1" ht="13.35" customHeight="1">
      <c r="B2123" s="25">
        <v>45294.377033414348</v>
      </c>
      <c r="C2123" s="26">
        <v>45294.377033414348</v>
      </c>
      <c r="D2123" s="33">
        <v>44</v>
      </c>
      <c r="E2123" s="34">
        <v>27.06</v>
      </c>
      <c r="F2123" s="35">
        <f t="shared" si="33"/>
        <v>1190.6399999999999</v>
      </c>
      <c r="G2123" s="4" t="s">
        <v>18</v>
      </c>
    </row>
    <row r="2124" spans="2:7" s="1" customFormat="1" ht="13.35" customHeight="1">
      <c r="B2124" s="25">
        <v>45294.377118368058</v>
      </c>
      <c r="C2124" s="26">
        <v>45294.377118368058</v>
      </c>
      <c r="D2124" s="33">
        <v>11</v>
      </c>
      <c r="E2124" s="34">
        <v>27.06</v>
      </c>
      <c r="F2124" s="35">
        <f t="shared" si="33"/>
        <v>297.65999999999997</v>
      </c>
      <c r="G2124" s="4" t="s">
        <v>25</v>
      </c>
    </row>
    <row r="2125" spans="2:7" s="1" customFormat="1" ht="13.35" customHeight="1">
      <c r="B2125" s="25">
        <v>45294.377118483797</v>
      </c>
      <c r="C2125" s="26">
        <v>45294.377118483797</v>
      </c>
      <c r="D2125" s="33">
        <v>1</v>
      </c>
      <c r="E2125" s="34">
        <v>27.06</v>
      </c>
      <c r="F2125" s="35">
        <f t="shared" si="33"/>
        <v>27.06</v>
      </c>
      <c r="G2125" s="4" t="s">
        <v>25</v>
      </c>
    </row>
    <row r="2126" spans="2:7" s="1" customFormat="1" ht="13.35" customHeight="1">
      <c r="B2126" s="25">
        <v>45294.377151006942</v>
      </c>
      <c r="C2126" s="26">
        <v>45294.377151006942</v>
      </c>
      <c r="D2126" s="33">
        <v>60</v>
      </c>
      <c r="E2126" s="34">
        <v>27.05</v>
      </c>
      <c r="F2126" s="35">
        <f t="shared" si="33"/>
        <v>1623</v>
      </c>
      <c r="G2126" s="4" t="s">
        <v>25</v>
      </c>
    </row>
    <row r="2127" spans="2:7" s="1" customFormat="1" ht="13.35" customHeight="1">
      <c r="B2127" s="25">
        <v>45294.377164155092</v>
      </c>
      <c r="C2127" s="26">
        <v>45294.377164155092</v>
      </c>
      <c r="D2127" s="33">
        <v>28</v>
      </c>
      <c r="E2127" s="34">
        <v>27.05</v>
      </c>
      <c r="F2127" s="35">
        <f t="shared" si="33"/>
        <v>757.4</v>
      </c>
      <c r="G2127" s="4" t="s">
        <v>25</v>
      </c>
    </row>
    <row r="2128" spans="2:7" s="1" customFormat="1" ht="13.35" customHeight="1">
      <c r="B2128" s="25">
        <v>45294.377184722223</v>
      </c>
      <c r="C2128" s="26">
        <v>45294.377184722223</v>
      </c>
      <c r="D2128" s="33">
        <v>43</v>
      </c>
      <c r="E2128" s="34">
        <v>27.05</v>
      </c>
      <c r="F2128" s="35">
        <f t="shared" si="33"/>
        <v>1163.1500000000001</v>
      </c>
      <c r="G2128" s="4" t="s">
        <v>10</v>
      </c>
    </row>
    <row r="2129" spans="2:7" s="1" customFormat="1" ht="13.35" customHeight="1">
      <c r="B2129" s="25">
        <v>45294.377184803241</v>
      </c>
      <c r="C2129" s="26">
        <v>45294.377184803241</v>
      </c>
      <c r="D2129" s="33">
        <v>48</v>
      </c>
      <c r="E2129" s="34">
        <v>27.05</v>
      </c>
      <c r="F2129" s="35">
        <f t="shared" si="33"/>
        <v>1298.4000000000001</v>
      </c>
      <c r="G2129" s="4" t="s">
        <v>25</v>
      </c>
    </row>
    <row r="2130" spans="2:7" s="1" customFormat="1" ht="13.35" customHeight="1">
      <c r="B2130" s="25">
        <v>45294.377329317133</v>
      </c>
      <c r="C2130" s="26">
        <v>45294.377329317133</v>
      </c>
      <c r="D2130" s="33">
        <v>58</v>
      </c>
      <c r="E2130" s="34">
        <v>27.04</v>
      </c>
      <c r="F2130" s="35">
        <f t="shared" si="33"/>
        <v>1568.32</v>
      </c>
      <c r="G2130" s="4" t="s">
        <v>25</v>
      </c>
    </row>
    <row r="2131" spans="2:7" s="1" customFormat="1" ht="13.35" customHeight="1">
      <c r="B2131" s="25">
        <v>45294.37808480324</v>
      </c>
      <c r="C2131" s="26">
        <v>45294.37808480324</v>
      </c>
      <c r="D2131" s="33">
        <v>66</v>
      </c>
      <c r="E2131" s="34">
        <v>27.06</v>
      </c>
      <c r="F2131" s="35">
        <f t="shared" si="33"/>
        <v>1785.9599999999998</v>
      </c>
      <c r="G2131" s="4" t="s">
        <v>25</v>
      </c>
    </row>
    <row r="2132" spans="2:7" s="1" customFormat="1" ht="13.35" customHeight="1">
      <c r="B2132" s="25">
        <v>45294.378609224535</v>
      </c>
      <c r="C2132" s="26">
        <v>45294.378609224535</v>
      </c>
      <c r="D2132" s="33">
        <v>94</v>
      </c>
      <c r="E2132" s="34">
        <v>27.06</v>
      </c>
      <c r="F2132" s="35">
        <f t="shared" si="33"/>
        <v>2543.64</v>
      </c>
      <c r="G2132" s="4" t="s">
        <v>25</v>
      </c>
    </row>
    <row r="2133" spans="2:7" s="1" customFormat="1" ht="13.35" customHeight="1">
      <c r="B2133" s="25">
        <v>45294.378609224535</v>
      </c>
      <c r="C2133" s="26">
        <v>45294.378609224535</v>
      </c>
      <c r="D2133" s="33">
        <v>60</v>
      </c>
      <c r="E2133" s="34">
        <v>27.06</v>
      </c>
      <c r="F2133" s="35">
        <f t="shared" si="33"/>
        <v>1623.6</v>
      </c>
      <c r="G2133" s="4" t="s">
        <v>18</v>
      </c>
    </row>
    <row r="2134" spans="2:7" s="1" customFormat="1" ht="13.35" customHeight="1">
      <c r="B2134" s="25">
        <v>45294.378609259256</v>
      </c>
      <c r="C2134" s="26">
        <v>45294.378609259256</v>
      </c>
      <c r="D2134" s="33">
        <v>20</v>
      </c>
      <c r="E2134" s="34">
        <v>27.06</v>
      </c>
      <c r="F2134" s="35">
        <f t="shared" si="33"/>
        <v>541.19999999999993</v>
      </c>
      <c r="G2134" s="4" t="s">
        <v>18</v>
      </c>
    </row>
    <row r="2135" spans="2:7" s="1" customFormat="1" ht="13.35" customHeight="1">
      <c r="B2135" s="25">
        <v>45294.378609293984</v>
      </c>
      <c r="C2135" s="26">
        <v>45294.378609293984</v>
      </c>
      <c r="D2135" s="33">
        <v>37</v>
      </c>
      <c r="E2135" s="34">
        <v>27.06</v>
      </c>
      <c r="F2135" s="35">
        <f t="shared" si="33"/>
        <v>1001.2199999999999</v>
      </c>
      <c r="G2135" s="4" t="s">
        <v>18</v>
      </c>
    </row>
    <row r="2136" spans="2:7" s="1" customFormat="1" ht="13.35" customHeight="1">
      <c r="B2136" s="25">
        <v>45294.378609340281</v>
      </c>
      <c r="C2136" s="26">
        <v>45294.378609340281</v>
      </c>
      <c r="D2136" s="33">
        <v>48</v>
      </c>
      <c r="E2136" s="34">
        <v>27.06</v>
      </c>
      <c r="F2136" s="35">
        <f t="shared" si="33"/>
        <v>1298.8799999999999</v>
      </c>
      <c r="G2136" s="4" t="s">
        <v>18</v>
      </c>
    </row>
    <row r="2137" spans="2:7" s="1" customFormat="1" ht="13.35" customHeight="1">
      <c r="B2137" s="25">
        <v>45294.379195833331</v>
      </c>
      <c r="C2137" s="26">
        <v>45294.379195833331</v>
      </c>
      <c r="D2137" s="33">
        <v>9</v>
      </c>
      <c r="E2137" s="34">
        <v>27.08</v>
      </c>
      <c r="F2137" s="35">
        <f t="shared" si="33"/>
        <v>243.71999999999997</v>
      </c>
      <c r="G2137" s="4" t="s">
        <v>18</v>
      </c>
    </row>
    <row r="2138" spans="2:7" s="1" customFormat="1" ht="13.35" customHeight="1">
      <c r="B2138" s="25">
        <v>45294.379206018515</v>
      </c>
      <c r="C2138" s="26">
        <v>45294.379206018515</v>
      </c>
      <c r="D2138" s="33">
        <v>51</v>
      </c>
      <c r="E2138" s="34">
        <v>27.08</v>
      </c>
      <c r="F2138" s="35">
        <f t="shared" si="33"/>
        <v>1381.08</v>
      </c>
      <c r="G2138" s="4" t="s">
        <v>18</v>
      </c>
    </row>
    <row r="2139" spans="2:7" s="1" customFormat="1" ht="13.35" customHeight="1">
      <c r="B2139" s="25">
        <v>45294.379794062501</v>
      </c>
      <c r="C2139" s="26">
        <v>45294.379794062501</v>
      </c>
      <c r="D2139" s="33">
        <v>77</v>
      </c>
      <c r="E2139" s="34">
        <v>27.09</v>
      </c>
      <c r="F2139" s="35">
        <f t="shared" si="33"/>
        <v>2085.9299999999998</v>
      </c>
      <c r="G2139" s="4" t="s">
        <v>18</v>
      </c>
    </row>
    <row r="2140" spans="2:7" s="1" customFormat="1" ht="13.35" customHeight="1">
      <c r="B2140" s="25">
        <v>45294.379794097222</v>
      </c>
      <c r="C2140" s="26">
        <v>45294.379794097222</v>
      </c>
      <c r="D2140" s="33">
        <v>55</v>
      </c>
      <c r="E2140" s="34">
        <v>27.09</v>
      </c>
      <c r="F2140" s="35">
        <f t="shared" si="33"/>
        <v>1489.95</v>
      </c>
      <c r="G2140" s="4" t="s">
        <v>18</v>
      </c>
    </row>
    <row r="2141" spans="2:7" s="1" customFormat="1" ht="13.35" customHeight="1">
      <c r="B2141" s="25">
        <v>45294.379794131943</v>
      </c>
      <c r="C2141" s="26">
        <v>45294.379794131943</v>
      </c>
      <c r="D2141" s="33">
        <v>56</v>
      </c>
      <c r="E2141" s="34">
        <v>27.09</v>
      </c>
      <c r="F2141" s="35">
        <f t="shared" si="33"/>
        <v>1517.04</v>
      </c>
      <c r="G2141" s="4" t="s">
        <v>18</v>
      </c>
    </row>
    <row r="2142" spans="2:7" s="1" customFormat="1" ht="13.35" customHeight="1">
      <c r="B2142" s="25">
        <v>45294.37979417824</v>
      </c>
      <c r="C2142" s="26">
        <v>45294.37979417824</v>
      </c>
      <c r="D2142" s="33">
        <v>31</v>
      </c>
      <c r="E2142" s="34">
        <v>27.09</v>
      </c>
      <c r="F2142" s="35">
        <f t="shared" si="33"/>
        <v>839.79</v>
      </c>
      <c r="G2142" s="4" t="s">
        <v>10</v>
      </c>
    </row>
    <row r="2143" spans="2:7" s="1" customFormat="1" ht="13.35" customHeight="1">
      <c r="B2143" s="25">
        <v>45294.37979417824</v>
      </c>
      <c r="C2143" s="26">
        <v>45294.37979417824</v>
      </c>
      <c r="D2143" s="33">
        <v>40</v>
      </c>
      <c r="E2143" s="34">
        <v>27.09</v>
      </c>
      <c r="F2143" s="35">
        <f t="shared" si="33"/>
        <v>1083.5999999999999</v>
      </c>
      <c r="G2143" s="4" t="s">
        <v>10</v>
      </c>
    </row>
    <row r="2144" spans="2:7" s="1" customFormat="1" ht="13.35" customHeight="1">
      <c r="B2144" s="25">
        <v>45294.379794247689</v>
      </c>
      <c r="C2144" s="26">
        <v>45294.379794247689</v>
      </c>
      <c r="D2144" s="33">
        <v>60</v>
      </c>
      <c r="E2144" s="34">
        <v>27.09</v>
      </c>
      <c r="F2144" s="35">
        <f t="shared" si="33"/>
        <v>1625.4</v>
      </c>
      <c r="G2144" s="4" t="s">
        <v>25</v>
      </c>
    </row>
    <row r="2145" spans="2:7" s="1" customFormat="1" ht="13.35" customHeight="1">
      <c r="B2145" s="25">
        <v>45294.379794293978</v>
      </c>
      <c r="C2145" s="26">
        <v>45294.379794293978</v>
      </c>
      <c r="D2145" s="33">
        <v>60</v>
      </c>
      <c r="E2145" s="34">
        <v>27.09</v>
      </c>
      <c r="F2145" s="35">
        <f t="shared" si="33"/>
        <v>1625.4</v>
      </c>
      <c r="G2145" s="4" t="s">
        <v>25</v>
      </c>
    </row>
    <row r="2146" spans="2:7" s="1" customFormat="1" ht="13.35" customHeight="1">
      <c r="B2146" s="25">
        <v>45294.379905902781</v>
      </c>
      <c r="C2146" s="26">
        <v>45294.379905902781</v>
      </c>
      <c r="D2146" s="33">
        <v>48</v>
      </c>
      <c r="E2146" s="34">
        <v>27.09</v>
      </c>
      <c r="F2146" s="35">
        <f t="shared" si="33"/>
        <v>1300.32</v>
      </c>
      <c r="G2146" s="4" t="s">
        <v>25</v>
      </c>
    </row>
    <row r="2147" spans="2:7" s="1" customFormat="1" ht="13.35" customHeight="1">
      <c r="B2147" s="25">
        <v>45294.379916863429</v>
      </c>
      <c r="C2147" s="26">
        <v>45294.379916863429</v>
      </c>
      <c r="D2147" s="33">
        <v>12</v>
      </c>
      <c r="E2147" s="34">
        <v>27.09</v>
      </c>
      <c r="F2147" s="35">
        <f t="shared" si="33"/>
        <v>325.08</v>
      </c>
      <c r="G2147" s="4" t="s">
        <v>25</v>
      </c>
    </row>
    <row r="2148" spans="2:7" s="1" customFormat="1" ht="13.35" customHeight="1">
      <c r="B2148" s="25">
        <v>45294.380600891207</v>
      </c>
      <c r="C2148" s="26">
        <v>45294.380600891207</v>
      </c>
      <c r="D2148" s="33">
        <v>28</v>
      </c>
      <c r="E2148" s="34">
        <v>27.09</v>
      </c>
      <c r="F2148" s="35">
        <f t="shared" si="33"/>
        <v>758.52</v>
      </c>
      <c r="G2148" s="4" t="s">
        <v>10</v>
      </c>
    </row>
    <row r="2149" spans="2:7" s="1" customFormat="1" ht="13.35" customHeight="1">
      <c r="B2149" s="25">
        <v>45294.380601041667</v>
      </c>
      <c r="C2149" s="26">
        <v>45294.380601041667</v>
      </c>
      <c r="D2149" s="33">
        <v>60</v>
      </c>
      <c r="E2149" s="34">
        <v>27.09</v>
      </c>
      <c r="F2149" s="35">
        <f t="shared" si="33"/>
        <v>1625.4</v>
      </c>
      <c r="G2149" s="4" t="s">
        <v>25</v>
      </c>
    </row>
    <row r="2150" spans="2:7" s="1" customFormat="1" ht="13.35" customHeight="1">
      <c r="B2150" s="25">
        <v>45294.380601041667</v>
      </c>
      <c r="C2150" s="26">
        <v>45294.380601041667</v>
      </c>
      <c r="D2150" s="33">
        <v>116</v>
      </c>
      <c r="E2150" s="34">
        <v>27.09</v>
      </c>
      <c r="F2150" s="35">
        <f t="shared" si="33"/>
        <v>3142.44</v>
      </c>
      <c r="G2150" s="4" t="s">
        <v>25</v>
      </c>
    </row>
    <row r="2151" spans="2:7" s="1" customFormat="1" ht="13.35" customHeight="1">
      <c r="B2151" s="25">
        <v>45294.380601076387</v>
      </c>
      <c r="C2151" s="26">
        <v>45294.380601076387</v>
      </c>
      <c r="D2151" s="33">
        <v>4</v>
      </c>
      <c r="E2151" s="34">
        <v>27.09</v>
      </c>
      <c r="F2151" s="35">
        <f t="shared" si="33"/>
        <v>108.36</v>
      </c>
      <c r="G2151" s="4" t="s">
        <v>25</v>
      </c>
    </row>
    <row r="2152" spans="2:7" s="1" customFormat="1" ht="13.35" customHeight="1">
      <c r="B2152" s="25">
        <v>45294.38081574074</v>
      </c>
      <c r="C2152" s="26">
        <v>45294.38081574074</v>
      </c>
      <c r="D2152" s="33">
        <v>47</v>
      </c>
      <c r="E2152" s="34">
        <v>27.09</v>
      </c>
      <c r="F2152" s="35">
        <f t="shared" si="33"/>
        <v>1273.23</v>
      </c>
      <c r="G2152" s="4" t="s">
        <v>10</v>
      </c>
    </row>
    <row r="2153" spans="2:7" s="1" customFormat="1" ht="13.35" customHeight="1">
      <c r="B2153" s="25">
        <v>45294.380815821758</v>
      </c>
      <c r="C2153" s="26">
        <v>45294.380815821758</v>
      </c>
      <c r="D2153" s="33">
        <v>60</v>
      </c>
      <c r="E2153" s="34">
        <v>27.09</v>
      </c>
      <c r="F2153" s="35">
        <f t="shared" si="33"/>
        <v>1625.4</v>
      </c>
      <c r="G2153" s="4" t="s">
        <v>25</v>
      </c>
    </row>
    <row r="2154" spans="2:7" s="1" customFormat="1" ht="13.35" customHeight="1">
      <c r="B2154" s="25">
        <v>45294.381157951386</v>
      </c>
      <c r="C2154" s="26">
        <v>45294.381157951386</v>
      </c>
      <c r="D2154" s="33">
        <v>47</v>
      </c>
      <c r="E2154" s="34">
        <v>27.09</v>
      </c>
      <c r="F2154" s="35">
        <f t="shared" si="33"/>
        <v>1273.23</v>
      </c>
      <c r="G2154" s="4" t="s">
        <v>25</v>
      </c>
    </row>
    <row r="2155" spans="2:7" s="1" customFormat="1" ht="13.35" customHeight="1">
      <c r="B2155" s="25">
        <v>45294.381157951386</v>
      </c>
      <c r="C2155" s="26">
        <v>45294.381157951386</v>
      </c>
      <c r="D2155" s="33">
        <v>60</v>
      </c>
      <c r="E2155" s="34">
        <v>27.09</v>
      </c>
      <c r="F2155" s="35">
        <f t="shared" si="33"/>
        <v>1625.4</v>
      </c>
      <c r="G2155" s="4" t="s">
        <v>25</v>
      </c>
    </row>
    <row r="2156" spans="2:7" s="1" customFormat="1" ht="13.35" customHeight="1">
      <c r="B2156" s="25">
        <v>45294.381157986114</v>
      </c>
      <c r="C2156" s="26">
        <v>45294.381157986114</v>
      </c>
      <c r="D2156" s="33">
        <v>13</v>
      </c>
      <c r="E2156" s="34">
        <v>27.09</v>
      </c>
      <c r="F2156" s="35">
        <f t="shared" si="33"/>
        <v>352.17</v>
      </c>
      <c r="G2156" s="4" t="s">
        <v>25</v>
      </c>
    </row>
    <row r="2157" spans="2:7" s="1" customFormat="1" ht="13.35" customHeight="1">
      <c r="B2157" s="25">
        <v>45294.38132025463</v>
      </c>
      <c r="C2157" s="26">
        <v>45294.38132025463</v>
      </c>
      <c r="D2157" s="33">
        <v>40</v>
      </c>
      <c r="E2157" s="34">
        <v>27.09</v>
      </c>
      <c r="F2157" s="35">
        <f t="shared" si="33"/>
        <v>1083.5999999999999</v>
      </c>
      <c r="G2157" s="4" t="s">
        <v>10</v>
      </c>
    </row>
    <row r="2158" spans="2:7" s="1" customFormat="1" ht="13.35" customHeight="1">
      <c r="B2158" s="25">
        <v>45294.381320289351</v>
      </c>
      <c r="C2158" s="26">
        <v>45294.381320289351</v>
      </c>
      <c r="D2158" s="33">
        <v>10</v>
      </c>
      <c r="E2158" s="34">
        <v>27.09</v>
      </c>
      <c r="F2158" s="35">
        <f t="shared" si="33"/>
        <v>270.89999999999998</v>
      </c>
      <c r="G2158" s="4" t="s">
        <v>10</v>
      </c>
    </row>
    <row r="2159" spans="2:7" s="1" customFormat="1" ht="13.35" customHeight="1">
      <c r="B2159" s="25">
        <v>45294.38137427083</v>
      </c>
      <c r="C2159" s="26">
        <v>45294.38137427083</v>
      </c>
      <c r="D2159" s="33">
        <v>24</v>
      </c>
      <c r="E2159" s="34">
        <v>27.09</v>
      </c>
      <c r="F2159" s="35">
        <f t="shared" si="33"/>
        <v>650.16</v>
      </c>
      <c r="G2159" s="4" t="s">
        <v>10</v>
      </c>
    </row>
    <row r="2160" spans="2:7" s="1" customFormat="1" ht="13.35" customHeight="1">
      <c r="B2160" s="25">
        <v>45294.381374305558</v>
      </c>
      <c r="C2160" s="26">
        <v>45294.381374305558</v>
      </c>
      <c r="D2160" s="33">
        <v>60</v>
      </c>
      <c r="E2160" s="34">
        <v>27.09</v>
      </c>
      <c r="F2160" s="35">
        <f t="shared" si="33"/>
        <v>1625.4</v>
      </c>
      <c r="G2160" s="4" t="s">
        <v>25</v>
      </c>
    </row>
    <row r="2161" spans="2:7" s="1" customFormat="1" ht="13.35" customHeight="1">
      <c r="B2161" s="25">
        <v>45294.38138136574</v>
      </c>
      <c r="C2161" s="26">
        <v>45294.38138136574</v>
      </c>
      <c r="D2161" s="33">
        <v>177</v>
      </c>
      <c r="E2161" s="34">
        <v>27.08</v>
      </c>
      <c r="F2161" s="35">
        <f t="shared" si="33"/>
        <v>4793.16</v>
      </c>
      <c r="G2161" s="4" t="s">
        <v>25</v>
      </c>
    </row>
    <row r="2162" spans="2:7" s="1" customFormat="1" ht="13.35" customHeight="1">
      <c r="B2162" s="25">
        <v>45294.381427812499</v>
      </c>
      <c r="C2162" s="26">
        <v>45294.381427812499</v>
      </c>
      <c r="D2162" s="33">
        <v>52</v>
      </c>
      <c r="E2162" s="34">
        <v>27.08</v>
      </c>
      <c r="F2162" s="35">
        <f t="shared" si="33"/>
        <v>1408.1599999999999</v>
      </c>
      <c r="G2162" s="4" t="s">
        <v>18</v>
      </c>
    </row>
    <row r="2163" spans="2:7" s="1" customFormat="1" ht="13.35" customHeight="1">
      <c r="B2163" s="25">
        <v>45294.381487928244</v>
      </c>
      <c r="C2163" s="26">
        <v>45294.381487928244</v>
      </c>
      <c r="D2163" s="33">
        <v>60</v>
      </c>
      <c r="E2163" s="34">
        <v>27.08</v>
      </c>
      <c r="F2163" s="35">
        <f t="shared" si="33"/>
        <v>1624.8</v>
      </c>
      <c r="G2163" s="4" t="s">
        <v>18</v>
      </c>
    </row>
    <row r="2164" spans="2:7" s="1" customFormat="1" ht="13.35" customHeight="1">
      <c r="B2164" s="25">
        <v>45294.382514236109</v>
      </c>
      <c r="C2164" s="26">
        <v>45294.382514236109</v>
      </c>
      <c r="D2164" s="33">
        <v>60</v>
      </c>
      <c r="E2164" s="34">
        <v>27.1</v>
      </c>
      <c r="F2164" s="35">
        <f t="shared" si="33"/>
        <v>1626</v>
      </c>
      <c r="G2164" s="4" t="s">
        <v>25</v>
      </c>
    </row>
    <row r="2165" spans="2:7" s="1" customFormat="1" ht="13.35" customHeight="1">
      <c r="B2165" s="25">
        <v>45294.382843437503</v>
      </c>
      <c r="C2165" s="26">
        <v>45294.382843437503</v>
      </c>
      <c r="D2165" s="33">
        <v>64</v>
      </c>
      <c r="E2165" s="34">
        <v>27.1</v>
      </c>
      <c r="F2165" s="35">
        <f t="shared" si="33"/>
        <v>1734.4</v>
      </c>
      <c r="G2165" s="4" t="s">
        <v>25</v>
      </c>
    </row>
    <row r="2166" spans="2:7" s="1" customFormat="1" ht="13.35" customHeight="1">
      <c r="B2166" s="25">
        <v>45294.3828434838</v>
      </c>
      <c r="C2166" s="26">
        <v>45294.3828434838</v>
      </c>
      <c r="D2166" s="33">
        <v>63</v>
      </c>
      <c r="E2166" s="34">
        <v>27.1</v>
      </c>
      <c r="F2166" s="35">
        <f t="shared" si="33"/>
        <v>1707.3000000000002</v>
      </c>
      <c r="G2166" s="4" t="s">
        <v>25</v>
      </c>
    </row>
    <row r="2167" spans="2:7" s="1" customFormat="1" ht="13.35" customHeight="1">
      <c r="B2167" s="25">
        <v>45294.382843518521</v>
      </c>
      <c r="C2167" s="26">
        <v>45294.382843518521</v>
      </c>
      <c r="D2167" s="33">
        <v>60</v>
      </c>
      <c r="E2167" s="34">
        <v>27.1</v>
      </c>
      <c r="F2167" s="35">
        <f t="shared" si="33"/>
        <v>1626</v>
      </c>
      <c r="G2167" s="4" t="s">
        <v>25</v>
      </c>
    </row>
    <row r="2168" spans="2:7" s="1" customFormat="1" ht="13.35" customHeight="1">
      <c r="B2168" s="25">
        <v>45294.382843553241</v>
      </c>
      <c r="C2168" s="26">
        <v>45294.382843553241</v>
      </c>
      <c r="D2168" s="33">
        <v>56</v>
      </c>
      <c r="E2168" s="34">
        <v>27.1</v>
      </c>
      <c r="F2168" s="35">
        <f t="shared" si="33"/>
        <v>1517.6000000000001</v>
      </c>
      <c r="G2168" s="4" t="s">
        <v>25</v>
      </c>
    </row>
    <row r="2169" spans="2:7" s="1" customFormat="1" ht="13.35" customHeight="1">
      <c r="B2169" s="25">
        <v>45294.383858796296</v>
      </c>
      <c r="C2169" s="26">
        <v>45294.383858796296</v>
      </c>
      <c r="D2169" s="33">
        <v>60</v>
      </c>
      <c r="E2169" s="34">
        <v>27.13</v>
      </c>
      <c r="F2169" s="35">
        <f t="shared" si="33"/>
        <v>1627.8</v>
      </c>
      <c r="G2169" s="4" t="s">
        <v>25</v>
      </c>
    </row>
    <row r="2170" spans="2:7" s="1" customFormat="1" ht="13.35" customHeight="1">
      <c r="B2170" s="25">
        <v>45294.385058182874</v>
      </c>
      <c r="C2170" s="26">
        <v>45294.385058182874</v>
      </c>
      <c r="D2170" s="33">
        <v>60</v>
      </c>
      <c r="E2170" s="34">
        <v>27.15</v>
      </c>
      <c r="F2170" s="35">
        <f t="shared" si="33"/>
        <v>1629</v>
      </c>
      <c r="G2170" s="4" t="s">
        <v>18</v>
      </c>
    </row>
    <row r="2171" spans="2:7" s="1" customFormat="1" ht="13.35" customHeight="1">
      <c r="B2171" s="25">
        <v>45294.385227118059</v>
      </c>
      <c r="C2171" s="26">
        <v>45294.385227118059</v>
      </c>
      <c r="D2171" s="33">
        <v>300</v>
      </c>
      <c r="E2171" s="34">
        <v>27.16</v>
      </c>
      <c r="F2171" s="35">
        <f t="shared" si="33"/>
        <v>8148</v>
      </c>
      <c r="G2171" s="4" t="s">
        <v>25</v>
      </c>
    </row>
    <row r="2172" spans="2:7" s="1" customFormat="1" ht="13.35" customHeight="1">
      <c r="B2172" s="25">
        <v>45294.385538692128</v>
      </c>
      <c r="C2172" s="26">
        <v>45294.385538692128</v>
      </c>
      <c r="D2172" s="33">
        <v>308</v>
      </c>
      <c r="E2172" s="34">
        <v>27.16</v>
      </c>
      <c r="F2172" s="35">
        <f t="shared" si="33"/>
        <v>8365.2800000000007</v>
      </c>
      <c r="G2172" s="4" t="s">
        <v>18</v>
      </c>
    </row>
    <row r="2173" spans="2:7" s="1" customFormat="1" ht="13.35" customHeight="1">
      <c r="B2173" s="25">
        <v>45294.385538738425</v>
      </c>
      <c r="C2173" s="26">
        <v>45294.385538738425</v>
      </c>
      <c r="D2173" s="33">
        <v>60</v>
      </c>
      <c r="E2173" s="34">
        <v>27.16</v>
      </c>
      <c r="F2173" s="35">
        <f t="shared" si="33"/>
        <v>1629.6</v>
      </c>
      <c r="G2173" s="4" t="s">
        <v>18</v>
      </c>
    </row>
    <row r="2174" spans="2:7" s="1" customFormat="1" ht="13.35" customHeight="1">
      <c r="B2174" s="25">
        <v>45294.385538773146</v>
      </c>
      <c r="C2174" s="26">
        <v>45294.385538773146</v>
      </c>
      <c r="D2174" s="33">
        <v>60</v>
      </c>
      <c r="E2174" s="34">
        <v>27.16</v>
      </c>
      <c r="F2174" s="35">
        <f t="shared" si="33"/>
        <v>1629.6</v>
      </c>
      <c r="G2174" s="4" t="s">
        <v>18</v>
      </c>
    </row>
    <row r="2175" spans="2:7" s="1" customFormat="1" ht="13.35" customHeight="1">
      <c r="B2175" s="25">
        <v>45294.385538807874</v>
      </c>
      <c r="C2175" s="26">
        <v>45294.385538807874</v>
      </c>
      <c r="D2175" s="33">
        <v>60</v>
      </c>
      <c r="E2175" s="34">
        <v>27.16</v>
      </c>
      <c r="F2175" s="35">
        <f t="shared" si="33"/>
        <v>1629.6</v>
      </c>
      <c r="G2175" s="4" t="s">
        <v>25</v>
      </c>
    </row>
    <row r="2176" spans="2:7" s="1" customFormat="1" ht="13.35" customHeight="1">
      <c r="B2176" s="25">
        <v>45294.385538854163</v>
      </c>
      <c r="C2176" s="26">
        <v>45294.385538854163</v>
      </c>
      <c r="D2176" s="33">
        <v>60</v>
      </c>
      <c r="E2176" s="34">
        <v>27.16</v>
      </c>
      <c r="F2176" s="35">
        <f t="shared" si="33"/>
        <v>1629.6</v>
      </c>
      <c r="G2176" s="4" t="s">
        <v>25</v>
      </c>
    </row>
    <row r="2177" spans="2:7" s="1" customFormat="1" ht="13.35" customHeight="1">
      <c r="B2177" s="25">
        <v>45294.385538888891</v>
      </c>
      <c r="C2177" s="26">
        <v>45294.385538888891</v>
      </c>
      <c r="D2177" s="33">
        <v>47</v>
      </c>
      <c r="E2177" s="34">
        <v>27.16</v>
      </c>
      <c r="F2177" s="35">
        <f t="shared" si="33"/>
        <v>1276.52</v>
      </c>
      <c r="G2177" s="4" t="s">
        <v>25</v>
      </c>
    </row>
    <row r="2178" spans="2:7" s="1" customFormat="1" ht="13.35" customHeight="1">
      <c r="B2178" s="25">
        <v>45294.385538923612</v>
      </c>
      <c r="C2178" s="26">
        <v>45294.385538923612</v>
      </c>
      <c r="D2178" s="33">
        <v>13</v>
      </c>
      <c r="E2178" s="34">
        <v>27.16</v>
      </c>
      <c r="F2178" s="35">
        <f t="shared" si="33"/>
        <v>353.08</v>
      </c>
      <c r="G2178" s="4" t="s">
        <v>25</v>
      </c>
    </row>
    <row r="2179" spans="2:7" s="1" customFormat="1" ht="13.35" customHeight="1">
      <c r="B2179" s="25">
        <v>45294.385720451392</v>
      </c>
      <c r="C2179" s="26">
        <v>45294.385720451392</v>
      </c>
      <c r="D2179" s="33">
        <v>52</v>
      </c>
      <c r="E2179" s="34">
        <v>27.14</v>
      </c>
      <c r="F2179" s="35">
        <f t="shared" si="33"/>
        <v>1411.28</v>
      </c>
      <c r="G2179" s="4" t="s">
        <v>18</v>
      </c>
    </row>
    <row r="2180" spans="2:7" s="1" customFormat="1" ht="13.35" customHeight="1">
      <c r="B2180" s="25">
        <v>45294.385720520833</v>
      </c>
      <c r="C2180" s="26">
        <v>45294.385720520833</v>
      </c>
      <c r="D2180" s="33">
        <v>60</v>
      </c>
      <c r="E2180" s="34">
        <v>27.14</v>
      </c>
      <c r="F2180" s="35">
        <f t="shared" si="33"/>
        <v>1628.4</v>
      </c>
      <c r="G2180" s="4" t="s">
        <v>25</v>
      </c>
    </row>
    <row r="2181" spans="2:7" s="1" customFormat="1" ht="13.35" customHeight="1">
      <c r="B2181" s="25">
        <v>45294.385906249998</v>
      </c>
      <c r="C2181" s="26">
        <v>45294.385906249998</v>
      </c>
      <c r="D2181" s="33">
        <v>60</v>
      </c>
      <c r="E2181" s="34">
        <v>27.15</v>
      </c>
      <c r="F2181" s="35">
        <f t="shared" si="33"/>
        <v>1629</v>
      </c>
      <c r="G2181" s="4" t="s">
        <v>25</v>
      </c>
    </row>
    <row r="2182" spans="2:7" s="1" customFormat="1" ht="13.35" customHeight="1">
      <c r="B2182" s="25">
        <v>45294.385906284719</v>
      </c>
      <c r="C2182" s="26">
        <v>45294.385906284719</v>
      </c>
      <c r="D2182" s="33">
        <v>60</v>
      </c>
      <c r="E2182" s="34">
        <v>27.15</v>
      </c>
      <c r="F2182" s="35">
        <f t="shared" ref="F2182:F2245" si="34">+D2182*E2182</f>
        <v>1629</v>
      </c>
      <c r="G2182" s="4" t="s">
        <v>25</v>
      </c>
    </row>
    <row r="2183" spans="2:7" s="1" customFormat="1" ht="13.35" customHeight="1">
      <c r="B2183" s="25">
        <v>45294.387489085646</v>
      </c>
      <c r="C2183" s="26">
        <v>45294.387489085646</v>
      </c>
      <c r="D2183" s="33">
        <v>63</v>
      </c>
      <c r="E2183" s="34">
        <v>27.17</v>
      </c>
      <c r="F2183" s="35">
        <f t="shared" si="34"/>
        <v>1711.71</v>
      </c>
      <c r="G2183" s="4" t="s">
        <v>18</v>
      </c>
    </row>
    <row r="2184" spans="2:7" s="1" customFormat="1" ht="13.35" customHeight="1">
      <c r="B2184" s="25">
        <v>45294.38750034722</v>
      </c>
      <c r="C2184" s="26">
        <v>45294.38750034722</v>
      </c>
      <c r="D2184" s="33">
        <v>5</v>
      </c>
      <c r="E2184" s="34">
        <v>27.17</v>
      </c>
      <c r="F2184" s="35">
        <f t="shared" si="34"/>
        <v>135.85000000000002</v>
      </c>
      <c r="G2184" s="4" t="s">
        <v>18</v>
      </c>
    </row>
    <row r="2185" spans="2:7" s="1" customFormat="1" ht="13.35" customHeight="1">
      <c r="B2185" s="25">
        <v>45294.387574421293</v>
      </c>
      <c r="C2185" s="26">
        <v>45294.387574421293</v>
      </c>
      <c r="D2185" s="33">
        <v>300</v>
      </c>
      <c r="E2185" s="34">
        <v>27.17</v>
      </c>
      <c r="F2185" s="35">
        <f t="shared" si="34"/>
        <v>8151.0000000000009</v>
      </c>
      <c r="G2185" s="4" t="s">
        <v>25</v>
      </c>
    </row>
    <row r="2186" spans="2:7" s="1" customFormat="1" ht="13.35" customHeight="1">
      <c r="B2186" s="25">
        <v>45294.388242280096</v>
      </c>
      <c r="C2186" s="26">
        <v>45294.388242280096</v>
      </c>
      <c r="D2186" s="33">
        <v>60</v>
      </c>
      <c r="E2186" s="34">
        <v>27.16</v>
      </c>
      <c r="F2186" s="35">
        <f t="shared" si="34"/>
        <v>1629.6</v>
      </c>
      <c r="G2186" s="4" t="s">
        <v>25</v>
      </c>
    </row>
    <row r="2187" spans="2:7" s="1" customFormat="1" ht="13.35" customHeight="1">
      <c r="B2187" s="25">
        <v>45294.388242326386</v>
      </c>
      <c r="C2187" s="26">
        <v>45294.388242326386</v>
      </c>
      <c r="D2187" s="33">
        <v>60</v>
      </c>
      <c r="E2187" s="34">
        <v>27.16</v>
      </c>
      <c r="F2187" s="35">
        <f t="shared" si="34"/>
        <v>1629.6</v>
      </c>
      <c r="G2187" s="4" t="s">
        <v>25</v>
      </c>
    </row>
    <row r="2188" spans="2:7" s="1" customFormat="1" ht="13.35" customHeight="1">
      <c r="B2188" s="25">
        <v>45294.388242361114</v>
      </c>
      <c r="C2188" s="26">
        <v>45294.388242361114</v>
      </c>
      <c r="D2188" s="33">
        <v>60</v>
      </c>
      <c r="E2188" s="34">
        <v>27.16</v>
      </c>
      <c r="F2188" s="35">
        <f t="shared" si="34"/>
        <v>1629.6</v>
      </c>
      <c r="G2188" s="4" t="s">
        <v>25</v>
      </c>
    </row>
    <row r="2189" spans="2:7" s="1" customFormat="1" ht="13.35" customHeight="1">
      <c r="B2189" s="25">
        <v>45294.388416516202</v>
      </c>
      <c r="C2189" s="26">
        <v>45294.388416516202</v>
      </c>
      <c r="D2189" s="33">
        <v>60</v>
      </c>
      <c r="E2189" s="34">
        <v>27.15</v>
      </c>
      <c r="F2189" s="35">
        <f t="shared" si="34"/>
        <v>1629</v>
      </c>
      <c r="G2189" s="4" t="s">
        <v>18</v>
      </c>
    </row>
    <row r="2190" spans="2:7" s="1" customFormat="1" ht="13.35" customHeight="1">
      <c r="B2190" s="25">
        <v>45294.388648148146</v>
      </c>
      <c r="C2190" s="26">
        <v>45294.388648148146</v>
      </c>
      <c r="D2190" s="33">
        <v>60</v>
      </c>
      <c r="E2190" s="34">
        <v>27.15</v>
      </c>
      <c r="F2190" s="35">
        <f t="shared" si="34"/>
        <v>1629</v>
      </c>
      <c r="G2190" s="4" t="s">
        <v>25</v>
      </c>
    </row>
    <row r="2191" spans="2:7" s="1" customFormat="1" ht="13.35" customHeight="1">
      <c r="B2191" s="25">
        <v>45294.388916469907</v>
      </c>
      <c r="C2191" s="26">
        <v>45294.388916469907</v>
      </c>
      <c r="D2191" s="33">
        <v>60</v>
      </c>
      <c r="E2191" s="34">
        <v>27.14</v>
      </c>
      <c r="F2191" s="35">
        <f t="shared" si="34"/>
        <v>1628.4</v>
      </c>
      <c r="G2191" s="4" t="s">
        <v>18</v>
      </c>
    </row>
    <row r="2192" spans="2:7" s="1" customFormat="1" ht="13.35" customHeight="1">
      <c r="B2192" s="25">
        <v>45294.388916550924</v>
      </c>
      <c r="C2192" s="26">
        <v>45294.388916550924</v>
      </c>
      <c r="D2192" s="33">
        <v>60</v>
      </c>
      <c r="E2192" s="34">
        <v>27.14</v>
      </c>
      <c r="F2192" s="35">
        <f t="shared" si="34"/>
        <v>1628.4</v>
      </c>
      <c r="G2192" s="4" t="s">
        <v>25</v>
      </c>
    </row>
    <row r="2193" spans="2:7" s="1" customFormat="1" ht="13.35" customHeight="1">
      <c r="B2193" s="25">
        <v>45294.388917557873</v>
      </c>
      <c r="C2193" s="26">
        <v>45294.388917557873</v>
      </c>
      <c r="D2193" s="33">
        <v>61</v>
      </c>
      <c r="E2193" s="34">
        <v>27.14</v>
      </c>
      <c r="F2193" s="35">
        <f t="shared" si="34"/>
        <v>1655.54</v>
      </c>
      <c r="G2193" s="4" t="s">
        <v>25</v>
      </c>
    </row>
    <row r="2194" spans="2:7" s="1" customFormat="1" ht="13.35" customHeight="1">
      <c r="B2194" s="25">
        <v>45294.389651967591</v>
      </c>
      <c r="C2194" s="26">
        <v>45294.389651967591</v>
      </c>
      <c r="D2194" s="33">
        <v>60</v>
      </c>
      <c r="E2194" s="34">
        <v>27.14</v>
      </c>
      <c r="F2194" s="35">
        <f t="shared" si="34"/>
        <v>1628.4</v>
      </c>
      <c r="G2194" s="4" t="s">
        <v>18</v>
      </c>
    </row>
    <row r="2195" spans="2:7" s="1" customFormat="1" ht="13.35" customHeight="1">
      <c r="B2195" s="25">
        <v>45294.391799108795</v>
      </c>
      <c r="C2195" s="26">
        <v>45294.391799108795</v>
      </c>
      <c r="D2195" s="33">
        <v>60</v>
      </c>
      <c r="E2195" s="34">
        <v>27.17</v>
      </c>
      <c r="F2195" s="35">
        <f t="shared" si="34"/>
        <v>1630.2</v>
      </c>
      <c r="G2195" s="4" t="s">
        <v>25</v>
      </c>
    </row>
    <row r="2196" spans="2:7" s="1" customFormat="1" ht="13.35" customHeight="1">
      <c r="B2196" s="25">
        <v>45294.391799155092</v>
      </c>
      <c r="C2196" s="26">
        <v>45294.391799155092</v>
      </c>
      <c r="D2196" s="33">
        <v>15</v>
      </c>
      <c r="E2196" s="34">
        <v>27.17</v>
      </c>
      <c r="F2196" s="35">
        <f t="shared" si="34"/>
        <v>407.55</v>
      </c>
      <c r="G2196" s="4" t="s">
        <v>18</v>
      </c>
    </row>
    <row r="2197" spans="2:7" s="1" customFormat="1" ht="13.35" customHeight="1">
      <c r="B2197" s="25">
        <v>45294.391799155092</v>
      </c>
      <c r="C2197" s="26">
        <v>45294.391799155092</v>
      </c>
      <c r="D2197" s="33">
        <v>45</v>
      </c>
      <c r="E2197" s="34">
        <v>27.17</v>
      </c>
      <c r="F2197" s="35">
        <f t="shared" si="34"/>
        <v>1222.6500000000001</v>
      </c>
      <c r="G2197" s="4" t="s">
        <v>18</v>
      </c>
    </row>
    <row r="2198" spans="2:7" s="1" customFormat="1" ht="13.35" customHeight="1">
      <c r="B2198" s="25">
        <v>45294.391815393516</v>
      </c>
      <c r="C2198" s="26">
        <v>45294.391815393516</v>
      </c>
      <c r="D2198" s="33">
        <v>60</v>
      </c>
      <c r="E2198" s="34">
        <v>27.16</v>
      </c>
      <c r="F2198" s="35">
        <f t="shared" si="34"/>
        <v>1629.6</v>
      </c>
      <c r="G2198" s="4" t="s">
        <v>18</v>
      </c>
    </row>
    <row r="2199" spans="2:7" s="1" customFormat="1" ht="13.35" customHeight="1">
      <c r="B2199" s="25">
        <v>45294.391815509262</v>
      </c>
      <c r="C2199" s="26">
        <v>45294.391815509262</v>
      </c>
      <c r="D2199" s="33">
        <v>314</v>
      </c>
      <c r="E2199" s="34">
        <v>27.16</v>
      </c>
      <c r="F2199" s="35">
        <f t="shared" si="34"/>
        <v>8528.24</v>
      </c>
      <c r="G2199" s="4" t="s">
        <v>25</v>
      </c>
    </row>
    <row r="2200" spans="2:7" s="1" customFormat="1" ht="13.35" customHeight="1">
      <c r="B2200" s="25">
        <v>45294.391815543982</v>
      </c>
      <c r="C2200" s="26">
        <v>45294.391815543982</v>
      </c>
      <c r="D2200" s="33">
        <v>45</v>
      </c>
      <c r="E2200" s="34">
        <v>27.16</v>
      </c>
      <c r="F2200" s="35">
        <f t="shared" si="34"/>
        <v>1222.2</v>
      </c>
      <c r="G2200" s="4" t="s">
        <v>25</v>
      </c>
    </row>
    <row r="2201" spans="2:7" s="1" customFormat="1" ht="13.35" customHeight="1">
      <c r="B2201" s="25">
        <v>45294.391815590279</v>
      </c>
      <c r="C2201" s="26">
        <v>45294.391815590279</v>
      </c>
      <c r="D2201" s="33">
        <v>60</v>
      </c>
      <c r="E2201" s="34">
        <v>27.16</v>
      </c>
      <c r="F2201" s="35">
        <f t="shared" si="34"/>
        <v>1629.6</v>
      </c>
      <c r="G2201" s="4" t="s">
        <v>25</v>
      </c>
    </row>
    <row r="2202" spans="2:7" s="1" customFormat="1" ht="13.35" customHeight="1">
      <c r="B2202" s="25">
        <v>45294.391815590279</v>
      </c>
      <c r="C2202" s="26">
        <v>45294.391815590279</v>
      </c>
      <c r="D2202" s="33">
        <v>60</v>
      </c>
      <c r="E2202" s="34">
        <v>27.16</v>
      </c>
      <c r="F2202" s="35">
        <f t="shared" si="34"/>
        <v>1629.6</v>
      </c>
      <c r="G2202" s="4" t="s">
        <v>25</v>
      </c>
    </row>
    <row r="2203" spans="2:7" s="1" customFormat="1" ht="13.35" customHeight="1">
      <c r="B2203" s="25">
        <v>45294.391853472225</v>
      </c>
      <c r="C2203" s="26">
        <v>45294.391853472225</v>
      </c>
      <c r="D2203" s="33">
        <v>60</v>
      </c>
      <c r="E2203" s="34">
        <v>27.16</v>
      </c>
      <c r="F2203" s="35">
        <f t="shared" si="34"/>
        <v>1629.6</v>
      </c>
      <c r="G2203" s="4" t="s">
        <v>18</v>
      </c>
    </row>
    <row r="2204" spans="2:7" s="1" customFormat="1" ht="13.35" customHeight="1">
      <c r="B2204" s="25">
        <v>45294.391853506946</v>
      </c>
      <c r="C2204" s="26">
        <v>45294.391853506946</v>
      </c>
      <c r="D2204" s="33">
        <v>53</v>
      </c>
      <c r="E2204" s="34">
        <v>27.16</v>
      </c>
      <c r="F2204" s="35">
        <f t="shared" si="34"/>
        <v>1439.48</v>
      </c>
      <c r="G2204" s="4" t="s">
        <v>18</v>
      </c>
    </row>
    <row r="2205" spans="2:7" s="1" customFormat="1" ht="13.35" customHeight="1">
      <c r="B2205" s="25">
        <v>45294.391853553243</v>
      </c>
      <c r="C2205" s="26">
        <v>45294.391853553243</v>
      </c>
      <c r="D2205" s="33">
        <v>7</v>
      </c>
      <c r="E2205" s="34">
        <v>27.16</v>
      </c>
      <c r="F2205" s="35">
        <f t="shared" si="34"/>
        <v>190.12</v>
      </c>
      <c r="G2205" s="4" t="s">
        <v>18</v>
      </c>
    </row>
    <row r="2206" spans="2:7" s="1" customFormat="1" ht="13.35" customHeight="1">
      <c r="B2206" s="25">
        <v>45294.392159918978</v>
      </c>
      <c r="C2206" s="26">
        <v>45294.392159918978</v>
      </c>
      <c r="D2206" s="33">
        <v>50</v>
      </c>
      <c r="E2206" s="34">
        <v>27.15</v>
      </c>
      <c r="F2206" s="35">
        <f t="shared" si="34"/>
        <v>1357.5</v>
      </c>
      <c r="G2206" s="4" t="s">
        <v>25</v>
      </c>
    </row>
    <row r="2207" spans="2:7" s="1" customFormat="1" ht="13.35" customHeight="1">
      <c r="B2207" s="25">
        <v>45294.392553668979</v>
      </c>
      <c r="C2207" s="26">
        <v>45294.392553668979</v>
      </c>
      <c r="D2207" s="33">
        <v>64</v>
      </c>
      <c r="E2207" s="34">
        <v>27.16</v>
      </c>
      <c r="F2207" s="35">
        <f t="shared" si="34"/>
        <v>1738.24</v>
      </c>
      <c r="G2207" s="4" t="s">
        <v>18</v>
      </c>
    </row>
    <row r="2208" spans="2:7" s="1" customFormat="1" ht="13.35" customHeight="1">
      <c r="B2208" s="25">
        <v>45294.392553668979</v>
      </c>
      <c r="C2208" s="26">
        <v>45294.392553668979</v>
      </c>
      <c r="D2208" s="33">
        <v>60</v>
      </c>
      <c r="E2208" s="34">
        <v>27.16</v>
      </c>
      <c r="F2208" s="35">
        <f t="shared" si="34"/>
        <v>1629.6</v>
      </c>
      <c r="G2208" s="4" t="s">
        <v>18</v>
      </c>
    </row>
    <row r="2209" spans="2:7" s="1" customFormat="1" ht="13.35" customHeight="1">
      <c r="B2209" s="25">
        <v>45294.392851620367</v>
      </c>
      <c r="C2209" s="26">
        <v>45294.392851620367</v>
      </c>
      <c r="D2209" s="33">
        <v>60</v>
      </c>
      <c r="E2209" s="34">
        <v>27.17</v>
      </c>
      <c r="F2209" s="35">
        <f t="shared" si="34"/>
        <v>1630.2</v>
      </c>
      <c r="G2209" s="4" t="s">
        <v>25</v>
      </c>
    </row>
    <row r="2210" spans="2:7" s="1" customFormat="1" ht="13.35" customHeight="1">
      <c r="B2210" s="25">
        <v>45294.393029282408</v>
      </c>
      <c r="C2210" s="26">
        <v>45294.393029282408</v>
      </c>
      <c r="D2210" s="33">
        <v>49</v>
      </c>
      <c r="E2210" s="34">
        <v>27.16</v>
      </c>
      <c r="F2210" s="35">
        <f t="shared" si="34"/>
        <v>1330.84</v>
      </c>
      <c r="G2210" s="4" t="s">
        <v>25</v>
      </c>
    </row>
    <row r="2211" spans="2:7" s="1" customFormat="1" ht="13.35" customHeight="1">
      <c r="B2211" s="25">
        <v>45294.393050266204</v>
      </c>
      <c r="C2211" s="26">
        <v>45294.393050266204</v>
      </c>
      <c r="D2211" s="33">
        <v>25</v>
      </c>
      <c r="E2211" s="34">
        <v>27.16</v>
      </c>
      <c r="F2211" s="35">
        <f t="shared" si="34"/>
        <v>679</v>
      </c>
      <c r="G2211" s="4" t="s">
        <v>25</v>
      </c>
    </row>
    <row r="2212" spans="2:7" s="1" customFormat="1" ht="13.35" customHeight="1">
      <c r="B2212" s="25">
        <v>45294.393050312501</v>
      </c>
      <c r="C2212" s="26">
        <v>45294.393050312501</v>
      </c>
      <c r="D2212" s="33">
        <v>56</v>
      </c>
      <c r="E2212" s="34">
        <v>27.16</v>
      </c>
      <c r="F2212" s="35">
        <f t="shared" si="34"/>
        <v>1520.96</v>
      </c>
      <c r="G2212" s="4" t="s">
        <v>25</v>
      </c>
    </row>
    <row r="2213" spans="2:7" s="1" customFormat="1" ht="13.35" customHeight="1">
      <c r="B2213" s="25">
        <v>45294.393125775459</v>
      </c>
      <c r="C2213" s="26">
        <v>45294.393125775459</v>
      </c>
      <c r="D2213" s="33">
        <v>60</v>
      </c>
      <c r="E2213" s="34">
        <v>27.16</v>
      </c>
      <c r="F2213" s="35">
        <f t="shared" si="34"/>
        <v>1629.6</v>
      </c>
      <c r="G2213" s="4" t="s">
        <v>18</v>
      </c>
    </row>
    <row r="2214" spans="2:7" s="1" customFormat="1" ht="13.35" customHeight="1">
      <c r="B2214" s="25">
        <v>45294.393125810187</v>
      </c>
      <c r="C2214" s="26">
        <v>45294.393125810187</v>
      </c>
      <c r="D2214" s="33">
        <v>60</v>
      </c>
      <c r="E2214" s="34">
        <v>27.16</v>
      </c>
      <c r="F2214" s="35">
        <f t="shared" si="34"/>
        <v>1629.6</v>
      </c>
      <c r="G2214" s="4" t="s">
        <v>25</v>
      </c>
    </row>
    <row r="2215" spans="2:7" s="1" customFormat="1" ht="13.35" customHeight="1">
      <c r="B2215" s="25">
        <v>45294.393657789355</v>
      </c>
      <c r="C2215" s="26">
        <v>45294.393657789355</v>
      </c>
      <c r="D2215" s="33">
        <v>21</v>
      </c>
      <c r="E2215" s="34">
        <v>27.16</v>
      </c>
      <c r="F2215" s="35">
        <f t="shared" si="34"/>
        <v>570.36</v>
      </c>
      <c r="G2215" s="4" t="s">
        <v>25</v>
      </c>
    </row>
    <row r="2216" spans="2:7" s="1" customFormat="1" ht="13.35" customHeight="1">
      <c r="B2216" s="25">
        <v>45294.393657789355</v>
      </c>
      <c r="C2216" s="26">
        <v>45294.393657789355</v>
      </c>
      <c r="D2216" s="33">
        <v>60</v>
      </c>
      <c r="E2216" s="34">
        <v>27.16</v>
      </c>
      <c r="F2216" s="35">
        <f t="shared" si="34"/>
        <v>1629.6</v>
      </c>
      <c r="G2216" s="4" t="s">
        <v>25</v>
      </c>
    </row>
    <row r="2217" spans="2:7" s="1" customFormat="1" ht="13.35" customHeight="1">
      <c r="B2217" s="25">
        <v>45294.393797303244</v>
      </c>
      <c r="C2217" s="26">
        <v>45294.393797303244</v>
      </c>
      <c r="D2217" s="33">
        <v>60</v>
      </c>
      <c r="E2217" s="34">
        <v>27.16</v>
      </c>
      <c r="F2217" s="35">
        <f t="shared" si="34"/>
        <v>1629.6</v>
      </c>
      <c r="G2217" s="4" t="s">
        <v>25</v>
      </c>
    </row>
    <row r="2218" spans="2:7" s="1" customFormat="1" ht="13.35" customHeight="1">
      <c r="B2218" s="25">
        <v>45294.394300960645</v>
      </c>
      <c r="C2218" s="26">
        <v>45294.394300960645</v>
      </c>
      <c r="D2218" s="33">
        <v>60</v>
      </c>
      <c r="E2218" s="34">
        <v>27.16</v>
      </c>
      <c r="F2218" s="35">
        <f t="shared" si="34"/>
        <v>1629.6</v>
      </c>
      <c r="G2218" s="4" t="s">
        <v>18</v>
      </c>
    </row>
    <row r="2219" spans="2:7" s="1" customFormat="1" ht="13.35" customHeight="1">
      <c r="B2219" s="25">
        <v>45294.394301006942</v>
      </c>
      <c r="C2219" s="26">
        <v>45294.394301006942</v>
      </c>
      <c r="D2219" s="33">
        <v>78</v>
      </c>
      <c r="E2219" s="34">
        <v>27.16</v>
      </c>
      <c r="F2219" s="35">
        <f t="shared" si="34"/>
        <v>2118.48</v>
      </c>
      <c r="G2219" s="4" t="s">
        <v>25</v>
      </c>
    </row>
    <row r="2220" spans="2:7" s="1" customFormat="1" ht="13.35" customHeight="1">
      <c r="B2220" s="25">
        <v>45294.39430104167</v>
      </c>
      <c r="C2220" s="26">
        <v>45294.39430104167</v>
      </c>
      <c r="D2220" s="33">
        <v>21</v>
      </c>
      <c r="E2220" s="34">
        <v>27.16</v>
      </c>
      <c r="F2220" s="35">
        <f t="shared" si="34"/>
        <v>570.36</v>
      </c>
      <c r="G2220" s="4" t="s">
        <v>25</v>
      </c>
    </row>
    <row r="2221" spans="2:7" s="1" customFormat="1" ht="13.35" customHeight="1">
      <c r="B2221" s="25">
        <v>45294.395165972222</v>
      </c>
      <c r="C2221" s="26">
        <v>45294.395165972222</v>
      </c>
      <c r="D2221" s="33">
        <v>3</v>
      </c>
      <c r="E2221" s="34">
        <v>27.17</v>
      </c>
      <c r="F2221" s="35">
        <f t="shared" si="34"/>
        <v>81.510000000000005</v>
      </c>
      <c r="G2221" s="4" t="s">
        <v>18</v>
      </c>
    </row>
    <row r="2222" spans="2:7" s="1" customFormat="1" ht="13.35" customHeight="1">
      <c r="B2222" s="25">
        <v>45294.395275196759</v>
      </c>
      <c r="C2222" s="26">
        <v>45294.395275196759</v>
      </c>
      <c r="D2222" s="33">
        <v>57</v>
      </c>
      <c r="E2222" s="34">
        <v>27.17</v>
      </c>
      <c r="F2222" s="35">
        <f t="shared" si="34"/>
        <v>1548.69</v>
      </c>
      <c r="G2222" s="4" t="s">
        <v>18</v>
      </c>
    </row>
    <row r="2223" spans="2:7" s="1" customFormat="1" ht="13.35" customHeight="1">
      <c r="B2223" s="25">
        <v>45294.395464849535</v>
      </c>
      <c r="C2223" s="26">
        <v>45294.395464849535</v>
      </c>
      <c r="D2223" s="33">
        <v>60</v>
      </c>
      <c r="E2223" s="34">
        <v>27.17</v>
      </c>
      <c r="F2223" s="35">
        <f t="shared" si="34"/>
        <v>1630.2</v>
      </c>
      <c r="G2223" s="4" t="s">
        <v>18</v>
      </c>
    </row>
    <row r="2224" spans="2:7" s="1" customFormat="1" ht="13.35" customHeight="1">
      <c r="B2224" s="25">
        <v>45294.395464895832</v>
      </c>
      <c r="C2224" s="26">
        <v>45294.395464895832</v>
      </c>
      <c r="D2224" s="33">
        <v>1</v>
      </c>
      <c r="E2224" s="34">
        <v>27.17</v>
      </c>
      <c r="F2224" s="35">
        <f t="shared" si="34"/>
        <v>27.17</v>
      </c>
      <c r="G2224" s="4" t="s">
        <v>18</v>
      </c>
    </row>
    <row r="2225" spans="2:9" s="1" customFormat="1">
      <c r="B2225" s="25">
        <v>45294.395464930552</v>
      </c>
      <c r="C2225" s="26">
        <v>45294.395464930552</v>
      </c>
      <c r="D2225" s="36">
        <v>59</v>
      </c>
      <c r="E2225" s="37">
        <v>27.17</v>
      </c>
      <c r="F2225" s="35">
        <f t="shared" si="34"/>
        <v>1603.0300000000002</v>
      </c>
      <c r="G2225" s="28" t="s">
        <v>18</v>
      </c>
    </row>
    <row r="2226" spans="2:9">
      <c r="B2226" s="25">
        <v>45294.395465011577</v>
      </c>
      <c r="C2226" s="26">
        <v>45294.395465011577</v>
      </c>
      <c r="D2226" s="38">
        <v>60</v>
      </c>
      <c r="E2226" s="39">
        <v>27.17</v>
      </c>
      <c r="F2226" s="35">
        <f t="shared" si="34"/>
        <v>1630.2</v>
      </c>
      <c r="G2226" s="29" t="s">
        <v>25</v>
      </c>
      <c r="I2226" s="1"/>
    </row>
    <row r="2227" spans="2:9">
      <c r="B2227" s="25">
        <v>45294.395465011577</v>
      </c>
      <c r="C2227" s="26">
        <v>45294.395465011577</v>
      </c>
      <c r="D2227" s="38">
        <v>60</v>
      </c>
      <c r="E2227" s="39">
        <v>27.17</v>
      </c>
      <c r="F2227" s="35">
        <f t="shared" si="34"/>
        <v>1630.2</v>
      </c>
      <c r="G2227" s="29" t="s">
        <v>25</v>
      </c>
      <c r="I2227" s="1"/>
    </row>
    <row r="2228" spans="2:9">
      <c r="B2228" s="25">
        <v>45294.395465046298</v>
      </c>
      <c r="C2228" s="26">
        <v>45294.395465046298</v>
      </c>
      <c r="D2228" s="38">
        <v>26</v>
      </c>
      <c r="E2228" s="39">
        <v>27.17</v>
      </c>
      <c r="F2228" s="35">
        <f t="shared" si="34"/>
        <v>706.42000000000007</v>
      </c>
      <c r="G2228" s="29" t="s">
        <v>25</v>
      </c>
      <c r="I2228" s="1"/>
    </row>
    <row r="2229" spans="2:9">
      <c r="B2229" s="25">
        <v>45294.395465081019</v>
      </c>
      <c r="C2229" s="26">
        <v>45294.395465081019</v>
      </c>
      <c r="D2229" s="38">
        <v>34</v>
      </c>
      <c r="E2229" s="39">
        <v>27.17</v>
      </c>
      <c r="F2229" s="35">
        <f t="shared" si="34"/>
        <v>923.78000000000009</v>
      </c>
      <c r="G2229" s="29" t="s">
        <v>25</v>
      </c>
      <c r="I2229" s="1"/>
    </row>
    <row r="2230" spans="2:9">
      <c r="B2230" s="25">
        <v>45294.396567326388</v>
      </c>
      <c r="C2230" s="26">
        <v>45294.396567326388</v>
      </c>
      <c r="D2230" s="38">
        <v>60</v>
      </c>
      <c r="E2230" s="39">
        <v>27.19</v>
      </c>
      <c r="F2230" s="35">
        <f t="shared" si="34"/>
        <v>1631.4</v>
      </c>
      <c r="G2230" s="29" t="s">
        <v>25</v>
      </c>
      <c r="I2230" s="1"/>
    </row>
    <row r="2231" spans="2:9">
      <c r="B2231" s="25">
        <v>45294.396567361109</v>
      </c>
      <c r="C2231" s="26">
        <v>45294.396567361109</v>
      </c>
      <c r="D2231" s="38">
        <v>10</v>
      </c>
      <c r="E2231" s="39">
        <v>27.19</v>
      </c>
      <c r="F2231" s="35">
        <f t="shared" si="34"/>
        <v>271.90000000000003</v>
      </c>
      <c r="G2231" s="29" t="s">
        <v>25</v>
      </c>
      <c r="I2231" s="1"/>
    </row>
    <row r="2232" spans="2:9">
      <c r="B2232" s="25">
        <v>45294.396567442127</v>
      </c>
      <c r="C2232" s="26">
        <v>45294.396567442127</v>
      </c>
      <c r="D2232" s="38">
        <v>120</v>
      </c>
      <c r="E2232" s="39">
        <v>27.19</v>
      </c>
      <c r="F2232" s="35">
        <f t="shared" si="34"/>
        <v>3262.8</v>
      </c>
      <c r="G2232" s="29" t="s">
        <v>25</v>
      </c>
      <c r="I2232" s="1"/>
    </row>
    <row r="2233" spans="2:9">
      <c r="B2233" s="25">
        <v>45294.396567511576</v>
      </c>
      <c r="C2233" s="26">
        <v>45294.396567511576</v>
      </c>
      <c r="D2233" s="38">
        <v>50</v>
      </c>
      <c r="E2233" s="39">
        <v>27.19</v>
      </c>
      <c r="F2233" s="35">
        <f t="shared" si="34"/>
        <v>1359.5</v>
      </c>
      <c r="G2233" s="29" t="s">
        <v>25</v>
      </c>
      <c r="I2233" s="1"/>
    </row>
    <row r="2234" spans="2:9">
      <c r="B2234" s="25">
        <v>45294.396567557873</v>
      </c>
      <c r="C2234" s="26">
        <v>45294.396567557873</v>
      </c>
      <c r="D2234" s="38">
        <v>60</v>
      </c>
      <c r="E2234" s="39">
        <v>27.19</v>
      </c>
      <c r="F2234" s="35">
        <f t="shared" si="34"/>
        <v>1631.4</v>
      </c>
      <c r="G2234" s="29" t="s">
        <v>25</v>
      </c>
      <c r="I2234" s="1"/>
    </row>
    <row r="2235" spans="2:9">
      <c r="B2235" s="25">
        <v>45294.3965809375</v>
      </c>
      <c r="C2235" s="26">
        <v>45294.3965809375</v>
      </c>
      <c r="D2235" s="38">
        <v>60</v>
      </c>
      <c r="E2235" s="39">
        <v>27.19</v>
      </c>
      <c r="F2235" s="35">
        <f t="shared" si="34"/>
        <v>1631.4</v>
      </c>
      <c r="G2235" s="29" t="s">
        <v>18</v>
      </c>
      <c r="I2235" s="1"/>
    </row>
    <row r="2236" spans="2:9">
      <c r="B2236" s="25">
        <v>45294.396594594909</v>
      </c>
      <c r="C2236" s="26">
        <v>45294.396594594909</v>
      </c>
      <c r="D2236" s="38">
        <v>47</v>
      </c>
      <c r="E2236" s="39">
        <v>27.18</v>
      </c>
      <c r="F2236" s="35">
        <f t="shared" si="34"/>
        <v>1277.46</v>
      </c>
      <c r="G2236" s="29" t="s">
        <v>18</v>
      </c>
      <c r="I2236" s="1"/>
    </row>
    <row r="2237" spans="2:9">
      <c r="B2237" s="25">
        <v>45294.397616550923</v>
      </c>
      <c r="C2237" s="26">
        <v>45294.397616550923</v>
      </c>
      <c r="D2237" s="38">
        <v>73</v>
      </c>
      <c r="E2237" s="39">
        <v>27.17</v>
      </c>
      <c r="F2237" s="35">
        <f t="shared" si="34"/>
        <v>1983.41</v>
      </c>
      <c r="G2237" s="29" t="s">
        <v>18</v>
      </c>
      <c r="I2237" s="1"/>
    </row>
    <row r="2238" spans="2:9">
      <c r="B2238" s="25">
        <v>45294.397669756945</v>
      </c>
      <c r="C2238" s="26">
        <v>45294.397669756945</v>
      </c>
      <c r="D2238" s="38">
        <v>46</v>
      </c>
      <c r="E2238" s="39">
        <v>27.16</v>
      </c>
      <c r="F2238" s="35">
        <f t="shared" si="34"/>
        <v>1249.3599999999999</v>
      </c>
      <c r="G2238" s="29" t="s">
        <v>18</v>
      </c>
      <c r="I2238" s="1"/>
    </row>
    <row r="2239" spans="2:9">
      <c r="B2239" s="25">
        <v>45294.397669826387</v>
      </c>
      <c r="C2239" s="26">
        <v>45294.397669826387</v>
      </c>
      <c r="D2239" s="38">
        <v>60</v>
      </c>
      <c r="E2239" s="39">
        <v>27.16</v>
      </c>
      <c r="F2239" s="35">
        <f t="shared" si="34"/>
        <v>1629.6</v>
      </c>
      <c r="G2239" s="29" t="s">
        <v>25</v>
      </c>
      <c r="I2239" s="1"/>
    </row>
    <row r="2240" spans="2:9">
      <c r="B2240" s="25">
        <v>45294.397669872684</v>
      </c>
      <c r="C2240" s="26">
        <v>45294.397669872684</v>
      </c>
      <c r="D2240" s="38">
        <v>64</v>
      </c>
      <c r="E2240" s="39">
        <v>27.16</v>
      </c>
      <c r="F2240" s="35">
        <f t="shared" si="34"/>
        <v>1738.24</v>
      </c>
      <c r="G2240" s="29" t="s">
        <v>25</v>
      </c>
      <c r="I2240" s="1"/>
    </row>
    <row r="2241" spans="2:9">
      <c r="B2241" s="25">
        <v>45294.397669907405</v>
      </c>
      <c r="C2241" s="26">
        <v>45294.397669907405</v>
      </c>
      <c r="D2241" s="38">
        <v>56</v>
      </c>
      <c r="E2241" s="39">
        <v>27.16</v>
      </c>
      <c r="F2241" s="35">
        <f t="shared" si="34"/>
        <v>1520.96</v>
      </c>
      <c r="G2241" s="29" t="s">
        <v>25</v>
      </c>
      <c r="I2241" s="1"/>
    </row>
    <row r="2242" spans="2:9">
      <c r="B2242" s="25">
        <v>45294.398384293978</v>
      </c>
      <c r="C2242" s="26">
        <v>45294.398384293978</v>
      </c>
      <c r="D2242" s="38">
        <v>60</v>
      </c>
      <c r="E2242" s="39">
        <v>27.15</v>
      </c>
      <c r="F2242" s="35">
        <f t="shared" si="34"/>
        <v>1629</v>
      </c>
      <c r="G2242" s="29" t="s">
        <v>25</v>
      </c>
      <c r="I2242" s="1"/>
    </row>
    <row r="2243" spans="2:9">
      <c r="B2243" s="25">
        <v>45294.398714780094</v>
      </c>
      <c r="C2243" s="26">
        <v>45294.398714780094</v>
      </c>
      <c r="D2243" s="38">
        <v>60</v>
      </c>
      <c r="E2243" s="39">
        <v>27.14</v>
      </c>
      <c r="F2243" s="35">
        <f t="shared" si="34"/>
        <v>1628.4</v>
      </c>
      <c r="G2243" s="29" t="s">
        <v>18</v>
      </c>
      <c r="I2243" s="1"/>
    </row>
    <row r="2244" spans="2:9">
      <c r="B2244" s="25">
        <v>45294.399026620369</v>
      </c>
      <c r="C2244" s="26">
        <v>45294.399026620369</v>
      </c>
      <c r="D2244" s="38">
        <v>61</v>
      </c>
      <c r="E2244" s="39">
        <v>27.14</v>
      </c>
      <c r="F2244" s="35">
        <f t="shared" si="34"/>
        <v>1655.54</v>
      </c>
      <c r="G2244" s="29" t="s">
        <v>25</v>
      </c>
      <c r="I2244" s="1"/>
    </row>
    <row r="2245" spans="2:9">
      <c r="B2245" s="25">
        <v>45294.39902665509</v>
      </c>
      <c r="C2245" s="26">
        <v>45294.39902665509</v>
      </c>
      <c r="D2245" s="38">
        <v>60</v>
      </c>
      <c r="E2245" s="39">
        <v>27.14</v>
      </c>
      <c r="F2245" s="35">
        <f t="shared" si="34"/>
        <v>1628.4</v>
      </c>
      <c r="G2245" s="29" t="s">
        <v>25</v>
      </c>
      <c r="I2245" s="1"/>
    </row>
    <row r="2246" spans="2:9">
      <c r="B2246" s="25">
        <v>45294.400030127312</v>
      </c>
      <c r="C2246" s="26">
        <v>45294.400030127312</v>
      </c>
      <c r="D2246" s="38">
        <v>74</v>
      </c>
      <c r="E2246" s="39">
        <v>27.14</v>
      </c>
      <c r="F2246" s="35">
        <f t="shared" ref="F2246:F2309" si="35">+D2246*E2246</f>
        <v>2008.3600000000001</v>
      </c>
      <c r="G2246" s="29" t="s">
        <v>18</v>
      </c>
      <c r="I2246" s="1"/>
    </row>
    <row r="2247" spans="2:9">
      <c r="B2247" s="25">
        <v>45294.400030208337</v>
      </c>
      <c r="C2247" s="26">
        <v>45294.400030208337</v>
      </c>
      <c r="D2247" s="38">
        <v>63</v>
      </c>
      <c r="E2247" s="39">
        <v>27.14</v>
      </c>
      <c r="F2247" s="35">
        <f t="shared" si="35"/>
        <v>1709.82</v>
      </c>
      <c r="G2247" s="29" t="s">
        <v>25</v>
      </c>
      <c r="I2247" s="1"/>
    </row>
    <row r="2248" spans="2:9">
      <c r="B2248" s="25">
        <v>45294.400030243058</v>
      </c>
      <c r="C2248" s="26">
        <v>45294.400030243058</v>
      </c>
      <c r="D2248" s="38">
        <v>57</v>
      </c>
      <c r="E2248" s="39">
        <v>27.14</v>
      </c>
      <c r="F2248" s="35">
        <f t="shared" si="35"/>
        <v>1546.98</v>
      </c>
      <c r="G2248" s="29" t="s">
        <v>25</v>
      </c>
      <c r="I2248" s="1"/>
    </row>
    <row r="2249" spans="2:9">
      <c r="B2249" s="25">
        <v>45294.400030289355</v>
      </c>
      <c r="C2249" s="26">
        <v>45294.400030289355</v>
      </c>
      <c r="D2249" s="38">
        <v>59</v>
      </c>
      <c r="E2249" s="39">
        <v>27.14</v>
      </c>
      <c r="F2249" s="35">
        <f t="shared" si="35"/>
        <v>1601.26</v>
      </c>
      <c r="G2249" s="29" t="s">
        <v>25</v>
      </c>
      <c r="I2249" s="1"/>
    </row>
    <row r="2250" spans="2:9">
      <c r="B2250" s="25">
        <v>45294.400292592596</v>
      </c>
      <c r="C2250" s="26">
        <v>45294.400292592596</v>
      </c>
      <c r="D2250" s="38">
        <v>49</v>
      </c>
      <c r="E2250" s="39">
        <v>27.13</v>
      </c>
      <c r="F2250" s="35">
        <f t="shared" si="35"/>
        <v>1329.37</v>
      </c>
      <c r="G2250" s="29" t="s">
        <v>25</v>
      </c>
      <c r="I2250" s="1"/>
    </row>
    <row r="2251" spans="2:9">
      <c r="B2251" s="25">
        <v>45294.400703900465</v>
      </c>
      <c r="C2251" s="26">
        <v>45294.400703900465</v>
      </c>
      <c r="D2251" s="38">
        <v>60</v>
      </c>
      <c r="E2251" s="39">
        <v>27.12</v>
      </c>
      <c r="F2251" s="35">
        <f t="shared" si="35"/>
        <v>1627.2</v>
      </c>
      <c r="G2251" s="29" t="s">
        <v>18</v>
      </c>
      <c r="I2251" s="1"/>
    </row>
    <row r="2252" spans="2:9">
      <c r="B2252" s="25">
        <v>45294.400703935185</v>
      </c>
      <c r="C2252" s="26">
        <v>45294.400703935185</v>
      </c>
      <c r="D2252" s="38">
        <v>56</v>
      </c>
      <c r="E2252" s="39">
        <v>27.12</v>
      </c>
      <c r="F2252" s="35">
        <f t="shared" si="35"/>
        <v>1518.72</v>
      </c>
      <c r="G2252" s="29" t="s">
        <v>18</v>
      </c>
      <c r="I2252" s="1"/>
    </row>
    <row r="2253" spans="2:9">
      <c r="B2253" s="25">
        <v>45294.400703969906</v>
      </c>
      <c r="C2253" s="26">
        <v>45294.400703969906</v>
      </c>
      <c r="D2253" s="38">
        <v>4</v>
      </c>
      <c r="E2253" s="39">
        <v>27.12</v>
      </c>
      <c r="F2253" s="35">
        <f t="shared" si="35"/>
        <v>108.48</v>
      </c>
      <c r="G2253" s="29" t="s">
        <v>18</v>
      </c>
      <c r="I2253" s="1"/>
    </row>
    <row r="2254" spans="2:9">
      <c r="B2254" s="25">
        <v>45294.400704050924</v>
      </c>
      <c r="C2254" s="26">
        <v>45294.400704050924</v>
      </c>
      <c r="D2254" s="38">
        <v>60</v>
      </c>
      <c r="E2254" s="39">
        <v>27.12</v>
      </c>
      <c r="F2254" s="35">
        <f t="shared" si="35"/>
        <v>1627.2</v>
      </c>
      <c r="G2254" s="29" t="s">
        <v>25</v>
      </c>
      <c r="I2254" s="1"/>
    </row>
    <row r="2255" spans="2:9">
      <c r="B2255" s="25">
        <v>45294.401516284721</v>
      </c>
      <c r="C2255" s="26">
        <v>45294.401516284721</v>
      </c>
      <c r="D2255" s="38">
        <v>71</v>
      </c>
      <c r="E2255" s="39">
        <v>27.11</v>
      </c>
      <c r="F2255" s="35">
        <f t="shared" si="35"/>
        <v>1924.81</v>
      </c>
      <c r="G2255" s="29" t="s">
        <v>25</v>
      </c>
      <c r="I2255" s="1"/>
    </row>
    <row r="2256" spans="2:9">
      <c r="B2256" s="25">
        <v>45294.401516319442</v>
      </c>
      <c r="C2256" s="26">
        <v>45294.401516319442</v>
      </c>
      <c r="D2256" s="38">
        <v>51</v>
      </c>
      <c r="E2256" s="39">
        <v>27.11</v>
      </c>
      <c r="F2256" s="35">
        <f t="shared" si="35"/>
        <v>1382.61</v>
      </c>
      <c r="G2256" s="29" t="s">
        <v>25</v>
      </c>
      <c r="I2256" s="1"/>
    </row>
    <row r="2257" spans="2:9">
      <c r="B2257" s="25">
        <v>45294.40151635417</v>
      </c>
      <c r="C2257" s="26">
        <v>45294.40151635417</v>
      </c>
      <c r="D2257" s="38">
        <v>9</v>
      </c>
      <c r="E2257" s="39">
        <v>27.11</v>
      </c>
      <c r="F2257" s="35">
        <f t="shared" si="35"/>
        <v>243.99</v>
      </c>
      <c r="G2257" s="29" t="s">
        <v>25</v>
      </c>
      <c r="I2257" s="1"/>
    </row>
    <row r="2258" spans="2:9">
      <c r="B2258" s="25">
        <v>45294.40160355324</v>
      </c>
      <c r="C2258" s="26">
        <v>45294.40160355324</v>
      </c>
      <c r="D2258" s="38">
        <v>76</v>
      </c>
      <c r="E2258" s="39">
        <v>27.1</v>
      </c>
      <c r="F2258" s="35">
        <f t="shared" si="35"/>
        <v>2059.6</v>
      </c>
      <c r="G2258" s="29" t="s">
        <v>25</v>
      </c>
      <c r="I2258" s="1"/>
    </row>
    <row r="2259" spans="2:9">
      <c r="B2259" s="25">
        <v>45294.402113576391</v>
      </c>
      <c r="C2259" s="26">
        <v>45294.402113576391</v>
      </c>
      <c r="D2259" s="38">
        <v>60</v>
      </c>
      <c r="E2259" s="39">
        <v>27.1</v>
      </c>
      <c r="F2259" s="35">
        <f t="shared" si="35"/>
        <v>1626</v>
      </c>
      <c r="G2259" s="29" t="s">
        <v>18</v>
      </c>
      <c r="I2259" s="1"/>
    </row>
    <row r="2260" spans="2:9">
      <c r="B2260" s="25">
        <v>45294.402312071761</v>
      </c>
      <c r="C2260" s="26">
        <v>45294.402312071761</v>
      </c>
      <c r="D2260" s="38">
        <v>60</v>
      </c>
      <c r="E2260" s="39">
        <v>27.1</v>
      </c>
      <c r="F2260" s="35">
        <f t="shared" si="35"/>
        <v>1626</v>
      </c>
      <c r="G2260" s="29" t="s">
        <v>25</v>
      </c>
      <c r="I2260" s="1"/>
    </row>
    <row r="2261" spans="2:9">
      <c r="B2261" s="25">
        <v>45294.402312118058</v>
      </c>
      <c r="C2261" s="26">
        <v>45294.402312118058</v>
      </c>
      <c r="D2261" s="38">
        <v>60</v>
      </c>
      <c r="E2261" s="39">
        <v>27.1</v>
      </c>
      <c r="F2261" s="35">
        <f t="shared" si="35"/>
        <v>1626</v>
      </c>
      <c r="G2261" s="29" t="s">
        <v>25</v>
      </c>
      <c r="I2261" s="1"/>
    </row>
    <row r="2262" spans="2:9">
      <c r="B2262" s="25">
        <v>45294.402312118058</v>
      </c>
      <c r="C2262" s="26">
        <v>45294.402312118058</v>
      </c>
      <c r="D2262" s="38">
        <v>60</v>
      </c>
      <c r="E2262" s="39">
        <v>27.1</v>
      </c>
      <c r="F2262" s="35">
        <f t="shared" si="35"/>
        <v>1626</v>
      </c>
      <c r="G2262" s="29" t="s">
        <v>25</v>
      </c>
      <c r="I2262" s="1"/>
    </row>
    <row r="2263" spans="2:9">
      <c r="B2263" s="25">
        <v>45294.402312152779</v>
      </c>
      <c r="C2263" s="26">
        <v>45294.402312152779</v>
      </c>
      <c r="D2263" s="38">
        <v>12</v>
      </c>
      <c r="E2263" s="39">
        <v>27.1</v>
      </c>
      <c r="F2263" s="35">
        <f t="shared" si="35"/>
        <v>325.20000000000005</v>
      </c>
      <c r="G2263" s="29" t="s">
        <v>25</v>
      </c>
      <c r="I2263" s="1"/>
    </row>
    <row r="2264" spans="2:9">
      <c r="B2264" s="25">
        <v>45294.4023121875</v>
      </c>
      <c r="C2264" s="26">
        <v>45294.4023121875</v>
      </c>
      <c r="D2264" s="38">
        <v>6</v>
      </c>
      <c r="E2264" s="39">
        <v>27.1</v>
      </c>
      <c r="F2264" s="35">
        <f t="shared" si="35"/>
        <v>162.60000000000002</v>
      </c>
      <c r="G2264" s="29" t="s">
        <v>25</v>
      </c>
      <c r="I2264" s="1"/>
    </row>
    <row r="2265" spans="2:9">
      <c r="B2265" s="25">
        <v>45294.402543865741</v>
      </c>
      <c r="C2265" s="26">
        <v>45294.402543865741</v>
      </c>
      <c r="D2265" s="38">
        <v>56</v>
      </c>
      <c r="E2265" s="39">
        <v>27.09</v>
      </c>
      <c r="F2265" s="35">
        <f t="shared" si="35"/>
        <v>1517.04</v>
      </c>
      <c r="G2265" s="29" t="s">
        <v>25</v>
      </c>
      <c r="I2265" s="1"/>
    </row>
    <row r="2266" spans="2:9">
      <c r="B2266" s="25">
        <v>45294.403468020835</v>
      </c>
      <c r="C2266" s="26">
        <v>45294.403468020835</v>
      </c>
      <c r="D2266" s="38">
        <v>48</v>
      </c>
      <c r="E2266" s="39">
        <v>27.09</v>
      </c>
      <c r="F2266" s="35">
        <f t="shared" si="35"/>
        <v>1300.32</v>
      </c>
      <c r="G2266" s="29" t="s">
        <v>25</v>
      </c>
      <c r="I2266" s="1"/>
    </row>
    <row r="2267" spans="2:9">
      <c r="B2267" s="25">
        <v>45294.403468055556</v>
      </c>
      <c r="C2267" s="26">
        <v>45294.403468055556</v>
      </c>
      <c r="D2267" s="38">
        <v>58</v>
      </c>
      <c r="E2267" s="39">
        <v>27.09</v>
      </c>
      <c r="F2267" s="35">
        <f t="shared" si="35"/>
        <v>1571.22</v>
      </c>
      <c r="G2267" s="29" t="s">
        <v>25</v>
      </c>
      <c r="I2267" s="1"/>
    </row>
    <row r="2268" spans="2:9">
      <c r="B2268" s="25">
        <v>45294.404194178242</v>
      </c>
      <c r="C2268" s="26">
        <v>45294.404194178242</v>
      </c>
      <c r="D2268" s="38">
        <v>4</v>
      </c>
      <c r="E2268" s="39">
        <v>27.09</v>
      </c>
      <c r="F2268" s="35">
        <f t="shared" si="35"/>
        <v>108.36</v>
      </c>
      <c r="G2268" s="29" t="s">
        <v>18</v>
      </c>
      <c r="I2268" s="1"/>
    </row>
    <row r="2269" spans="2:9">
      <c r="B2269" s="25">
        <v>45294.404194178242</v>
      </c>
      <c r="C2269" s="26">
        <v>45294.404194178242</v>
      </c>
      <c r="D2269" s="38">
        <v>20</v>
      </c>
      <c r="E2269" s="39">
        <v>27.09</v>
      </c>
      <c r="F2269" s="35">
        <f t="shared" si="35"/>
        <v>541.79999999999995</v>
      </c>
      <c r="G2269" s="29" t="s">
        <v>18</v>
      </c>
      <c r="I2269" s="1"/>
    </row>
    <row r="2270" spans="2:9">
      <c r="B2270" s="25">
        <v>45294.404194212962</v>
      </c>
      <c r="C2270" s="26">
        <v>45294.404194212962</v>
      </c>
      <c r="D2270" s="38">
        <v>55</v>
      </c>
      <c r="E2270" s="39">
        <v>27.09</v>
      </c>
      <c r="F2270" s="35">
        <f t="shared" si="35"/>
        <v>1489.95</v>
      </c>
      <c r="G2270" s="29" t="s">
        <v>18</v>
      </c>
      <c r="I2270" s="1"/>
    </row>
    <row r="2271" spans="2:9">
      <c r="B2271" s="25">
        <v>45294.404194247683</v>
      </c>
      <c r="C2271" s="26">
        <v>45294.404194247683</v>
      </c>
      <c r="D2271" s="38">
        <v>36</v>
      </c>
      <c r="E2271" s="39">
        <v>27.09</v>
      </c>
      <c r="F2271" s="35">
        <f t="shared" si="35"/>
        <v>975.24</v>
      </c>
      <c r="G2271" s="29" t="s">
        <v>18</v>
      </c>
      <c r="I2271" s="1"/>
    </row>
    <row r="2272" spans="2:9">
      <c r="B2272" s="25">
        <v>45294.404252743057</v>
      </c>
      <c r="C2272" s="26">
        <v>45294.404252743057</v>
      </c>
      <c r="D2272" s="38">
        <v>62</v>
      </c>
      <c r="E2272" s="39">
        <v>27.09</v>
      </c>
      <c r="F2272" s="35">
        <f t="shared" si="35"/>
        <v>1679.58</v>
      </c>
      <c r="G2272" s="29" t="s">
        <v>25</v>
      </c>
      <c r="I2272" s="1"/>
    </row>
    <row r="2273" spans="2:9">
      <c r="B2273" s="25">
        <v>45294.404253472225</v>
      </c>
      <c r="C2273" s="26">
        <v>45294.404253472225</v>
      </c>
      <c r="D2273" s="38">
        <v>60</v>
      </c>
      <c r="E2273" s="39">
        <v>27.09</v>
      </c>
      <c r="F2273" s="35">
        <f t="shared" si="35"/>
        <v>1625.4</v>
      </c>
      <c r="G2273" s="29" t="s">
        <v>18</v>
      </c>
      <c r="I2273" s="1"/>
    </row>
    <row r="2274" spans="2:9">
      <c r="B2274" s="25">
        <v>45294.404410104165</v>
      </c>
      <c r="C2274" s="26">
        <v>45294.404410104165</v>
      </c>
      <c r="D2274" s="38">
        <v>55</v>
      </c>
      <c r="E2274" s="39">
        <v>27.07</v>
      </c>
      <c r="F2274" s="35">
        <f t="shared" si="35"/>
        <v>1488.85</v>
      </c>
      <c r="G2274" s="29" t="s">
        <v>18</v>
      </c>
      <c r="I2274" s="1"/>
    </row>
    <row r="2275" spans="2:9">
      <c r="B2275" s="25">
        <v>45294.405493136575</v>
      </c>
      <c r="C2275" s="26">
        <v>45294.405493136575</v>
      </c>
      <c r="D2275" s="38">
        <v>60</v>
      </c>
      <c r="E2275" s="39">
        <v>27.1</v>
      </c>
      <c r="F2275" s="35">
        <f t="shared" si="35"/>
        <v>1626</v>
      </c>
      <c r="G2275" s="29" t="s">
        <v>18</v>
      </c>
      <c r="I2275" s="1"/>
    </row>
    <row r="2276" spans="2:9">
      <c r="B2276" s="25">
        <v>45294.406113807869</v>
      </c>
      <c r="C2276" s="26">
        <v>45294.406113807869</v>
      </c>
      <c r="D2276" s="38">
        <v>47</v>
      </c>
      <c r="E2276" s="39">
        <v>27.11</v>
      </c>
      <c r="F2276" s="35">
        <f t="shared" si="35"/>
        <v>1274.17</v>
      </c>
      <c r="G2276" s="29" t="s">
        <v>25</v>
      </c>
      <c r="I2276" s="1"/>
    </row>
    <row r="2277" spans="2:9">
      <c r="B2277" s="25">
        <v>45294.406113854166</v>
      </c>
      <c r="C2277" s="26">
        <v>45294.406113854166</v>
      </c>
      <c r="D2277" s="38">
        <v>13</v>
      </c>
      <c r="E2277" s="39">
        <v>27.11</v>
      </c>
      <c r="F2277" s="35">
        <f t="shared" si="35"/>
        <v>352.43</v>
      </c>
      <c r="G2277" s="29" t="s">
        <v>25</v>
      </c>
      <c r="I2277" s="1"/>
    </row>
    <row r="2278" spans="2:9">
      <c r="B2278" s="25">
        <v>45294.406281909723</v>
      </c>
      <c r="C2278" s="26">
        <v>45294.406281909723</v>
      </c>
      <c r="D2278" s="38">
        <v>65</v>
      </c>
      <c r="E2278" s="39">
        <v>27.1</v>
      </c>
      <c r="F2278" s="35">
        <f t="shared" si="35"/>
        <v>1761.5</v>
      </c>
      <c r="G2278" s="29" t="s">
        <v>18</v>
      </c>
      <c r="I2278" s="1"/>
    </row>
    <row r="2279" spans="2:9">
      <c r="B2279" s="25">
        <v>45294.406281944444</v>
      </c>
      <c r="C2279" s="26">
        <v>45294.406281944444</v>
      </c>
      <c r="D2279" s="38">
        <v>60</v>
      </c>
      <c r="E2279" s="39">
        <v>27.1</v>
      </c>
      <c r="F2279" s="35">
        <f t="shared" si="35"/>
        <v>1626</v>
      </c>
      <c r="G2279" s="29" t="s">
        <v>25</v>
      </c>
      <c r="I2279" s="1"/>
    </row>
    <row r="2280" spans="2:9">
      <c r="B2280" s="25">
        <v>45294.406281979165</v>
      </c>
      <c r="C2280" s="26">
        <v>45294.406281979165</v>
      </c>
      <c r="D2280" s="38">
        <v>37</v>
      </c>
      <c r="E2280" s="39">
        <v>27.1</v>
      </c>
      <c r="F2280" s="35">
        <f t="shared" si="35"/>
        <v>1002.7</v>
      </c>
      <c r="G2280" s="29" t="s">
        <v>25</v>
      </c>
      <c r="I2280" s="1"/>
    </row>
    <row r="2281" spans="2:9">
      <c r="B2281" s="25">
        <v>45294.406282025462</v>
      </c>
      <c r="C2281" s="26">
        <v>45294.406282025462</v>
      </c>
      <c r="D2281" s="38">
        <v>15</v>
      </c>
      <c r="E2281" s="39">
        <v>27.1</v>
      </c>
      <c r="F2281" s="35">
        <f t="shared" si="35"/>
        <v>406.5</v>
      </c>
      <c r="G2281" s="29" t="s">
        <v>25</v>
      </c>
      <c r="I2281" s="1"/>
    </row>
    <row r="2282" spans="2:9">
      <c r="B2282" s="25">
        <v>45294.406282060183</v>
      </c>
      <c r="C2282" s="26">
        <v>45294.406282060183</v>
      </c>
      <c r="D2282" s="38">
        <v>24</v>
      </c>
      <c r="E2282" s="39">
        <v>27.1</v>
      </c>
      <c r="F2282" s="35">
        <f t="shared" si="35"/>
        <v>650.40000000000009</v>
      </c>
      <c r="G2282" s="29" t="s">
        <v>25</v>
      </c>
      <c r="I2282" s="1"/>
    </row>
    <row r="2283" spans="2:9">
      <c r="B2283" s="25">
        <v>45294.406282094904</v>
      </c>
      <c r="C2283" s="26">
        <v>45294.406282094904</v>
      </c>
      <c r="D2283" s="38">
        <v>44</v>
      </c>
      <c r="E2283" s="39">
        <v>27.1</v>
      </c>
      <c r="F2283" s="35">
        <f t="shared" si="35"/>
        <v>1192.4000000000001</v>
      </c>
      <c r="G2283" s="29" t="s">
        <v>25</v>
      </c>
      <c r="I2283" s="1"/>
    </row>
    <row r="2284" spans="2:9">
      <c r="B2284" s="25">
        <v>45294.406431331015</v>
      </c>
      <c r="C2284" s="26">
        <v>45294.406431331015</v>
      </c>
      <c r="D2284" s="38">
        <v>120</v>
      </c>
      <c r="E2284" s="39">
        <v>27.1</v>
      </c>
      <c r="F2284" s="35">
        <f t="shared" si="35"/>
        <v>3252</v>
      </c>
      <c r="G2284" s="29" t="s">
        <v>25</v>
      </c>
      <c r="I2284" s="1"/>
    </row>
    <row r="2285" spans="2:9">
      <c r="B2285" s="25">
        <v>45294.407192361112</v>
      </c>
      <c r="C2285" s="26">
        <v>45294.407192361112</v>
      </c>
      <c r="D2285" s="38">
        <v>60</v>
      </c>
      <c r="E2285" s="39">
        <v>27.1</v>
      </c>
      <c r="F2285" s="35">
        <f t="shared" si="35"/>
        <v>1626</v>
      </c>
      <c r="G2285" s="29" t="s">
        <v>18</v>
      </c>
      <c r="I2285" s="1"/>
    </row>
    <row r="2286" spans="2:9">
      <c r="B2286" s="25">
        <v>45294.407464386575</v>
      </c>
      <c r="C2286" s="26">
        <v>45294.407464386575</v>
      </c>
      <c r="D2286" s="38">
        <v>60</v>
      </c>
      <c r="E2286" s="39">
        <v>27.1</v>
      </c>
      <c r="F2286" s="35">
        <f t="shared" si="35"/>
        <v>1626</v>
      </c>
      <c r="G2286" s="29" t="s">
        <v>18</v>
      </c>
      <c r="I2286" s="1"/>
    </row>
    <row r="2287" spans="2:9">
      <c r="B2287" s="25">
        <v>45294.407586423615</v>
      </c>
      <c r="C2287" s="26">
        <v>45294.407586423615</v>
      </c>
      <c r="D2287" s="38">
        <v>50</v>
      </c>
      <c r="E2287" s="39">
        <v>27.1</v>
      </c>
      <c r="F2287" s="35">
        <f t="shared" si="35"/>
        <v>1355</v>
      </c>
      <c r="G2287" s="29" t="s">
        <v>25</v>
      </c>
      <c r="I2287" s="1"/>
    </row>
    <row r="2288" spans="2:9">
      <c r="B2288" s="25">
        <v>45294.407600613427</v>
      </c>
      <c r="C2288" s="26">
        <v>45294.407600613427</v>
      </c>
      <c r="D2288" s="38">
        <v>120</v>
      </c>
      <c r="E2288" s="39">
        <v>27.1</v>
      </c>
      <c r="F2288" s="35">
        <f t="shared" si="35"/>
        <v>3252</v>
      </c>
      <c r="G2288" s="29" t="s">
        <v>25</v>
      </c>
      <c r="I2288" s="1"/>
    </row>
    <row r="2289" spans="2:9">
      <c r="B2289" s="25">
        <v>45294.407600659724</v>
      </c>
      <c r="C2289" s="26">
        <v>45294.407600659724</v>
      </c>
      <c r="D2289" s="38">
        <v>10</v>
      </c>
      <c r="E2289" s="39">
        <v>27.1</v>
      </c>
      <c r="F2289" s="35">
        <f t="shared" si="35"/>
        <v>271</v>
      </c>
      <c r="G2289" s="29" t="s">
        <v>25</v>
      </c>
      <c r="I2289" s="1"/>
    </row>
    <row r="2290" spans="2:9">
      <c r="B2290" s="25">
        <v>45294.407682060184</v>
      </c>
      <c r="C2290" s="26">
        <v>45294.407682060184</v>
      </c>
      <c r="D2290" s="38">
        <v>48</v>
      </c>
      <c r="E2290" s="39">
        <v>27.1</v>
      </c>
      <c r="F2290" s="35">
        <f t="shared" si="35"/>
        <v>1300.8000000000002</v>
      </c>
      <c r="G2290" s="29" t="s">
        <v>25</v>
      </c>
      <c r="I2290" s="1"/>
    </row>
    <row r="2291" spans="2:9">
      <c r="B2291" s="25">
        <v>45294.407913738425</v>
      </c>
      <c r="C2291" s="26">
        <v>45294.407913738425</v>
      </c>
      <c r="D2291" s="38">
        <v>57</v>
      </c>
      <c r="E2291" s="39">
        <v>27.1</v>
      </c>
      <c r="F2291" s="35">
        <f t="shared" si="35"/>
        <v>1544.7</v>
      </c>
      <c r="G2291" s="29" t="s">
        <v>25</v>
      </c>
      <c r="I2291" s="1"/>
    </row>
    <row r="2292" spans="2:9">
      <c r="B2292" s="25">
        <v>45294.407913738425</v>
      </c>
      <c r="C2292" s="26">
        <v>45294.407913738425</v>
      </c>
      <c r="D2292" s="38">
        <v>120</v>
      </c>
      <c r="E2292" s="39">
        <v>27.1</v>
      </c>
      <c r="F2292" s="35">
        <f t="shared" si="35"/>
        <v>3252</v>
      </c>
      <c r="G2292" s="29" t="s">
        <v>25</v>
      </c>
      <c r="I2292" s="1"/>
    </row>
    <row r="2293" spans="2:9">
      <c r="B2293" s="25">
        <v>45294.40813221065</v>
      </c>
      <c r="C2293" s="26">
        <v>45294.40813221065</v>
      </c>
      <c r="D2293" s="38">
        <v>60</v>
      </c>
      <c r="E2293" s="39">
        <v>27.1</v>
      </c>
      <c r="F2293" s="35">
        <f t="shared" si="35"/>
        <v>1626</v>
      </c>
      <c r="G2293" s="29" t="s">
        <v>18</v>
      </c>
      <c r="I2293" s="1"/>
    </row>
    <row r="2294" spans="2:9">
      <c r="B2294" s="25">
        <v>45294.408132326389</v>
      </c>
      <c r="C2294" s="26">
        <v>45294.408132326389</v>
      </c>
      <c r="D2294" s="38">
        <v>54</v>
      </c>
      <c r="E2294" s="39">
        <v>27.1</v>
      </c>
      <c r="F2294" s="35">
        <f t="shared" si="35"/>
        <v>1463.4</v>
      </c>
      <c r="G2294" s="29" t="s">
        <v>25</v>
      </c>
      <c r="I2294" s="1"/>
    </row>
    <row r="2295" spans="2:9">
      <c r="B2295" s="25">
        <v>45294.408132372686</v>
      </c>
      <c r="C2295" s="26">
        <v>45294.408132372686</v>
      </c>
      <c r="D2295" s="38">
        <v>60</v>
      </c>
      <c r="E2295" s="39">
        <v>27.1</v>
      </c>
      <c r="F2295" s="35">
        <f t="shared" si="35"/>
        <v>1626</v>
      </c>
      <c r="G2295" s="29" t="s">
        <v>25</v>
      </c>
      <c r="I2295" s="1"/>
    </row>
    <row r="2296" spans="2:9">
      <c r="B2296" s="25">
        <v>45294.408361539354</v>
      </c>
      <c r="C2296" s="26">
        <v>45294.408361539354</v>
      </c>
      <c r="D2296" s="38">
        <v>58</v>
      </c>
      <c r="E2296" s="39">
        <v>27.09</v>
      </c>
      <c r="F2296" s="35">
        <f t="shared" si="35"/>
        <v>1571.22</v>
      </c>
      <c r="G2296" s="29" t="s">
        <v>18</v>
      </c>
      <c r="I2296" s="1"/>
    </row>
    <row r="2297" spans="2:9">
      <c r="B2297" s="25">
        <v>45294.40837114583</v>
      </c>
      <c r="C2297" s="26">
        <v>45294.40837114583</v>
      </c>
      <c r="D2297" s="38">
        <v>21</v>
      </c>
      <c r="E2297" s="39">
        <v>27.09</v>
      </c>
      <c r="F2297" s="35">
        <f t="shared" si="35"/>
        <v>568.89</v>
      </c>
      <c r="G2297" s="29" t="s">
        <v>25</v>
      </c>
      <c r="I2297" s="1"/>
    </row>
    <row r="2298" spans="2:9">
      <c r="B2298" s="25">
        <v>45294.40837114583</v>
      </c>
      <c r="C2298" s="26">
        <v>45294.40837114583</v>
      </c>
      <c r="D2298" s="38">
        <v>60</v>
      </c>
      <c r="E2298" s="39">
        <v>27.09</v>
      </c>
      <c r="F2298" s="35">
        <f t="shared" si="35"/>
        <v>1625.4</v>
      </c>
      <c r="G2298" s="29" t="s">
        <v>25</v>
      </c>
      <c r="I2298" s="1"/>
    </row>
    <row r="2299" spans="2:9">
      <c r="B2299" s="25">
        <v>45294.408371180558</v>
      </c>
      <c r="C2299" s="26">
        <v>45294.408371180558</v>
      </c>
      <c r="D2299" s="38">
        <v>63</v>
      </c>
      <c r="E2299" s="39">
        <v>27.09</v>
      </c>
      <c r="F2299" s="35">
        <f t="shared" si="35"/>
        <v>1706.67</v>
      </c>
      <c r="G2299" s="29" t="s">
        <v>25</v>
      </c>
      <c r="I2299" s="1"/>
    </row>
    <row r="2300" spans="2:9">
      <c r="B2300" s="25">
        <v>45294.408371215279</v>
      </c>
      <c r="C2300" s="26">
        <v>45294.408371215279</v>
      </c>
      <c r="D2300" s="38">
        <v>39</v>
      </c>
      <c r="E2300" s="39">
        <v>27.09</v>
      </c>
      <c r="F2300" s="35">
        <f t="shared" si="35"/>
        <v>1056.51</v>
      </c>
      <c r="G2300" s="29" t="s">
        <v>25</v>
      </c>
      <c r="I2300" s="1"/>
    </row>
    <row r="2301" spans="2:9">
      <c r="B2301" s="25">
        <v>45294.409047650464</v>
      </c>
      <c r="C2301" s="26">
        <v>45294.409047650464</v>
      </c>
      <c r="D2301" s="38">
        <v>60</v>
      </c>
      <c r="E2301" s="39">
        <v>27.07</v>
      </c>
      <c r="F2301" s="35">
        <f t="shared" si="35"/>
        <v>1624.2</v>
      </c>
      <c r="G2301" s="29" t="s">
        <v>25</v>
      </c>
      <c r="I2301" s="1"/>
    </row>
    <row r="2302" spans="2:9">
      <c r="B2302" s="25">
        <v>45294.409696064817</v>
      </c>
      <c r="C2302" s="26">
        <v>45294.409696064817</v>
      </c>
      <c r="D2302" s="38">
        <v>54</v>
      </c>
      <c r="E2302" s="39">
        <v>27.07</v>
      </c>
      <c r="F2302" s="35">
        <f t="shared" si="35"/>
        <v>1461.78</v>
      </c>
      <c r="G2302" s="29" t="s">
        <v>18</v>
      </c>
      <c r="I2302" s="1"/>
    </row>
    <row r="2303" spans="2:9">
      <c r="B2303" s="25">
        <v>45294.409696099538</v>
      </c>
      <c r="C2303" s="26">
        <v>45294.409696099538</v>
      </c>
      <c r="D2303" s="38">
        <v>56</v>
      </c>
      <c r="E2303" s="39">
        <v>27.07</v>
      </c>
      <c r="F2303" s="35">
        <f t="shared" si="35"/>
        <v>1515.92</v>
      </c>
      <c r="G2303" s="29" t="s">
        <v>18</v>
      </c>
      <c r="I2303" s="1"/>
    </row>
    <row r="2304" spans="2:9">
      <c r="B2304" s="25">
        <v>45294.409696145834</v>
      </c>
      <c r="C2304" s="26">
        <v>45294.409696145834</v>
      </c>
      <c r="D2304" s="38">
        <v>60</v>
      </c>
      <c r="E2304" s="39">
        <v>27.07</v>
      </c>
      <c r="F2304" s="35">
        <f t="shared" si="35"/>
        <v>1624.2</v>
      </c>
      <c r="G2304" s="29" t="s">
        <v>25</v>
      </c>
      <c r="I2304" s="1"/>
    </row>
    <row r="2305" spans="2:9">
      <c r="B2305" s="25">
        <v>45294.409894594908</v>
      </c>
      <c r="C2305" s="26">
        <v>45294.409894594908</v>
      </c>
      <c r="D2305" s="38">
        <v>51</v>
      </c>
      <c r="E2305" s="39">
        <v>27.06</v>
      </c>
      <c r="F2305" s="35">
        <f t="shared" si="35"/>
        <v>1380.06</v>
      </c>
      <c r="G2305" s="29" t="s">
        <v>25</v>
      </c>
      <c r="I2305" s="1"/>
    </row>
    <row r="2306" spans="2:9">
      <c r="B2306" s="25">
        <v>45294.409977233794</v>
      </c>
      <c r="C2306" s="26">
        <v>45294.409977233794</v>
      </c>
      <c r="D2306" s="38">
        <v>48</v>
      </c>
      <c r="E2306" s="39">
        <v>27.06</v>
      </c>
      <c r="F2306" s="35">
        <f t="shared" si="35"/>
        <v>1298.8799999999999</v>
      </c>
      <c r="G2306" s="29" t="s">
        <v>18</v>
      </c>
      <c r="I2306" s="1"/>
    </row>
    <row r="2307" spans="2:9">
      <c r="B2307" s="25">
        <v>45294.409977280091</v>
      </c>
      <c r="C2307" s="26">
        <v>45294.409977280091</v>
      </c>
      <c r="D2307" s="38">
        <v>62</v>
      </c>
      <c r="E2307" s="39">
        <v>27.06</v>
      </c>
      <c r="F2307" s="35">
        <f t="shared" si="35"/>
        <v>1677.72</v>
      </c>
      <c r="G2307" s="29" t="s">
        <v>18</v>
      </c>
      <c r="I2307" s="1"/>
    </row>
    <row r="2308" spans="2:9">
      <c r="B2308" s="25">
        <v>45294.40997734954</v>
      </c>
      <c r="C2308" s="26">
        <v>45294.40997734954</v>
      </c>
      <c r="D2308" s="38">
        <v>60</v>
      </c>
      <c r="E2308" s="39">
        <v>27.06</v>
      </c>
      <c r="F2308" s="35">
        <f t="shared" si="35"/>
        <v>1623.6</v>
      </c>
      <c r="G2308" s="29" t="s">
        <v>25</v>
      </c>
      <c r="I2308" s="1"/>
    </row>
    <row r="2309" spans="2:9">
      <c r="B2309" s="25">
        <v>45294.41070940972</v>
      </c>
      <c r="C2309" s="26">
        <v>45294.41070940972</v>
      </c>
      <c r="D2309" s="38">
        <v>60</v>
      </c>
      <c r="E2309" s="39">
        <v>27.05</v>
      </c>
      <c r="F2309" s="35">
        <f t="shared" si="35"/>
        <v>1623</v>
      </c>
      <c r="G2309" s="29" t="s">
        <v>18</v>
      </c>
      <c r="I2309" s="1"/>
    </row>
    <row r="2310" spans="2:9">
      <c r="B2310" s="25">
        <v>45294.410709456017</v>
      </c>
      <c r="C2310" s="26">
        <v>45294.410709456017</v>
      </c>
      <c r="D2310" s="38">
        <v>69</v>
      </c>
      <c r="E2310" s="39">
        <v>27.05</v>
      </c>
      <c r="F2310" s="35">
        <f t="shared" ref="F2310:F2373" si="36">+D2310*E2310</f>
        <v>1866.45</v>
      </c>
      <c r="G2310" s="29" t="s">
        <v>25</v>
      </c>
      <c r="I2310" s="1"/>
    </row>
    <row r="2311" spans="2:9">
      <c r="B2311" s="25">
        <v>45294.411832372687</v>
      </c>
      <c r="C2311" s="26">
        <v>45294.411832372687</v>
      </c>
      <c r="D2311" s="38">
        <v>60</v>
      </c>
      <c r="E2311" s="39">
        <v>27.07</v>
      </c>
      <c r="F2311" s="35">
        <f t="shared" si="36"/>
        <v>1624.2</v>
      </c>
      <c r="G2311" s="29" t="s">
        <v>18</v>
      </c>
      <c r="I2311" s="1"/>
    </row>
    <row r="2312" spans="2:9">
      <c r="B2312" s="25">
        <v>45294.411832442129</v>
      </c>
      <c r="C2312" s="26">
        <v>45294.411832442129</v>
      </c>
      <c r="D2312" s="38">
        <v>60</v>
      </c>
      <c r="E2312" s="39">
        <v>27.07</v>
      </c>
      <c r="F2312" s="35">
        <f t="shared" si="36"/>
        <v>1624.2</v>
      </c>
      <c r="G2312" s="29" t="s">
        <v>25</v>
      </c>
      <c r="I2312" s="1"/>
    </row>
    <row r="2313" spans="2:9">
      <c r="B2313" s="25">
        <v>45294.411860381944</v>
      </c>
      <c r="C2313" s="26">
        <v>45294.411860381944</v>
      </c>
      <c r="D2313" s="38">
        <v>31</v>
      </c>
      <c r="E2313" s="39">
        <v>27.06</v>
      </c>
      <c r="F2313" s="35">
        <f t="shared" si="36"/>
        <v>838.86</v>
      </c>
      <c r="G2313" s="29" t="s">
        <v>18</v>
      </c>
      <c r="I2313" s="1"/>
    </row>
    <row r="2314" spans="2:9">
      <c r="B2314" s="25">
        <v>45294.412032754626</v>
      </c>
      <c r="C2314" s="26">
        <v>45294.412032754626</v>
      </c>
      <c r="D2314" s="38">
        <v>100</v>
      </c>
      <c r="E2314" s="39">
        <v>27.06</v>
      </c>
      <c r="F2314" s="35">
        <f t="shared" si="36"/>
        <v>2706</v>
      </c>
      <c r="G2314" s="29" t="s">
        <v>25</v>
      </c>
      <c r="I2314" s="1"/>
    </row>
    <row r="2315" spans="2:9">
      <c r="B2315" s="25">
        <v>45294.412032789354</v>
      </c>
      <c r="C2315" s="26">
        <v>45294.412032789354</v>
      </c>
      <c r="D2315" s="38">
        <v>60</v>
      </c>
      <c r="E2315" s="39">
        <v>27.06</v>
      </c>
      <c r="F2315" s="35">
        <f t="shared" si="36"/>
        <v>1623.6</v>
      </c>
      <c r="G2315" s="29" t="s">
        <v>25</v>
      </c>
      <c r="I2315" s="1"/>
    </row>
    <row r="2316" spans="2:9">
      <c r="B2316" s="25">
        <v>45294.412033067129</v>
      </c>
      <c r="C2316" s="26">
        <v>45294.412033067129</v>
      </c>
      <c r="D2316" s="38">
        <v>18</v>
      </c>
      <c r="E2316" s="39">
        <v>27.06</v>
      </c>
      <c r="F2316" s="35">
        <f t="shared" si="36"/>
        <v>487.08</v>
      </c>
      <c r="G2316" s="29" t="s">
        <v>18</v>
      </c>
      <c r="I2316" s="1"/>
    </row>
    <row r="2317" spans="2:9">
      <c r="B2317" s="25">
        <v>45294.415221493058</v>
      </c>
      <c r="C2317" s="26">
        <v>45294.415221493058</v>
      </c>
      <c r="D2317" s="38">
        <v>43</v>
      </c>
      <c r="E2317" s="39">
        <v>27.1</v>
      </c>
      <c r="F2317" s="35">
        <f t="shared" si="36"/>
        <v>1165.3</v>
      </c>
      <c r="G2317" s="29" t="s">
        <v>10</v>
      </c>
      <c r="I2317" s="1"/>
    </row>
    <row r="2318" spans="2:9">
      <c r="B2318" s="25">
        <v>45294.415505520832</v>
      </c>
      <c r="C2318" s="26">
        <v>45294.415505520832</v>
      </c>
      <c r="D2318" s="38">
        <v>74</v>
      </c>
      <c r="E2318" s="39">
        <v>27.09</v>
      </c>
      <c r="F2318" s="35">
        <f t="shared" si="36"/>
        <v>2004.66</v>
      </c>
      <c r="G2318" s="29" t="s">
        <v>25</v>
      </c>
      <c r="I2318" s="1"/>
    </row>
    <row r="2319" spans="2:9">
      <c r="B2319" s="25">
        <v>45294.416211840275</v>
      </c>
      <c r="C2319" s="26">
        <v>45294.416211840275</v>
      </c>
      <c r="D2319" s="38">
        <v>60</v>
      </c>
      <c r="E2319" s="39">
        <v>27.09</v>
      </c>
      <c r="F2319" s="35">
        <f t="shared" si="36"/>
        <v>1625.4</v>
      </c>
      <c r="G2319" s="29" t="s">
        <v>18</v>
      </c>
      <c r="I2319" s="1"/>
    </row>
    <row r="2320" spans="2:9">
      <c r="B2320" s="25">
        <v>45294.416211886572</v>
      </c>
      <c r="C2320" s="26">
        <v>45294.416211886572</v>
      </c>
      <c r="D2320" s="38">
        <v>128</v>
      </c>
      <c r="E2320" s="39">
        <v>27.09</v>
      </c>
      <c r="F2320" s="35">
        <f t="shared" si="36"/>
        <v>3467.52</v>
      </c>
      <c r="G2320" s="29" t="s">
        <v>18</v>
      </c>
      <c r="I2320" s="1"/>
    </row>
    <row r="2321" spans="2:9">
      <c r="B2321" s="25">
        <v>45294.4162119213</v>
      </c>
      <c r="C2321" s="26">
        <v>45294.4162119213</v>
      </c>
      <c r="D2321" s="38">
        <v>36</v>
      </c>
      <c r="E2321" s="39">
        <v>27.09</v>
      </c>
      <c r="F2321" s="35">
        <f t="shared" si="36"/>
        <v>975.24</v>
      </c>
      <c r="G2321" s="29" t="s">
        <v>18</v>
      </c>
      <c r="I2321" s="1"/>
    </row>
    <row r="2322" spans="2:9">
      <c r="B2322" s="25">
        <v>45294.416211956021</v>
      </c>
      <c r="C2322" s="26">
        <v>45294.416211956021</v>
      </c>
      <c r="D2322" s="38">
        <v>15</v>
      </c>
      <c r="E2322" s="39">
        <v>27.09</v>
      </c>
      <c r="F2322" s="35">
        <f t="shared" si="36"/>
        <v>406.35</v>
      </c>
      <c r="G2322" s="29" t="s">
        <v>18</v>
      </c>
      <c r="I2322" s="1"/>
    </row>
    <row r="2323" spans="2:9">
      <c r="B2323" s="25">
        <v>45294.416212002317</v>
      </c>
      <c r="C2323" s="26">
        <v>45294.416212002317</v>
      </c>
      <c r="D2323" s="38">
        <v>24</v>
      </c>
      <c r="E2323" s="39">
        <v>27.09</v>
      </c>
      <c r="F2323" s="35">
        <f t="shared" si="36"/>
        <v>650.16</v>
      </c>
      <c r="G2323" s="29" t="s">
        <v>18</v>
      </c>
      <c r="I2323" s="1"/>
    </row>
    <row r="2324" spans="2:9">
      <c r="B2324" s="25">
        <v>45294.416312997688</v>
      </c>
      <c r="C2324" s="26">
        <v>45294.416312997688</v>
      </c>
      <c r="D2324" s="38">
        <v>60</v>
      </c>
      <c r="E2324" s="39">
        <v>27.09</v>
      </c>
      <c r="F2324" s="35">
        <f t="shared" si="36"/>
        <v>1625.4</v>
      </c>
      <c r="G2324" s="29" t="s">
        <v>25</v>
      </c>
      <c r="I2324" s="1"/>
    </row>
    <row r="2325" spans="2:9">
      <c r="B2325" s="25">
        <v>45294.416313043985</v>
      </c>
      <c r="C2325" s="26">
        <v>45294.416313043985</v>
      </c>
      <c r="D2325" s="38">
        <v>20</v>
      </c>
      <c r="E2325" s="39">
        <v>27.09</v>
      </c>
      <c r="F2325" s="35">
        <f t="shared" si="36"/>
        <v>541.79999999999995</v>
      </c>
      <c r="G2325" s="29" t="s">
        <v>25</v>
      </c>
      <c r="I2325" s="1"/>
    </row>
    <row r="2326" spans="2:9">
      <c r="B2326" s="25">
        <v>45294.416313043985</v>
      </c>
      <c r="C2326" s="26">
        <v>45294.416313043985</v>
      </c>
      <c r="D2326" s="38">
        <v>60</v>
      </c>
      <c r="E2326" s="39">
        <v>27.09</v>
      </c>
      <c r="F2326" s="35">
        <f t="shared" si="36"/>
        <v>1625.4</v>
      </c>
      <c r="G2326" s="29" t="s">
        <v>25</v>
      </c>
      <c r="I2326" s="1"/>
    </row>
    <row r="2327" spans="2:9">
      <c r="B2327" s="25">
        <v>45294.416313159723</v>
      </c>
      <c r="C2327" s="26">
        <v>45294.416313159723</v>
      </c>
      <c r="D2327" s="38">
        <v>180</v>
      </c>
      <c r="E2327" s="39">
        <v>27.09</v>
      </c>
      <c r="F2327" s="35">
        <f t="shared" si="36"/>
        <v>4876.2</v>
      </c>
      <c r="G2327" s="29" t="s">
        <v>25</v>
      </c>
      <c r="I2327" s="1"/>
    </row>
    <row r="2328" spans="2:9">
      <c r="B2328" s="25">
        <v>45294.416313194444</v>
      </c>
      <c r="C2328" s="26">
        <v>45294.416313194444</v>
      </c>
      <c r="D2328" s="38">
        <v>60</v>
      </c>
      <c r="E2328" s="39">
        <v>27.09</v>
      </c>
      <c r="F2328" s="35">
        <f t="shared" si="36"/>
        <v>1625.4</v>
      </c>
      <c r="G2328" s="29" t="s">
        <v>25</v>
      </c>
      <c r="I2328" s="1"/>
    </row>
    <row r="2329" spans="2:9">
      <c r="B2329" s="25">
        <v>45294.416313229165</v>
      </c>
      <c r="C2329" s="26">
        <v>45294.416313229165</v>
      </c>
      <c r="D2329" s="38">
        <v>60</v>
      </c>
      <c r="E2329" s="39">
        <v>27.09</v>
      </c>
      <c r="F2329" s="35">
        <f t="shared" si="36"/>
        <v>1625.4</v>
      </c>
      <c r="G2329" s="29" t="s">
        <v>25</v>
      </c>
      <c r="I2329" s="1"/>
    </row>
    <row r="2330" spans="2:9">
      <c r="B2330" s="25">
        <v>45294.416313275462</v>
      </c>
      <c r="C2330" s="26">
        <v>45294.416313275462</v>
      </c>
      <c r="D2330" s="38">
        <v>120</v>
      </c>
      <c r="E2330" s="39">
        <v>27.09</v>
      </c>
      <c r="F2330" s="35">
        <f t="shared" si="36"/>
        <v>3250.8</v>
      </c>
      <c r="G2330" s="29" t="s">
        <v>25</v>
      </c>
      <c r="I2330" s="1"/>
    </row>
    <row r="2331" spans="2:9">
      <c r="B2331" s="25">
        <v>45294.416313310183</v>
      </c>
      <c r="C2331" s="26">
        <v>45294.416313310183</v>
      </c>
      <c r="D2331" s="38">
        <v>39</v>
      </c>
      <c r="E2331" s="39">
        <v>27.09</v>
      </c>
      <c r="F2331" s="35">
        <f t="shared" si="36"/>
        <v>1056.51</v>
      </c>
      <c r="G2331" s="29" t="s">
        <v>25</v>
      </c>
      <c r="I2331" s="1"/>
    </row>
    <row r="2332" spans="2:9">
      <c r="B2332" s="25">
        <v>45294.416313310183</v>
      </c>
      <c r="C2332" s="26">
        <v>45294.416313310183</v>
      </c>
      <c r="D2332" s="38">
        <v>60</v>
      </c>
      <c r="E2332" s="39">
        <v>27.09</v>
      </c>
      <c r="F2332" s="35">
        <f t="shared" si="36"/>
        <v>1625.4</v>
      </c>
      <c r="G2332" s="29" t="s">
        <v>25</v>
      </c>
      <c r="I2332" s="1"/>
    </row>
    <row r="2333" spans="2:9">
      <c r="B2333" s="25">
        <v>45294.416313344911</v>
      </c>
      <c r="C2333" s="26">
        <v>45294.416313344911</v>
      </c>
      <c r="D2333" s="38">
        <v>480</v>
      </c>
      <c r="E2333" s="39">
        <v>27.09</v>
      </c>
      <c r="F2333" s="35">
        <f t="shared" si="36"/>
        <v>13003.2</v>
      </c>
      <c r="G2333" s="29" t="s">
        <v>25</v>
      </c>
      <c r="I2333" s="1"/>
    </row>
    <row r="2334" spans="2:9">
      <c r="B2334" s="25">
        <v>45294.416313391201</v>
      </c>
      <c r="C2334" s="26">
        <v>45294.416313391201</v>
      </c>
      <c r="D2334" s="38">
        <v>70</v>
      </c>
      <c r="E2334" s="39">
        <v>27.09</v>
      </c>
      <c r="F2334" s="35">
        <f t="shared" si="36"/>
        <v>1896.3</v>
      </c>
      <c r="G2334" s="29" t="s">
        <v>25</v>
      </c>
      <c r="I2334" s="1"/>
    </row>
    <row r="2335" spans="2:9">
      <c r="B2335" s="25">
        <v>45294.416313391201</v>
      </c>
      <c r="C2335" s="26">
        <v>45294.416313391201</v>
      </c>
      <c r="D2335" s="38">
        <v>60</v>
      </c>
      <c r="E2335" s="39">
        <v>27.09</v>
      </c>
      <c r="F2335" s="35">
        <f t="shared" si="36"/>
        <v>1625.4</v>
      </c>
      <c r="G2335" s="29" t="s">
        <v>25</v>
      </c>
      <c r="I2335" s="1"/>
    </row>
    <row r="2336" spans="2:9">
      <c r="B2336" s="25">
        <v>45294.416313425929</v>
      </c>
      <c r="C2336" s="26">
        <v>45294.416313425929</v>
      </c>
      <c r="D2336" s="38">
        <v>50</v>
      </c>
      <c r="E2336" s="39">
        <v>27.09</v>
      </c>
      <c r="F2336" s="35">
        <f t="shared" si="36"/>
        <v>1354.5</v>
      </c>
      <c r="G2336" s="29" t="s">
        <v>25</v>
      </c>
      <c r="I2336" s="1"/>
    </row>
    <row r="2337" spans="2:9">
      <c r="B2337" s="25">
        <v>45294.41631346065</v>
      </c>
      <c r="C2337" s="26">
        <v>45294.41631346065</v>
      </c>
      <c r="D2337" s="38">
        <v>60</v>
      </c>
      <c r="E2337" s="39">
        <v>27.09</v>
      </c>
      <c r="F2337" s="35">
        <f t="shared" si="36"/>
        <v>1625.4</v>
      </c>
      <c r="G2337" s="29" t="s">
        <v>25</v>
      </c>
      <c r="I2337" s="1"/>
    </row>
    <row r="2338" spans="2:9">
      <c r="B2338" s="25">
        <v>45294.416313506947</v>
      </c>
      <c r="C2338" s="26">
        <v>45294.416313506947</v>
      </c>
      <c r="D2338" s="38">
        <v>21</v>
      </c>
      <c r="E2338" s="39">
        <v>27.09</v>
      </c>
      <c r="F2338" s="35">
        <f t="shared" si="36"/>
        <v>568.89</v>
      </c>
      <c r="G2338" s="29" t="s">
        <v>25</v>
      </c>
      <c r="I2338" s="1"/>
    </row>
    <row r="2339" spans="2:9">
      <c r="B2339" s="25">
        <v>45294.416313541667</v>
      </c>
      <c r="C2339" s="26">
        <v>45294.416313541667</v>
      </c>
      <c r="D2339" s="38">
        <v>120</v>
      </c>
      <c r="E2339" s="39">
        <v>27.09</v>
      </c>
      <c r="F2339" s="35">
        <f t="shared" si="36"/>
        <v>3250.8</v>
      </c>
      <c r="G2339" s="29" t="s">
        <v>25</v>
      </c>
      <c r="I2339" s="1"/>
    </row>
    <row r="2340" spans="2:9">
      <c r="B2340" s="25">
        <v>45294.417386076391</v>
      </c>
      <c r="C2340" s="26">
        <v>45294.417386076391</v>
      </c>
      <c r="D2340" s="38">
        <v>23</v>
      </c>
      <c r="E2340" s="39">
        <v>27.11</v>
      </c>
      <c r="F2340" s="35">
        <f t="shared" si="36"/>
        <v>623.53</v>
      </c>
      <c r="G2340" s="29" t="s">
        <v>18</v>
      </c>
      <c r="I2340" s="1"/>
    </row>
    <row r="2341" spans="2:9">
      <c r="B2341" s="25">
        <v>45294.417386076391</v>
      </c>
      <c r="C2341" s="26">
        <v>45294.417386076391</v>
      </c>
      <c r="D2341" s="38">
        <v>60</v>
      </c>
      <c r="E2341" s="39">
        <v>27.11</v>
      </c>
      <c r="F2341" s="35">
        <f t="shared" si="36"/>
        <v>1626.6</v>
      </c>
      <c r="G2341" s="29" t="s">
        <v>25</v>
      </c>
      <c r="I2341" s="1"/>
    </row>
    <row r="2342" spans="2:9">
      <c r="B2342" s="25">
        <v>45294.417386111112</v>
      </c>
      <c r="C2342" s="26">
        <v>45294.417386111112</v>
      </c>
      <c r="D2342" s="38">
        <v>37</v>
      </c>
      <c r="E2342" s="39">
        <v>27.11</v>
      </c>
      <c r="F2342" s="35">
        <f t="shared" si="36"/>
        <v>1003.0699999999999</v>
      </c>
      <c r="G2342" s="29" t="s">
        <v>18</v>
      </c>
      <c r="I2342" s="1"/>
    </row>
    <row r="2343" spans="2:9">
      <c r="B2343" s="25">
        <v>45294.417386145833</v>
      </c>
      <c r="C2343" s="26">
        <v>45294.417386145833</v>
      </c>
      <c r="D2343" s="38">
        <v>51</v>
      </c>
      <c r="E2343" s="39">
        <v>27.11</v>
      </c>
      <c r="F2343" s="35">
        <f t="shared" si="36"/>
        <v>1382.61</v>
      </c>
      <c r="G2343" s="29" t="s">
        <v>18</v>
      </c>
      <c r="I2343" s="1"/>
    </row>
    <row r="2344" spans="2:9">
      <c r="B2344" s="25">
        <v>45294.417437233795</v>
      </c>
      <c r="C2344" s="26">
        <v>45294.417437233795</v>
      </c>
      <c r="D2344" s="38">
        <v>9</v>
      </c>
      <c r="E2344" s="39">
        <v>27.11</v>
      </c>
      <c r="F2344" s="35">
        <f t="shared" si="36"/>
        <v>243.99</v>
      </c>
      <c r="G2344" s="29" t="s">
        <v>18</v>
      </c>
      <c r="I2344" s="1"/>
    </row>
    <row r="2345" spans="2:9">
      <c r="B2345" s="25">
        <v>45294.418030937501</v>
      </c>
      <c r="C2345" s="26">
        <v>45294.418030937501</v>
      </c>
      <c r="D2345" s="38">
        <v>47</v>
      </c>
      <c r="E2345" s="39">
        <v>27.11</v>
      </c>
      <c r="F2345" s="35">
        <f t="shared" si="36"/>
        <v>1274.17</v>
      </c>
      <c r="G2345" s="29" t="s">
        <v>10</v>
      </c>
      <c r="I2345" s="1"/>
    </row>
    <row r="2346" spans="2:9">
      <c r="B2346" s="25">
        <v>45294.418086574071</v>
      </c>
      <c r="C2346" s="26">
        <v>45294.418086574071</v>
      </c>
      <c r="D2346" s="38">
        <v>60</v>
      </c>
      <c r="E2346" s="39">
        <v>27.11</v>
      </c>
      <c r="F2346" s="35">
        <f t="shared" si="36"/>
        <v>1626.6</v>
      </c>
      <c r="G2346" s="29" t="s">
        <v>18</v>
      </c>
      <c r="I2346" s="1"/>
    </row>
    <row r="2347" spans="2:9">
      <c r="B2347" s="25">
        <v>45294.418086608799</v>
      </c>
      <c r="C2347" s="26">
        <v>45294.418086608799</v>
      </c>
      <c r="D2347" s="38">
        <v>36</v>
      </c>
      <c r="E2347" s="39">
        <v>27.11</v>
      </c>
      <c r="F2347" s="35">
        <f t="shared" si="36"/>
        <v>975.96</v>
      </c>
      <c r="G2347" s="29" t="s">
        <v>18</v>
      </c>
      <c r="I2347" s="1"/>
    </row>
    <row r="2348" spans="2:9">
      <c r="B2348" s="25">
        <v>45294.418114085645</v>
      </c>
      <c r="C2348" s="26">
        <v>45294.418114085645</v>
      </c>
      <c r="D2348" s="38">
        <v>60</v>
      </c>
      <c r="E2348" s="39">
        <v>27.1</v>
      </c>
      <c r="F2348" s="35">
        <f t="shared" si="36"/>
        <v>1626</v>
      </c>
      <c r="G2348" s="29" t="s">
        <v>25</v>
      </c>
      <c r="I2348" s="1"/>
    </row>
    <row r="2349" spans="2:9">
      <c r="B2349" s="25">
        <v>45294.418695601853</v>
      </c>
      <c r="C2349" s="26">
        <v>45294.418695601853</v>
      </c>
      <c r="D2349" s="38">
        <v>60</v>
      </c>
      <c r="E2349" s="39">
        <v>27.13</v>
      </c>
      <c r="F2349" s="35">
        <f t="shared" si="36"/>
        <v>1627.8</v>
      </c>
      <c r="G2349" s="29" t="s">
        <v>25</v>
      </c>
      <c r="I2349" s="1"/>
    </row>
    <row r="2350" spans="2:9">
      <c r="B2350" s="25">
        <v>45294.41888020833</v>
      </c>
      <c r="C2350" s="26">
        <v>45294.41888020833</v>
      </c>
      <c r="D2350" s="38">
        <v>45</v>
      </c>
      <c r="E2350" s="39">
        <v>27.13</v>
      </c>
      <c r="F2350" s="35">
        <f t="shared" si="36"/>
        <v>1220.8499999999999</v>
      </c>
      <c r="G2350" s="29" t="s">
        <v>18</v>
      </c>
      <c r="I2350" s="1"/>
    </row>
    <row r="2351" spans="2:9">
      <c r="B2351" s="25">
        <v>45294.41888020833</v>
      </c>
      <c r="C2351" s="26">
        <v>45294.41888020833</v>
      </c>
      <c r="D2351" s="38">
        <v>279</v>
      </c>
      <c r="E2351" s="39">
        <v>27.13</v>
      </c>
      <c r="F2351" s="35">
        <f t="shared" si="36"/>
        <v>7569.2699999999995</v>
      </c>
      <c r="G2351" s="29" t="s">
        <v>18</v>
      </c>
      <c r="I2351" s="1"/>
    </row>
    <row r="2352" spans="2:9">
      <c r="B2352" s="25">
        <v>45294.418880358797</v>
      </c>
      <c r="C2352" s="26">
        <v>45294.418880358797</v>
      </c>
      <c r="D2352" s="38">
        <v>48</v>
      </c>
      <c r="E2352" s="39">
        <v>27.13</v>
      </c>
      <c r="F2352" s="35">
        <f t="shared" si="36"/>
        <v>1302.24</v>
      </c>
      <c r="G2352" s="29" t="s">
        <v>25</v>
      </c>
      <c r="I2352" s="1"/>
    </row>
    <row r="2353" spans="2:9">
      <c r="B2353" s="25">
        <v>45294.418880405094</v>
      </c>
      <c r="C2353" s="26">
        <v>45294.418880405094</v>
      </c>
      <c r="D2353" s="38">
        <v>46</v>
      </c>
      <c r="E2353" s="39">
        <v>27.13</v>
      </c>
      <c r="F2353" s="35">
        <f t="shared" si="36"/>
        <v>1247.98</v>
      </c>
      <c r="G2353" s="29" t="s">
        <v>25</v>
      </c>
      <c r="I2353" s="1"/>
    </row>
    <row r="2354" spans="2:9">
      <c r="B2354" s="25">
        <v>45294.418880439815</v>
      </c>
      <c r="C2354" s="26">
        <v>45294.418880439815</v>
      </c>
      <c r="D2354" s="38">
        <v>12</v>
      </c>
      <c r="E2354" s="39">
        <v>27.13</v>
      </c>
      <c r="F2354" s="35">
        <f t="shared" si="36"/>
        <v>325.56</v>
      </c>
      <c r="G2354" s="29" t="s">
        <v>25</v>
      </c>
      <c r="I2354" s="1"/>
    </row>
    <row r="2355" spans="2:9">
      <c r="B2355" s="25">
        <v>45294.419428321758</v>
      </c>
      <c r="C2355" s="26">
        <v>45294.419428321758</v>
      </c>
      <c r="D2355" s="38">
        <v>10</v>
      </c>
      <c r="E2355" s="39">
        <v>27.14</v>
      </c>
      <c r="F2355" s="35">
        <f t="shared" si="36"/>
        <v>271.39999999999998</v>
      </c>
      <c r="G2355" s="29" t="s">
        <v>25</v>
      </c>
      <c r="I2355" s="1"/>
    </row>
    <row r="2356" spans="2:9">
      <c r="B2356" s="25">
        <v>45294.419428356479</v>
      </c>
      <c r="C2356" s="26">
        <v>45294.419428356479</v>
      </c>
      <c r="D2356" s="38">
        <v>50</v>
      </c>
      <c r="E2356" s="39">
        <v>27.14</v>
      </c>
      <c r="F2356" s="35">
        <f t="shared" si="36"/>
        <v>1357</v>
      </c>
      <c r="G2356" s="29" t="s">
        <v>25</v>
      </c>
      <c r="I2356" s="1"/>
    </row>
    <row r="2357" spans="2:9">
      <c r="B2357" s="25">
        <v>45294.419428472225</v>
      </c>
      <c r="C2357" s="26">
        <v>45294.419428472225</v>
      </c>
      <c r="D2357" s="38">
        <v>34</v>
      </c>
      <c r="E2357" s="39">
        <v>27.14</v>
      </c>
      <c r="F2357" s="35">
        <f t="shared" si="36"/>
        <v>922.76</v>
      </c>
      <c r="G2357" s="29" t="s">
        <v>10</v>
      </c>
      <c r="I2357" s="1"/>
    </row>
    <row r="2358" spans="2:9">
      <c r="B2358" s="25">
        <v>45294.419428506946</v>
      </c>
      <c r="C2358" s="26">
        <v>45294.419428506946</v>
      </c>
      <c r="D2358" s="38">
        <v>28</v>
      </c>
      <c r="E2358" s="39">
        <v>27.14</v>
      </c>
      <c r="F2358" s="35">
        <f t="shared" si="36"/>
        <v>759.92000000000007</v>
      </c>
      <c r="G2358" s="29" t="s">
        <v>10</v>
      </c>
      <c r="I2358" s="1"/>
    </row>
    <row r="2359" spans="2:9">
      <c r="B2359" s="25">
        <v>45294.419428553243</v>
      </c>
      <c r="C2359" s="26">
        <v>45294.419428553243</v>
      </c>
      <c r="D2359" s="38">
        <v>31</v>
      </c>
      <c r="E2359" s="39">
        <v>27.14</v>
      </c>
      <c r="F2359" s="35">
        <f t="shared" si="36"/>
        <v>841.34</v>
      </c>
      <c r="G2359" s="29" t="s">
        <v>10</v>
      </c>
      <c r="I2359" s="1"/>
    </row>
    <row r="2360" spans="2:9">
      <c r="B2360" s="25">
        <v>45294.420599224541</v>
      </c>
      <c r="C2360" s="26">
        <v>45294.420599224541</v>
      </c>
      <c r="D2360" s="38">
        <v>61</v>
      </c>
      <c r="E2360" s="39">
        <v>27.16</v>
      </c>
      <c r="F2360" s="35">
        <f t="shared" si="36"/>
        <v>1656.76</v>
      </c>
      <c r="G2360" s="29" t="s">
        <v>25</v>
      </c>
      <c r="I2360" s="1"/>
    </row>
    <row r="2361" spans="2:9">
      <c r="B2361" s="25">
        <v>45294.420962002318</v>
      </c>
      <c r="C2361" s="26">
        <v>45294.420962002318</v>
      </c>
      <c r="D2361" s="38">
        <v>8</v>
      </c>
      <c r="E2361" s="39">
        <v>27.16</v>
      </c>
      <c r="F2361" s="35">
        <f t="shared" si="36"/>
        <v>217.28</v>
      </c>
      <c r="G2361" s="29" t="s">
        <v>18</v>
      </c>
      <c r="I2361" s="1"/>
    </row>
    <row r="2362" spans="2:9">
      <c r="B2362" s="25">
        <v>45294.420962037038</v>
      </c>
      <c r="C2362" s="26">
        <v>45294.420962037038</v>
      </c>
      <c r="D2362" s="38">
        <v>60</v>
      </c>
      <c r="E2362" s="39">
        <v>27.16</v>
      </c>
      <c r="F2362" s="35">
        <f t="shared" si="36"/>
        <v>1629.6</v>
      </c>
      <c r="G2362" s="29" t="s">
        <v>25</v>
      </c>
      <c r="I2362" s="1"/>
    </row>
    <row r="2363" spans="2:9">
      <c r="B2363" s="25">
        <v>45294.420962071759</v>
      </c>
      <c r="C2363" s="26">
        <v>45294.420962071759</v>
      </c>
      <c r="D2363" s="38">
        <v>60</v>
      </c>
      <c r="E2363" s="39">
        <v>27.16</v>
      </c>
      <c r="F2363" s="35">
        <f t="shared" si="36"/>
        <v>1629.6</v>
      </c>
      <c r="G2363" s="29" t="s">
        <v>25</v>
      </c>
      <c r="I2363" s="1"/>
    </row>
    <row r="2364" spans="2:9">
      <c r="B2364" s="25">
        <v>45294.421085879629</v>
      </c>
      <c r="C2364" s="26">
        <v>45294.421085879629</v>
      </c>
      <c r="D2364" s="38">
        <v>24</v>
      </c>
      <c r="E2364" s="39">
        <v>27.16</v>
      </c>
      <c r="F2364" s="35">
        <f t="shared" si="36"/>
        <v>651.84</v>
      </c>
      <c r="G2364" s="29" t="s">
        <v>25</v>
      </c>
      <c r="I2364" s="1"/>
    </row>
    <row r="2365" spans="2:9">
      <c r="B2365" s="25">
        <v>45294.42108591435</v>
      </c>
      <c r="C2365" s="26">
        <v>45294.42108591435</v>
      </c>
      <c r="D2365" s="38">
        <v>77</v>
      </c>
      <c r="E2365" s="39">
        <v>27.16</v>
      </c>
      <c r="F2365" s="35">
        <f t="shared" si="36"/>
        <v>2091.3200000000002</v>
      </c>
      <c r="G2365" s="29" t="s">
        <v>25</v>
      </c>
      <c r="I2365" s="1"/>
    </row>
    <row r="2366" spans="2:9">
      <c r="B2366" s="25">
        <v>45294.421085960646</v>
      </c>
      <c r="C2366" s="26">
        <v>45294.421085960646</v>
      </c>
      <c r="D2366" s="38">
        <v>52</v>
      </c>
      <c r="E2366" s="39">
        <v>27.16</v>
      </c>
      <c r="F2366" s="35">
        <f t="shared" si="36"/>
        <v>1412.32</v>
      </c>
      <c r="G2366" s="29" t="s">
        <v>18</v>
      </c>
      <c r="I2366" s="1"/>
    </row>
    <row r="2367" spans="2:9">
      <c r="B2367" s="25">
        <v>45294.421085995367</v>
      </c>
      <c r="C2367" s="26">
        <v>45294.421085995367</v>
      </c>
      <c r="D2367" s="38">
        <v>57</v>
      </c>
      <c r="E2367" s="39">
        <v>27.16</v>
      </c>
      <c r="F2367" s="35">
        <f t="shared" si="36"/>
        <v>1548.1200000000001</v>
      </c>
      <c r="G2367" s="29" t="s">
        <v>18</v>
      </c>
      <c r="I2367" s="1"/>
    </row>
    <row r="2368" spans="2:9">
      <c r="B2368" s="25">
        <v>45294.421086030095</v>
      </c>
      <c r="C2368" s="26">
        <v>45294.421086030095</v>
      </c>
      <c r="D2368" s="38">
        <v>3</v>
      </c>
      <c r="E2368" s="39">
        <v>27.16</v>
      </c>
      <c r="F2368" s="35">
        <f t="shared" si="36"/>
        <v>81.48</v>
      </c>
      <c r="G2368" s="29" t="s">
        <v>18</v>
      </c>
      <c r="I2368" s="1"/>
    </row>
    <row r="2369" spans="2:9">
      <c r="B2369" s="25">
        <v>45294.421086076392</v>
      </c>
      <c r="C2369" s="26">
        <v>45294.421086076392</v>
      </c>
      <c r="D2369" s="38">
        <v>40</v>
      </c>
      <c r="E2369" s="39">
        <v>27.16</v>
      </c>
      <c r="F2369" s="35">
        <f t="shared" si="36"/>
        <v>1086.4000000000001</v>
      </c>
      <c r="G2369" s="29" t="s">
        <v>10</v>
      </c>
      <c r="I2369" s="1"/>
    </row>
    <row r="2370" spans="2:9">
      <c r="B2370" s="25">
        <v>45294.421086111113</v>
      </c>
      <c r="C2370" s="26">
        <v>45294.421086111113</v>
      </c>
      <c r="D2370" s="38">
        <v>34</v>
      </c>
      <c r="E2370" s="39">
        <v>27.16</v>
      </c>
      <c r="F2370" s="35">
        <f t="shared" si="36"/>
        <v>923.44</v>
      </c>
      <c r="G2370" s="29" t="s">
        <v>10</v>
      </c>
      <c r="I2370" s="1"/>
    </row>
    <row r="2371" spans="2:9">
      <c r="B2371" s="25">
        <v>45294.421343518516</v>
      </c>
      <c r="C2371" s="26">
        <v>45294.421343518516</v>
      </c>
      <c r="D2371" s="38">
        <v>60</v>
      </c>
      <c r="E2371" s="39">
        <v>27.15</v>
      </c>
      <c r="F2371" s="35">
        <f t="shared" si="36"/>
        <v>1629</v>
      </c>
      <c r="G2371" s="29" t="s">
        <v>18</v>
      </c>
      <c r="I2371" s="1"/>
    </row>
    <row r="2372" spans="2:9">
      <c r="B2372" s="25">
        <v>45294.421343553244</v>
      </c>
      <c r="C2372" s="26">
        <v>45294.421343553244</v>
      </c>
      <c r="D2372" s="38">
        <v>60</v>
      </c>
      <c r="E2372" s="39">
        <v>27.15</v>
      </c>
      <c r="F2372" s="35">
        <f t="shared" si="36"/>
        <v>1629</v>
      </c>
      <c r="G2372" s="29" t="s">
        <v>25</v>
      </c>
      <c r="I2372" s="1"/>
    </row>
    <row r="2373" spans="2:9">
      <c r="B2373" s="25">
        <v>45294.421343599533</v>
      </c>
      <c r="C2373" s="26">
        <v>45294.421343599533</v>
      </c>
      <c r="D2373" s="38">
        <v>79</v>
      </c>
      <c r="E2373" s="39">
        <v>27.15</v>
      </c>
      <c r="F2373" s="35">
        <f t="shared" si="36"/>
        <v>2144.85</v>
      </c>
      <c r="G2373" s="29" t="s">
        <v>25</v>
      </c>
      <c r="I2373" s="1"/>
    </row>
    <row r="2374" spans="2:9">
      <c r="B2374" s="25">
        <v>45294.421343599533</v>
      </c>
      <c r="C2374" s="26">
        <v>45294.421343599533</v>
      </c>
      <c r="D2374" s="38">
        <v>120</v>
      </c>
      <c r="E2374" s="39">
        <v>27.15</v>
      </c>
      <c r="F2374" s="35">
        <f t="shared" ref="F2374:F2437" si="37">+D2374*E2374</f>
        <v>3258</v>
      </c>
      <c r="G2374" s="29" t="s">
        <v>25</v>
      </c>
      <c r="I2374" s="1"/>
    </row>
    <row r="2375" spans="2:9">
      <c r="B2375" s="25">
        <v>45294.423348344906</v>
      </c>
      <c r="C2375" s="26">
        <v>45294.423348344906</v>
      </c>
      <c r="D2375" s="38">
        <v>60</v>
      </c>
      <c r="E2375" s="39">
        <v>27.15</v>
      </c>
      <c r="F2375" s="35">
        <f t="shared" si="37"/>
        <v>1629</v>
      </c>
      <c r="G2375" s="29" t="s">
        <v>25</v>
      </c>
      <c r="I2375" s="1"/>
    </row>
    <row r="2376" spans="2:9">
      <c r="B2376" s="25">
        <v>45294.423478668985</v>
      </c>
      <c r="C2376" s="26">
        <v>45294.423478668985</v>
      </c>
      <c r="D2376" s="38">
        <v>66</v>
      </c>
      <c r="E2376" s="39">
        <v>27.14</v>
      </c>
      <c r="F2376" s="35">
        <f t="shared" si="37"/>
        <v>1791.24</v>
      </c>
      <c r="G2376" s="29" t="s">
        <v>18</v>
      </c>
      <c r="I2376" s="1"/>
    </row>
    <row r="2377" spans="2:9">
      <c r="B2377" s="25">
        <v>45294.423478703706</v>
      </c>
      <c r="C2377" s="26">
        <v>45294.423478703706</v>
      </c>
      <c r="D2377" s="38">
        <v>60</v>
      </c>
      <c r="E2377" s="39">
        <v>27.14</v>
      </c>
      <c r="F2377" s="35">
        <f t="shared" si="37"/>
        <v>1628.4</v>
      </c>
      <c r="G2377" s="29" t="s">
        <v>18</v>
      </c>
      <c r="I2377" s="1"/>
    </row>
    <row r="2378" spans="2:9">
      <c r="B2378" s="25">
        <v>45294.425047025463</v>
      </c>
      <c r="C2378" s="26">
        <v>45294.425047025463</v>
      </c>
      <c r="D2378" s="38">
        <v>54</v>
      </c>
      <c r="E2378" s="39">
        <v>27.17</v>
      </c>
      <c r="F2378" s="35">
        <f t="shared" si="37"/>
        <v>1467.18</v>
      </c>
      <c r="G2378" s="29" t="s">
        <v>18</v>
      </c>
      <c r="I2378" s="1"/>
    </row>
    <row r="2379" spans="2:9">
      <c r="B2379" s="25">
        <v>45294.425047187498</v>
      </c>
      <c r="C2379" s="26">
        <v>45294.425047187498</v>
      </c>
      <c r="D2379" s="38">
        <v>60</v>
      </c>
      <c r="E2379" s="39">
        <v>27.17</v>
      </c>
      <c r="F2379" s="35">
        <f t="shared" si="37"/>
        <v>1630.2</v>
      </c>
      <c r="G2379" s="29" t="s">
        <v>25</v>
      </c>
      <c r="I2379" s="1"/>
    </row>
    <row r="2380" spans="2:9">
      <c r="B2380" s="25">
        <v>45294.425047222219</v>
      </c>
      <c r="C2380" s="26">
        <v>45294.425047222219</v>
      </c>
      <c r="D2380" s="38">
        <v>60</v>
      </c>
      <c r="E2380" s="39">
        <v>27.17</v>
      </c>
      <c r="F2380" s="35">
        <f t="shared" si="37"/>
        <v>1630.2</v>
      </c>
      <c r="G2380" s="29" t="s">
        <v>25</v>
      </c>
      <c r="I2380" s="1"/>
    </row>
    <row r="2381" spans="2:9">
      <c r="B2381" s="25">
        <v>45294.425047256947</v>
      </c>
      <c r="C2381" s="26">
        <v>45294.425047256947</v>
      </c>
      <c r="D2381" s="38">
        <v>60</v>
      </c>
      <c r="E2381" s="39">
        <v>27.17</v>
      </c>
      <c r="F2381" s="35">
        <f t="shared" si="37"/>
        <v>1630.2</v>
      </c>
      <c r="G2381" s="29" t="s">
        <v>25</v>
      </c>
      <c r="I2381" s="1"/>
    </row>
    <row r="2382" spans="2:9">
      <c r="B2382" s="25">
        <v>45294.42591917824</v>
      </c>
      <c r="C2382" s="26">
        <v>45294.42591917824</v>
      </c>
      <c r="D2382" s="38">
        <v>60</v>
      </c>
      <c r="E2382" s="39">
        <v>27.17</v>
      </c>
      <c r="F2382" s="35">
        <f t="shared" si="37"/>
        <v>1630.2</v>
      </c>
      <c r="G2382" s="29" t="s">
        <v>25</v>
      </c>
      <c r="I2382" s="1"/>
    </row>
    <row r="2383" spans="2:9">
      <c r="B2383" s="25">
        <v>45294.425919212961</v>
      </c>
      <c r="C2383" s="26">
        <v>45294.425919212961</v>
      </c>
      <c r="D2383" s="38">
        <v>32</v>
      </c>
      <c r="E2383" s="39">
        <v>27.17</v>
      </c>
      <c r="F2383" s="35">
        <f t="shared" si="37"/>
        <v>869.44</v>
      </c>
      <c r="G2383" s="29" t="s">
        <v>25</v>
      </c>
      <c r="I2383" s="1"/>
    </row>
    <row r="2384" spans="2:9">
      <c r="B2384" s="25">
        <v>45294.425919247682</v>
      </c>
      <c r="C2384" s="26">
        <v>45294.425919247682</v>
      </c>
      <c r="D2384" s="38">
        <v>18</v>
      </c>
      <c r="E2384" s="39">
        <v>27.17</v>
      </c>
      <c r="F2384" s="35">
        <f t="shared" si="37"/>
        <v>489.06000000000006</v>
      </c>
      <c r="G2384" s="29" t="s">
        <v>18</v>
      </c>
      <c r="I2384" s="1"/>
    </row>
    <row r="2385" spans="2:9">
      <c r="B2385" s="25">
        <v>45294.426170636572</v>
      </c>
      <c r="C2385" s="26">
        <v>45294.426170636572</v>
      </c>
      <c r="D2385" s="38">
        <v>46</v>
      </c>
      <c r="E2385" s="39">
        <v>27.17</v>
      </c>
      <c r="F2385" s="35">
        <f t="shared" si="37"/>
        <v>1249.8200000000002</v>
      </c>
      <c r="G2385" s="29" t="s">
        <v>25</v>
      </c>
      <c r="I2385" s="1"/>
    </row>
    <row r="2386" spans="2:9">
      <c r="B2386" s="25">
        <v>45294.426170636572</v>
      </c>
      <c r="C2386" s="26">
        <v>45294.426170636572</v>
      </c>
      <c r="D2386" s="38">
        <v>14</v>
      </c>
      <c r="E2386" s="39">
        <v>27.17</v>
      </c>
      <c r="F2386" s="35">
        <f t="shared" si="37"/>
        <v>380.38</v>
      </c>
      <c r="G2386" s="29" t="s">
        <v>25</v>
      </c>
      <c r="I2386" s="1"/>
    </row>
    <row r="2387" spans="2:9">
      <c r="B2387" s="25">
        <v>45294.426170682869</v>
      </c>
      <c r="C2387" s="26">
        <v>45294.426170682869</v>
      </c>
      <c r="D2387" s="38">
        <v>28</v>
      </c>
      <c r="E2387" s="39">
        <v>27.17</v>
      </c>
      <c r="F2387" s="35">
        <f t="shared" si="37"/>
        <v>760.76</v>
      </c>
      <c r="G2387" s="29" t="s">
        <v>25</v>
      </c>
      <c r="I2387" s="1"/>
    </row>
    <row r="2388" spans="2:9">
      <c r="B2388" s="25">
        <v>45294.426564583337</v>
      </c>
      <c r="C2388" s="26">
        <v>45294.426564583337</v>
      </c>
      <c r="D2388" s="38">
        <v>17</v>
      </c>
      <c r="E2388" s="39">
        <v>27.17</v>
      </c>
      <c r="F2388" s="35">
        <f t="shared" si="37"/>
        <v>461.89000000000004</v>
      </c>
      <c r="G2388" s="29" t="s">
        <v>18</v>
      </c>
      <c r="I2388" s="1"/>
    </row>
    <row r="2389" spans="2:9">
      <c r="B2389" s="25">
        <v>45294.426564618057</v>
      </c>
      <c r="C2389" s="26">
        <v>45294.426564618057</v>
      </c>
      <c r="D2389" s="38">
        <v>34</v>
      </c>
      <c r="E2389" s="39">
        <v>27.17</v>
      </c>
      <c r="F2389" s="35">
        <f t="shared" si="37"/>
        <v>923.78000000000009</v>
      </c>
      <c r="G2389" s="29" t="s">
        <v>18</v>
      </c>
      <c r="I2389" s="1"/>
    </row>
    <row r="2390" spans="2:9">
      <c r="B2390" s="25">
        <v>45294.427526817133</v>
      </c>
      <c r="C2390" s="26">
        <v>45294.427526817133</v>
      </c>
      <c r="D2390" s="38">
        <v>60</v>
      </c>
      <c r="E2390" s="39">
        <v>27.2</v>
      </c>
      <c r="F2390" s="35">
        <f t="shared" si="37"/>
        <v>1632</v>
      </c>
      <c r="G2390" s="29" t="s">
        <v>25</v>
      </c>
      <c r="I2390" s="1"/>
    </row>
    <row r="2391" spans="2:9">
      <c r="B2391" s="25">
        <v>45294.427607754631</v>
      </c>
      <c r="C2391" s="26">
        <v>45294.427607754631</v>
      </c>
      <c r="D2391" s="38">
        <v>60</v>
      </c>
      <c r="E2391" s="39">
        <v>27.19</v>
      </c>
      <c r="F2391" s="35">
        <f t="shared" si="37"/>
        <v>1631.4</v>
      </c>
      <c r="G2391" s="29" t="s">
        <v>25</v>
      </c>
      <c r="I2391" s="1"/>
    </row>
    <row r="2392" spans="2:9">
      <c r="B2392" s="25">
        <v>45294.427607754631</v>
      </c>
      <c r="C2392" s="26">
        <v>45294.427607754631</v>
      </c>
      <c r="D2392" s="38">
        <v>16</v>
      </c>
      <c r="E2392" s="39">
        <v>27.2</v>
      </c>
      <c r="F2392" s="35">
        <f t="shared" si="37"/>
        <v>435.2</v>
      </c>
      <c r="G2392" s="29" t="s">
        <v>25</v>
      </c>
      <c r="I2392" s="1"/>
    </row>
    <row r="2393" spans="2:9">
      <c r="B2393" s="25">
        <v>45294.427607789352</v>
      </c>
      <c r="C2393" s="26">
        <v>45294.427607789352</v>
      </c>
      <c r="D2393" s="38">
        <v>60</v>
      </c>
      <c r="E2393" s="39">
        <v>27.19</v>
      </c>
      <c r="F2393" s="35">
        <f t="shared" si="37"/>
        <v>1631.4</v>
      </c>
      <c r="G2393" s="29" t="s">
        <v>25</v>
      </c>
      <c r="I2393" s="1"/>
    </row>
    <row r="2394" spans="2:9">
      <c r="B2394" s="25">
        <v>45294.427736377314</v>
      </c>
      <c r="C2394" s="26">
        <v>45294.427736377314</v>
      </c>
      <c r="D2394" s="38">
        <v>524</v>
      </c>
      <c r="E2394" s="39">
        <v>27.19</v>
      </c>
      <c r="F2394" s="35">
        <f t="shared" si="37"/>
        <v>14247.560000000001</v>
      </c>
      <c r="G2394" s="29" t="s">
        <v>25</v>
      </c>
      <c r="I2394" s="1"/>
    </row>
    <row r="2395" spans="2:9">
      <c r="B2395" s="25">
        <v>45294.428257256943</v>
      </c>
      <c r="C2395" s="26">
        <v>45294.428257256943</v>
      </c>
      <c r="D2395" s="38">
        <v>60</v>
      </c>
      <c r="E2395" s="39">
        <v>27.19</v>
      </c>
      <c r="F2395" s="35">
        <f t="shared" si="37"/>
        <v>1631.4</v>
      </c>
      <c r="G2395" s="29" t="s">
        <v>25</v>
      </c>
      <c r="I2395" s="1"/>
    </row>
    <row r="2396" spans="2:9">
      <c r="B2396" s="25">
        <v>45294.428257291664</v>
      </c>
      <c r="C2396" s="26">
        <v>45294.428257291664</v>
      </c>
      <c r="D2396" s="38">
        <v>20</v>
      </c>
      <c r="E2396" s="39">
        <v>27.19</v>
      </c>
      <c r="F2396" s="35">
        <f t="shared" si="37"/>
        <v>543.80000000000007</v>
      </c>
      <c r="G2396" s="29" t="s">
        <v>25</v>
      </c>
      <c r="I2396" s="1"/>
    </row>
    <row r="2397" spans="2:9">
      <c r="B2397" s="25">
        <v>45294.428257291664</v>
      </c>
      <c r="C2397" s="26">
        <v>45294.428257291664</v>
      </c>
      <c r="D2397" s="38">
        <v>40</v>
      </c>
      <c r="E2397" s="39">
        <v>27.19</v>
      </c>
      <c r="F2397" s="35">
        <f t="shared" si="37"/>
        <v>1087.6000000000001</v>
      </c>
      <c r="G2397" s="29" t="s">
        <v>25</v>
      </c>
      <c r="I2397" s="1"/>
    </row>
    <row r="2398" spans="2:9">
      <c r="B2398" s="25">
        <v>45294.428257326392</v>
      </c>
      <c r="C2398" s="26">
        <v>45294.428257326392</v>
      </c>
      <c r="D2398" s="38">
        <v>60</v>
      </c>
      <c r="E2398" s="39">
        <v>27.19</v>
      </c>
      <c r="F2398" s="35">
        <f t="shared" si="37"/>
        <v>1631.4</v>
      </c>
      <c r="G2398" s="29" t="s">
        <v>18</v>
      </c>
      <c r="I2398" s="1"/>
    </row>
    <row r="2399" spans="2:9">
      <c r="B2399" s="25">
        <v>45294.428257372689</v>
      </c>
      <c r="C2399" s="26">
        <v>45294.428257372689</v>
      </c>
      <c r="D2399" s="38">
        <v>251</v>
      </c>
      <c r="E2399" s="39">
        <v>27.19</v>
      </c>
      <c r="F2399" s="35">
        <f t="shared" si="37"/>
        <v>6824.6900000000005</v>
      </c>
      <c r="G2399" s="29" t="s">
        <v>18</v>
      </c>
      <c r="I2399" s="1"/>
    </row>
    <row r="2400" spans="2:9">
      <c r="B2400" s="25">
        <v>45294.428262650465</v>
      </c>
      <c r="C2400" s="26">
        <v>45294.428262650465</v>
      </c>
      <c r="D2400" s="38">
        <v>100</v>
      </c>
      <c r="E2400" s="39">
        <v>27.19</v>
      </c>
      <c r="F2400" s="35">
        <f t="shared" si="37"/>
        <v>2719</v>
      </c>
      <c r="G2400" s="29" t="s">
        <v>18</v>
      </c>
      <c r="I2400" s="1"/>
    </row>
    <row r="2401" spans="2:9">
      <c r="B2401" s="25">
        <v>45294.428262696762</v>
      </c>
      <c r="C2401" s="26">
        <v>45294.428262696762</v>
      </c>
      <c r="D2401" s="38">
        <v>44</v>
      </c>
      <c r="E2401" s="39">
        <v>27.19</v>
      </c>
      <c r="F2401" s="35">
        <f t="shared" si="37"/>
        <v>1196.3600000000001</v>
      </c>
      <c r="G2401" s="29" t="s">
        <v>18</v>
      </c>
      <c r="I2401" s="1"/>
    </row>
    <row r="2402" spans="2:9">
      <c r="B2402" s="25">
        <v>45294.428262731482</v>
      </c>
      <c r="C2402" s="26">
        <v>45294.428262731482</v>
      </c>
      <c r="D2402" s="38">
        <v>16</v>
      </c>
      <c r="E2402" s="39">
        <v>27.19</v>
      </c>
      <c r="F2402" s="35">
        <f t="shared" si="37"/>
        <v>435.04</v>
      </c>
      <c r="G2402" s="29" t="s">
        <v>18</v>
      </c>
      <c r="I2402" s="1"/>
    </row>
    <row r="2403" spans="2:9">
      <c r="B2403" s="25">
        <v>45294.42826346065</v>
      </c>
      <c r="C2403" s="26">
        <v>45294.42826346065</v>
      </c>
      <c r="D2403" s="38">
        <v>60</v>
      </c>
      <c r="E2403" s="39">
        <v>27.18</v>
      </c>
      <c r="F2403" s="35">
        <f t="shared" si="37"/>
        <v>1630.8</v>
      </c>
      <c r="G2403" s="29" t="s">
        <v>18</v>
      </c>
      <c r="I2403" s="1"/>
    </row>
    <row r="2404" spans="2:9">
      <c r="B2404" s="25">
        <v>45294.428263576388</v>
      </c>
      <c r="C2404" s="26">
        <v>45294.428263576388</v>
      </c>
      <c r="D2404" s="38">
        <v>126</v>
      </c>
      <c r="E2404" s="39">
        <v>27.18</v>
      </c>
      <c r="F2404" s="35">
        <f t="shared" si="37"/>
        <v>3424.68</v>
      </c>
      <c r="G2404" s="29" t="s">
        <v>25</v>
      </c>
      <c r="I2404" s="1"/>
    </row>
    <row r="2405" spans="2:9">
      <c r="B2405" s="25">
        <v>45294.429607060185</v>
      </c>
      <c r="C2405" s="26">
        <v>45294.429607060185</v>
      </c>
      <c r="D2405" s="38">
        <v>54</v>
      </c>
      <c r="E2405" s="39">
        <v>27.2</v>
      </c>
      <c r="F2405" s="35">
        <f t="shared" si="37"/>
        <v>1468.8</v>
      </c>
      <c r="G2405" s="29" t="s">
        <v>25</v>
      </c>
      <c r="I2405" s="1"/>
    </row>
    <row r="2406" spans="2:9">
      <c r="B2406" s="25">
        <v>45294.429607141203</v>
      </c>
      <c r="C2406" s="26">
        <v>45294.429607141203</v>
      </c>
      <c r="D2406" s="38">
        <v>60</v>
      </c>
      <c r="E2406" s="39">
        <v>27.2</v>
      </c>
      <c r="F2406" s="35">
        <f t="shared" si="37"/>
        <v>1632</v>
      </c>
      <c r="G2406" s="29" t="s">
        <v>25</v>
      </c>
      <c r="I2406" s="1"/>
    </row>
    <row r="2407" spans="2:9">
      <c r="B2407" s="25">
        <v>45294.429607141203</v>
      </c>
      <c r="C2407" s="26">
        <v>45294.429607141203</v>
      </c>
      <c r="D2407" s="38">
        <v>60</v>
      </c>
      <c r="E2407" s="39">
        <v>27.2</v>
      </c>
      <c r="F2407" s="35">
        <f t="shared" si="37"/>
        <v>1632</v>
      </c>
      <c r="G2407" s="29" t="s">
        <v>18</v>
      </c>
      <c r="I2407" s="1"/>
    </row>
    <row r="2408" spans="2:9">
      <c r="B2408" s="25">
        <v>45294.429607372687</v>
      </c>
      <c r="C2408" s="26">
        <v>45294.429607372687</v>
      </c>
      <c r="D2408" s="38">
        <v>51</v>
      </c>
      <c r="E2408" s="39">
        <v>27.19</v>
      </c>
      <c r="F2408" s="35">
        <f t="shared" si="37"/>
        <v>1386.69</v>
      </c>
      <c r="G2408" s="29" t="s">
        <v>25</v>
      </c>
      <c r="I2408" s="1"/>
    </row>
    <row r="2409" spans="2:9">
      <c r="B2409" s="25">
        <v>45294.429788738424</v>
      </c>
      <c r="C2409" s="26">
        <v>45294.429788738424</v>
      </c>
      <c r="D2409" s="38">
        <v>52</v>
      </c>
      <c r="E2409" s="39">
        <v>27.18</v>
      </c>
      <c r="F2409" s="35">
        <f t="shared" si="37"/>
        <v>1413.36</v>
      </c>
      <c r="G2409" s="29" t="s">
        <v>25</v>
      </c>
      <c r="I2409" s="1"/>
    </row>
    <row r="2410" spans="2:9">
      <c r="B2410" s="25">
        <v>45294.430212812498</v>
      </c>
      <c r="C2410" s="26">
        <v>45294.430212812498</v>
      </c>
      <c r="D2410" s="38">
        <v>54</v>
      </c>
      <c r="E2410" s="39">
        <v>27.18</v>
      </c>
      <c r="F2410" s="35">
        <f t="shared" si="37"/>
        <v>1467.72</v>
      </c>
      <c r="G2410" s="29" t="s">
        <v>18</v>
      </c>
      <c r="I2410" s="1"/>
    </row>
    <row r="2411" spans="2:9">
      <c r="B2411" s="25">
        <v>45294.430212847219</v>
      </c>
      <c r="C2411" s="26">
        <v>45294.430212847219</v>
      </c>
      <c r="D2411" s="38">
        <v>64</v>
      </c>
      <c r="E2411" s="39">
        <v>27.18</v>
      </c>
      <c r="F2411" s="35">
        <f t="shared" si="37"/>
        <v>1739.52</v>
      </c>
      <c r="G2411" s="29" t="s">
        <v>18</v>
      </c>
      <c r="I2411" s="1"/>
    </row>
    <row r="2412" spans="2:9">
      <c r="B2412" s="25">
        <v>45294.430274039354</v>
      </c>
      <c r="C2412" s="26">
        <v>45294.430274039354</v>
      </c>
      <c r="D2412" s="38">
        <v>60</v>
      </c>
      <c r="E2412" s="39">
        <v>27.17</v>
      </c>
      <c r="F2412" s="35">
        <f t="shared" si="37"/>
        <v>1630.2</v>
      </c>
      <c r="G2412" s="29" t="s">
        <v>25</v>
      </c>
      <c r="I2412" s="1"/>
    </row>
    <row r="2413" spans="2:9">
      <c r="B2413" s="25">
        <v>45294.430289895834</v>
      </c>
      <c r="C2413" s="26">
        <v>45294.430289895834</v>
      </c>
      <c r="D2413" s="38">
        <v>49</v>
      </c>
      <c r="E2413" s="39">
        <v>27.16</v>
      </c>
      <c r="F2413" s="35">
        <f t="shared" si="37"/>
        <v>1330.84</v>
      </c>
      <c r="G2413" s="29" t="s">
        <v>25</v>
      </c>
      <c r="I2413" s="1"/>
    </row>
    <row r="2414" spans="2:9">
      <c r="B2414" s="25">
        <v>45294.430911261574</v>
      </c>
      <c r="C2414" s="26">
        <v>45294.430911261574</v>
      </c>
      <c r="D2414" s="38">
        <v>60</v>
      </c>
      <c r="E2414" s="39">
        <v>27.16</v>
      </c>
      <c r="F2414" s="35">
        <f t="shared" si="37"/>
        <v>1629.6</v>
      </c>
      <c r="G2414" s="29" t="s">
        <v>18</v>
      </c>
      <c r="I2414" s="1"/>
    </row>
    <row r="2415" spans="2:9">
      <c r="B2415" s="25">
        <v>45294.430911307871</v>
      </c>
      <c r="C2415" s="26">
        <v>45294.430911307871</v>
      </c>
      <c r="D2415" s="38">
        <v>70</v>
      </c>
      <c r="E2415" s="39">
        <v>27.16</v>
      </c>
      <c r="F2415" s="35">
        <f t="shared" si="37"/>
        <v>1901.2</v>
      </c>
      <c r="G2415" s="29" t="s">
        <v>18</v>
      </c>
      <c r="I2415" s="1"/>
    </row>
    <row r="2416" spans="2:9">
      <c r="B2416" s="25">
        <v>45294.431083530093</v>
      </c>
      <c r="C2416" s="26">
        <v>45294.431083530093</v>
      </c>
      <c r="D2416" s="38">
        <v>60</v>
      </c>
      <c r="E2416" s="39">
        <v>27.16</v>
      </c>
      <c r="F2416" s="35">
        <f t="shared" si="37"/>
        <v>1629.6</v>
      </c>
      <c r="G2416" s="29" t="s">
        <v>25</v>
      </c>
      <c r="I2416" s="1"/>
    </row>
    <row r="2417" spans="2:9">
      <c r="B2417" s="25">
        <v>45294.431304895836</v>
      </c>
      <c r="C2417" s="26">
        <v>45294.431304895836</v>
      </c>
      <c r="D2417" s="38">
        <v>79</v>
      </c>
      <c r="E2417" s="39">
        <v>27.15</v>
      </c>
      <c r="F2417" s="35">
        <f t="shared" si="37"/>
        <v>2144.85</v>
      </c>
      <c r="G2417" s="29" t="s">
        <v>25</v>
      </c>
      <c r="I2417" s="1"/>
    </row>
    <row r="2418" spans="2:9">
      <c r="B2418" s="25">
        <v>45294.43133619213</v>
      </c>
      <c r="C2418" s="26">
        <v>45294.43133619213</v>
      </c>
      <c r="D2418" s="38">
        <v>64</v>
      </c>
      <c r="E2418" s="39">
        <v>27.14</v>
      </c>
      <c r="F2418" s="35">
        <f t="shared" si="37"/>
        <v>1736.96</v>
      </c>
      <c r="G2418" s="29" t="s">
        <v>25</v>
      </c>
      <c r="I2418" s="1"/>
    </row>
    <row r="2419" spans="2:9">
      <c r="B2419" s="25">
        <v>45294.432134340277</v>
      </c>
      <c r="C2419" s="26">
        <v>45294.432134340277</v>
      </c>
      <c r="D2419" s="38">
        <v>56</v>
      </c>
      <c r="E2419" s="39">
        <v>27.13</v>
      </c>
      <c r="F2419" s="35">
        <f t="shared" si="37"/>
        <v>1519.28</v>
      </c>
      <c r="G2419" s="29" t="s">
        <v>25</v>
      </c>
      <c r="I2419" s="1"/>
    </row>
    <row r="2420" spans="2:9">
      <c r="B2420" s="25">
        <v>45294.432684571759</v>
      </c>
      <c r="C2420" s="26">
        <v>45294.432684571759</v>
      </c>
      <c r="D2420" s="38">
        <v>30</v>
      </c>
      <c r="E2420" s="39">
        <v>27.15</v>
      </c>
      <c r="F2420" s="35">
        <f t="shared" si="37"/>
        <v>814.5</v>
      </c>
      <c r="G2420" s="29" t="s">
        <v>25</v>
      </c>
      <c r="I2420" s="1"/>
    </row>
    <row r="2421" spans="2:9">
      <c r="B2421" s="25">
        <v>45294.43268460648</v>
      </c>
      <c r="C2421" s="26">
        <v>45294.43268460648</v>
      </c>
      <c r="D2421" s="38">
        <v>30</v>
      </c>
      <c r="E2421" s="39">
        <v>27.15</v>
      </c>
      <c r="F2421" s="35">
        <f t="shared" si="37"/>
        <v>814.5</v>
      </c>
      <c r="G2421" s="29" t="s">
        <v>25</v>
      </c>
      <c r="I2421" s="1"/>
    </row>
    <row r="2422" spans="2:9">
      <c r="B2422" s="25">
        <v>45294.433222187501</v>
      </c>
      <c r="C2422" s="26">
        <v>45294.433222187501</v>
      </c>
      <c r="D2422" s="38">
        <v>44</v>
      </c>
      <c r="E2422" s="39">
        <v>27.14</v>
      </c>
      <c r="F2422" s="35">
        <f t="shared" si="37"/>
        <v>1194.1600000000001</v>
      </c>
      <c r="G2422" s="29" t="s">
        <v>18</v>
      </c>
      <c r="I2422" s="1"/>
    </row>
    <row r="2423" spans="2:9">
      <c r="B2423" s="25">
        <v>45294.433222222222</v>
      </c>
      <c r="C2423" s="26">
        <v>45294.433222222222</v>
      </c>
      <c r="D2423" s="38">
        <v>3</v>
      </c>
      <c r="E2423" s="39">
        <v>27.14</v>
      </c>
      <c r="F2423" s="35">
        <f t="shared" si="37"/>
        <v>81.42</v>
      </c>
      <c r="G2423" s="29" t="s">
        <v>18</v>
      </c>
      <c r="I2423" s="1"/>
    </row>
    <row r="2424" spans="2:9">
      <c r="B2424" s="25">
        <v>45294.433222256943</v>
      </c>
      <c r="C2424" s="26">
        <v>45294.433222256943</v>
      </c>
      <c r="D2424" s="38">
        <v>3</v>
      </c>
      <c r="E2424" s="39">
        <v>27.14</v>
      </c>
      <c r="F2424" s="35">
        <f t="shared" si="37"/>
        <v>81.42</v>
      </c>
      <c r="G2424" s="29" t="s">
        <v>18</v>
      </c>
      <c r="I2424" s="1"/>
    </row>
    <row r="2425" spans="2:9">
      <c r="B2425" s="25">
        <v>45294.433370219907</v>
      </c>
      <c r="C2425" s="26">
        <v>45294.433370219907</v>
      </c>
      <c r="D2425" s="38">
        <v>60</v>
      </c>
      <c r="E2425" s="39">
        <v>27.14</v>
      </c>
      <c r="F2425" s="35">
        <f t="shared" si="37"/>
        <v>1628.4</v>
      </c>
      <c r="G2425" s="29" t="s">
        <v>25</v>
      </c>
      <c r="I2425" s="1"/>
    </row>
    <row r="2426" spans="2:9">
      <c r="B2426" s="25">
        <v>45294.433370289349</v>
      </c>
      <c r="C2426" s="26">
        <v>45294.433370289349</v>
      </c>
      <c r="D2426" s="38">
        <v>56</v>
      </c>
      <c r="E2426" s="39">
        <v>27.14</v>
      </c>
      <c r="F2426" s="35">
        <f t="shared" si="37"/>
        <v>1519.8400000000001</v>
      </c>
      <c r="G2426" s="29" t="s">
        <v>25</v>
      </c>
      <c r="I2426" s="1"/>
    </row>
    <row r="2427" spans="2:9">
      <c r="B2427" s="25">
        <v>45294.433370335646</v>
      </c>
      <c r="C2427" s="26">
        <v>45294.433370335646</v>
      </c>
      <c r="D2427" s="38">
        <v>6</v>
      </c>
      <c r="E2427" s="39">
        <v>27.14</v>
      </c>
      <c r="F2427" s="35">
        <f t="shared" si="37"/>
        <v>162.84</v>
      </c>
      <c r="G2427" s="29" t="s">
        <v>25</v>
      </c>
      <c r="I2427" s="1"/>
    </row>
    <row r="2428" spans="2:9">
      <c r="B2428" s="25">
        <v>45294.433370370367</v>
      </c>
      <c r="C2428" s="26">
        <v>45294.433370370367</v>
      </c>
      <c r="D2428" s="38">
        <v>56</v>
      </c>
      <c r="E2428" s="39">
        <v>27.14</v>
      </c>
      <c r="F2428" s="35">
        <f t="shared" si="37"/>
        <v>1519.8400000000001</v>
      </c>
      <c r="G2428" s="29" t="s">
        <v>25</v>
      </c>
      <c r="I2428" s="1"/>
    </row>
    <row r="2429" spans="2:9">
      <c r="B2429" s="25">
        <v>45294.43340115741</v>
      </c>
      <c r="C2429" s="26">
        <v>45294.43340115741</v>
      </c>
      <c r="D2429" s="38">
        <v>48</v>
      </c>
      <c r="E2429" s="39">
        <v>27.12</v>
      </c>
      <c r="F2429" s="35">
        <f t="shared" si="37"/>
        <v>1301.76</v>
      </c>
      <c r="G2429" s="29" t="s">
        <v>25</v>
      </c>
      <c r="I2429" s="1"/>
    </row>
    <row r="2430" spans="2:9">
      <c r="B2430" s="25">
        <v>45294.434302627313</v>
      </c>
      <c r="C2430" s="26">
        <v>45294.434302627313</v>
      </c>
      <c r="D2430" s="38">
        <v>60</v>
      </c>
      <c r="E2430" s="39">
        <v>27.13</v>
      </c>
      <c r="F2430" s="35">
        <f t="shared" si="37"/>
        <v>1627.8</v>
      </c>
      <c r="G2430" s="29" t="s">
        <v>18</v>
      </c>
      <c r="I2430" s="1"/>
    </row>
    <row r="2431" spans="2:9">
      <c r="B2431" s="25">
        <v>45294.434302662034</v>
      </c>
      <c r="C2431" s="26">
        <v>45294.434302662034</v>
      </c>
      <c r="D2431" s="38">
        <v>28</v>
      </c>
      <c r="E2431" s="39">
        <v>27.13</v>
      </c>
      <c r="F2431" s="35">
        <f t="shared" si="37"/>
        <v>759.64</v>
      </c>
      <c r="G2431" s="29" t="s">
        <v>18</v>
      </c>
      <c r="I2431" s="1"/>
    </row>
    <row r="2432" spans="2:9">
      <c r="B2432" s="25">
        <v>45294.434302696762</v>
      </c>
      <c r="C2432" s="26">
        <v>45294.434302696762</v>
      </c>
      <c r="D2432" s="38">
        <v>3</v>
      </c>
      <c r="E2432" s="39">
        <v>27.13</v>
      </c>
      <c r="F2432" s="35">
        <f t="shared" si="37"/>
        <v>81.39</v>
      </c>
      <c r="G2432" s="29" t="s">
        <v>18</v>
      </c>
      <c r="I2432" s="1"/>
    </row>
    <row r="2433" spans="2:9">
      <c r="B2433" s="25">
        <v>45294.434302743059</v>
      </c>
      <c r="C2433" s="26">
        <v>45294.434302743059</v>
      </c>
      <c r="D2433" s="38">
        <v>29</v>
      </c>
      <c r="E2433" s="39">
        <v>27.13</v>
      </c>
      <c r="F2433" s="35">
        <f t="shared" si="37"/>
        <v>786.77</v>
      </c>
      <c r="G2433" s="29" t="s">
        <v>18</v>
      </c>
      <c r="I2433" s="1"/>
    </row>
    <row r="2434" spans="2:9">
      <c r="B2434" s="25">
        <v>45294.434302743059</v>
      </c>
      <c r="C2434" s="26">
        <v>45294.434302743059</v>
      </c>
      <c r="D2434" s="38">
        <v>54</v>
      </c>
      <c r="E2434" s="39">
        <v>27.13</v>
      </c>
      <c r="F2434" s="35">
        <f t="shared" si="37"/>
        <v>1465.02</v>
      </c>
      <c r="G2434" s="29" t="s">
        <v>25</v>
      </c>
      <c r="I2434" s="1"/>
    </row>
    <row r="2435" spans="2:9">
      <c r="B2435" s="25">
        <v>45294.43430277778</v>
      </c>
      <c r="C2435" s="26">
        <v>45294.43430277778</v>
      </c>
      <c r="D2435" s="38">
        <v>72</v>
      </c>
      <c r="E2435" s="39">
        <v>27.13</v>
      </c>
      <c r="F2435" s="35">
        <f t="shared" si="37"/>
        <v>1953.36</v>
      </c>
      <c r="G2435" s="29" t="s">
        <v>25</v>
      </c>
      <c r="I2435" s="1"/>
    </row>
    <row r="2436" spans="2:9">
      <c r="B2436" s="25">
        <v>45294.4343028125</v>
      </c>
      <c r="C2436" s="26">
        <v>45294.4343028125</v>
      </c>
      <c r="D2436" s="38">
        <v>6</v>
      </c>
      <c r="E2436" s="39">
        <v>27.13</v>
      </c>
      <c r="F2436" s="35">
        <f t="shared" si="37"/>
        <v>162.78</v>
      </c>
      <c r="G2436" s="29" t="s">
        <v>25</v>
      </c>
      <c r="I2436" s="1"/>
    </row>
    <row r="2437" spans="2:9">
      <c r="B2437" s="25">
        <v>45294.434997337965</v>
      </c>
      <c r="C2437" s="26">
        <v>45294.434997337965</v>
      </c>
      <c r="D2437" s="38">
        <v>54</v>
      </c>
      <c r="E2437" s="39">
        <v>27.12</v>
      </c>
      <c r="F2437" s="35">
        <f t="shared" si="37"/>
        <v>1464.48</v>
      </c>
      <c r="G2437" s="29" t="s">
        <v>25</v>
      </c>
      <c r="I2437" s="1"/>
    </row>
    <row r="2438" spans="2:9">
      <c r="B2438" s="25">
        <v>45294.434997372686</v>
      </c>
      <c r="C2438" s="26">
        <v>45294.434997372686</v>
      </c>
      <c r="D2438" s="38">
        <v>6</v>
      </c>
      <c r="E2438" s="39">
        <v>27.12</v>
      </c>
      <c r="F2438" s="35">
        <f t="shared" ref="F2438:F2501" si="38">+D2438*E2438</f>
        <v>162.72</v>
      </c>
      <c r="G2438" s="29" t="s">
        <v>25</v>
      </c>
      <c r="I2438" s="1"/>
    </row>
    <row r="2439" spans="2:9">
      <c r="B2439" s="25">
        <v>45294.435691979168</v>
      </c>
      <c r="C2439" s="26">
        <v>45294.435691979168</v>
      </c>
      <c r="D2439" s="38">
        <v>60</v>
      </c>
      <c r="E2439" s="39">
        <v>27.12</v>
      </c>
      <c r="F2439" s="35">
        <f t="shared" si="38"/>
        <v>1627.2</v>
      </c>
      <c r="G2439" s="29" t="s">
        <v>25</v>
      </c>
      <c r="I2439" s="1"/>
    </row>
    <row r="2440" spans="2:9">
      <c r="B2440" s="25">
        <v>45294.435692013889</v>
      </c>
      <c r="C2440" s="26">
        <v>45294.435692013889</v>
      </c>
      <c r="D2440" s="38">
        <v>60</v>
      </c>
      <c r="E2440" s="39">
        <v>27.12</v>
      </c>
      <c r="F2440" s="35">
        <f t="shared" si="38"/>
        <v>1627.2</v>
      </c>
      <c r="G2440" s="29" t="s">
        <v>25</v>
      </c>
      <c r="I2440" s="1"/>
    </row>
    <row r="2441" spans="2:9">
      <c r="B2441" s="25">
        <v>45294.436302627313</v>
      </c>
      <c r="C2441" s="26">
        <v>45294.436302627313</v>
      </c>
      <c r="D2441" s="38">
        <v>60</v>
      </c>
      <c r="E2441" s="39">
        <v>27.12</v>
      </c>
      <c r="F2441" s="35">
        <f t="shared" si="38"/>
        <v>1627.2</v>
      </c>
      <c r="G2441" s="29" t="s">
        <v>18</v>
      </c>
      <c r="I2441" s="1"/>
    </row>
    <row r="2442" spans="2:9">
      <c r="B2442" s="25">
        <v>45294.436302696762</v>
      </c>
      <c r="C2442" s="26">
        <v>45294.436302696762</v>
      </c>
      <c r="D2442" s="38">
        <v>60</v>
      </c>
      <c r="E2442" s="39">
        <v>27.12</v>
      </c>
      <c r="F2442" s="35">
        <f t="shared" si="38"/>
        <v>1627.2</v>
      </c>
      <c r="G2442" s="29" t="s">
        <v>18</v>
      </c>
      <c r="I2442" s="1"/>
    </row>
    <row r="2443" spans="2:9">
      <c r="B2443" s="25">
        <v>45294.436302743059</v>
      </c>
      <c r="C2443" s="26">
        <v>45294.436302743059</v>
      </c>
      <c r="D2443" s="38">
        <v>60</v>
      </c>
      <c r="E2443" s="39">
        <v>27.12</v>
      </c>
      <c r="F2443" s="35">
        <f t="shared" si="38"/>
        <v>1627.2</v>
      </c>
      <c r="G2443" s="29" t="s">
        <v>25</v>
      </c>
      <c r="I2443" s="1"/>
    </row>
    <row r="2444" spans="2:9">
      <c r="B2444" s="25">
        <v>45294.43732704861</v>
      </c>
      <c r="C2444" s="26">
        <v>45294.43732704861</v>
      </c>
      <c r="D2444" s="38">
        <v>6</v>
      </c>
      <c r="E2444" s="39">
        <v>27.13</v>
      </c>
      <c r="F2444" s="35">
        <f t="shared" si="38"/>
        <v>162.78</v>
      </c>
      <c r="G2444" s="29" t="s">
        <v>18</v>
      </c>
      <c r="I2444" s="1"/>
    </row>
    <row r="2445" spans="2:9">
      <c r="B2445" s="25">
        <v>45294.437392280095</v>
      </c>
      <c r="C2445" s="26">
        <v>45294.437392280095</v>
      </c>
      <c r="D2445" s="38">
        <v>54</v>
      </c>
      <c r="E2445" s="39">
        <v>27.13</v>
      </c>
      <c r="F2445" s="35">
        <f t="shared" si="38"/>
        <v>1465.02</v>
      </c>
      <c r="G2445" s="29" t="s">
        <v>18</v>
      </c>
      <c r="I2445" s="1"/>
    </row>
    <row r="2446" spans="2:9">
      <c r="B2446" s="25">
        <v>45294.437510150463</v>
      </c>
      <c r="C2446" s="26">
        <v>45294.437510150463</v>
      </c>
      <c r="D2446" s="38">
        <v>60</v>
      </c>
      <c r="E2446" s="39">
        <v>27.12</v>
      </c>
      <c r="F2446" s="35">
        <f t="shared" si="38"/>
        <v>1627.2</v>
      </c>
      <c r="G2446" s="29" t="s">
        <v>18</v>
      </c>
      <c r="I2446" s="1"/>
    </row>
    <row r="2447" spans="2:9">
      <c r="B2447" s="25">
        <v>45294.437510185184</v>
      </c>
      <c r="C2447" s="26">
        <v>45294.437510185184</v>
      </c>
      <c r="D2447" s="38">
        <v>44</v>
      </c>
      <c r="E2447" s="39">
        <v>27.12</v>
      </c>
      <c r="F2447" s="35">
        <f t="shared" si="38"/>
        <v>1193.28</v>
      </c>
      <c r="G2447" s="29" t="s">
        <v>25</v>
      </c>
      <c r="I2447" s="1"/>
    </row>
    <row r="2448" spans="2:9">
      <c r="B2448" s="25">
        <v>45294.437510266202</v>
      </c>
      <c r="C2448" s="26">
        <v>45294.437510266202</v>
      </c>
      <c r="D2448" s="38">
        <v>60</v>
      </c>
      <c r="E2448" s="39">
        <v>27.12</v>
      </c>
      <c r="F2448" s="35">
        <f t="shared" si="38"/>
        <v>1627.2</v>
      </c>
      <c r="G2448" s="29" t="s">
        <v>25</v>
      </c>
      <c r="I2448" s="1"/>
    </row>
    <row r="2449" spans="2:9">
      <c r="B2449" s="25">
        <v>45294.437510300922</v>
      </c>
      <c r="C2449" s="26">
        <v>45294.437510300922</v>
      </c>
      <c r="D2449" s="38">
        <v>10</v>
      </c>
      <c r="E2449" s="39">
        <v>27.12</v>
      </c>
      <c r="F2449" s="35">
        <f t="shared" si="38"/>
        <v>271.2</v>
      </c>
      <c r="G2449" s="29" t="s">
        <v>25</v>
      </c>
      <c r="I2449" s="1"/>
    </row>
    <row r="2450" spans="2:9">
      <c r="B2450" s="25">
        <v>45294.437510335651</v>
      </c>
      <c r="C2450" s="26">
        <v>45294.437510335651</v>
      </c>
      <c r="D2450" s="38">
        <v>50</v>
      </c>
      <c r="E2450" s="39">
        <v>27.12</v>
      </c>
      <c r="F2450" s="35">
        <f t="shared" si="38"/>
        <v>1356</v>
      </c>
      <c r="G2450" s="29" t="s">
        <v>25</v>
      </c>
      <c r="I2450" s="1"/>
    </row>
    <row r="2451" spans="2:9">
      <c r="B2451" s="25">
        <v>45294.437510381948</v>
      </c>
      <c r="C2451" s="26">
        <v>45294.437510381948</v>
      </c>
      <c r="D2451" s="38">
        <v>16</v>
      </c>
      <c r="E2451" s="39">
        <v>27.12</v>
      </c>
      <c r="F2451" s="35">
        <f t="shared" si="38"/>
        <v>433.92</v>
      </c>
      <c r="G2451" s="29" t="s">
        <v>25</v>
      </c>
      <c r="I2451" s="1"/>
    </row>
    <row r="2452" spans="2:9">
      <c r="B2452" s="25">
        <v>45294.437510381948</v>
      </c>
      <c r="C2452" s="26">
        <v>45294.437510381948</v>
      </c>
      <c r="D2452" s="38">
        <v>60</v>
      </c>
      <c r="E2452" s="39">
        <v>27.12</v>
      </c>
      <c r="F2452" s="35">
        <f t="shared" si="38"/>
        <v>1627.2</v>
      </c>
      <c r="G2452" s="29" t="s">
        <v>25</v>
      </c>
      <c r="I2452" s="1"/>
    </row>
    <row r="2453" spans="2:9">
      <c r="B2453" s="25">
        <v>45294.437511655095</v>
      </c>
      <c r="C2453" s="26">
        <v>45294.437511655095</v>
      </c>
      <c r="D2453" s="38">
        <v>60</v>
      </c>
      <c r="E2453" s="39">
        <v>27.12</v>
      </c>
      <c r="F2453" s="35">
        <f t="shared" si="38"/>
        <v>1627.2</v>
      </c>
      <c r="G2453" s="29" t="s">
        <v>18</v>
      </c>
      <c r="I2453" s="1"/>
    </row>
    <row r="2454" spans="2:9">
      <c r="B2454" s="25">
        <v>45294.437511805554</v>
      </c>
      <c r="C2454" s="26">
        <v>45294.437511805554</v>
      </c>
      <c r="D2454" s="38">
        <v>52</v>
      </c>
      <c r="E2454" s="39">
        <v>27.12</v>
      </c>
      <c r="F2454" s="35">
        <f t="shared" si="38"/>
        <v>1410.24</v>
      </c>
      <c r="G2454" s="29" t="s">
        <v>25</v>
      </c>
      <c r="I2454" s="1"/>
    </row>
    <row r="2455" spans="2:9">
      <c r="B2455" s="25">
        <v>45294.438087303242</v>
      </c>
      <c r="C2455" s="26">
        <v>45294.438087303242</v>
      </c>
      <c r="D2455" s="38">
        <v>60</v>
      </c>
      <c r="E2455" s="39">
        <v>27.12</v>
      </c>
      <c r="F2455" s="35">
        <f t="shared" si="38"/>
        <v>1627.2</v>
      </c>
      <c r="G2455" s="29" t="s">
        <v>25</v>
      </c>
      <c r="I2455" s="1"/>
    </row>
    <row r="2456" spans="2:9">
      <c r="B2456" s="25">
        <v>45294.438087349539</v>
      </c>
      <c r="C2456" s="26">
        <v>45294.438087349539</v>
      </c>
      <c r="D2456" s="38">
        <v>18</v>
      </c>
      <c r="E2456" s="39">
        <v>27.12</v>
      </c>
      <c r="F2456" s="35">
        <f t="shared" si="38"/>
        <v>488.16</v>
      </c>
      <c r="G2456" s="29" t="s">
        <v>25</v>
      </c>
      <c r="I2456" s="1"/>
    </row>
    <row r="2457" spans="2:9">
      <c r="B2457" s="25">
        <v>45294.438475428244</v>
      </c>
      <c r="C2457" s="26">
        <v>45294.438475428244</v>
      </c>
      <c r="D2457" s="38">
        <v>71</v>
      </c>
      <c r="E2457" s="39">
        <v>27.12</v>
      </c>
      <c r="F2457" s="35">
        <f t="shared" si="38"/>
        <v>1925.52</v>
      </c>
      <c r="G2457" s="29" t="s">
        <v>25</v>
      </c>
      <c r="I2457" s="1"/>
    </row>
    <row r="2458" spans="2:9">
      <c r="B2458" s="25">
        <v>45294.438896145832</v>
      </c>
      <c r="C2458" s="26">
        <v>45294.438896145832</v>
      </c>
      <c r="D2458" s="38">
        <v>30</v>
      </c>
      <c r="E2458" s="39">
        <v>27.12</v>
      </c>
      <c r="F2458" s="35">
        <f t="shared" si="38"/>
        <v>813.6</v>
      </c>
      <c r="G2458" s="29" t="s">
        <v>25</v>
      </c>
      <c r="I2458" s="1"/>
    </row>
    <row r="2459" spans="2:9">
      <c r="B2459" s="25">
        <v>45294.438896145832</v>
      </c>
      <c r="C2459" s="26">
        <v>45294.438896145832</v>
      </c>
      <c r="D2459" s="38">
        <v>60</v>
      </c>
      <c r="E2459" s="39">
        <v>27.12</v>
      </c>
      <c r="F2459" s="35">
        <f t="shared" si="38"/>
        <v>1627.2</v>
      </c>
      <c r="G2459" s="29" t="s">
        <v>25</v>
      </c>
      <c r="I2459" s="1"/>
    </row>
    <row r="2460" spans="2:9">
      <c r="B2460" s="25">
        <v>45294.438896180553</v>
      </c>
      <c r="C2460" s="26">
        <v>45294.438896180553</v>
      </c>
      <c r="D2460" s="38">
        <v>31</v>
      </c>
      <c r="E2460" s="39">
        <v>27.12</v>
      </c>
      <c r="F2460" s="35">
        <f t="shared" si="38"/>
        <v>840.72</v>
      </c>
      <c r="G2460" s="29" t="s">
        <v>25</v>
      </c>
      <c r="I2460" s="1"/>
    </row>
    <row r="2461" spans="2:9">
      <c r="B2461" s="25">
        <v>45294.438896215281</v>
      </c>
      <c r="C2461" s="26">
        <v>45294.438896215281</v>
      </c>
      <c r="D2461" s="38">
        <v>60</v>
      </c>
      <c r="E2461" s="39">
        <v>27.12</v>
      </c>
      <c r="F2461" s="35">
        <f t="shared" si="38"/>
        <v>1627.2</v>
      </c>
      <c r="G2461" s="29" t="s">
        <v>25</v>
      </c>
      <c r="I2461" s="1"/>
    </row>
    <row r="2462" spans="2:9">
      <c r="B2462" s="25">
        <v>45294.440228622683</v>
      </c>
      <c r="C2462" s="26">
        <v>45294.440228622683</v>
      </c>
      <c r="D2462" s="38">
        <v>47</v>
      </c>
      <c r="E2462" s="39">
        <v>27.15</v>
      </c>
      <c r="F2462" s="35">
        <f t="shared" si="38"/>
        <v>1276.05</v>
      </c>
      <c r="G2462" s="29" t="s">
        <v>18</v>
      </c>
      <c r="I2462" s="1"/>
    </row>
    <row r="2463" spans="2:9">
      <c r="B2463" s="25">
        <v>45294.440291782405</v>
      </c>
      <c r="C2463" s="26">
        <v>45294.440291782405</v>
      </c>
      <c r="D2463" s="38">
        <v>60</v>
      </c>
      <c r="E2463" s="39">
        <v>27.15</v>
      </c>
      <c r="F2463" s="35">
        <f t="shared" si="38"/>
        <v>1629</v>
      </c>
      <c r="G2463" s="29" t="s">
        <v>18</v>
      </c>
      <c r="I2463" s="1"/>
    </row>
    <row r="2464" spans="2:9">
      <c r="B2464" s="25">
        <v>45294.440291817133</v>
      </c>
      <c r="C2464" s="26">
        <v>45294.440291817133</v>
      </c>
      <c r="D2464" s="38">
        <v>13</v>
      </c>
      <c r="E2464" s="39">
        <v>27.15</v>
      </c>
      <c r="F2464" s="35">
        <f t="shared" si="38"/>
        <v>352.95</v>
      </c>
      <c r="G2464" s="29" t="s">
        <v>18</v>
      </c>
      <c r="I2464" s="1"/>
    </row>
    <row r="2465" spans="2:9">
      <c r="B2465" s="25">
        <v>45294.44123005787</v>
      </c>
      <c r="C2465" s="26">
        <v>45294.44123005787</v>
      </c>
      <c r="D2465" s="38">
        <v>36</v>
      </c>
      <c r="E2465" s="39">
        <v>27.18</v>
      </c>
      <c r="F2465" s="35">
        <f t="shared" si="38"/>
        <v>978.48</v>
      </c>
      <c r="G2465" s="29" t="s">
        <v>18</v>
      </c>
      <c r="I2465" s="1"/>
    </row>
    <row r="2466" spans="2:9">
      <c r="B2466" s="25">
        <v>45294.44123005787</v>
      </c>
      <c r="C2466" s="26">
        <v>45294.44123005787</v>
      </c>
      <c r="D2466" s="38">
        <v>60</v>
      </c>
      <c r="E2466" s="39">
        <v>27.18</v>
      </c>
      <c r="F2466" s="35">
        <f t="shared" si="38"/>
        <v>1630.8</v>
      </c>
      <c r="G2466" s="29" t="s">
        <v>18</v>
      </c>
      <c r="I2466" s="1"/>
    </row>
    <row r="2467" spans="2:9">
      <c r="B2467" s="25">
        <v>45294.441230092591</v>
      </c>
      <c r="C2467" s="26">
        <v>45294.441230092591</v>
      </c>
      <c r="D2467" s="38">
        <v>180</v>
      </c>
      <c r="E2467" s="39">
        <v>27.17</v>
      </c>
      <c r="F2467" s="35">
        <f t="shared" si="38"/>
        <v>4890.6000000000004</v>
      </c>
      <c r="G2467" s="29" t="s">
        <v>18</v>
      </c>
      <c r="I2467" s="1"/>
    </row>
    <row r="2468" spans="2:9">
      <c r="B2468" s="25">
        <v>45294.441230173608</v>
      </c>
      <c r="C2468" s="26">
        <v>45294.441230173608</v>
      </c>
      <c r="D2468" s="38">
        <v>40</v>
      </c>
      <c r="E2468" s="39">
        <v>27.17</v>
      </c>
      <c r="F2468" s="35">
        <f t="shared" si="38"/>
        <v>1086.8000000000002</v>
      </c>
      <c r="G2468" s="29" t="s">
        <v>25</v>
      </c>
      <c r="I2468" s="1"/>
    </row>
    <row r="2469" spans="2:9">
      <c r="B2469" s="25">
        <v>45294.441230173608</v>
      </c>
      <c r="C2469" s="26">
        <v>45294.441230173608</v>
      </c>
      <c r="D2469" s="38">
        <v>80</v>
      </c>
      <c r="E2469" s="39">
        <v>27.17</v>
      </c>
      <c r="F2469" s="35">
        <f t="shared" si="38"/>
        <v>2173.6000000000004</v>
      </c>
      <c r="G2469" s="29" t="s">
        <v>25</v>
      </c>
      <c r="I2469" s="1"/>
    </row>
    <row r="2470" spans="2:9">
      <c r="B2470" s="25">
        <v>45294.441230208336</v>
      </c>
      <c r="C2470" s="26">
        <v>45294.441230208336</v>
      </c>
      <c r="D2470" s="38">
        <v>58</v>
      </c>
      <c r="E2470" s="39">
        <v>27.17</v>
      </c>
      <c r="F2470" s="35">
        <f t="shared" si="38"/>
        <v>1575.8600000000001</v>
      </c>
      <c r="G2470" s="29" t="s">
        <v>25</v>
      </c>
      <c r="I2470" s="1"/>
    </row>
    <row r="2471" spans="2:9">
      <c r="B2471" s="25">
        <v>45294.441230243057</v>
      </c>
      <c r="C2471" s="26">
        <v>45294.441230243057</v>
      </c>
      <c r="D2471" s="38">
        <v>61</v>
      </c>
      <c r="E2471" s="39">
        <v>27.17</v>
      </c>
      <c r="F2471" s="35">
        <f t="shared" si="38"/>
        <v>1657.3700000000001</v>
      </c>
      <c r="G2471" s="29" t="s">
        <v>25</v>
      </c>
      <c r="I2471" s="1"/>
    </row>
    <row r="2472" spans="2:9">
      <c r="B2472" s="25">
        <v>45294.441786423609</v>
      </c>
      <c r="C2472" s="26">
        <v>45294.441786423609</v>
      </c>
      <c r="D2472" s="38">
        <v>60</v>
      </c>
      <c r="E2472" s="39">
        <v>27.18</v>
      </c>
      <c r="F2472" s="35">
        <f t="shared" si="38"/>
        <v>1630.8</v>
      </c>
      <c r="G2472" s="29" t="s">
        <v>18</v>
      </c>
      <c r="I2472" s="1"/>
    </row>
    <row r="2473" spans="2:9">
      <c r="B2473" s="25">
        <v>45294.44178645833</v>
      </c>
      <c r="C2473" s="26">
        <v>45294.44178645833</v>
      </c>
      <c r="D2473" s="38">
        <v>360</v>
      </c>
      <c r="E2473" s="39">
        <v>27.18</v>
      </c>
      <c r="F2473" s="35">
        <f t="shared" si="38"/>
        <v>9784.7999999999993</v>
      </c>
      <c r="G2473" s="29" t="s">
        <v>25</v>
      </c>
      <c r="I2473" s="1"/>
    </row>
    <row r="2474" spans="2:9">
      <c r="B2474" s="25">
        <v>45294.441879432874</v>
      </c>
      <c r="C2474" s="26">
        <v>45294.441879432874</v>
      </c>
      <c r="D2474" s="38">
        <v>50</v>
      </c>
      <c r="E2474" s="39">
        <v>27.18</v>
      </c>
      <c r="F2474" s="35">
        <f t="shared" si="38"/>
        <v>1359</v>
      </c>
      <c r="G2474" s="29" t="s">
        <v>25</v>
      </c>
      <c r="I2474" s="1"/>
    </row>
    <row r="2475" spans="2:9">
      <c r="B2475" s="25">
        <v>45294.442377627318</v>
      </c>
      <c r="C2475" s="26">
        <v>45294.442377627318</v>
      </c>
      <c r="D2475" s="38">
        <v>12</v>
      </c>
      <c r="E2475" s="39">
        <v>27.18</v>
      </c>
      <c r="F2475" s="35">
        <f t="shared" si="38"/>
        <v>326.15999999999997</v>
      </c>
      <c r="G2475" s="29" t="s">
        <v>18</v>
      </c>
      <c r="I2475" s="1"/>
    </row>
    <row r="2476" spans="2:9">
      <c r="B2476" s="25">
        <v>45294.442377662039</v>
      </c>
      <c r="C2476" s="26">
        <v>45294.442377662039</v>
      </c>
      <c r="D2476" s="38">
        <v>48</v>
      </c>
      <c r="E2476" s="39">
        <v>27.18</v>
      </c>
      <c r="F2476" s="35">
        <f t="shared" si="38"/>
        <v>1304.6399999999999</v>
      </c>
      <c r="G2476" s="29" t="s">
        <v>18</v>
      </c>
      <c r="I2476" s="1"/>
    </row>
    <row r="2477" spans="2:9">
      <c r="B2477" s="25">
        <v>45294.442377743057</v>
      </c>
      <c r="C2477" s="26">
        <v>45294.442377743057</v>
      </c>
      <c r="D2477" s="38">
        <v>30</v>
      </c>
      <c r="E2477" s="39">
        <v>27.18</v>
      </c>
      <c r="F2477" s="35">
        <f t="shared" si="38"/>
        <v>815.4</v>
      </c>
      <c r="G2477" s="29" t="s">
        <v>25</v>
      </c>
      <c r="I2477" s="1"/>
    </row>
    <row r="2478" spans="2:9">
      <c r="B2478" s="25">
        <v>45294.442377777777</v>
      </c>
      <c r="C2478" s="26">
        <v>45294.442377777777</v>
      </c>
      <c r="D2478" s="38">
        <v>40</v>
      </c>
      <c r="E2478" s="39">
        <v>27.18</v>
      </c>
      <c r="F2478" s="35">
        <f t="shared" si="38"/>
        <v>1087.2</v>
      </c>
      <c r="G2478" s="29" t="s">
        <v>25</v>
      </c>
      <c r="I2478" s="1"/>
    </row>
    <row r="2479" spans="2:9">
      <c r="B2479" s="25">
        <v>45294.442377812498</v>
      </c>
      <c r="C2479" s="26">
        <v>45294.442377812498</v>
      </c>
      <c r="D2479" s="38">
        <v>60</v>
      </c>
      <c r="E2479" s="39">
        <v>27.18</v>
      </c>
      <c r="F2479" s="35">
        <f t="shared" si="38"/>
        <v>1630.8</v>
      </c>
      <c r="G2479" s="29" t="s">
        <v>25</v>
      </c>
      <c r="I2479" s="1"/>
    </row>
    <row r="2480" spans="2:9">
      <c r="B2480" s="25">
        <v>45294.443012696756</v>
      </c>
      <c r="C2480" s="26">
        <v>45294.443012696756</v>
      </c>
      <c r="D2480" s="38">
        <v>70</v>
      </c>
      <c r="E2480" s="39">
        <v>27.19</v>
      </c>
      <c r="F2480" s="35">
        <f t="shared" si="38"/>
        <v>1903.3000000000002</v>
      </c>
      <c r="G2480" s="29" t="s">
        <v>18</v>
      </c>
      <c r="I2480" s="1"/>
    </row>
    <row r="2481" spans="2:9">
      <c r="B2481" s="25">
        <v>45294.443012731484</v>
      </c>
      <c r="C2481" s="26">
        <v>45294.443012731484</v>
      </c>
      <c r="D2481" s="38">
        <v>84</v>
      </c>
      <c r="E2481" s="39">
        <v>27.19</v>
      </c>
      <c r="F2481" s="35">
        <f t="shared" si="38"/>
        <v>2283.96</v>
      </c>
      <c r="G2481" s="29" t="s">
        <v>18</v>
      </c>
      <c r="I2481" s="1"/>
    </row>
    <row r="2482" spans="2:9">
      <c r="B2482" s="25">
        <v>45294.443012766205</v>
      </c>
      <c r="C2482" s="26">
        <v>45294.443012766205</v>
      </c>
      <c r="D2482" s="38">
        <v>4</v>
      </c>
      <c r="E2482" s="39">
        <v>27.19</v>
      </c>
      <c r="F2482" s="35">
        <f t="shared" si="38"/>
        <v>108.76</v>
      </c>
      <c r="G2482" s="29" t="s">
        <v>18</v>
      </c>
      <c r="I2482" s="1"/>
    </row>
    <row r="2483" spans="2:9">
      <c r="B2483" s="25">
        <v>45294.443012766205</v>
      </c>
      <c r="C2483" s="26">
        <v>45294.443012766205</v>
      </c>
      <c r="D2483" s="38">
        <v>44</v>
      </c>
      <c r="E2483" s="39">
        <v>27.19</v>
      </c>
      <c r="F2483" s="35">
        <f t="shared" si="38"/>
        <v>1196.3600000000001</v>
      </c>
      <c r="G2483" s="29" t="s">
        <v>18</v>
      </c>
      <c r="I2483" s="1"/>
    </row>
    <row r="2484" spans="2:9">
      <c r="B2484" s="25">
        <v>45294.443012812502</v>
      </c>
      <c r="C2484" s="26">
        <v>45294.443012812502</v>
      </c>
      <c r="D2484" s="38">
        <v>12</v>
      </c>
      <c r="E2484" s="39">
        <v>27.19</v>
      </c>
      <c r="F2484" s="35">
        <f t="shared" si="38"/>
        <v>326.28000000000003</v>
      </c>
      <c r="G2484" s="29" t="s">
        <v>18</v>
      </c>
      <c r="I2484" s="1"/>
    </row>
    <row r="2485" spans="2:9">
      <c r="B2485" s="25">
        <v>45294.443012881944</v>
      </c>
      <c r="C2485" s="26">
        <v>45294.443012881944</v>
      </c>
      <c r="D2485" s="38">
        <v>57</v>
      </c>
      <c r="E2485" s="39">
        <v>27.19</v>
      </c>
      <c r="F2485" s="35">
        <f t="shared" si="38"/>
        <v>1549.8300000000002</v>
      </c>
      <c r="G2485" s="29" t="s">
        <v>25</v>
      </c>
      <c r="I2485" s="1"/>
    </row>
    <row r="2486" spans="2:9">
      <c r="B2486" s="25">
        <v>45294.443012928241</v>
      </c>
      <c r="C2486" s="26">
        <v>45294.443012928241</v>
      </c>
      <c r="D2486" s="38">
        <v>3</v>
      </c>
      <c r="E2486" s="39">
        <v>27.19</v>
      </c>
      <c r="F2486" s="35">
        <f t="shared" si="38"/>
        <v>81.570000000000007</v>
      </c>
      <c r="G2486" s="29" t="s">
        <v>25</v>
      </c>
      <c r="I2486" s="1"/>
    </row>
    <row r="2487" spans="2:9">
      <c r="B2487" s="25">
        <v>45294.443012962962</v>
      </c>
      <c r="C2487" s="26">
        <v>45294.443012962962</v>
      </c>
      <c r="D2487" s="38">
        <v>25</v>
      </c>
      <c r="E2487" s="39">
        <v>27.19</v>
      </c>
      <c r="F2487" s="35">
        <f t="shared" si="38"/>
        <v>679.75</v>
      </c>
      <c r="G2487" s="29" t="s">
        <v>25</v>
      </c>
      <c r="I2487" s="1"/>
    </row>
    <row r="2488" spans="2:9">
      <c r="B2488" s="25">
        <v>45294.443012997683</v>
      </c>
      <c r="C2488" s="26">
        <v>45294.443012997683</v>
      </c>
      <c r="D2488" s="38">
        <v>35</v>
      </c>
      <c r="E2488" s="39">
        <v>27.19</v>
      </c>
      <c r="F2488" s="35">
        <f t="shared" si="38"/>
        <v>951.65000000000009</v>
      </c>
      <c r="G2488" s="29" t="s">
        <v>25</v>
      </c>
      <c r="I2488" s="1"/>
    </row>
    <row r="2489" spans="2:9">
      <c r="B2489" s="25">
        <v>45294.443012997683</v>
      </c>
      <c r="C2489" s="26">
        <v>45294.443012997683</v>
      </c>
      <c r="D2489" s="38">
        <v>60</v>
      </c>
      <c r="E2489" s="39">
        <v>27.19</v>
      </c>
      <c r="F2489" s="35">
        <f t="shared" si="38"/>
        <v>1631.4</v>
      </c>
      <c r="G2489" s="29" t="s">
        <v>25</v>
      </c>
      <c r="I2489" s="1"/>
    </row>
    <row r="2490" spans="2:9">
      <c r="B2490" s="25">
        <v>45294.44301304398</v>
      </c>
      <c r="C2490" s="26">
        <v>45294.44301304398</v>
      </c>
      <c r="D2490" s="38">
        <v>14</v>
      </c>
      <c r="E2490" s="39">
        <v>27.19</v>
      </c>
      <c r="F2490" s="35">
        <f t="shared" si="38"/>
        <v>380.66</v>
      </c>
      <c r="G2490" s="29" t="s">
        <v>25</v>
      </c>
      <c r="I2490" s="1"/>
    </row>
    <row r="2491" spans="2:9">
      <c r="B2491" s="25">
        <v>45294.443113576388</v>
      </c>
      <c r="C2491" s="26">
        <v>45294.443113576388</v>
      </c>
      <c r="D2491" s="38">
        <v>46</v>
      </c>
      <c r="E2491" s="39">
        <v>27.18</v>
      </c>
      <c r="F2491" s="35">
        <f t="shared" si="38"/>
        <v>1250.28</v>
      </c>
      <c r="G2491" s="29" t="s">
        <v>25</v>
      </c>
      <c r="I2491" s="1"/>
    </row>
    <row r="2492" spans="2:9">
      <c r="B2492" s="25">
        <v>45294.445064120373</v>
      </c>
      <c r="C2492" s="26">
        <v>45294.445064120373</v>
      </c>
      <c r="D2492" s="38">
        <v>36</v>
      </c>
      <c r="E2492" s="39">
        <v>27.22</v>
      </c>
      <c r="F2492" s="35">
        <f t="shared" si="38"/>
        <v>979.92</v>
      </c>
      <c r="G2492" s="29" t="s">
        <v>18</v>
      </c>
      <c r="I2492" s="1"/>
    </row>
    <row r="2493" spans="2:9">
      <c r="B2493" s="25">
        <v>45294.445064155094</v>
      </c>
      <c r="C2493" s="26">
        <v>45294.445064155094</v>
      </c>
      <c r="D2493" s="38">
        <v>60</v>
      </c>
      <c r="E2493" s="39">
        <v>27.22</v>
      </c>
      <c r="F2493" s="35">
        <f t="shared" si="38"/>
        <v>1633.1999999999998</v>
      </c>
      <c r="G2493" s="29" t="s">
        <v>18</v>
      </c>
      <c r="I2493" s="1"/>
    </row>
    <row r="2494" spans="2:9">
      <c r="B2494" s="25">
        <v>45294.445064201391</v>
      </c>
      <c r="C2494" s="26">
        <v>45294.445064201391</v>
      </c>
      <c r="D2494" s="38">
        <v>120</v>
      </c>
      <c r="E2494" s="39">
        <v>27.22</v>
      </c>
      <c r="F2494" s="35">
        <f t="shared" si="38"/>
        <v>3266.3999999999996</v>
      </c>
      <c r="G2494" s="29" t="s">
        <v>25</v>
      </c>
      <c r="I2494" s="1"/>
    </row>
    <row r="2495" spans="2:9">
      <c r="B2495" s="25">
        <v>45294.445064236112</v>
      </c>
      <c r="C2495" s="26">
        <v>45294.445064236112</v>
      </c>
      <c r="D2495" s="38">
        <v>58</v>
      </c>
      <c r="E2495" s="39">
        <v>27.22</v>
      </c>
      <c r="F2495" s="35">
        <f t="shared" si="38"/>
        <v>1578.76</v>
      </c>
      <c r="G2495" s="29" t="s">
        <v>25</v>
      </c>
      <c r="I2495" s="1"/>
    </row>
    <row r="2496" spans="2:9">
      <c r="B2496" s="25">
        <v>45294.446432835648</v>
      </c>
      <c r="C2496" s="26">
        <v>45294.446432835648</v>
      </c>
      <c r="D2496" s="38">
        <v>25</v>
      </c>
      <c r="E2496" s="39">
        <v>27.24</v>
      </c>
      <c r="F2496" s="35">
        <f t="shared" si="38"/>
        <v>681</v>
      </c>
      <c r="G2496" s="29" t="s">
        <v>25</v>
      </c>
      <c r="I2496" s="1"/>
    </row>
    <row r="2497" spans="2:9">
      <c r="B2497" s="25">
        <v>45294.446432835648</v>
      </c>
      <c r="C2497" s="26">
        <v>45294.446432835648</v>
      </c>
      <c r="D2497" s="38">
        <v>215</v>
      </c>
      <c r="E2497" s="39">
        <v>27.24</v>
      </c>
      <c r="F2497" s="35">
        <f t="shared" si="38"/>
        <v>5856.5999999999995</v>
      </c>
      <c r="G2497" s="29" t="s">
        <v>25</v>
      </c>
      <c r="I2497" s="1"/>
    </row>
    <row r="2498" spans="2:9">
      <c r="B2498" s="25">
        <v>45294.446432870369</v>
      </c>
      <c r="C2498" s="26">
        <v>45294.446432870369</v>
      </c>
      <c r="D2498" s="38">
        <v>30</v>
      </c>
      <c r="E2498" s="39">
        <v>27.24</v>
      </c>
      <c r="F2498" s="35">
        <f t="shared" si="38"/>
        <v>817.19999999999993</v>
      </c>
      <c r="G2498" s="29" t="s">
        <v>25</v>
      </c>
      <c r="I2498" s="1"/>
    </row>
    <row r="2499" spans="2:9">
      <c r="B2499" s="25">
        <v>45294.44643290509</v>
      </c>
      <c r="C2499" s="26">
        <v>45294.44643290509</v>
      </c>
      <c r="D2499" s="38">
        <v>49</v>
      </c>
      <c r="E2499" s="39">
        <v>27.24</v>
      </c>
      <c r="F2499" s="35">
        <f t="shared" si="38"/>
        <v>1334.76</v>
      </c>
      <c r="G2499" s="29" t="s">
        <v>25</v>
      </c>
      <c r="I2499" s="1"/>
    </row>
    <row r="2500" spans="2:9">
      <c r="B2500" s="25">
        <v>45294.446432951387</v>
      </c>
      <c r="C2500" s="26">
        <v>45294.446432951387</v>
      </c>
      <c r="D2500" s="38">
        <v>30</v>
      </c>
      <c r="E2500" s="39">
        <v>27.24</v>
      </c>
      <c r="F2500" s="35">
        <f t="shared" si="38"/>
        <v>817.19999999999993</v>
      </c>
      <c r="G2500" s="29" t="s">
        <v>25</v>
      </c>
      <c r="I2500" s="1"/>
    </row>
    <row r="2501" spans="2:9">
      <c r="B2501" s="25">
        <v>45294.446449803239</v>
      </c>
      <c r="C2501" s="26">
        <v>45294.446449803239</v>
      </c>
      <c r="D2501" s="38">
        <v>60</v>
      </c>
      <c r="E2501" s="39">
        <v>27.24</v>
      </c>
      <c r="F2501" s="35">
        <f t="shared" si="38"/>
        <v>1634.3999999999999</v>
      </c>
      <c r="G2501" s="29" t="s">
        <v>25</v>
      </c>
      <c r="I2501" s="1"/>
    </row>
    <row r="2502" spans="2:9">
      <c r="B2502" s="25">
        <v>45294.446916006942</v>
      </c>
      <c r="C2502" s="26">
        <v>45294.446916006942</v>
      </c>
      <c r="D2502" s="38">
        <v>26</v>
      </c>
      <c r="E2502" s="39">
        <v>27.24</v>
      </c>
      <c r="F2502" s="35">
        <f t="shared" ref="F2502:F2565" si="39">+D2502*E2502</f>
        <v>708.24</v>
      </c>
      <c r="G2502" s="29" t="s">
        <v>18</v>
      </c>
      <c r="I2502" s="1"/>
    </row>
    <row r="2503" spans="2:9">
      <c r="B2503" s="25">
        <v>45294.44691608796</v>
      </c>
      <c r="C2503" s="26">
        <v>45294.44691608796</v>
      </c>
      <c r="D2503" s="38">
        <v>58</v>
      </c>
      <c r="E2503" s="39">
        <v>27.24</v>
      </c>
      <c r="F2503" s="35">
        <f t="shared" si="39"/>
        <v>1579.9199999999998</v>
      </c>
      <c r="G2503" s="29" t="s">
        <v>18</v>
      </c>
      <c r="I2503" s="1"/>
    </row>
    <row r="2504" spans="2:9">
      <c r="B2504" s="25">
        <v>45294.44691697917</v>
      </c>
      <c r="C2504" s="26">
        <v>45294.44691697917</v>
      </c>
      <c r="D2504" s="38">
        <v>60</v>
      </c>
      <c r="E2504" s="39">
        <v>27.24</v>
      </c>
      <c r="F2504" s="35">
        <f t="shared" si="39"/>
        <v>1634.3999999999999</v>
      </c>
      <c r="G2504" s="29" t="s">
        <v>25</v>
      </c>
      <c r="I2504" s="1"/>
    </row>
    <row r="2505" spans="2:9">
      <c r="B2505" s="25">
        <v>45294.447662303239</v>
      </c>
      <c r="C2505" s="26">
        <v>45294.447662303239</v>
      </c>
      <c r="D2505" s="38">
        <v>45</v>
      </c>
      <c r="E2505" s="39">
        <v>27.22</v>
      </c>
      <c r="F2505" s="35">
        <f t="shared" si="39"/>
        <v>1224.8999999999999</v>
      </c>
      <c r="G2505" s="29" t="s">
        <v>25</v>
      </c>
      <c r="I2505" s="1"/>
    </row>
    <row r="2506" spans="2:9">
      <c r="B2506" s="25">
        <v>45294.447662349536</v>
      </c>
      <c r="C2506" s="26">
        <v>45294.447662349536</v>
      </c>
      <c r="D2506" s="38">
        <v>15</v>
      </c>
      <c r="E2506" s="39">
        <v>27.22</v>
      </c>
      <c r="F2506" s="35">
        <f t="shared" si="39"/>
        <v>408.29999999999995</v>
      </c>
      <c r="G2506" s="29" t="s">
        <v>25</v>
      </c>
      <c r="I2506" s="1"/>
    </row>
    <row r="2507" spans="2:9">
      <c r="B2507" s="25">
        <v>45294.447662349536</v>
      </c>
      <c r="C2507" s="26">
        <v>45294.447662349536</v>
      </c>
      <c r="D2507" s="38">
        <v>60</v>
      </c>
      <c r="E2507" s="39">
        <v>27.22</v>
      </c>
      <c r="F2507" s="35">
        <f t="shared" si="39"/>
        <v>1633.1999999999998</v>
      </c>
      <c r="G2507" s="29" t="s">
        <v>25</v>
      </c>
      <c r="I2507" s="1"/>
    </row>
    <row r="2508" spans="2:9">
      <c r="B2508" s="25">
        <v>45294.448202199077</v>
      </c>
      <c r="C2508" s="26">
        <v>45294.448202199077</v>
      </c>
      <c r="D2508" s="38">
        <v>60</v>
      </c>
      <c r="E2508" s="39">
        <v>27.21</v>
      </c>
      <c r="F2508" s="35">
        <f t="shared" si="39"/>
        <v>1632.6000000000001</v>
      </c>
      <c r="G2508" s="29" t="s">
        <v>25</v>
      </c>
      <c r="I2508" s="1"/>
    </row>
    <row r="2509" spans="2:9">
      <c r="B2509" s="25">
        <v>45294.448204398148</v>
      </c>
      <c r="C2509" s="26">
        <v>45294.448204398148</v>
      </c>
      <c r="D2509" s="38">
        <v>37</v>
      </c>
      <c r="E2509" s="39">
        <v>27.21</v>
      </c>
      <c r="F2509" s="35">
        <f t="shared" si="39"/>
        <v>1006.77</v>
      </c>
      <c r="G2509" s="29" t="s">
        <v>18</v>
      </c>
      <c r="I2509" s="1"/>
    </row>
    <row r="2510" spans="2:9">
      <c r="B2510" s="25">
        <v>45294.448204432869</v>
      </c>
      <c r="C2510" s="26">
        <v>45294.448204432869</v>
      </c>
      <c r="D2510" s="38">
        <v>13</v>
      </c>
      <c r="E2510" s="39">
        <v>27.21</v>
      </c>
      <c r="F2510" s="35">
        <f t="shared" si="39"/>
        <v>353.73</v>
      </c>
      <c r="G2510" s="29" t="s">
        <v>18</v>
      </c>
      <c r="I2510" s="1"/>
    </row>
    <row r="2511" spans="2:9">
      <c r="B2511" s="25">
        <v>45294.448204479166</v>
      </c>
      <c r="C2511" s="26">
        <v>45294.448204479166</v>
      </c>
      <c r="D2511" s="38">
        <v>11</v>
      </c>
      <c r="E2511" s="39">
        <v>27.21</v>
      </c>
      <c r="F2511" s="35">
        <f t="shared" si="39"/>
        <v>299.31</v>
      </c>
      <c r="G2511" s="29" t="s">
        <v>18</v>
      </c>
      <c r="I2511" s="1"/>
    </row>
    <row r="2512" spans="2:9">
      <c r="B2512" s="25">
        <v>45294.448204513887</v>
      </c>
      <c r="C2512" s="26">
        <v>45294.448204513887</v>
      </c>
      <c r="D2512" s="38">
        <v>60</v>
      </c>
      <c r="E2512" s="39">
        <v>27.21</v>
      </c>
      <c r="F2512" s="35">
        <f t="shared" si="39"/>
        <v>1632.6000000000001</v>
      </c>
      <c r="G2512" s="29" t="s">
        <v>18</v>
      </c>
      <c r="I2512" s="1"/>
    </row>
    <row r="2513" spans="2:9">
      <c r="B2513" s="25">
        <v>45294.448204548615</v>
      </c>
      <c r="C2513" s="26">
        <v>45294.448204548615</v>
      </c>
      <c r="D2513" s="38">
        <v>47</v>
      </c>
      <c r="E2513" s="39">
        <v>27.21</v>
      </c>
      <c r="F2513" s="35">
        <f t="shared" si="39"/>
        <v>1278.8700000000001</v>
      </c>
      <c r="G2513" s="29" t="s">
        <v>18</v>
      </c>
      <c r="I2513" s="1"/>
    </row>
    <row r="2514" spans="2:9">
      <c r="B2514" s="25">
        <v>45294.448204594904</v>
      </c>
      <c r="C2514" s="26">
        <v>45294.448204594904</v>
      </c>
      <c r="D2514" s="38">
        <v>4</v>
      </c>
      <c r="E2514" s="39">
        <v>27.21</v>
      </c>
      <c r="F2514" s="35">
        <f t="shared" si="39"/>
        <v>108.84</v>
      </c>
      <c r="G2514" s="29" t="s">
        <v>25</v>
      </c>
      <c r="I2514" s="1"/>
    </row>
    <row r="2515" spans="2:9">
      <c r="B2515" s="25">
        <v>45294.448204594904</v>
      </c>
      <c r="C2515" s="26">
        <v>45294.448204594904</v>
      </c>
      <c r="D2515" s="38">
        <v>36</v>
      </c>
      <c r="E2515" s="39">
        <v>27.21</v>
      </c>
      <c r="F2515" s="35">
        <f t="shared" si="39"/>
        <v>979.56000000000006</v>
      </c>
      <c r="G2515" s="29" t="s">
        <v>25</v>
      </c>
      <c r="I2515" s="1"/>
    </row>
    <row r="2516" spans="2:9">
      <c r="B2516" s="25">
        <v>45294.448204629633</v>
      </c>
      <c r="C2516" s="26">
        <v>45294.448204629633</v>
      </c>
      <c r="D2516" s="38">
        <v>60</v>
      </c>
      <c r="E2516" s="39">
        <v>27.21</v>
      </c>
      <c r="F2516" s="35">
        <f t="shared" si="39"/>
        <v>1632.6000000000001</v>
      </c>
      <c r="G2516" s="29" t="s">
        <v>25</v>
      </c>
      <c r="I2516" s="1"/>
    </row>
    <row r="2517" spans="2:9">
      <c r="B2517" s="25">
        <v>45294.448204664353</v>
      </c>
      <c r="C2517" s="26">
        <v>45294.448204664353</v>
      </c>
      <c r="D2517" s="38">
        <v>24</v>
      </c>
      <c r="E2517" s="39">
        <v>27.21</v>
      </c>
      <c r="F2517" s="35">
        <f t="shared" si="39"/>
        <v>653.04</v>
      </c>
      <c r="G2517" s="29" t="s">
        <v>25</v>
      </c>
      <c r="I2517" s="1"/>
    </row>
    <row r="2518" spans="2:9">
      <c r="B2518" s="25">
        <v>45294.449095520831</v>
      </c>
      <c r="C2518" s="26">
        <v>45294.449095520831</v>
      </c>
      <c r="D2518" s="38">
        <v>60</v>
      </c>
      <c r="E2518" s="39">
        <v>27.21</v>
      </c>
      <c r="F2518" s="35">
        <f t="shared" si="39"/>
        <v>1632.6000000000001</v>
      </c>
      <c r="G2518" s="29" t="s">
        <v>18</v>
      </c>
      <c r="I2518" s="1"/>
    </row>
    <row r="2519" spans="2:9">
      <c r="B2519" s="25">
        <v>45294.449857175925</v>
      </c>
      <c r="C2519" s="26">
        <v>45294.449857175925</v>
      </c>
      <c r="D2519" s="38">
        <v>56</v>
      </c>
      <c r="E2519" s="39">
        <v>27.2</v>
      </c>
      <c r="F2519" s="35">
        <f t="shared" si="39"/>
        <v>1523.2</v>
      </c>
      <c r="G2519" s="29" t="s">
        <v>25</v>
      </c>
      <c r="I2519" s="1"/>
    </row>
    <row r="2520" spans="2:9">
      <c r="B2520" s="25">
        <v>45294.449857210646</v>
      </c>
      <c r="C2520" s="26">
        <v>45294.449857210646</v>
      </c>
      <c r="D2520" s="38">
        <v>18</v>
      </c>
      <c r="E2520" s="39">
        <v>27.2</v>
      </c>
      <c r="F2520" s="35">
        <f t="shared" si="39"/>
        <v>489.59999999999997</v>
      </c>
      <c r="G2520" s="29" t="s">
        <v>25</v>
      </c>
      <c r="I2520" s="1"/>
    </row>
    <row r="2521" spans="2:9">
      <c r="B2521" s="25">
        <v>45294.449857256943</v>
      </c>
      <c r="C2521" s="26">
        <v>45294.449857256943</v>
      </c>
      <c r="D2521" s="38">
        <v>42</v>
      </c>
      <c r="E2521" s="39">
        <v>27.2</v>
      </c>
      <c r="F2521" s="35">
        <f t="shared" si="39"/>
        <v>1142.3999999999999</v>
      </c>
      <c r="G2521" s="29" t="s">
        <v>25</v>
      </c>
      <c r="I2521" s="1"/>
    </row>
    <row r="2522" spans="2:9">
      <c r="B2522" s="25">
        <v>45294.449857256943</v>
      </c>
      <c r="C2522" s="26">
        <v>45294.449857256943</v>
      </c>
      <c r="D2522" s="38">
        <v>46</v>
      </c>
      <c r="E2522" s="39">
        <v>27.2</v>
      </c>
      <c r="F2522" s="35">
        <f t="shared" si="39"/>
        <v>1251.2</v>
      </c>
      <c r="G2522" s="29" t="s">
        <v>25</v>
      </c>
      <c r="I2522" s="1"/>
    </row>
    <row r="2523" spans="2:9">
      <c r="B2523" s="25">
        <v>45294.45053746528</v>
      </c>
      <c r="C2523" s="26">
        <v>45294.45053746528</v>
      </c>
      <c r="D2523" s="38">
        <v>72</v>
      </c>
      <c r="E2523" s="39">
        <v>27.19</v>
      </c>
      <c r="F2523" s="35">
        <f t="shared" si="39"/>
        <v>1957.68</v>
      </c>
      <c r="G2523" s="29" t="s">
        <v>18</v>
      </c>
      <c r="I2523" s="1"/>
    </row>
    <row r="2524" spans="2:9">
      <c r="B2524" s="25">
        <v>45294.451156631942</v>
      </c>
      <c r="C2524" s="26">
        <v>45294.451156631942</v>
      </c>
      <c r="D2524" s="38">
        <v>60</v>
      </c>
      <c r="E2524" s="39">
        <v>27.18</v>
      </c>
      <c r="F2524" s="35">
        <f t="shared" si="39"/>
        <v>1630.8</v>
      </c>
      <c r="G2524" s="29" t="s">
        <v>18</v>
      </c>
      <c r="I2524" s="1"/>
    </row>
    <row r="2525" spans="2:9">
      <c r="B2525" s="25">
        <v>45294.451156678238</v>
      </c>
      <c r="C2525" s="26">
        <v>45294.451156678238</v>
      </c>
      <c r="D2525" s="38">
        <v>74</v>
      </c>
      <c r="E2525" s="39">
        <v>27.18</v>
      </c>
      <c r="F2525" s="35">
        <f t="shared" si="39"/>
        <v>2011.32</v>
      </c>
      <c r="G2525" s="29" t="s">
        <v>25</v>
      </c>
      <c r="I2525" s="1"/>
    </row>
    <row r="2526" spans="2:9">
      <c r="B2526" s="25">
        <v>45294.451156712959</v>
      </c>
      <c r="C2526" s="26">
        <v>45294.451156712959</v>
      </c>
      <c r="D2526" s="38">
        <v>27</v>
      </c>
      <c r="E2526" s="39">
        <v>27.18</v>
      </c>
      <c r="F2526" s="35">
        <f t="shared" si="39"/>
        <v>733.86</v>
      </c>
      <c r="G2526" s="29" t="s">
        <v>25</v>
      </c>
      <c r="I2526" s="1"/>
    </row>
    <row r="2527" spans="2:9">
      <c r="B2527" s="25">
        <v>45294.451156712959</v>
      </c>
      <c r="C2527" s="26">
        <v>45294.451156712959</v>
      </c>
      <c r="D2527" s="38">
        <v>33</v>
      </c>
      <c r="E2527" s="39">
        <v>27.18</v>
      </c>
      <c r="F2527" s="35">
        <f t="shared" si="39"/>
        <v>896.93999999999994</v>
      </c>
      <c r="G2527" s="29" t="s">
        <v>25</v>
      </c>
      <c r="I2527" s="1"/>
    </row>
    <row r="2528" spans="2:9">
      <c r="B2528" s="25">
        <v>45294.451156747687</v>
      </c>
      <c r="C2528" s="26">
        <v>45294.451156747687</v>
      </c>
      <c r="D2528" s="38">
        <v>71</v>
      </c>
      <c r="E2528" s="39">
        <v>27.18</v>
      </c>
      <c r="F2528" s="35">
        <f t="shared" si="39"/>
        <v>1929.78</v>
      </c>
      <c r="G2528" s="29" t="s">
        <v>25</v>
      </c>
      <c r="I2528" s="1"/>
    </row>
    <row r="2529" spans="2:9">
      <c r="B2529" s="25">
        <v>45294.451156793984</v>
      </c>
      <c r="C2529" s="26">
        <v>45294.451156793984</v>
      </c>
      <c r="D2529" s="38">
        <v>4</v>
      </c>
      <c r="E2529" s="39">
        <v>27.18</v>
      </c>
      <c r="F2529" s="35">
        <f t="shared" si="39"/>
        <v>108.72</v>
      </c>
      <c r="G2529" s="29" t="s">
        <v>25</v>
      </c>
      <c r="I2529" s="1"/>
    </row>
    <row r="2530" spans="2:9">
      <c r="B2530" s="25">
        <v>45294.451157060183</v>
      </c>
      <c r="C2530" s="26">
        <v>45294.451157060183</v>
      </c>
      <c r="D2530" s="38">
        <v>48</v>
      </c>
      <c r="E2530" s="39">
        <v>27.17</v>
      </c>
      <c r="F2530" s="35">
        <f t="shared" si="39"/>
        <v>1304.1600000000001</v>
      </c>
      <c r="G2530" s="29" t="s">
        <v>18</v>
      </c>
      <c r="I2530" s="1"/>
    </row>
    <row r="2531" spans="2:9">
      <c r="B2531" s="25">
        <v>45294.452204548608</v>
      </c>
      <c r="C2531" s="26">
        <v>45294.452204548608</v>
      </c>
      <c r="D2531" s="38">
        <v>65</v>
      </c>
      <c r="E2531" s="39">
        <v>27.17</v>
      </c>
      <c r="F2531" s="35">
        <f t="shared" si="39"/>
        <v>1766.0500000000002</v>
      </c>
      <c r="G2531" s="29" t="s">
        <v>25</v>
      </c>
      <c r="I2531" s="1"/>
    </row>
    <row r="2532" spans="2:9">
      <c r="B2532" s="25">
        <v>45294.452204594905</v>
      </c>
      <c r="C2532" s="26">
        <v>45294.452204594905</v>
      </c>
      <c r="D2532" s="38">
        <v>20</v>
      </c>
      <c r="E2532" s="39">
        <v>27.17</v>
      </c>
      <c r="F2532" s="35">
        <f t="shared" si="39"/>
        <v>543.40000000000009</v>
      </c>
      <c r="G2532" s="29" t="s">
        <v>25</v>
      </c>
      <c r="I2532" s="1"/>
    </row>
    <row r="2533" spans="2:9">
      <c r="B2533" s="25">
        <v>45294.452217210652</v>
      </c>
      <c r="C2533" s="26">
        <v>45294.452217210652</v>
      </c>
      <c r="D2533" s="38">
        <v>55</v>
      </c>
      <c r="E2533" s="39">
        <v>27.17</v>
      </c>
      <c r="F2533" s="35">
        <f t="shared" si="39"/>
        <v>1494.3500000000001</v>
      </c>
      <c r="G2533" s="29" t="s">
        <v>18</v>
      </c>
      <c r="I2533" s="1"/>
    </row>
    <row r="2534" spans="2:9">
      <c r="B2534" s="25">
        <v>45294.452224340275</v>
      </c>
      <c r="C2534" s="26">
        <v>45294.452224340275</v>
      </c>
      <c r="D2534" s="38">
        <v>40</v>
      </c>
      <c r="E2534" s="39">
        <v>27.17</v>
      </c>
      <c r="F2534" s="35">
        <f t="shared" si="39"/>
        <v>1086.8000000000002</v>
      </c>
      <c r="G2534" s="29" t="s">
        <v>25</v>
      </c>
      <c r="I2534" s="1"/>
    </row>
    <row r="2535" spans="2:9">
      <c r="B2535" s="25">
        <v>45294.452224386572</v>
      </c>
      <c r="C2535" s="26">
        <v>45294.452224386572</v>
      </c>
      <c r="D2535" s="38">
        <v>4</v>
      </c>
      <c r="E2535" s="39">
        <v>27.17</v>
      </c>
      <c r="F2535" s="35">
        <f t="shared" si="39"/>
        <v>108.68</v>
      </c>
      <c r="G2535" s="29" t="s">
        <v>25</v>
      </c>
      <c r="I2535" s="1"/>
    </row>
    <row r="2536" spans="2:9">
      <c r="B2536" s="25">
        <v>45294.452224421293</v>
      </c>
      <c r="C2536" s="26">
        <v>45294.452224421293</v>
      </c>
      <c r="D2536" s="38">
        <v>8</v>
      </c>
      <c r="E2536" s="39">
        <v>27.17</v>
      </c>
      <c r="F2536" s="35">
        <f t="shared" si="39"/>
        <v>217.36</v>
      </c>
      <c r="G2536" s="29" t="s">
        <v>25</v>
      </c>
      <c r="I2536" s="1"/>
    </row>
    <row r="2537" spans="2:9">
      <c r="B2537" s="25">
        <v>45294.452224421293</v>
      </c>
      <c r="C2537" s="26">
        <v>45294.452224421293</v>
      </c>
      <c r="D2537" s="38">
        <v>60</v>
      </c>
      <c r="E2537" s="39">
        <v>27.17</v>
      </c>
      <c r="F2537" s="35">
        <f t="shared" si="39"/>
        <v>1630.2</v>
      </c>
      <c r="G2537" s="29" t="s">
        <v>25</v>
      </c>
      <c r="I2537" s="1"/>
    </row>
    <row r="2538" spans="2:9">
      <c r="B2538" s="25">
        <v>45294.452224456021</v>
      </c>
      <c r="C2538" s="26">
        <v>45294.452224456021</v>
      </c>
      <c r="D2538" s="38">
        <v>56</v>
      </c>
      <c r="E2538" s="39">
        <v>27.17</v>
      </c>
      <c r="F2538" s="35">
        <f t="shared" si="39"/>
        <v>1521.52</v>
      </c>
      <c r="G2538" s="29" t="s">
        <v>25</v>
      </c>
      <c r="I2538" s="1"/>
    </row>
    <row r="2539" spans="2:9">
      <c r="B2539" s="25">
        <v>45294.452708946759</v>
      </c>
      <c r="C2539" s="26">
        <v>45294.452708946759</v>
      </c>
      <c r="D2539" s="38">
        <v>65</v>
      </c>
      <c r="E2539" s="39">
        <v>27.18</v>
      </c>
      <c r="F2539" s="35">
        <f t="shared" si="39"/>
        <v>1766.7</v>
      </c>
      <c r="G2539" s="29" t="s">
        <v>18</v>
      </c>
      <c r="I2539" s="1"/>
    </row>
    <row r="2540" spans="2:9">
      <c r="B2540" s="25">
        <v>45294.452709062498</v>
      </c>
      <c r="C2540" s="26">
        <v>45294.452709062498</v>
      </c>
      <c r="D2540" s="38">
        <v>62</v>
      </c>
      <c r="E2540" s="39">
        <v>27.18</v>
      </c>
      <c r="F2540" s="35">
        <f t="shared" si="39"/>
        <v>1685.16</v>
      </c>
      <c r="G2540" s="29" t="s">
        <v>25</v>
      </c>
      <c r="I2540" s="1"/>
    </row>
    <row r="2541" spans="2:9">
      <c r="B2541" s="25">
        <v>45294.452709259262</v>
      </c>
      <c r="C2541" s="26">
        <v>45294.452709259262</v>
      </c>
      <c r="D2541" s="38">
        <v>60</v>
      </c>
      <c r="E2541" s="39">
        <v>27.17</v>
      </c>
      <c r="F2541" s="35">
        <f t="shared" si="39"/>
        <v>1630.2</v>
      </c>
      <c r="G2541" s="29" t="s">
        <v>25</v>
      </c>
      <c r="I2541" s="1"/>
    </row>
    <row r="2542" spans="2:9">
      <c r="B2542" s="25">
        <v>45294.453187997686</v>
      </c>
      <c r="C2542" s="26">
        <v>45294.453187997686</v>
      </c>
      <c r="D2542" s="38">
        <v>72</v>
      </c>
      <c r="E2542" s="39">
        <v>27.17</v>
      </c>
      <c r="F2542" s="35">
        <f t="shared" si="39"/>
        <v>1956.2400000000002</v>
      </c>
      <c r="G2542" s="29" t="s">
        <v>18</v>
      </c>
      <c r="I2542" s="1"/>
    </row>
    <row r="2543" spans="2:9">
      <c r="B2543" s="25">
        <v>45294.453188043983</v>
      </c>
      <c r="C2543" s="26">
        <v>45294.453188043983</v>
      </c>
      <c r="D2543" s="38">
        <v>24</v>
      </c>
      <c r="E2543" s="39">
        <v>27.17</v>
      </c>
      <c r="F2543" s="35">
        <f t="shared" si="39"/>
        <v>652.08000000000004</v>
      </c>
      <c r="G2543" s="29" t="s">
        <v>18</v>
      </c>
      <c r="I2543" s="1"/>
    </row>
    <row r="2544" spans="2:9">
      <c r="B2544" s="25">
        <v>45294.453188043983</v>
      </c>
      <c r="C2544" s="26">
        <v>45294.453188043983</v>
      </c>
      <c r="D2544" s="38">
        <v>36</v>
      </c>
      <c r="E2544" s="39">
        <v>27.17</v>
      </c>
      <c r="F2544" s="35">
        <f t="shared" si="39"/>
        <v>978.12000000000012</v>
      </c>
      <c r="G2544" s="29" t="s">
        <v>18</v>
      </c>
      <c r="I2544" s="1"/>
    </row>
    <row r="2545" spans="2:9">
      <c r="B2545" s="25">
        <v>45294.453188113424</v>
      </c>
      <c r="C2545" s="26">
        <v>45294.453188113424</v>
      </c>
      <c r="D2545" s="38">
        <v>36</v>
      </c>
      <c r="E2545" s="39">
        <v>27.17</v>
      </c>
      <c r="F2545" s="35">
        <f t="shared" si="39"/>
        <v>978.12000000000012</v>
      </c>
      <c r="G2545" s="29" t="s">
        <v>25</v>
      </c>
      <c r="I2545" s="1"/>
    </row>
    <row r="2546" spans="2:9">
      <c r="B2546" s="25">
        <v>45294.453188159721</v>
      </c>
      <c r="C2546" s="26">
        <v>45294.453188159721</v>
      </c>
      <c r="D2546" s="38">
        <v>24</v>
      </c>
      <c r="E2546" s="39">
        <v>27.17</v>
      </c>
      <c r="F2546" s="35">
        <f t="shared" si="39"/>
        <v>652.08000000000004</v>
      </c>
      <c r="G2546" s="29" t="s">
        <v>25</v>
      </c>
      <c r="I2546" s="1"/>
    </row>
    <row r="2547" spans="2:9">
      <c r="B2547" s="25">
        <v>45294.453188194442</v>
      </c>
      <c r="C2547" s="26">
        <v>45294.453188194442</v>
      </c>
      <c r="D2547" s="38">
        <v>26</v>
      </c>
      <c r="E2547" s="39">
        <v>27.17</v>
      </c>
      <c r="F2547" s="35">
        <f t="shared" si="39"/>
        <v>706.42000000000007</v>
      </c>
      <c r="G2547" s="29" t="s">
        <v>25</v>
      </c>
      <c r="I2547" s="1"/>
    </row>
    <row r="2548" spans="2:9">
      <c r="B2548" s="25">
        <v>45294.453188229163</v>
      </c>
      <c r="C2548" s="26">
        <v>45294.453188229163</v>
      </c>
      <c r="D2548" s="38">
        <v>34</v>
      </c>
      <c r="E2548" s="39">
        <v>27.17</v>
      </c>
      <c r="F2548" s="35">
        <f t="shared" si="39"/>
        <v>923.78000000000009</v>
      </c>
      <c r="G2548" s="29" t="s">
        <v>25</v>
      </c>
      <c r="I2548" s="1"/>
    </row>
    <row r="2549" spans="2:9">
      <c r="B2549" s="25">
        <v>45294.453188576386</v>
      </c>
      <c r="C2549" s="26">
        <v>45294.453188576386</v>
      </c>
      <c r="D2549" s="38">
        <v>28</v>
      </c>
      <c r="E2549" s="39">
        <v>27.17</v>
      </c>
      <c r="F2549" s="35">
        <f t="shared" si="39"/>
        <v>760.76</v>
      </c>
      <c r="G2549" s="29" t="s">
        <v>10</v>
      </c>
      <c r="I2549" s="1"/>
    </row>
    <row r="2550" spans="2:9">
      <c r="B2550" s="25">
        <v>45294.453714618059</v>
      </c>
      <c r="C2550" s="26">
        <v>45294.453714618059</v>
      </c>
      <c r="D2550" s="38">
        <v>8</v>
      </c>
      <c r="E2550" s="39">
        <v>27.17</v>
      </c>
      <c r="F2550" s="35">
        <f t="shared" si="39"/>
        <v>217.36</v>
      </c>
      <c r="G2550" s="29" t="s">
        <v>18</v>
      </c>
      <c r="I2550" s="1"/>
    </row>
    <row r="2551" spans="2:9">
      <c r="B2551" s="25">
        <v>45294.453738807868</v>
      </c>
      <c r="C2551" s="26">
        <v>45294.453738807868</v>
      </c>
      <c r="D2551" s="38">
        <v>52</v>
      </c>
      <c r="E2551" s="39">
        <v>27.17</v>
      </c>
      <c r="F2551" s="35">
        <f t="shared" si="39"/>
        <v>1412.8400000000001</v>
      </c>
      <c r="G2551" s="29" t="s">
        <v>18</v>
      </c>
      <c r="I2551" s="1"/>
    </row>
    <row r="2552" spans="2:9">
      <c r="B2552" s="25">
        <v>45294.453738888886</v>
      </c>
      <c r="C2552" s="26">
        <v>45294.453738888886</v>
      </c>
      <c r="D2552" s="38">
        <v>90</v>
      </c>
      <c r="E2552" s="39">
        <v>27.17</v>
      </c>
      <c r="F2552" s="35">
        <f t="shared" si="39"/>
        <v>2445.3000000000002</v>
      </c>
      <c r="G2552" s="29" t="s">
        <v>25</v>
      </c>
      <c r="I2552" s="1"/>
    </row>
    <row r="2553" spans="2:9">
      <c r="B2553" s="25">
        <v>45294.453738923614</v>
      </c>
      <c r="C2553" s="26">
        <v>45294.453738923614</v>
      </c>
      <c r="D2553" s="38">
        <v>30</v>
      </c>
      <c r="E2553" s="39">
        <v>27.17</v>
      </c>
      <c r="F2553" s="35">
        <f t="shared" si="39"/>
        <v>815.1</v>
      </c>
      <c r="G2553" s="29" t="s">
        <v>25</v>
      </c>
      <c r="I2553" s="1"/>
    </row>
    <row r="2554" spans="2:9">
      <c r="B2554" s="25">
        <v>45294.453738969911</v>
      </c>
      <c r="C2554" s="26">
        <v>45294.453738969911</v>
      </c>
      <c r="D2554" s="38">
        <v>48</v>
      </c>
      <c r="E2554" s="39">
        <v>27.17</v>
      </c>
      <c r="F2554" s="35">
        <f t="shared" si="39"/>
        <v>1304.1600000000001</v>
      </c>
      <c r="G2554" s="29" t="s">
        <v>25</v>
      </c>
      <c r="I2554" s="1"/>
    </row>
    <row r="2555" spans="2:9">
      <c r="B2555" s="25">
        <v>45294.453739004632</v>
      </c>
      <c r="C2555" s="26">
        <v>45294.453739004632</v>
      </c>
      <c r="D2555" s="38">
        <v>12</v>
      </c>
      <c r="E2555" s="39">
        <v>27.17</v>
      </c>
      <c r="F2555" s="35">
        <f t="shared" si="39"/>
        <v>326.04000000000002</v>
      </c>
      <c r="G2555" s="29" t="s">
        <v>25</v>
      </c>
      <c r="I2555" s="1"/>
    </row>
    <row r="2556" spans="2:9">
      <c r="B2556" s="25">
        <v>45294.455421840277</v>
      </c>
      <c r="C2556" s="26">
        <v>45294.455421840277</v>
      </c>
      <c r="D2556" s="38">
        <v>5</v>
      </c>
      <c r="E2556" s="39">
        <v>27.17</v>
      </c>
      <c r="F2556" s="35">
        <f t="shared" si="39"/>
        <v>135.85000000000002</v>
      </c>
      <c r="G2556" s="29" t="s">
        <v>25</v>
      </c>
      <c r="I2556" s="1"/>
    </row>
    <row r="2557" spans="2:9">
      <c r="B2557" s="25">
        <v>45294.455421840277</v>
      </c>
      <c r="C2557" s="26">
        <v>45294.455421840277</v>
      </c>
      <c r="D2557" s="38">
        <v>175</v>
      </c>
      <c r="E2557" s="39">
        <v>27.17</v>
      </c>
      <c r="F2557" s="35">
        <f t="shared" si="39"/>
        <v>4754.75</v>
      </c>
      <c r="G2557" s="29" t="s">
        <v>25</v>
      </c>
      <c r="I2557" s="1"/>
    </row>
    <row r="2558" spans="2:9">
      <c r="B2558" s="25">
        <v>45294.455421874998</v>
      </c>
      <c r="C2558" s="26">
        <v>45294.455421874998</v>
      </c>
      <c r="D2558" s="38">
        <v>51</v>
      </c>
      <c r="E2558" s="39">
        <v>27.17</v>
      </c>
      <c r="F2558" s="35">
        <f t="shared" si="39"/>
        <v>1385.67</v>
      </c>
      <c r="G2558" s="29" t="s">
        <v>25</v>
      </c>
      <c r="I2558" s="1"/>
    </row>
    <row r="2559" spans="2:9">
      <c r="B2559" s="25">
        <v>45294.455421909719</v>
      </c>
      <c r="C2559" s="26">
        <v>45294.455421909719</v>
      </c>
      <c r="D2559" s="38">
        <v>9</v>
      </c>
      <c r="E2559" s="39">
        <v>27.17</v>
      </c>
      <c r="F2559" s="35">
        <f t="shared" si="39"/>
        <v>244.53000000000003</v>
      </c>
      <c r="G2559" s="29" t="s">
        <v>25</v>
      </c>
      <c r="I2559" s="1"/>
    </row>
    <row r="2560" spans="2:9">
      <c r="B2560" s="25">
        <v>45294.455421956016</v>
      </c>
      <c r="C2560" s="26">
        <v>45294.455421956016</v>
      </c>
      <c r="D2560" s="38">
        <v>60</v>
      </c>
      <c r="E2560" s="39">
        <v>27.17</v>
      </c>
      <c r="F2560" s="35">
        <f t="shared" si="39"/>
        <v>1630.2</v>
      </c>
      <c r="G2560" s="29" t="s">
        <v>18</v>
      </c>
      <c r="I2560" s="1"/>
    </row>
    <row r="2561" spans="2:9">
      <c r="B2561" s="25">
        <v>45294.455421956016</v>
      </c>
      <c r="C2561" s="26">
        <v>45294.455421956016</v>
      </c>
      <c r="D2561" s="38">
        <v>60</v>
      </c>
      <c r="E2561" s="39">
        <v>27.17</v>
      </c>
      <c r="F2561" s="35">
        <f t="shared" si="39"/>
        <v>1630.2</v>
      </c>
      <c r="G2561" s="29" t="s">
        <v>18</v>
      </c>
      <c r="I2561" s="1"/>
    </row>
    <row r="2562" spans="2:9">
      <c r="B2562" s="25">
        <v>45294.455421990744</v>
      </c>
      <c r="C2562" s="26">
        <v>45294.455421990744</v>
      </c>
      <c r="D2562" s="38">
        <v>40</v>
      </c>
      <c r="E2562" s="39">
        <v>27.17</v>
      </c>
      <c r="F2562" s="35">
        <f t="shared" si="39"/>
        <v>1086.8000000000002</v>
      </c>
      <c r="G2562" s="29" t="s">
        <v>10</v>
      </c>
      <c r="I2562" s="1"/>
    </row>
    <row r="2563" spans="2:9">
      <c r="B2563" s="25">
        <v>45294.455422025465</v>
      </c>
      <c r="C2563" s="26">
        <v>45294.455422025465</v>
      </c>
      <c r="D2563" s="38">
        <v>37</v>
      </c>
      <c r="E2563" s="39">
        <v>27.17</v>
      </c>
      <c r="F2563" s="35">
        <f t="shared" si="39"/>
        <v>1005.2900000000001</v>
      </c>
      <c r="G2563" s="29" t="s">
        <v>10</v>
      </c>
      <c r="I2563" s="1"/>
    </row>
    <row r="2564" spans="2:9">
      <c r="B2564" s="25">
        <v>45294.455422071762</v>
      </c>
      <c r="C2564" s="26">
        <v>45294.455422071762</v>
      </c>
      <c r="D2564" s="38">
        <v>31</v>
      </c>
      <c r="E2564" s="39">
        <v>27.17</v>
      </c>
      <c r="F2564" s="35">
        <f t="shared" si="39"/>
        <v>842.2700000000001</v>
      </c>
      <c r="G2564" s="29" t="s">
        <v>10</v>
      </c>
      <c r="I2564" s="1"/>
    </row>
    <row r="2565" spans="2:9">
      <c r="B2565" s="25">
        <v>45294.455845752316</v>
      </c>
      <c r="C2565" s="26">
        <v>45294.455845752316</v>
      </c>
      <c r="D2565" s="38">
        <v>60</v>
      </c>
      <c r="E2565" s="39">
        <v>27.16</v>
      </c>
      <c r="F2565" s="35">
        <f t="shared" si="39"/>
        <v>1629.6</v>
      </c>
      <c r="G2565" s="29" t="s">
        <v>18</v>
      </c>
      <c r="I2565" s="1"/>
    </row>
    <row r="2566" spans="2:9">
      <c r="B2566" s="25">
        <v>45294.456058136573</v>
      </c>
      <c r="C2566" s="26">
        <v>45294.456058136573</v>
      </c>
      <c r="D2566" s="38">
        <v>140</v>
      </c>
      <c r="E2566" s="39">
        <v>27.16</v>
      </c>
      <c r="F2566" s="35">
        <f t="shared" ref="F2566:F2629" si="40">+D2566*E2566</f>
        <v>3802.4</v>
      </c>
      <c r="G2566" s="29" t="s">
        <v>25</v>
      </c>
      <c r="I2566" s="1"/>
    </row>
    <row r="2567" spans="2:9">
      <c r="B2567" s="25">
        <v>45294.45605818287</v>
      </c>
      <c r="C2567" s="26">
        <v>45294.45605818287</v>
      </c>
      <c r="D2567" s="38">
        <v>40</v>
      </c>
      <c r="E2567" s="39">
        <v>27.16</v>
      </c>
      <c r="F2567" s="35">
        <f t="shared" si="40"/>
        <v>1086.4000000000001</v>
      </c>
      <c r="G2567" s="29" t="s">
        <v>25</v>
      </c>
      <c r="I2567" s="1"/>
    </row>
    <row r="2568" spans="2:9">
      <c r="B2568" s="25">
        <v>45294.456058217591</v>
      </c>
      <c r="C2568" s="26">
        <v>45294.456058217591</v>
      </c>
      <c r="D2568" s="38">
        <v>16</v>
      </c>
      <c r="E2568" s="39">
        <v>27.16</v>
      </c>
      <c r="F2568" s="35">
        <f t="shared" si="40"/>
        <v>434.56</v>
      </c>
      <c r="G2568" s="29" t="s">
        <v>25</v>
      </c>
      <c r="I2568" s="1"/>
    </row>
    <row r="2569" spans="2:9">
      <c r="B2569" s="25">
        <v>45294.456058252312</v>
      </c>
      <c r="C2569" s="26">
        <v>45294.456058252312</v>
      </c>
      <c r="D2569" s="38">
        <v>67</v>
      </c>
      <c r="E2569" s="39">
        <v>27.16</v>
      </c>
      <c r="F2569" s="35">
        <f t="shared" si="40"/>
        <v>1819.72</v>
      </c>
      <c r="G2569" s="29" t="s">
        <v>25</v>
      </c>
      <c r="I2569" s="1"/>
    </row>
    <row r="2570" spans="2:9">
      <c r="B2570" s="25">
        <v>45294.456058252312</v>
      </c>
      <c r="C2570" s="26">
        <v>45294.456058252312</v>
      </c>
      <c r="D2570" s="38">
        <v>120</v>
      </c>
      <c r="E2570" s="39">
        <v>27.16</v>
      </c>
      <c r="F2570" s="35">
        <f t="shared" si="40"/>
        <v>3259.2</v>
      </c>
      <c r="G2570" s="29" t="s">
        <v>25</v>
      </c>
      <c r="I2570" s="1"/>
    </row>
    <row r="2571" spans="2:9">
      <c r="B2571" s="25">
        <v>45294.456058298609</v>
      </c>
      <c r="C2571" s="26">
        <v>45294.456058298609</v>
      </c>
      <c r="D2571" s="38">
        <v>44</v>
      </c>
      <c r="E2571" s="39">
        <v>27.16</v>
      </c>
      <c r="F2571" s="35">
        <f t="shared" si="40"/>
        <v>1195.04</v>
      </c>
      <c r="G2571" s="29" t="s">
        <v>25</v>
      </c>
      <c r="I2571" s="1"/>
    </row>
    <row r="2572" spans="2:9">
      <c r="B2572" s="25">
        <v>45294.456063807869</v>
      </c>
      <c r="C2572" s="26">
        <v>45294.456063807869</v>
      </c>
      <c r="D2572" s="38">
        <v>47</v>
      </c>
      <c r="E2572" s="39">
        <v>27.15</v>
      </c>
      <c r="F2572" s="35">
        <f t="shared" si="40"/>
        <v>1276.05</v>
      </c>
      <c r="G2572" s="29" t="s">
        <v>18</v>
      </c>
      <c r="I2572" s="1"/>
    </row>
    <row r="2573" spans="2:9">
      <c r="B2573" s="25">
        <v>45294.457885381948</v>
      </c>
      <c r="C2573" s="26">
        <v>45294.457885381948</v>
      </c>
      <c r="D2573" s="38">
        <v>60</v>
      </c>
      <c r="E2573" s="39">
        <v>27.14</v>
      </c>
      <c r="F2573" s="35">
        <f t="shared" si="40"/>
        <v>1628.4</v>
      </c>
      <c r="G2573" s="29" t="s">
        <v>25</v>
      </c>
      <c r="I2573" s="1"/>
    </row>
    <row r="2574" spans="2:9">
      <c r="B2574" s="25">
        <v>45294.457885416668</v>
      </c>
      <c r="C2574" s="26">
        <v>45294.457885416668</v>
      </c>
      <c r="D2574" s="38">
        <v>56</v>
      </c>
      <c r="E2574" s="39">
        <v>27.14</v>
      </c>
      <c r="F2574" s="35">
        <f t="shared" si="40"/>
        <v>1519.8400000000001</v>
      </c>
      <c r="G2574" s="29" t="s">
        <v>25</v>
      </c>
      <c r="I2574" s="1"/>
    </row>
    <row r="2575" spans="2:9">
      <c r="B2575" s="25">
        <v>45294.457885451389</v>
      </c>
      <c r="C2575" s="26">
        <v>45294.457885451389</v>
      </c>
      <c r="D2575" s="38">
        <v>18</v>
      </c>
      <c r="E2575" s="39">
        <v>27.14</v>
      </c>
      <c r="F2575" s="35">
        <f t="shared" si="40"/>
        <v>488.52</v>
      </c>
      <c r="G2575" s="29" t="s">
        <v>25</v>
      </c>
      <c r="I2575" s="1"/>
    </row>
    <row r="2576" spans="2:9">
      <c r="B2576" s="25">
        <v>45294.457885451389</v>
      </c>
      <c r="C2576" s="26">
        <v>45294.457885451389</v>
      </c>
      <c r="D2576" s="38">
        <v>49</v>
      </c>
      <c r="E2576" s="39">
        <v>27.14</v>
      </c>
      <c r="F2576" s="35">
        <f t="shared" si="40"/>
        <v>1329.8600000000001</v>
      </c>
      <c r="G2576" s="29" t="s">
        <v>25</v>
      </c>
      <c r="I2576" s="1"/>
    </row>
    <row r="2577" spans="2:9">
      <c r="B2577" s="25">
        <v>45294.457885497686</v>
      </c>
      <c r="C2577" s="26">
        <v>45294.457885497686</v>
      </c>
      <c r="D2577" s="38">
        <v>60</v>
      </c>
      <c r="E2577" s="39">
        <v>27.14</v>
      </c>
      <c r="F2577" s="35">
        <f t="shared" si="40"/>
        <v>1628.4</v>
      </c>
      <c r="G2577" s="29" t="s">
        <v>25</v>
      </c>
      <c r="I2577" s="1"/>
    </row>
    <row r="2578" spans="2:9">
      <c r="B2578" s="25">
        <v>45294.458373182868</v>
      </c>
      <c r="C2578" s="26">
        <v>45294.458373182868</v>
      </c>
      <c r="D2578" s="38">
        <v>100</v>
      </c>
      <c r="E2578" s="39">
        <v>27.14</v>
      </c>
      <c r="F2578" s="35">
        <f t="shared" si="40"/>
        <v>2714</v>
      </c>
      <c r="G2578" s="29" t="s">
        <v>25</v>
      </c>
      <c r="I2578" s="1"/>
    </row>
    <row r="2579" spans="2:9">
      <c r="B2579" s="25">
        <v>45294.458951354165</v>
      </c>
      <c r="C2579" s="26">
        <v>45294.458951354165</v>
      </c>
      <c r="D2579" s="38">
        <v>66</v>
      </c>
      <c r="E2579" s="39">
        <v>27.14</v>
      </c>
      <c r="F2579" s="35">
        <f t="shared" si="40"/>
        <v>1791.24</v>
      </c>
      <c r="G2579" s="29" t="s">
        <v>18</v>
      </c>
      <c r="I2579" s="1"/>
    </row>
    <row r="2580" spans="2:9">
      <c r="B2580" s="25">
        <v>45294.458951423614</v>
      </c>
      <c r="C2580" s="26">
        <v>45294.458951423614</v>
      </c>
      <c r="D2580" s="38">
        <v>47</v>
      </c>
      <c r="E2580" s="39">
        <v>27.14</v>
      </c>
      <c r="F2580" s="35">
        <f t="shared" si="40"/>
        <v>1275.58</v>
      </c>
      <c r="G2580" s="29" t="s">
        <v>25</v>
      </c>
      <c r="I2580" s="1"/>
    </row>
    <row r="2581" spans="2:9">
      <c r="B2581" s="25">
        <v>45294.459094675927</v>
      </c>
      <c r="C2581" s="26">
        <v>45294.459094675927</v>
      </c>
      <c r="D2581" s="38">
        <v>28</v>
      </c>
      <c r="E2581" s="39">
        <v>27.14</v>
      </c>
      <c r="F2581" s="35">
        <f t="shared" si="40"/>
        <v>759.92000000000007</v>
      </c>
      <c r="G2581" s="29" t="s">
        <v>25</v>
      </c>
      <c r="I2581" s="1"/>
    </row>
    <row r="2582" spans="2:9">
      <c r="B2582" s="25">
        <v>45294.460175381944</v>
      </c>
      <c r="C2582" s="26">
        <v>45294.460175381944</v>
      </c>
      <c r="D2582" s="38">
        <v>60</v>
      </c>
      <c r="E2582" s="39">
        <v>27.14</v>
      </c>
      <c r="F2582" s="35">
        <f t="shared" si="40"/>
        <v>1628.4</v>
      </c>
      <c r="G2582" s="29" t="s">
        <v>18</v>
      </c>
      <c r="I2582" s="1"/>
    </row>
    <row r="2583" spans="2:9">
      <c r="B2583" s="25">
        <v>45294.460175428241</v>
      </c>
      <c r="C2583" s="26">
        <v>45294.460175428241</v>
      </c>
      <c r="D2583" s="38">
        <v>8</v>
      </c>
      <c r="E2583" s="39">
        <v>27.14</v>
      </c>
      <c r="F2583" s="35">
        <f t="shared" si="40"/>
        <v>217.12</v>
      </c>
      <c r="G2583" s="29" t="s">
        <v>18</v>
      </c>
      <c r="I2583" s="1"/>
    </row>
    <row r="2584" spans="2:9">
      <c r="B2584" s="25">
        <v>45294.460175428241</v>
      </c>
      <c r="C2584" s="26">
        <v>45294.460175428241</v>
      </c>
      <c r="D2584" s="38">
        <v>160</v>
      </c>
      <c r="E2584" s="39">
        <v>27.14</v>
      </c>
      <c r="F2584" s="35">
        <f t="shared" si="40"/>
        <v>4342.3999999999996</v>
      </c>
      <c r="G2584" s="29" t="s">
        <v>18</v>
      </c>
      <c r="I2584" s="1"/>
    </row>
    <row r="2585" spans="2:9">
      <c r="B2585" s="25">
        <v>45294.460175462962</v>
      </c>
      <c r="C2585" s="26">
        <v>45294.460175462962</v>
      </c>
      <c r="D2585" s="38">
        <v>25</v>
      </c>
      <c r="E2585" s="39">
        <v>27.14</v>
      </c>
      <c r="F2585" s="35">
        <f t="shared" si="40"/>
        <v>678.5</v>
      </c>
      <c r="G2585" s="29" t="s">
        <v>18</v>
      </c>
      <c r="I2585" s="1"/>
    </row>
    <row r="2586" spans="2:9">
      <c r="B2586" s="25">
        <v>45294.460316863428</v>
      </c>
      <c r="C2586" s="26">
        <v>45294.460316863428</v>
      </c>
      <c r="D2586" s="38">
        <v>120</v>
      </c>
      <c r="E2586" s="39">
        <v>27.14</v>
      </c>
      <c r="F2586" s="35">
        <f t="shared" si="40"/>
        <v>3256.8</v>
      </c>
      <c r="G2586" s="29" t="s">
        <v>18</v>
      </c>
      <c r="I2586" s="1"/>
    </row>
    <row r="2587" spans="2:9">
      <c r="B2587" s="25">
        <v>45294.460316932869</v>
      </c>
      <c r="C2587" s="26">
        <v>45294.460316932869</v>
      </c>
      <c r="D2587" s="38">
        <v>14</v>
      </c>
      <c r="E2587" s="39">
        <v>27.14</v>
      </c>
      <c r="F2587" s="35">
        <f t="shared" si="40"/>
        <v>379.96000000000004</v>
      </c>
      <c r="G2587" s="29" t="s">
        <v>10</v>
      </c>
      <c r="I2587" s="1"/>
    </row>
    <row r="2588" spans="2:9">
      <c r="B2588" s="25">
        <v>45294.460316979166</v>
      </c>
      <c r="C2588" s="26">
        <v>45294.460316979166</v>
      </c>
      <c r="D2588" s="38">
        <v>185</v>
      </c>
      <c r="E2588" s="39">
        <v>27.14</v>
      </c>
      <c r="F2588" s="35">
        <f t="shared" si="40"/>
        <v>5020.9000000000005</v>
      </c>
      <c r="G2588" s="29" t="s">
        <v>25</v>
      </c>
      <c r="I2588" s="1"/>
    </row>
    <row r="2589" spans="2:9">
      <c r="B2589" s="25">
        <v>45294.460317013887</v>
      </c>
      <c r="C2589" s="26">
        <v>45294.460317013887</v>
      </c>
      <c r="D2589" s="38">
        <v>40</v>
      </c>
      <c r="E2589" s="39">
        <v>27.14</v>
      </c>
      <c r="F2589" s="35">
        <f t="shared" si="40"/>
        <v>1085.5999999999999</v>
      </c>
      <c r="G2589" s="29" t="s">
        <v>25</v>
      </c>
      <c r="I2589" s="1"/>
    </row>
    <row r="2590" spans="2:9">
      <c r="B2590" s="25">
        <v>45294.460317048608</v>
      </c>
      <c r="C2590" s="26">
        <v>45294.460317048608</v>
      </c>
      <c r="D2590" s="38">
        <v>60</v>
      </c>
      <c r="E2590" s="39">
        <v>27.14</v>
      </c>
      <c r="F2590" s="35">
        <f t="shared" si="40"/>
        <v>1628.4</v>
      </c>
      <c r="G2590" s="29" t="s">
        <v>25</v>
      </c>
      <c r="I2590" s="1"/>
    </row>
    <row r="2591" spans="2:9">
      <c r="B2591" s="25">
        <v>45294.460317094905</v>
      </c>
      <c r="C2591" s="26">
        <v>45294.460317094905</v>
      </c>
      <c r="D2591" s="38">
        <v>20</v>
      </c>
      <c r="E2591" s="39">
        <v>27.14</v>
      </c>
      <c r="F2591" s="35">
        <f t="shared" si="40"/>
        <v>542.79999999999995</v>
      </c>
      <c r="G2591" s="29" t="s">
        <v>25</v>
      </c>
      <c r="I2591" s="1"/>
    </row>
    <row r="2592" spans="2:9">
      <c r="B2592" s="25">
        <v>45294.460317129633</v>
      </c>
      <c r="C2592" s="26">
        <v>45294.460317129633</v>
      </c>
      <c r="D2592" s="38">
        <v>60</v>
      </c>
      <c r="E2592" s="39">
        <v>27.14</v>
      </c>
      <c r="F2592" s="35">
        <f t="shared" si="40"/>
        <v>1628.4</v>
      </c>
      <c r="G2592" s="29" t="s">
        <v>25</v>
      </c>
      <c r="I2592" s="1"/>
    </row>
    <row r="2593" spans="2:9">
      <c r="B2593" s="25">
        <v>45294.460317164354</v>
      </c>
      <c r="C2593" s="26">
        <v>45294.460317164354</v>
      </c>
      <c r="D2593" s="38">
        <v>29</v>
      </c>
      <c r="E2593" s="39">
        <v>27.14</v>
      </c>
      <c r="F2593" s="35">
        <f t="shared" si="40"/>
        <v>787.06000000000006</v>
      </c>
      <c r="G2593" s="29" t="s">
        <v>10</v>
      </c>
      <c r="I2593" s="1"/>
    </row>
    <row r="2594" spans="2:9">
      <c r="B2594" s="25">
        <v>45294.460317210651</v>
      </c>
      <c r="C2594" s="26">
        <v>45294.460317210651</v>
      </c>
      <c r="D2594" s="38">
        <v>82</v>
      </c>
      <c r="E2594" s="39">
        <v>27.13</v>
      </c>
      <c r="F2594" s="35">
        <f t="shared" si="40"/>
        <v>2224.66</v>
      </c>
      <c r="G2594" s="29" t="s">
        <v>25</v>
      </c>
      <c r="I2594" s="1"/>
    </row>
    <row r="2595" spans="2:9">
      <c r="B2595" s="25">
        <v>45294.461138344908</v>
      </c>
      <c r="C2595" s="26">
        <v>45294.461138344908</v>
      </c>
      <c r="D2595" s="38">
        <v>60</v>
      </c>
      <c r="E2595" s="39">
        <v>27.14</v>
      </c>
      <c r="F2595" s="35">
        <f t="shared" si="40"/>
        <v>1628.4</v>
      </c>
      <c r="G2595" s="29" t="s">
        <v>18</v>
      </c>
      <c r="I2595" s="1"/>
    </row>
    <row r="2596" spans="2:9">
      <c r="B2596" s="25">
        <v>45294.461138391205</v>
      </c>
      <c r="C2596" s="26">
        <v>45294.461138391205</v>
      </c>
      <c r="D2596" s="38">
        <v>39</v>
      </c>
      <c r="E2596" s="39">
        <v>27.14</v>
      </c>
      <c r="F2596" s="35">
        <f t="shared" si="40"/>
        <v>1058.46</v>
      </c>
      <c r="G2596" s="29" t="s">
        <v>18</v>
      </c>
      <c r="I2596" s="1"/>
    </row>
    <row r="2597" spans="2:9">
      <c r="B2597" s="25">
        <v>45294.461238692129</v>
      </c>
      <c r="C2597" s="26">
        <v>45294.461238692129</v>
      </c>
      <c r="D2597" s="38">
        <v>6</v>
      </c>
      <c r="E2597" s="39">
        <v>27.14</v>
      </c>
      <c r="F2597" s="35">
        <f t="shared" si="40"/>
        <v>162.84</v>
      </c>
      <c r="G2597" s="29" t="s">
        <v>10</v>
      </c>
      <c r="I2597" s="1"/>
    </row>
    <row r="2598" spans="2:9">
      <c r="B2598" s="25">
        <v>45294.461826157407</v>
      </c>
      <c r="C2598" s="26">
        <v>45294.461826157407</v>
      </c>
      <c r="D2598" s="38">
        <v>29</v>
      </c>
      <c r="E2598" s="39">
        <v>27.14</v>
      </c>
      <c r="F2598" s="35">
        <f t="shared" si="40"/>
        <v>787.06000000000006</v>
      </c>
      <c r="G2598" s="29" t="s">
        <v>10</v>
      </c>
      <c r="I2598" s="1"/>
    </row>
    <row r="2599" spans="2:9">
      <c r="B2599" s="25">
        <v>45294.461826307874</v>
      </c>
      <c r="C2599" s="26">
        <v>45294.461826307874</v>
      </c>
      <c r="D2599" s="38">
        <v>53</v>
      </c>
      <c r="E2599" s="39">
        <v>27.14</v>
      </c>
      <c r="F2599" s="35">
        <f t="shared" si="40"/>
        <v>1438.42</v>
      </c>
      <c r="G2599" s="29" t="s">
        <v>25</v>
      </c>
      <c r="I2599" s="1"/>
    </row>
    <row r="2600" spans="2:9">
      <c r="B2600" s="25">
        <v>45294.461826354163</v>
      </c>
      <c r="C2600" s="26">
        <v>45294.461826354163</v>
      </c>
      <c r="D2600" s="38">
        <v>98</v>
      </c>
      <c r="E2600" s="39">
        <v>27.14</v>
      </c>
      <c r="F2600" s="35">
        <f t="shared" si="40"/>
        <v>2659.7200000000003</v>
      </c>
      <c r="G2600" s="29" t="s">
        <v>25</v>
      </c>
      <c r="I2600" s="1"/>
    </row>
    <row r="2601" spans="2:9">
      <c r="B2601" s="25">
        <v>45294.461826388891</v>
      </c>
      <c r="C2601" s="26">
        <v>45294.461826388891</v>
      </c>
      <c r="D2601" s="38">
        <v>20</v>
      </c>
      <c r="E2601" s="39">
        <v>27.14</v>
      </c>
      <c r="F2601" s="35">
        <f t="shared" si="40"/>
        <v>542.79999999999995</v>
      </c>
      <c r="G2601" s="29" t="s">
        <v>25</v>
      </c>
      <c r="I2601" s="1"/>
    </row>
    <row r="2602" spans="2:9">
      <c r="B2602" s="25">
        <v>45294.461826423612</v>
      </c>
      <c r="C2602" s="26">
        <v>45294.461826423612</v>
      </c>
      <c r="D2602" s="38">
        <v>40</v>
      </c>
      <c r="E2602" s="39">
        <v>27.14</v>
      </c>
      <c r="F2602" s="35">
        <f t="shared" si="40"/>
        <v>1085.5999999999999</v>
      </c>
      <c r="G2602" s="29" t="s">
        <v>25</v>
      </c>
      <c r="I2602" s="1"/>
    </row>
    <row r="2603" spans="2:9">
      <c r="B2603" s="25">
        <v>45294.461834409725</v>
      </c>
      <c r="C2603" s="26">
        <v>45294.461834409725</v>
      </c>
      <c r="D2603" s="38">
        <v>60</v>
      </c>
      <c r="E2603" s="39">
        <v>27.14</v>
      </c>
      <c r="F2603" s="35">
        <f t="shared" si="40"/>
        <v>1628.4</v>
      </c>
      <c r="G2603" s="29" t="s">
        <v>18</v>
      </c>
      <c r="I2603" s="1"/>
    </row>
    <row r="2604" spans="2:9">
      <c r="B2604" s="25">
        <v>45294.461875196757</v>
      </c>
      <c r="C2604" s="26">
        <v>45294.461875196757</v>
      </c>
      <c r="D2604" s="38">
        <v>65</v>
      </c>
      <c r="E2604" s="39">
        <v>27.13</v>
      </c>
      <c r="F2604" s="35">
        <f t="shared" si="40"/>
        <v>1763.45</v>
      </c>
      <c r="G2604" s="29" t="s">
        <v>18</v>
      </c>
      <c r="I2604" s="1"/>
    </row>
    <row r="2605" spans="2:9">
      <c r="B2605" s="25">
        <v>45294.461875312503</v>
      </c>
      <c r="C2605" s="26">
        <v>45294.461875312503</v>
      </c>
      <c r="D2605" s="38">
        <v>47</v>
      </c>
      <c r="E2605" s="39">
        <v>27.13</v>
      </c>
      <c r="F2605" s="35">
        <f t="shared" si="40"/>
        <v>1275.1099999999999</v>
      </c>
      <c r="G2605" s="29" t="s">
        <v>25</v>
      </c>
      <c r="I2605" s="1"/>
    </row>
    <row r="2606" spans="2:9">
      <c r="B2606" s="25">
        <v>45294.46190991898</v>
      </c>
      <c r="C2606" s="26">
        <v>45294.46190991898</v>
      </c>
      <c r="D2606" s="38">
        <v>59</v>
      </c>
      <c r="E2606" s="39">
        <v>27.12</v>
      </c>
      <c r="F2606" s="35">
        <f t="shared" si="40"/>
        <v>1600.0800000000002</v>
      </c>
      <c r="G2606" s="29" t="s">
        <v>18</v>
      </c>
      <c r="I2606" s="1"/>
    </row>
    <row r="2607" spans="2:9">
      <c r="B2607" s="25">
        <v>45294.461910034719</v>
      </c>
      <c r="C2607" s="26">
        <v>45294.461910034719</v>
      </c>
      <c r="D2607" s="38">
        <v>40</v>
      </c>
      <c r="E2607" s="39">
        <v>27.12</v>
      </c>
      <c r="F2607" s="35">
        <f t="shared" si="40"/>
        <v>1084.8</v>
      </c>
      <c r="G2607" s="29" t="s">
        <v>25</v>
      </c>
      <c r="I2607" s="1"/>
    </row>
    <row r="2608" spans="2:9">
      <c r="B2608" s="25">
        <v>45294.461910069447</v>
      </c>
      <c r="C2608" s="26">
        <v>45294.461910069447</v>
      </c>
      <c r="D2608" s="38">
        <v>13</v>
      </c>
      <c r="E2608" s="39">
        <v>27.12</v>
      </c>
      <c r="F2608" s="35">
        <f t="shared" si="40"/>
        <v>352.56</v>
      </c>
      <c r="G2608" s="29" t="s">
        <v>25</v>
      </c>
      <c r="I2608" s="1"/>
    </row>
    <row r="2609" spans="2:9">
      <c r="B2609" s="25">
        <v>45294.462340428239</v>
      </c>
      <c r="C2609" s="26">
        <v>45294.462340428239</v>
      </c>
      <c r="D2609" s="38">
        <v>57</v>
      </c>
      <c r="E2609" s="39">
        <v>27.11</v>
      </c>
      <c r="F2609" s="35">
        <f t="shared" si="40"/>
        <v>1545.27</v>
      </c>
      <c r="G2609" s="29" t="s">
        <v>25</v>
      </c>
      <c r="I2609" s="1"/>
    </row>
    <row r="2610" spans="2:9">
      <c r="B2610" s="25">
        <v>45294.462916168981</v>
      </c>
      <c r="C2610" s="26">
        <v>45294.462916168981</v>
      </c>
      <c r="D2610" s="38">
        <v>81</v>
      </c>
      <c r="E2610" s="39">
        <v>27.1</v>
      </c>
      <c r="F2610" s="35">
        <f t="shared" si="40"/>
        <v>2195.1</v>
      </c>
      <c r="G2610" s="29" t="s">
        <v>18</v>
      </c>
      <c r="I2610" s="1"/>
    </row>
    <row r="2611" spans="2:9">
      <c r="B2611" s="25">
        <v>45294.46291628472</v>
      </c>
      <c r="C2611" s="26">
        <v>45294.46291628472</v>
      </c>
      <c r="D2611" s="38">
        <v>47</v>
      </c>
      <c r="E2611" s="39">
        <v>27.1</v>
      </c>
      <c r="F2611" s="35">
        <f t="shared" si="40"/>
        <v>1273.7</v>
      </c>
      <c r="G2611" s="29" t="s">
        <v>25</v>
      </c>
      <c r="I2611" s="1"/>
    </row>
    <row r="2612" spans="2:9">
      <c r="B2612" s="25">
        <v>45294.462916319448</v>
      </c>
      <c r="C2612" s="26">
        <v>45294.462916319448</v>
      </c>
      <c r="D2612" s="38">
        <v>73</v>
      </c>
      <c r="E2612" s="39">
        <v>27.1</v>
      </c>
      <c r="F2612" s="35">
        <f t="shared" si="40"/>
        <v>1978.3000000000002</v>
      </c>
      <c r="G2612" s="29" t="s">
        <v>25</v>
      </c>
      <c r="I2612" s="1"/>
    </row>
    <row r="2613" spans="2:9">
      <c r="B2613" s="25">
        <v>45294.4631415162</v>
      </c>
      <c r="C2613" s="26">
        <v>45294.4631415162</v>
      </c>
      <c r="D2613" s="38">
        <v>63</v>
      </c>
      <c r="E2613" s="39">
        <v>27.09</v>
      </c>
      <c r="F2613" s="35">
        <f t="shared" si="40"/>
        <v>1706.67</v>
      </c>
      <c r="G2613" s="29" t="s">
        <v>25</v>
      </c>
      <c r="I2613" s="1"/>
    </row>
    <row r="2614" spans="2:9">
      <c r="B2614" s="25">
        <v>45294.463141550928</v>
      </c>
      <c r="C2614" s="26">
        <v>45294.463141550928</v>
      </c>
      <c r="D2614" s="38">
        <v>56</v>
      </c>
      <c r="E2614" s="39">
        <v>27.09</v>
      </c>
      <c r="F2614" s="35">
        <f t="shared" si="40"/>
        <v>1517.04</v>
      </c>
      <c r="G2614" s="29" t="s">
        <v>25</v>
      </c>
      <c r="I2614" s="1"/>
    </row>
    <row r="2615" spans="2:9">
      <c r="B2615" s="25">
        <v>45294.463511076392</v>
      </c>
      <c r="C2615" s="26">
        <v>45294.463511076392</v>
      </c>
      <c r="D2615" s="38">
        <v>24</v>
      </c>
      <c r="E2615" s="39">
        <v>27.1</v>
      </c>
      <c r="F2615" s="35">
        <f t="shared" si="40"/>
        <v>650.40000000000009</v>
      </c>
      <c r="G2615" s="29" t="s">
        <v>18</v>
      </c>
      <c r="I2615" s="1"/>
    </row>
    <row r="2616" spans="2:9">
      <c r="B2616" s="25">
        <v>45294.463750034723</v>
      </c>
      <c r="C2616" s="26">
        <v>45294.463750034723</v>
      </c>
      <c r="D2616" s="38">
        <v>36</v>
      </c>
      <c r="E2616" s="39">
        <v>27.1</v>
      </c>
      <c r="F2616" s="35">
        <f t="shared" si="40"/>
        <v>975.6</v>
      </c>
      <c r="G2616" s="29" t="s">
        <v>18</v>
      </c>
      <c r="I2616" s="1"/>
    </row>
    <row r="2617" spans="2:9">
      <c r="B2617" s="25">
        <v>45294.463962152775</v>
      </c>
      <c r="C2617" s="26">
        <v>45294.463962152775</v>
      </c>
      <c r="D2617" s="38">
        <v>60</v>
      </c>
      <c r="E2617" s="39">
        <v>27.1</v>
      </c>
      <c r="F2617" s="35">
        <f t="shared" si="40"/>
        <v>1626</v>
      </c>
      <c r="G2617" s="29" t="s">
        <v>25</v>
      </c>
      <c r="I2617" s="1"/>
    </row>
    <row r="2618" spans="2:9">
      <c r="B2618" s="25">
        <v>45294.463973148151</v>
      </c>
      <c r="C2618" s="26">
        <v>45294.463973148151</v>
      </c>
      <c r="D2618" s="38">
        <v>73</v>
      </c>
      <c r="E2618" s="39">
        <v>27.1</v>
      </c>
      <c r="F2618" s="35">
        <f t="shared" si="40"/>
        <v>1978.3000000000002</v>
      </c>
      <c r="G2618" s="29" t="s">
        <v>25</v>
      </c>
      <c r="I2618" s="1"/>
    </row>
    <row r="2619" spans="2:9">
      <c r="B2619" s="25">
        <v>45294.464444988429</v>
      </c>
      <c r="C2619" s="26">
        <v>45294.464444988429</v>
      </c>
      <c r="D2619" s="38">
        <v>19</v>
      </c>
      <c r="E2619" s="39">
        <v>27.09</v>
      </c>
      <c r="F2619" s="35">
        <f t="shared" si="40"/>
        <v>514.71</v>
      </c>
      <c r="G2619" s="29" t="s">
        <v>25</v>
      </c>
      <c r="I2619" s="1"/>
    </row>
    <row r="2620" spans="2:9">
      <c r="B2620" s="25">
        <v>45294.46444502315</v>
      </c>
      <c r="C2620" s="26">
        <v>45294.46444502315</v>
      </c>
      <c r="D2620" s="38">
        <v>60</v>
      </c>
      <c r="E2620" s="39">
        <v>27.09</v>
      </c>
      <c r="F2620" s="35">
        <f t="shared" si="40"/>
        <v>1625.4</v>
      </c>
      <c r="G2620" s="29" t="s">
        <v>25</v>
      </c>
      <c r="I2620" s="1"/>
    </row>
    <row r="2621" spans="2:9">
      <c r="B2621" s="25">
        <v>45294.464446527774</v>
      </c>
      <c r="C2621" s="26">
        <v>45294.464446527774</v>
      </c>
      <c r="D2621" s="38">
        <v>60</v>
      </c>
      <c r="E2621" s="39">
        <v>27.09</v>
      </c>
      <c r="F2621" s="35">
        <f t="shared" si="40"/>
        <v>1625.4</v>
      </c>
      <c r="G2621" s="29" t="s">
        <v>18</v>
      </c>
      <c r="I2621" s="1"/>
    </row>
    <row r="2622" spans="2:9">
      <c r="B2622" s="25">
        <v>45294.464446562502</v>
      </c>
      <c r="C2622" s="26">
        <v>45294.464446562502</v>
      </c>
      <c r="D2622" s="38">
        <v>24</v>
      </c>
      <c r="E2622" s="39">
        <v>27.09</v>
      </c>
      <c r="F2622" s="35">
        <f t="shared" si="40"/>
        <v>650.16</v>
      </c>
      <c r="G2622" s="29" t="s">
        <v>18</v>
      </c>
      <c r="I2622" s="1"/>
    </row>
    <row r="2623" spans="2:9">
      <c r="B2623" s="25">
        <v>45294.464446562502</v>
      </c>
      <c r="C2623" s="26">
        <v>45294.464446562502</v>
      </c>
      <c r="D2623" s="38">
        <v>36</v>
      </c>
      <c r="E2623" s="39">
        <v>27.09</v>
      </c>
      <c r="F2623" s="35">
        <f t="shared" si="40"/>
        <v>975.24</v>
      </c>
      <c r="G2623" s="29" t="s">
        <v>18</v>
      </c>
      <c r="I2623" s="1"/>
    </row>
    <row r="2624" spans="2:9">
      <c r="B2624" s="25">
        <v>45294.464765972225</v>
      </c>
      <c r="C2624" s="26">
        <v>45294.464765972225</v>
      </c>
      <c r="D2624" s="38">
        <v>60</v>
      </c>
      <c r="E2624" s="39">
        <v>27.09</v>
      </c>
      <c r="F2624" s="35">
        <f t="shared" si="40"/>
        <v>1625.4</v>
      </c>
      <c r="G2624" s="29" t="s">
        <v>25</v>
      </c>
      <c r="I2624" s="1"/>
    </row>
    <row r="2625" spans="2:9">
      <c r="B2625" s="25">
        <v>45294.464787118057</v>
      </c>
      <c r="C2625" s="26">
        <v>45294.464787118057</v>
      </c>
      <c r="D2625" s="38">
        <v>155</v>
      </c>
      <c r="E2625" s="39">
        <v>27.08</v>
      </c>
      <c r="F2625" s="35">
        <f t="shared" si="40"/>
        <v>4197.3999999999996</v>
      </c>
      <c r="G2625" s="29" t="s">
        <v>25</v>
      </c>
      <c r="I2625" s="1"/>
    </row>
    <row r="2626" spans="2:9">
      <c r="B2626" s="25">
        <v>45294.465354780092</v>
      </c>
      <c r="C2626" s="26">
        <v>45294.465354780092</v>
      </c>
      <c r="D2626" s="38">
        <v>60</v>
      </c>
      <c r="E2626" s="39">
        <v>27.07</v>
      </c>
      <c r="F2626" s="35">
        <f t="shared" si="40"/>
        <v>1624.2</v>
      </c>
      <c r="G2626" s="29" t="s">
        <v>25</v>
      </c>
      <c r="I2626" s="1"/>
    </row>
    <row r="2627" spans="2:9">
      <c r="B2627" s="25">
        <v>45294.466005057868</v>
      </c>
      <c r="C2627" s="26">
        <v>45294.466005057868</v>
      </c>
      <c r="D2627" s="38">
        <v>36</v>
      </c>
      <c r="E2627" s="39">
        <v>27.07</v>
      </c>
      <c r="F2627" s="35">
        <f t="shared" si="40"/>
        <v>974.52</v>
      </c>
      <c r="G2627" s="29" t="s">
        <v>18</v>
      </c>
      <c r="I2627" s="1"/>
    </row>
    <row r="2628" spans="2:9">
      <c r="B2628" s="25">
        <v>45294.466005173614</v>
      </c>
      <c r="C2628" s="26">
        <v>45294.466005173614</v>
      </c>
      <c r="D2628" s="38">
        <v>24</v>
      </c>
      <c r="E2628" s="39">
        <v>27.07</v>
      </c>
      <c r="F2628" s="35">
        <f t="shared" si="40"/>
        <v>649.68000000000006</v>
      </c>
      <c r="G2628" s="29" t="s">
        <v>18</v>
      </c>
      <c r="I2628" s="1"/>
    </row>
    <row r="2629" spans="2:9">
      <c r="B2629" s="25">
        <v>45294.466008912037</v>
      </c>
      <c r="C2629" s="26">
        <v>45294.466008912037</v>
      </c>
      <c r="D2629" s="38">
        <v>4</v>
      </c>
      <c r="E2629" s="39">
        <v>27.07</v>
      </c>
      <c r="F2629" s="35">
        <f t="shared" si="40"/>
        <v>108.28</v>
      </c>
      <c r="G2629" s="29" t="s">
        <v>25</v>
      </c>
      <c r="I2629" s="1"/>
    </row>
    <row r="2630" spans="2:9">
      <c r="B2630" s="25">
        <v>45294.466008946758</v>
      </c>
      <c r="C2630" s="26">
        <v>45294.466008946758</v>
      </c>
      <c r="D2630" s="38">
        <v>122</v>
      </c>
      <c r="E2630" s="39">
        <v>27.07</v>
      </c>
      <c r="F2630" s="35">
        <f t="shared" ref="F2630:F2693" si="41">+D2630*E2630</f>
        <v>3302.54</v>
      </c>
      <c r="G2630" s="29" t="s">
        <v>25</v>
      </c>
      <c r="I2630" s="1"/>
    </row>
    <row r="2631" spans="2:9">
      <c r="B2631" s="25">
        <v>45294.466463275465</v>
      </c>
      <c r="C2631" s="26">
        <v>45294.466463275465</v>
      </c>
      <c r="D2631" s="38">
        <v>60</v>
      </c>
      <c r="E2631" s="39">
        <v>27.07</v>
      </c>
      <c r="F2631" s="35">
        <f t="shared" si="41"/>
        <v>1624.2</v>
      </c>
      <c r="G2631" s="29" t="s">
        <v>25</v>
      </c>
      <c r="I2631" s="1"/>
    </row>
    <row r="2632" spans="2:9">
      <c r="B2632" s="25">
        <v>45294.46668888889</v>
      </c>
      <c r="C2632" s="26">
        <v>45294.46668888889</v>
      </c>
      <c r="D2632" s="38">
        <v>3</v>
      </c>
      <c r="E2632" s="39">
        <v>27.07</v>
      </c>
      <c r="F2632" s="35">
        <f t="shared" si="41"/>
        <v>81.210000000000008</v>
      </c>
      <c r="G2632" s="29" t="s">
        <v>18</v>
      </c>
      <c r="I2632" s="1"/>
    </row>
    <row r="2633" spans="2:9">
      <c r="B2633" s="25">
        <v>45294.46668892361</v>
      </c>
      <c r="C2633" s="26">
        <v>45294.46668892361</v>
      </c>
      <c r="D2633" s="38">
        <v>60</v>
      </c>
      <c r="E2633" s="39">
        <v>27.07</v>
      </c>
      <c r="F2633" s="35">
        <f t="shared" si="41"/>
        <v>1624.2</v>
      </c>
      <c r="G2633" s="29" t="s">
        <v>18</v>
      </c>
      <c r="I2633" s="1"/>
    </row>
    <row r="2634" spans="2:9">
      <c r="B2634" s="25">
        <v>45294.466775775465</v>
      </c>
      <c r="C2634" s="26">
        <v>45294.466775775465</v>
      </c>
      <c r="D2634" s="38">
        <v>12</v>
      </c>
      <c r="E2634" s="39">
        <v>27.07</v>
      </c>
      <c r="F2634" s="35">
        <f t="shared" si="41"/>
        <v>324.84000000000003</v>
      </c>
      <c r="G2634" s="29" t="s">
        <v>18</v>
      </c>
      <c r="I2634" s="1"/>
    </row>
    <row r="2635" spans="2:9">
      <c r="B2635" s="25">
        <v>45294.466775810186</v>
      </c>
      <c r="C2635" s="26">
        <v>45294.466775810186</v>
      </c>
      <c r="D2635" s="38">
        <v>45</v>
      </c>
      <c r="E2635" s="39">
        <v>27.07</v>
      </c>
      <c r="F2635" s="35">
        <f t="shared" si="41"/>
        <v>1218.1500000000001</v>
      </c>
      <c r="G2635" s="29" t="s">
        <v>18</v>
      </c>
      <c r="I2635" s="1"/>
    </row>
    <row r="2636" spans="2:9">
      <c r="B2636" s="25">
        <v>45294.466775844907</v>
      </c>
      <c r="C2636" s="26">
        <v>45294.466775844907</v>
      </c>
      <c r="D2636" s="38">
        <v>28</v>
      </c>
      <c r="E2636" s="39">
        <v>27.07</v>
      </c>
      <c r="F2636" s="35">
        <f t="shared" si="41"/>
        <v>757.96</v>
      </c>
      <c r="G2636" s="29" t="s">
        <v>25</v>
      </c>
      <c r="I2636" s="1"/>
    </row>
    <row r="2637" spans="2:9">
      <c r="B2637" s="25">
        <v>45294.466776273148</v>
      </c>
      <c r="C2637" s="26">
        <v>45294.466776273148</v>
      </c>
      <c r="D2637" s="38">
        <v>22</v>
      </c>
      <c r="E2637" s="39">
        <v>27.07</v>
      </c>
      <c r="F2637" s="35">
        <f t="shared" si="41"/>
        <v>595.54</v>
      </c>
      <c r="G2637" s="29" t="s">
        <v>25</v>
      </c>
      <c r="I2637" s="1"/>
    </row>
    <row r="2638" spans="2:9">
      <c r="B2638" s="25">
        <v>45294.466776307869</v>
      </c>
      <c r="C2638" s="26">
        <v>45294.466776307869</v>
      </c>
      <c r="D2638" s="38">
        <v>10</v>
      </c>
      <c r="E2638" s="39">
        <v>27.07</v>
      </c>
      <c r="F2638" s="35">
        <f t="shared" si="41"/>
        <v>270.7</v>
      </c>
      <c r="G2638" s="29" t="s">
        <v>25</v>
      </c>
      <c r="I2638" s="1"/>
    </row>
    <row r="2639" spans="2:9">
      <c r="B2639" s="25">
        <v>45294.466779201386</v>
      </c>
      <c r="C2639" s="26">
        <v>45294.466779201386</v>
      </c>
      <c r="D2639" s="38">
        <v>35</v>
      </c>
      <c r="E2639" s="39">
        <v>27.07</v>
      </c>
      <c r="F2639" s="35">
        <f t="shared" si="41"/>
        <v>947.45</v>
      </c>
      <c r="G2639" s="29" t="s">
        <v>25</v>
      </c>
      <c r="I2639" s="1"/>
    </row>
    <row r="2640" spans="2:9">
      <c r="B2640" s="25">
        <v>45294.466779247683</v>
      </c>
      <c r="C2640" s="26">
        <v>45294.466779247683</v>
      </c>
      <c r="D2640" s="38">
        <v>15</v>
      </c>
      <c r="E2640" s="39">
        <v>27.07</v>
      </c>
      <c r="F2640" s="35">
        <f t="shared" si="41"/>
        <v>406.05</v>
      </c>
      <c r="G2640" s="29" t="s">
        <v>25</v>
      </c>
      <c r="I2640" s="1"/>
    </row>
    <row r="2641" spans="2:9">
      <c r="B2641" s="25">
        <v>45294.466782523152</v>
      </c>
      <c r="C2641" s="26">
        <v>45294.466782523152</v>
      </c>
      <c r="D2641" s="38">
        <v>48</v>
      </c>
      <c r="E2641" s="39">
        <v>27.06</v>
      </c>
      <c r="F2641" s="35">
        <f t="shared" si="41"/>
        <v>1298.8799999999999</v>
      </c>
      <c r="G2641" s="29" t="s">
        <v>18</v>
      </c>
      <c r="I2641" s="1"/>
    </row>
    <row r="2642" spans="2:9">
      <c r="B2642" s="25">
        <v>45294.466782557873</v>
      </c>
      <c r="C2642" s="26">
        <v>45294.466782557873</v>
      </c>
      <c r="D2642" s="38">
        <v>79</v>
      </c>
      <c r="E2642" s="39">
        <v>27.06</v>
      </c>
      <c r="F2642" s="35">
        <f t="shared" si="41"/>
        <v>2137.7399999999998</v>
      </c>
      <c r="G2642" s="29" t="s">
        <v>25</v>
      </c>
      <c r="I2642" s="1"/>
    </row>
    <row r="2643" spans="2:9">
      <c r="B2643" s="25">
        <v>45294.467918599534</v>
      </c>
      <c r="C2643" s="26">
        <v>45294.467918599534</v>
      </c>
      <c r="D2643" s="38">
        <v>74</v>
      </c>
      <c r="E2643" s="39">
        <v>27.04</v>
      </c>
      <c r="F2643" s="35">
        <f t="shared" si="41"/>
        <v>2000.96</v>
      </c>
      <c r="G2643" s="29" t="s">
        <v>25</v>
      </c>
      <c r="I2643" s="1"/>
    </row>
    <row r="2644" spans="2:9">
      <c r="B2644" s="25">
        <v>45294.468613229168</v>
      </c>
      <c r="C2644" s="26">
        <v>45294.468613229168</v>
      </c>
      <c r="D2644" s="38">
        <v>76</v>
      </c>
      <c r="E2644" s="39">
        <v>27.04</v>
      </c>
      <c r="F2644" s="35">
        <f t="shared" si="41"/>
        <v>2055.04</v>
      </c>
      <c r="G2644" s="29" t="s">
        <v>25</v>
      </c>
      <c r="I2644" s="1"/>
    </row>
    <row r="2645" spans="2:9">
      <c r="B2645" s="25">
        <v>45294.468613275465</v>
      </c>
      <c r="C2645" s="26">
        <v>45294.468613275465</v>
      </c>
      <c r="D2645" s="38">
        <v>23</v>
      </c>
      <c r="E2645" s="39">
        <v>27.04</v>
      </c>
      <c r="F2645" s="35">
        <f t="shared" si="41"/>
        <v>621.91999999999996</v>
      </c>
      <c r="G2645" s="29" t="s">
        <v>25</v>
      </c>
      <c r="I2645" s="1"/>
    </row>
    <row r="2646" spans="2:9">
      <c r="B2646" s="25">
        <v>45294.468752696761</v>
      </c>
      <c r="C2646" s="26">
        <v>45294.468752696761</v>
      </c>
      <c r="D2646" s="38">
        <v>61</v>
      </c>
      <c r="E2646" s="39">
        <v>27.04</v>
      </c>
      <c r="F2646" s="35">
        <f t="shared" si="41"/>
        <v>1649.44</v>
      </c>
      <c r="G2646" s="29" t="s">
        <v>18</v>
      </c>
      <c r="I2646" s="1"/>
    </row>
    <row r="2647" spans="2:9">
      <c r="B2647" s="25">
        <v>45294.468752743058</v>
      </c>
      <c r="C2647" s="26">
        <v>45294.468752743058</v>
      </c>
      <c r="D2647" s="38">
        <v>18</v>
      </c>
      <c r="E2647" s="39">
        <v>27.04</v>
      </c>
      <c r="F2647" s="35">
        <f t="shared" si="41"/>
        <v>486.71999999999997</v>
      </c>
      <c r="G2647" s="29" t="s">
        <v>10</v>
      </c>
      <c r="I2647" s="1"/>
    </row>
    <row r="2648" spans="2:9">
      <c r="B2648" s="25">
        <v>45294.468752743058</v>
      </c>
      <c r="C2648" s="26">
        <v>45294.468752743058</v>
      </c>
      <c r="D2648" s="38">
        <v>79</v>
      </c>
      <c r="E2648" s="39">
        <v>27.04</v>
      </c>
      <c r="F2648" s="35">
        <f t="shared" si="41"/>
        <v>2136.16</v>
      </c>
      <c r="G2648" s="29" t="s">
        <v>18</v>
      </c>
      <c r="I2648" s="1"/>
    </row>
    <row r="2649" spans="2:9">
      <c r="B2649" s="25">
        <v>45294.4687528125</v>
      </c>
      <c r="C2649" s="26">
        <v>45294.4687528125</v>
      </c>
      <c r="D2649" s="38">
        <v>12</v>
      </c>
      <c r="E2649" s="39">
        <v>27.04</v>
      </c>
      <c r="F2649" s="35">
        <f t="shared" si="41"/>
        <v>324.48</v>
      </c>
      <c r="G2649" s="29" t="s">
        <v>10</v>
      </c>
      <c r="I2649" s="1"/>
    </row>
    <row r="2650" spans="2:9">
      <c r="B2650" s="25">
        <v>45294.468752858797</v>
      </c>
      <c r="C2650" s="26">
        <v>45294.468752858797</v>
      </c>
      <c r="D2650" s="38">
        <v>17</v>
      </c>
      <c r="E2650" s="39">
        <v>27.04</v>
      </c>
      <c r="F2650" s="35">
        <f t="shared" si="41"/>
        <v>459.68</v>
      </c>
      <c r="G2650" s="29" t="s">
        <v>10</v>
      </c>
      <c r="I2650" s="1"/>
    </row>
    <row r="2651" spans="2:9">
      <c r="B2651" s="25">
        <v>45294.468752858797</v>
      </c>
      <c r="C2651" s="26">
        <v>45294.468752858797</v>
      </c>
      <c r="D2651" s="38">
        <v>2</v>
      </c>
      <c r="E2651" s="39">
        <v>27.04</v>
      </c>
      <c r="F2651" s="35">
        <f t="shared" si="41"/>
        <v>54.08</v>
      </c>
      <c r="G2651" s="29" t="s">
        <v>25</v>
      </c>
      <c r="I2651" s="1"/>
    </row>
    <row r="2652" spans="2:9">
      <c r="B2652" s="25">
        <v>45294.468752893517</v>
      </c>
      <c r="C2652" s="26">
        <v>45294.468752893517</v>
      </c>
      <c r="D2652" s="38">
        <v>55</v>
      </c>
      <c r="E2652" s="39">
        <v>27.04</v>
      </c>
      <c r="F2652" s="35">
        <f t="shared" si="41"/>
        <v>1487.2</v>
      </c>
      <c r="G2652" s="29" t="s">
        <v>25</v>
      </c>
      <c r="I2652" s="1"/>
    </row>
    <row r="2653" spans="2:9">
      <c r="B2653" s="25">
        <v>45294.468752928238</v>
      </c>
      <c r="C2653" s="26">
        <v>45294.468752928238</v>
      </c>
      <c r="D2653" s="38">
        <v>56</v>
      </c>
      <c r="E2653" s="39">
        <v>27.04</v>
      </c>
      <c r="F2653" s="35">
        <f t="shared" si="41"/>
        <v>1514.24</v>
      </c>
      <c r="G2653" s="29" t="s">
        <v>25</v>
      </c>
      <c r="I2653" s="1"/>
    </row>
    <row r="2654" spans="2:9">
      <c r="B2654" s="25">
        <v>45294.468752974535</v>
      </c>
      <c r="C2654" s="26">
        <v>45294.468752974535</v>
      </c>
      <c r="D2654" s="38">
        <v>4</v>
      </c>
      <c r="E2654" s="39">
        <v>27.04</v>
      </c>
      <c r="F2654" s="35">
        <f t="shared" si="41"/>
        <v>108.16</v>
      </c>
      <c r="G2654" s="29" t="s">
        <v>25</v>
      </c>
      <c r="I2654" s="1"/>
    </row>
    <row r="2655" spans="2:9">
      <c r="B2655" s="25">
        <v>45294.468752974535</v>
      </c>
      <c r="C2655" s="26">
        <v>45294.468752974535</v>
      </c>
      <c r="D2655" s="38">
        <v>46</v>
      </c>
      <c r="E2655" s="39">
        <v>27.04</v>
      </c>
      <c r="F2655" s="35">
        <f t="shared" si="41"/>
        <v>1243.8399999999999</v>
      </c>
      <c r="G2655" s="29" t="s">
        <v>25</v>
      </c>
      <c r="I2655" s="1"/>
    </row>
    <row r="2656" spans="2:9">
      <c r="B2656" s="25">
        <v>45294.468753009256</v>
      </c>
      <c r="C2656" s="26">
        <v>45294.468753009256</v>
      </c>
      <c r="D2656" s="38">
        <v>60</v>
      </c>
      <c r="E2656" s="39">
        <v>27.04</v>
      </c>
      <c r="F2656" s="35">
        <f t="shared" si="41"/>
        <v>1622.3999999999999</v>
      </c>
      <c r="G2656" s="29" t="s">
        <v>25</v>
      </c>
      <c r="I2656" s="1"/>
    </row>
    <row r="2657" spans="2:9">
      <c r="B2657" s="25">
        <v>45294.468753043984</v>
      </c>
      <c r="C2657" s="26">
        <v>45294.468753043984</v>
      </c>
      <c r="D2657" s="38">
        <v>63</v>
      </c>
      <c r="E2657" s="39">
        <v>27.04</v>
      </c>
      <c r="F2657" s="35">
        <f t="shared" si="41"/>
        <v>1703.52</v>
      </c>
      <c r="G2657" s="29" t="s">
        <v>25</v>
      </c>
      <c r="I2657" s="1"/>
    </row>
    <row r="2658" spans="2:9">
      <c r="B2658" s="25">
        <v>45294.469056516202</v>
      </c>
      <c r="C2658" s="26">
        <v>45294.469056516202</v>
      </c>
      <c r="D2658" s="38">
        <v>61</v>
      </c>
      <c r="E2658" s="39">
        <v>27.04</v>
      </c>
      <c r="F2658" s="35">
        <f t="shared" si="41"/>
        <v>1649.44</v>
      </c>
      <c r="G2658" s="29" t="s">
        <v>18</v>
      </c>
      <c r="I2658" s="1"/>
    </row>
    <row r="2659" spans="2:9">
      <c r="B2659" s="25">
        <v>45294.469472337965</v>
      </c>
      <c r="C2659" s="26">
        <v>45294.469472337965</v>
      </c>
      <c r="D2659" s="38">
        <v>52</v>
      </c>
      <c r="E2659" s="39">
        <v>27.04</v>
      </c>
      <c r="F2659" s="35">
        <f t="shared" si="41"/>
        <v>1406.08</v>
      </c>
      <c r="G2659" s="29" t="s">
        <v>25</v>
      </c>
      <c r="I2659" s="1"/>
    </row>
    <row r="2660" spans="2:9">
      <c r="B2660" s="25">
        <v>45294.469472418983</v>
      </c>
      <c r="C2660" s="26">
        <v>45294.469472418983</v>
      </c>
      <c r="D2660" s="38">
        <v>60</v>
      </c>
      <c r="E2660" s="39">
        <v>27.04</v>
      </c>
      <c r="F2660" s="35">
        <f t="shared" si="41"/>
        <v>1622.3999999999999</v>
      </c>
      <c r="G2660" s="29" t="s">
        <v>25</v>
      </c>
      <c r="I2660" s="1"/>
    </row>
    <row r="2661" spans="2:9">
      <c r="B2661" s="25">
        <v>45294.469481215281</v>
      </c>
      <c r="C2661" s="26">
        <v>45294.469481215281</v>
      </c>
      <c r="D2661" s="38">
        <v>48</v>
      </c>
      <c r="E2661" s="39">
        <v>27.03</v>
      </c>
      <c r="F2661" s="35">
        <f t="shared" si="41"/>
        <v>1297.44</v>
      </c>
      <c r="G2661" s="29" t="s">
        <v>18</v>
      </c>
      <c r="I2661" s="1"/>
    </row>
    <row r="2662" spans="2:9">
      <c r="B2662" s="25">
        <v>45294.469481250002</v>
      </c>
      <c r="C2662" s="26">
        <v>45294.469481250002</v>
      </c>
      <c r="D2662" s="38">
        <v>30</v>
      </c>
      <c r="E2662" s="39">
        <v>27.03</v>
      </c>
      <c r="F2662" s="35">
        <f t="shared" si="41"/>
        <v>810.90000000000009</v>
      </c>
      <c r="G2662" s="29" t="s">
        <v>25</v>
      </c>
      <c r="I2662" s="1"/>
    </row>
    <row r="2663" spans="2:9">
      <c r="B2663" s="25">
        <v>45294.469490277777</v>
      </c>
      <c r="C2663" s="26">
        <v>45294.469490277777</v>
      </c>
      <c r="D2663" s="38">
        <v>74</v>
      </c>
      <c r="E2663" s="39">
        <v>27.03</v>
      </c>
      <c r="F2663" s="35">
        <f t="shared" si="41"/>
        <v>2000.22</v>
      </c>
      <c r="G2663" s="29" t="s">
        <v>25</v>
      </c>
      <c r="I2663" s="1"/>
    </row>
    <row r="2664" spans="2:9">
      <c r="B2664" s="25">
        <v>45294.469809456015</v>
      </c>
      <c r="C2664" s="26">
        <v>45294.469809456015</v>
      </c>
      <c r="D2664" s="38">
        <v>58</v>
      </c>
      <c r="E2664" s="39">
        <v>27.03</v>
      </c>
      <c r="F2664" s="35">
        <f t="shared" si="41"/>
        <v>1567.74</v>
      </c>
      <c r="G2664" s="29" t="s">
        <v>18</v>
      </c>
      <c r="I2664" s="1"/>
    </row>
    <row r="2665" spans="2:9">
      <c r="B2665" s="25">
        <v>45294.470805983794</v>
      </c>
      <c r="C2665" s="26">
        <v>45294.470805983794</v>
      </c>
      <c r="D2665" s="38">
        <v>76</v>
      </c>
      <c r="E2665" s="39">
        <v>27.03</v>
      </c>
      <c r="F2665" s="35">
        <f t="shared" si="41"/>
        <v>2054.2800000000002</v>
      </c>
      <c r="G2665" s="29" t="s">
        <v>25</v>
      </c>
      <c r="I2665" s="1"/>
    </row>
    <row r="2666" spans="2:9">
      <c r="B2666" s="25">
        <v>45294.470806018522</v>
      </c>
      <c r="C2666" s="26">
        <v>45294.470806018522</v>
      </c>
      <c r="D2666" s="38">
        <v>65</v>
      </c>
      <c r="E2666" s="39">
        <v>27.03</v>
      </c>
      <c r="F2666" s="35">
        <f t="shared" si="41"/>
        <v>1756.95</v>
      </c>
      <c r="G2666" s="29" t="s">
        <v>18</v>
      </c>
      <c r="I2666" s="1"/>
    </row>
    <row r="2667" spans="2:9">
      <c r="B2667" s="25">
        <v>45294.47093815972</v>
      </c>
      <c r="C2667" s="26">
        <v>45294.47093815972</v>
      </c>
      <c r="D2667" s="38">
        <v>49</v>
      </c>
      <c r="E2667" s="39">
        <v>27.03</v>
      </c>
      <c r="F2667" s="35">
        <f t="shared" si="41"/>
        <v>1324.47</v>
      </c>
      <c r="G2667" s="29" t="s">
        <v>18</v>
      </c>
      <c r="I2667" s="1"/>
    </row>
    <row r="2668" spans="2:9">
      <c r="B2668" s="25">
        <v>45294.471352974535</v>
      </c>
      <c r="C2668" s="26">
        <v>45294.471352974535</v>
      </c>
      <c r="D2668" s="38">
        <v>47</v>
      </c>
      <c r="E2668" s="39">
        <v>27.02</v>
      </c>
      <c r="F2668" s="35">
        <f t="shared" si="41"/>
        <v>1269.94</v>
      </c>
      <c r="G2668" s="29" t="s">
        <v>18</v>
      </c>
      <c r="I2668" s="1"/>
    </row>
    <row r="2669" spans="2:9">
      <c r="B2669" s="25">
        <v>45294.471353043984</v>
      </c>
      <c r="C2669" s="26">
        <v>45294.471353043984</v>
      </c>
      <c r="D2669" s="38">
        <v>60</v>
      </c>
      <c r="E2669" s="39">
        <v>27.02</v>
      </c>
      <c r="F2669" s="35">
        <f t="shared" si="41"/>
        <v>1621.2</v>
      </c>
      <c r="G2669" s="29" t="s">
        <v>25</v>
      </c>
      <c r="I2669" s="1"/>
    </row>
    <row r="2670" spans="2:9">
      <c r="B2670" s="25">
        <v>45294.471509108793</v>
      </c>
      <c r="C2670" s="26">
        <v>45294.471509108793</v>
      </c>
      <c r="D2670" s="38">
        <v>8</v>
      </c>
      <c r="E2670" s="39">
        <v>27.02</v>
      </c>
      <c r="F2670" s="35">
        <f t="shared" si="41"/>
        <v>216.16</v>
      </c>
      <c r="G2670" s="29" t="s">
        <v>25</v>
      </c>
      <c r="I2670" s="1"/>
    </row>
    <row r="2671" spans="2:9">
      <c r="B2671" s="25">
        <v>45294.471509687501</v>
      </c>
      <c r="C2671" s="26">
        <v>45294.471509687501</v>
      </c>
      <c r="D2671" s="38">
        <v>47</v>
      </c>
      <c r="E2671" s="39">
        <v>27.02</v>
      </c>
      <c r="F2671" s="35">
        <f t="shared" si="41"/>
        <v>1269.94</v>
      </c>
      <c r="G2671" s="29" t="s">
        <v>25</v>
      </c>
      <c r="I2671" s="1"/>
    </row>
    <row r="2672" spans="2:9">
      <c r="B2672" s="25">
        <v>45294.471775543978</v>
      </c>
      <c r="C2672" s="26">
        <v>45294.471775543978</v>
      </c>
      <c r="D2672" s="38">
        <v>64</v>
      </c>
      <c r="E2672" s="39">
        <v>27.01</v>
      </c>
      <c r="F2672" s="35">
        <f t="shared" si="41"/>
        <v>1728.64</v>
      </c>
      <c r="G2672" s="29" t="s">
        <v>25</v>
      </c>
      <c r="I2672" s="1"/>
    </row>
    <row r="2673" spans="2:9">
      <c r="B2673" s="25">
        <v>45294.472581828704</v>
      </c>
      <c r="C2673" s="26">
        <v>45294.472581828704</v>
      </c>
      <c r="D2673" s="38">
        <v>58</v>
      </c>
      <c r="E2673" s="39">
        <v>27.01</v>
      </c>
      <c r="F2673" s="35">
        <f t="shared" si="41"/>
        <v>1566.5800000000002</v>
      </c>
      <c r="G2673" s="29" t="s">
        <v>18</v>
      </c>
      <c r="I2673" s="1"/>
    </row>
    <row r="2674" spans="2:9">
      <c r="B2674" s="25">
        <v>45294.472581863425</v>
      </c>
      <c r="C2674" s="26">
        <v>45294.472581863425</v>
      </c>
      <c r="D2674" s="38">
        <v>60</v>
      </c>
      <c r="E2674" s="39">
        <v>27.01</v>
      </c>
      <c r="F2674" s="35">
        <f t="shared" si="41"/>
        <v>1620.6000000000001</v>
      </c>
      <c r="G2674" s="29" t="s">
        <v>18</v>
      </c>
      <c r="I2674" s="1"/>
    </row>
    <row r="2675" spans="2:9">
      <c r="B2675" s="25">
        <v>45294.472581944443</v>
      </c>
      <c r="C2675" s="26">
        <v>45294.472581944443</v>
      </c>
      <c r="D2675" s="38">
        <v>16</v>
      </c>
      <c r="E2675" s="39">
        <v>27.01</v>
      </c>
      <c r="F2675" s="35">
        <f t="shared" si="41"/>
        <v>432.16</v>
      </c>
      <c r="G2675" s="29" t="s">
        <v>25</v>
      </c>
      <c r="I2675" s="1"/>
    </row>
    <row r="2676" spans="2:9">
      <c r="B2676" s="25">
        <v>45294.472581979164</v>
      </c>
      <c r="C2676" s="26">
        <v>45294.472581979164</v>
      </c>
      <c r="D2676" s="38">
        <v>60</v>
      </c>
      <c r="E2676" s="39">
        <v>27.01</v>
      </c>
      <c r="F2676" s="35">
        <f t="shared" si="41"/>
        <v>1620.6000000000001</v>
      </c>
      <c r="G2676" s="29" t="s">
        <v>25</v>
      </c>
      <c r="I2676" s="1"/>
    </row>
    <row r="2677" spans="2:9">
      <c r="B2677" s="25">
        <v>45294.472582025461</v>
      </c>
      <c r="C2677" s="26">
        <v>45294.472582025461</v>
      </c>
      <c r="D2677" s="38">
        <v>60</v>
      </c>
      <c r="E2677" s="39">
        <v>27.01</v>
      </c>
      <c r="F2677" s="35">
        <f t="shared" si="41"/>
        <v>1620.6000000000001</v>
      </c>
      <c r="G2677" s="29" t="s">
        <v>25</v>
      </c>
      <c r="I2677" s="1"/>
    </row>
    <row r="2678" spans="2:9">
      <c r="B2678" s="25">
        <v>45294.47278113426</v>
      </c>
      <c r="C2678" s="26">
        <v>45294.47278113426</v>
      </c>
      <c r="D2678" s="38">
        <v>50</v>
      </c>
      <c r="E2678" s="39">
        <v>27.01</v>
      </c>
      <c r="F2678" s="35">
        <f t="shared" si="41"/>
        <v>1350.5</v>
      </c>
      <c r="G2678" s="29" t="s">
        <v>25</v>
      </c>
      <c r="I2678" s="1"/>
    </row>
    <row r="2679" spans="2:9">
      <c r="B2679" s="25">
        <v>45294.472993518517</v>
      </c>
      <c r="C2679" s="26">
        <v>45294.472993518517</v>
      </c>
      <c r="D2679" s="38">
        <v>54</v>
      </c>
      <c r="E2679" s="39">
        <v>27.01</v>
      </c>
      <c r="F2679" s="35">
        <f t="shared" si="41"/>
        <v>1458.5400000000002</v>
      </c>
      <c r="G2679" s="29" t="s">
        <v>25</v>
      </c>
      <c r="I2679" s="1"/>
    </row>
    <row r="2680" spans="2:9">
      <c r="B2680" s="25">
        <v>45294.473771562501</v>
      </c>
      <c r="C2680" s="26">
        <v>45294.473771562501</v>
      </c>
      <c r="D2680" s="38">
        <v>60</v>
      </c>
      <c r="E2680" s="39">
        <v>27.01</v>
      </c>
      <c r="F2680" s="35">
        <f t="shared" si="41"/>
        <v>1620.6000000000001</v>
      </c>
      <c r="G2680" s="29" t="s">
        <v>18</v>
      </c>
      <c r="I2680" s="1"/>
    </row>
    <row r="2681" spans="2:9">
      <c r="B2681" s="25">
        <v>45294.47377271991</v>
      </c>
      <c r="C2681" s="26">
        <v>45294.47377271991</v>
      </c>
      <c r="D2681" s="38">
        <v>13</v>
      </c>
      <c r="E2681" s="39">
        <v>27.01</v>
      </c>
      <c r="F2681" s="35">
        <f t="shared" si="41"/>
        <v>351.13</v>
      </c>
      <c r="G2681" s="29" t="s">
        <v>25</v>
      </c>
      <c r="I2681" s="1"/>
    </row>
    <row r="2682" spans="2:9">
      <c r="B2682" s="25">
        <v>45294.473772766207</v>
      </c>
      <c r="C2682" s="26">
        <v>45294.473772766207</v>
      </c>
      <c r="D2682" s="38">
        <v>60</v>
      </c>
      <c r="E2682" s="39">
        <v>27.01</v>
      </c>
      <c r="F2682" s="35">
        <f t="shared" si="41"/>
        <v>1620.6000000000001</v>
      </c>
      <c r="G2682" s="29" t="s">
        <v>25</v>
      </c>
      <c r="I2682" s="1"/>
    </row>
    <row r="2683" spans="2:9">
      <c r="B2683" s="25">
        <v>45294.474132442127</v>
      </c>
      <c r="C2683" s="26">
        <v>45294.474132442127</v>
      </c>
      <c r="D2683" s="38">
        <v>47</v>
      </c>
      <c r="E2683" s="39">
        <v>27.01</v>
      </c>
      <c r="F2683" s="35">
        <f t="shared" si="41"/>
        <v>1269.47</v>
      </c>
      <c r="G2683" s="29" t="s">
        <v>25</v>
      </c>
      <c r="I2683" s="1"/>
    </row>
    <row r="2684" spans="2:9">
      <c r="B2684" s="25">
        <v>45294.474331909725</v>
      </c>
      <c r="C2684" s="26">
        <v>45294.474331909725</v>
      </c>
      <c r="D2684" s="38">
        <v>75</v>
      </c>
      <c r="E2684" s="39">
        <v>27.01</v>
      </c>
      <c r="F2684" s="35">
        <f t="shared" si="41"/>
        <v>2025.7500000000002</v>
      </c>
      <c r="G2684" s="29" t="s">
        <v>18</v>
      </c>
      <c r="I2684" s="1"/>
    </row>
    <row r="2685" spans="2:9">
      <c r="B2685" s="25">
        <v>45294.475027002314</v>
      </c>
      <c r="C2685" s="26">
        <v>45294.475027002314</v>
      </c>
      <c r="D2685" s="38">
        <v>54</v>
      </c>
      <c r="E2685" s="39">
        <v>27.01</v>
      </c>
      <c r="F2685" s="35">
        <f t="shared" si="41"/>
        <v>1458.5400000000002</v>
      </c>
      <c r="G2685" s="29" t="s">
        <v>18</v>
      </c>
      <c r="I2685" s="1"/>
    </row>
    <row r="2686" spans="2:9">
      <c r="B2686" s="25">
        <v>45294.475027083332</v>
      </c>
      <c r="C2686" s="26">
        <v>45294.475027083332</v>
      </c>
      <c r="D2686" s="38">
        <v>78</v>
      </c>
      <c r="E2686" s="39">
        <v>27.01</v>
      </c>
      <c r="F2686" s="35">
        <f t="shared" si="41"/>
        <v>2106.7800000000002</v>
      </c>
      <c r="G2686" s="29" t="s">
        <v>25</v>
      </c>
      <c r="I2686" s="1"/>
    </row>
    <row r="2687" spans="2:9">
      <c r="B2687" s="25">
        <v>45294.475027118053</v>
      </c>
      <c r="C2687" s="26">
        <v>45294.475027118053</v>
      </c>
      <c r="D2687" s="38">
        <v>36</v>
      </c>
      <c r="E2687" s="39">
        <v>27.01</v>
      </c>
      <c r="F2687" s="35">
        <f t="shared" si="41"/>
        <v>972.36</v>
      </c>
      <c r="G2687" s="29" t="s">
        <v>25</v>
      </c>
      <c r="I2687" s="1"/>
    </row>
    <row r="2688" spans="2:9">
      <c r="B2688" s="25">
        <v>45294.47502716435</v>
      </c>
      <c r="C2688" s="26">
        <v>45294.47502716435</v>
      </c>
      <c r="D2688" s="38">
        <v>6</v>
      </c>
      <c r="E2688" s="39">
        <v>27.01</v>
      </c>
      <c r="F2688" s="35">
        <f t="shared" si="41"/>
        <v>162.06</v>
      </c>
      <c r="G2688" s="29" t="s">
        <v>25</v>
      </c>
      <c r="I2688" s="1"/>
    </row>
    <row r="2689" spans="2:9">
      <c r="B2689" s="25">
        <v>45294.475441354167</v>
      </c>
      <c r="C2689" s="26">
        <v>45294.475441354167</v>
      </c>
      <c r="D2689" s="38">
        <v>70</v>
      </c>
      <c r="E2689" s="39">
        <v>26.99</v>
      </c>
      <c r="F2689" s="35">
        <f t="shared" si="41"/>
        <v>1889.3</v>
      </c>
      <c r="G2689" s="29" t="s">
        <v>25</v>
      </c>
      <c r="I2689" s="1"/>
    </row>
    <row r="2690" spans="2:9">
      <c r="B2690" s="25">
        <v>45294.475441400464</v>
      </c>
      <c r="C2690" s="26">
        <v>45294.475441400464</v>
      </c>
      <c r="D2690" s="38">
        <v>2</v>
      </c>
      <c r="E2690" s="39">
        <v>26.99</v>
      </c>
      <c r="F2690" s="35">
        <f t="shared" si="41"/>
        <v>53.98</v>
      </c>
      <c r="G2690" s="29" t="s">
        <v>25</v>
      </c>
      <c r="I2690" s="1"/>
    </row>
    <row r="2691" spans="2:9">
      <c r="B2691" s="25">
        <v>45294.476756018521</v>
      </c>
      <c r="C2691" s="26">
        <v>45294.476756018521</v>
      </c>
      <c r="D2691" s="38">
        <v>48</v>
      </c>
      <c r="E2691" s="39">
        <v>26.97</v>
      </c>
      <c r="F2691" s="35">
        <f t="shared" si="41"/>
        <v>1294.56</v>
      </c>
      <c r="G2691" s="29" t="s">
        <v>25</v>
      </c>
      <c r="I2691" s="1"/>
    </row>
    <row r="2692" spans="2:9">
      <c r="B2692" s="25">
        <v>45294.476756053242</v>
      </c>
      <c r="C2692" s="26">
        <v>45294.476756053242</v>
      </c>
      <c r="D2692" s="38">
        <v>36</v>
      </c>
      <c r="E2692" s="39">
        <v>26.97</v>
      </c>
      <c r="F2692" s="35">
        <f t="shared" si="41"/>
        <v>970.92</v>
      </c>
      <c r="G2692" s="29" t="s">
        <v>25</v>
      </c>
      <c r="I2692" s="1"/>
    </row>
    <row r="2693" spans="2:9">
      <c r="B2693" s="25">
        <v>45294.476756099539</v>
      </c>
      <c r="C2693" s="26">
        <v>45294.476756099539</v>
      </c>
      <c r="D2693" s="38">
        <v>8</v>
      </c>
      <c r="E2693" s="39">
        <v>26.97</v>
      </c>
      <c r="F2693" s="35">
        <f t="shared" si="41"/>
        <v>215.76</v>
      </c>
      <c r="G2693" s="29" t="s">
        <v>25</v>
      </c>
      <c r="I2693" s="1"/>
    </row>
    <row r="2694" spans="2:9">
      <c r="B2694" s="25">
        <v>45294.47675613426</v>
      </c>
      <c r="C2694" s="26">
        <v>45294.47675613426</v>
      </c>
      <c r="D2694" s="38">
        <v>16</v>
      </c>
      <c r="E2694" s="39">
        <v>26.97</v>
      </c>
      <c r="F2694" s="35">
        <f t="shared" ref="F2694:F2757" si="42">+D2694*E2694</f>
        <v>431.52</v>
      </c>
      <c r="G2694" s="29" t="s">
        <v>25</v>
      </c>
      <c r="I2694" s="1"/>
    </row>
    <row r="2695" spans="2:9">
      <c r="B2695" s="25">
        <v>45294.476757372686</v>
      </c>
      <c r="C2695" s="26">
        <v>45294.476757372686</v>
      </c>
      <c r="D2695" s="38">
        <v>52</v>
      </c>
      <c r="E2695" s="39">
        <v>26.97</v>
      </c>
      <c r="F2695" s="35">
        <f t="shared" si="42"/>
        <v>1402.44</v>
      </c>
      <c r="G2695" s="29" t="s">
        <v>18</v>
      </c>
      <c r="I2695" s="1"/>
    </row>
    <row r="2696" spans="2:9">
      <c r="B2696" s="25">
        <v>45294.476757372686</v>
      </c>
      <c r="C2696" s="26">
        <v>45294.476757372686</v>
      </c>
      <c r="D2696" s="38">
        <v>14</v>
      </c>
      <c r="E2696" s="39">
        <v>26.97</v>
      </c>
      <c r="F2696" s="35">
        <f t="shared" si="42"/>
        <v>377.58</v>
      </c>
      <c r="G2696" s="29" t="s">
        <v>18</v>
      </c>
      <c r="I2696" s="1"/>
    </row>
    <row r="2697" spans="2:9">
      <c r="B2697" s="25">
        <v>45294.476757488424</v>
      </c>
      <c r="C2697" s="26">
        <v>45294.476757488424</v>
      </c>
      <c r="D2697" s="38">
        <v>76</v>
      </c>
      <c r="E2697" s="39">
        <v>26.97</v>
      </c>
      <c r="F2697" s="35">
        <f t="shared" si="42"/>
        <v>2049.7199999999998</v>
      </c>
      <c r="G2697" s="29" t="s">
        <v>25</v>
      </c>
      <c r="I2697" s="1"/>
    </row>
    <row r="2698" spans="2:9">
      <c r="B2698" s="25">
        <v>45294.478223148151</v>
      </c>
      <c r="C2698" s="26">
        <v>45294.478223148151</v>
      </c>
      <c r="D2698" s="38">
        <v>60</v>
      </c>
      <c r="E2698" s="39">
        <v>26.95</v>
      </c>
      <c r="F2698" s="35">
        <f t="shared" si="42"/>
        <v>1617</v>
      </c>
      <c r="G2698" s="29" t="s">
        <v>18</v>
      </c>
      <c r="I2698" s="1"/>
    </row>
    <row r="2699" spans="2:9">
      <c r="B2699" s="25">
        <v>45294.478223229169</v>
      </c>
      <c r="C2699" s="26">
        <v>45294.478223229169</v>
      </c>
      <c r="D2699" s="38">
        <v>57</v>
      </c>
      <c r="E2699" s="39">
        <v>26.95</v>
      </c>
      <c r="F2699" s="35">
        <f t="shared" si="42"/>
        <v>1536.1499999999999</v>
      </c>
      <c r="G2699" s="29" t="s">
        <v>25</v>
      </c>
      <c r="I2699" s="1"/>
    </row>
    <row r="2700" spans="2:9">
      <c r="B2700" s="25">
        <v>45294.47822326389</v>
      </c>
      <c r="C2700" s="26">
        <v>45294.47822326389</v>
      </c>
      <c r="D2700" s="38">
        <v>67</v>
      </c>
      <c r="E2700" s="39">
        <v>26.95</v>
      </c>
      <c r="F2700" s="35">
        <f t="shared" si="42"/>
        <v>1805.6499999999999</v>
      </c>
      <c r="G2700" s="29" t="s">
        <v>25</v>
      </c>
      <c r="I2700" s="1"/>
    </row>
    <row r="2701" spans="2:9">
      <c r="B2701" s="25">
        <v>45294.479754363427</v>
      </c>
      <c r="C2701" s="26">
        <v>45294.479754363427</v>
      </c>
      <c r="D2701" s="38">
        <v>50</v>
      </c>
      <c r="E2701" s="39">
        <v>26.95</v>
      </c>
      <c r="F2701" s="35">
        <f t="shared" si="42"/>
        <v>1347.5</v>
      </c>
      <c r="G2701" s="29" t="s">
        <v>18</v>
      </c>
      <c r="I2701" s="1"/>
    </row>
    <row r="2702" spans="2:9">
      <c r="B2702" s="25">
        <v>45294.479754479165</v>
      </c>
      <c r="C2702" s="26">
        <v>45294.479754479165</v>
      </c>
      <c r="D2702" s="38">
        <v>104</v>
      </c>
      <c r="E2702" s="39">
        <v>26.95</v>
      </c>
      <c r="F2702" s="35">
        <f t="shared" si="42"/>
        <v>2802.7999999999997</v>
      </c>
      <c r="G2702" s="29" t="s">
        <v>25</v>
      </c>
      <c r="I2702" s="1"/>
    </row>
    <row r="2703" spans="2:9">
      <c r="B2703" s="25">
        <v>45294.479754513886</v>
      </c>
      <c r="C2703" s="26">
        <v>45294.479754513886</v>
      </c>
      <c r="D2703" s="38">
        <v>12</v>
      </c>
      <c r="E2703" s="39">
        <v>26.95</v>
      </c>
      <c r="F2703" s="35">
        <f t="shared" si="42"/>
        <v>323.39999999999998</v>
      </c>
      <c r="G2703" s="29" t="s">
        <v>25</v>
      </c>
      <c r="I2703" s="1"/>
    </row>
    <row r="2704" spans="2:9">
      <c r="B2704" s="25">
        <v>45294.479754548614</v>
      </c>
      <c r="C2704" s="26">
        <v>45294.479754548614</v>
      </c>
      <c r="D2704" s="38">
        <v>48</v>
      </c>
      <c r="E2704" s="39">
        <v>26.95</v>
      </c>
      <c r="F2704" s="35">
        <f t="shared" si="42"/>
        <v>1293.5999999999999</v>
      </c>
      <c r="G2704" s="29" t="s">
        <v>25</v>
      </c>
      <c r="I2704" s="1"/>
    </row>
    <row r="2705" spans="2:9">
      <c r="B2705" s="25">
        <v>45294.479754594904</v>
      </c>
      <c r="C2705" s="26">
        <v>45294.479754594904</v>
      </c>
      <c r="D2705" s="38">
        <v>60</v>
      </c>
      <c r="E2705" s="39">
        <v>26.95</v>
      </c>
      <c r="F2705" s="35">
        <f t="shared" si="42"/>
        <v>1617</v>
      </c>
      <c r="G2705" s="29" t="s">
        <v>25</v>
      </c>
      <c r="I2705" s="1"/>
    </row>
    <row r="2706" spans="2:9">
      <c r="B2706" s="25">
        <v>45294.480075428241</v>
      </c>
      <c r="C2706" s="26">
        <v>45294.480075428241</v>
      </c>
      <c r="D2706" s="38">
        <v>60</v>
      </c>
      <c r="E2706" s="39">
        <v>26.94</v>
      </c>
      <c r="F2706" s="35">
        <f t="shared" si="42"/>
        <v>1616.4</v>
      </c>
      <c r="G2706" s="29" t="s">
        <v>18</v>
      </c>
      <c r="I2706" s="1"/>
    </row>
    <row r="2707" spans="2:9">
      <c r="B2707" s="25">
        <v>45294.480075497682</v>
      </c>
      <c r="C2707" s="26">
        <v>45294.480075497682</v>
      </c>
      <c r="D2707" s="38">
        <v>40</v>
      </c>
      <c r="E2707" s="39">
        <v>26.94</v>
      </c>
      <c r="F2707" s="35">
        <f t="shared" si="42"/>
        <v>1077.6000000000001</v>
      </c>
      <c r="G2707" s="29" t="s">
        <v>10</v>
      </c>
      <c r="I2707" s="1"/>
    </row>
    <row r="2708" spans="2:9">
      <c r="B2708" s="25">
        <v>45294.481838159722</v>
      </c>
      <c r="C2708" s="26">
        <v>45294.481838159722</v>
      </c>
      <c r="D2708" s="38">
        <v>60</v>
      </c>
      <c r="E2708" s="39">
        <v>26.93</v>
      </c>
      <c r="F2708" s="35">
        <f t="shared" si="42"/>
        <v>1615.8</v>
      </c>
      <c r="G2708" s="29" t="s">
        <v>25</v>
      </c>
      <c r="I2708" s="1"/>
    </row>
    <row r="2709" spans="2:9">
      <c r="B2709" s="25">
        <v>45294.481864780093</v>
      </c>
      <c r="C2709" s="26">
        <v>45294.481864780093</v>
      </c>
      <c r="D2709" s="38">
        <v>60</v>
      </c>
      <c r="E2709" s="39">
        <v>26.93</v>
      </c>
      <c r="F2709" s="35">
        <f t="shared" si="42"/>
        <v>1615.8</v>
      </c>
      <c r="G2709" s="29" t="s">
        <v>18</v>
      </c>
      <c r="I2709" s="1"/>
    </row>
    <row r="2710" spans="2:9">
      <c r="B2710" s="25">
        <v>45294.481865011578</v>
      </c>
      <c r="C2710" s="26">
        <v>45294.481865011578</v>
      </c>
      <c r="D2710" s="38">
        <v>24</v>
      </c>
      <c r="E2710" s="39">
        <v>26.92</v>
      </c>
      <c r="F2710" s="35">
        <f t="shared" si="42"/>
        <v>646.08000000000004</v>
      </c>
      <c r="G2710" s="29" t="s">
        <v>25</v>
      </c>
      <c r="I2710" s="1"/>
    </row>
    <row r="2711" spans="2:9">
      <c r="B2711" s="25">
        <v>45294.481865046298</v>
      </c>
      <c r="C2711" s="26">
        <v>45294.481865046298</v>
      </c>
      <c r="D2711" s="38">
        <v>22</v>
      </c>
      <c r="E2711" s="39">
        <v>26.92</v>
      </c>
      <c r="F2711" s="35">
        <f t="shared" si="42"/>
        <v>592.24</v>
      </c>
      <c r="G2711" s="29" t="s">
        <v>25</v>
      </c>
      <c r="I2711" s="1"/>
    </row>
    <row r="2712" spans="2:9">
      <c r="B2712" s="25">
        <v>45294.481865081019</v>
      </c>
      <c r="C2712" s="26">
        <v>45294.481865081019</v>
      </c>
      <c r="D2712" s="38">
        <v>36</v>
      </c>
      <c r="E2712" s="39">
        <v>26.92</v>
      </c>
      <c r="F2712" s="35">
        <f t="shared" si="42"/>
        <v>969.12000000000012</v>
      </c>
      <c r="G2712" s="29" t="s">
        <v>25</v>
      </c>
      <c r="I2712" s="1"/>
    </row>
    <row r="2713" spans="2:9">
      <c r="B2713" s="25">
        <v>45294.482465243054</v>
      </c>
      <c r="C2713" s="26">
        <v>45294.482465243054</v>
      </c>
      <c r="D2713" s="38">
        <v>60</v>
      </c>
      <c r="E2713" s="39">
        <v>26.92</v>
      </c>
      <c r="F2713" s="35">
        <f t="shared" si="42"/>
        <v>1615.2</v>
      </c>
      <c r="G2713" s="29" t="s">
        <v>25</v>
      </c>
      <c r="I2713" s="1"/>
    </row>
    <row r="2714" spans="2:9">
      <c r="B2714" s="25">
        <v>45294.484801273145</v>
      </c>
      <c r="C2714" s="26">
        <v>45294.484801273145</v>
      </c>
      <c r="D2714" s="38">
        <v>81</v>
      </c>
      <c r="E2714" s="39">
        <v>26.96</v>
      </c>
      <c r="F2714" s="35">
        <f t="shared" si="42"/>
        <v>2183.7600000000002</v>
      </c>
      <c r="G2714" s="29" t="s">
        <v>18</v>
      </c>
      <c r="I2714" s="1"/>
    </row>
    <row r="2715" spans="2:9">
      <c r="B2715" s="25">
        <v>45294.484801307874</v>
      </c>
      <c r="C2715" s="26">
        <v>45294.484801307874</v>
      </c>
      <c r="D2715" s="38">
        <v>12</v>
      </c>
      <c r="E2715" s="39">
        <v>26.96</v>
      </c>
      <c r="F2715" s="35">
        <f t="shared" si="42"/>
        <v>323.52</v>
      </c>
      <c r="G2715" s="29" t="s">
        <v>18</v>
      </c>
      <c r="I2715" s="1"/>
    </row>
    <row r="2716" spans="2:9">
      <c r="B2716" s="25">
        <v>45294.484801354163</v>
      </c>
      <c r="C2716" s="26">
        <v>45294.484801354163</v>
      </c>
      <c r="D2716" s="38">
        <v>48</v>
      </c>
      <c r="E2716" s="39">
        <v>26.96</v>
      </c>
      <c r="F2716" s="35">
        <f t="shared" si="42"/>
        <v>1294.08</v>
      </c>
      <c r="G2716" s="29" t="s">
        <v>18</v>
      </c>
      <c r="I2716" s="1"/>
    </row>
    <row r="2717" spans="2:9">
      <c r="B2717" s="25">
        <v>45294.484801423612</v>
      </c>
      <c r="C2717" s="26">
        <v>45294.484801423612</v>
      </c>
      <c r="D2717" s="38">
        <v>20</v>
      </c>
      <c r="E2717" s="39">
        <v>26.96</v>
      </c>
      <c r="F2717" s="35">
        <f t="shared" si="42"/>
        <v>539.20000000000005</v>
      </c>
      <c r="G2717" s="29" t="s">
        <v>25</v>
      </c>
      <c r="I2717" s="1"/>
    </row>
    <row r="2718" spans="2:9">
      <c r="B2718" s="25">
        <v>45294.484801469909</v>
      </c>
      <c r="C2718" s="26">
        <v>45294.484801469909</v>
      </c>
      <c r="D2718" s="38">
        <v>40</v>
      </c>
      <c r="E2718" s="39">
        <v>26.96</v>
      </c>
      <c r="F2718" s="35">
        <f t="shared" si="42"/>
        <v>1078.4000000000001</v>
      </c>
      <c r="G2718" s="29" t="s">
        <v>25</v>
      </c>
      <c r="I2718" s="1"/>
    </row>
    <row r="2719" spans="2:9">
      <c r="B2719" s="25">
        <v>45294.486389965277</v>
      </c>
      <c r="C2719" s="26">
        <v>45294.486389965277</v>
      </c>
      <c r="D2719" s="38">
        <v>60</v>
      </c>
      <c r="E2719" s="39">
        <v>26.96</v>
      </c>
      <c r="F2719" s="35">
        <f t="shared" si="42"/>
        <v>1617.6000000000001</v>
      </c>
      <c r="G2719" s="29" t="s">
        <v>25</v>
      </c>
      <c r="I2719" s="1"/>
    </row>
    <row r="2720" spans="2:9">
      <c r="B2720" s="25">
        <v>45294.486390011574</v>
      </c>
      <c r="C2720" s="26">
        <v>45294.486390011574</v>
      </c>
      <c r="D2720" s="38">
        <v>72</v>
      </c>
      <c r="E2720" s="39">
        <v>26.96</v>
      </c>
      <c r="F2720" s="35">
        <f t="shared" si="42"/>
        <v>1941.1200000000001</v>
      </c>
      <c r="G2720" s="29" t="s">
        <v>25</v>
      </c>
      <c r="I2720" s="1"/>
    </row>
    <row r="2721" spans="2:9">
      <c r="B2721" s="25">
        <v>45294.486390046295</v>
      </c>
      <c r="C2721" s="26">
        <v>45294.486390046295</v>
      </c>
      <c r="D2721" s="38">
        <v>15</v>
      </c>
      <c r="E2721" s="39">
        <v>26.96</v>
      </c>
      <c r="F2721" s="35">
        <f t="shared" si="42"/>
        <v>404.40000000000003</v>
      </c>
      <c r="G2721" s="29" t="s">
        <v>25</v>
      </c>
      <c r="I2721" s="1"/>
    </row>
    <row r="2722" spans="2:9">
      <c r="B2722" s="25">
        <v>45294.486390081016</v>
      </c>
      <c r="C2722" s="26">
        <v>45294.486390081016</v>
      </c>
      <c r="D2722" s="38">
        <v>2</v>
      </c>
      <c r="E2722" s="39">
        <v>26.96</v>
      </c>
      <c r="F2722" s="35">
        <f t="shared" si="42"/>
        <v>53.92</v>
      </c>
      <c r="G2722" s="29" t="s">
        <v>25</v>
      </c>
      <c r="I2722" s="1"/>
    </row>
    <row r="2723" spans="2:9">
      <c r="B2723" s="25">
        <v>45294.486405173608</v>
      </c>
      <c r="C2723" s="26">
        <v>45294.486405173608</v>
      </c>
      <c r="D2723" s="38">
        <v>121</v>
      </c>
      <c r="E2723" s="39">
        <v>26.96</v>
      </c>
      <c r="F2723" s="35">
        <f t="shared" si="42"/>
        <v>3262.1600000000003</v>
      </c>
      <c r="G2723" s="29" t="s">
        <v>18</v>
      </c>
      <c r="I2723" s="1"/>
    </row>
    <row r="2724" spans="2:9">
      <c r="B2724" s="25">
        <v>45294.486405208336</v>
      </c>
      <c r="C2724" s="26">
        <v>45294.486405208336</v>
      </c>
      <c r="D2724" s="38">
        <v>18</v>
      </c>
      <c r="E2724" s="39">
        <v>26.96</v>
      </c>
      <c r="F2724" s="35">
        <f t="shared" si="42"/>
        <v>485.28000000000003</v>
      </c>
      <c r="G2724" s="29" t="s">
        <v>18</v>
      </c>
      <c r="I2724" s="1"/>
    </row>
    <row r="2725" spans="2:9">
      <c r="B2725" s="25">
        <v>45294.4864471412</v>
      </c>
      <c r="C2725" s="26">
        <v>45294.4864471412</v>
      </c>
      <c r="D2725" s="38">
        <v>58</v>
      </c>
      <c r="E2725" s="39">
        <v>26.96</v>
      </c>
      <c r="F2725" s="35">
        <f t="shared" si="42"/>
        <v>1563.68</v>
      </c>
      <c r="G2725" s="29" t="s">
        <v>25</v>
      </c>
      <c r="I2725" s="1"/>
    </row>
    <row r="2726" spans="2:9">
      <c r="B2726" s="25">
        <v>45294.48774459491</v>
      </c>
      <c r="C2726" s="26">
        <v>45294.48774459491</v>
      </c>
      <c r="D2726" s="38">
        <v>80</v>
      </c>
      <c r="E2726" s="39">
        <v>27</v>
      </c>
      <c r="F2726" s="35">
        <f t="shared" si="42"/>
        <v>2160</v>
      </c>
      <c r="G2726" s="29" t="s">
        <v>18</v>
      </c>
      <c r="I2726" s="1"/>
    </row>
    <row r="2727" spans="2:9">
      <c r="B2727" s="25">
        <v>45294.487744641207</v>
      </c>
      <c r="C2727" s="26">
        <v>45294.487744641207</v>
      </c>
      <c r="D2727" s="38">
        <v>15</v>
      </c>
      <c r="E2727" s="39">
        <v>27</v>
      </c>
      <c r="F2727" s="35">
        <f t="shared" si="42"/>
        <v>405</v>
      </c>
      <c r="G2727" s="29" t="s">
        <v>10</v>
      </c>
      <c r="I2727" s="1"/>
    </row>
    <row r="2728" spans="2:9">
      <c r="B2728" s="25">
        <v>45294.487744675927</v>
      </c>
      <c r="C2728" s="26">
        <v>45294.487744675927</v>
      </c>
      <c r="D2728" s="38">
        <v>29</v>
      </c>
      <c r="E2728" s="39">
        <v>27</v>
      </c>
      <c r="F2728" s="35">
        <f t="shared" si="42"/>
        <v>783</v>
      </c>
      <c r="G2728" s="29" t="s">
        <v>10</v>
      </c>
      <c r="I2728" s="1"/>
    </row>
    <row r="2729" spans="2:9">
      <c r="B2729" s="25">
        <v>45294.488257291669</v>
      </c>
      <c r="C2729" s="26">
        <v>45294.488257291669</v>
      </c>
      <c r="D2729" s="38">
        <v>60</v>
      </c>
      <c r="E2729" s="39">
        <v>27.01</v>
      </c>
      <c r="F2729" s="35">
        <f t="shared" si="42"/>
        <v>1620.6000000000001</v>
      </c>
      <c r="G2729" s="29" t="s">
        <v>25</v>
      </c>
      <c r="I2729" s="1"/>
    </row>
    <row r="2730" spans="2:9">
      <c r="B2730" s="25">
        <v>45294.488257326389</v>
      </c>
      <c r="C2730" s="26">
        <v>45294.488257326389</v>
      </c>
      <c r="D2730" s="38">
        <v>79</v>
      </c>
      <c r="E2730" s="39">
        <v>27.01</v>
      </c>
      <c r="F2730" s="35">
        <f t="shared" si="42"/>
        <v>2133.79</v>
      </c>
      <c r="G2730" s="29" t="s">
        <v>25</v>
      </c>
      <c r="I2730" s="1"/>
    </row>
    <row r="2731" spans="2:9">
      <c r="B2731" s="25">
        <v>45294.488909756947</v>
      </c>
      <c r="C2731" s="26">
        <v>45294.488909756947</v>
      </c>
      <c r="D2731" s="38">
        <v>51</v>
      </c>
      <c r="E2731" s="39">
        <v>27.02</v>
      </c>
      <c r="F2731" s="35">
        <f t="shared" si="42"/>
        <v>1378.02</v>
      </c>
      <c r="G2731" s="29" t="s">
        <v>25</v>
      </c>
      <c r="I2731" s="1"/>
    </row>
    <row r="2732" spans="2:9">
      <c r="B2732" s="25">
        <v>45294.489125312502</v>
      </c>
      <c r="C2732" s="26">
        <v>45294.489125312502</v>
      </c>
      <c r="D2732" s="38">
        <v>60</v>
      </c>
      <c r="E2732" s="39">
        <v>27.03</v>
      </c>
      <c r="F2732" s="35">
        <f t="shared" si="42"/>
        <v>1621.8000000000002</v>
      </c>
      <c r="G2732" s="29" t="s">
        <v>18</v>
      </c>
      <c r="I2732" s="1"/>
    </row>
    <row r="2733" spans="2:9">
      <c r="B2733" s="25">
        <v>45294.490305127314</v>
      </c>
      <c r="C2733" s="26">
        <v>45294.490305127314</v>
      </c>
      <c r="D2733" s="38">
        <v>54</v>
      </c>
      <c r="E2733" s="39">
        <v>27.04</v>
      </c>
      <c r="F2733" s="35">
        <f t="shared" si="42"/>
        <v>1460.1599999999999</v>
      </c>
      <c r="G2733" s="29" t="s">
        <v>18</v>
      </c>
      <c r="I2733" s="1"/>
    </row>
    <row r="2734" spans="2:9">
      <c r="B2734" s="25">
        <v>45294.490305173611</v>
      </c>
      <c r="C2734" s="26">
        <v>45294.490305173611</v>
      </c>
      <c r="D2734" s="38">
        <v>60</v>
      </c>
      <c r="E2734" s="39">
        <v>27.04</v>
      </c>
      <c r="F2734" s="35">
        <f t="shared" si="42"/>
        <v>1622.3999999999999</v>
      </c>
      <c r="G2734" s="29" t="s">
        <v>18</v>
      </c>
      <c r="I2734" s="1"/>
    </row>
    <row r="2735" spans="2:9">
      <c r="B2735" s="25">
        <v>45294.490305243053</v>
      </c>
      <c r="C2735" s="26">
        <v>45294.490305243053</v>
      </c>
      <c r="D2735" s="38">
        <v>60</v>
      </c>
      <c r="E2735" s="39">
        <v>27.04</v>
      </c>
      <c r="F2735" s="35">
        <f t="shared" si="42"/>
        <v>1622.3999999999999</v>
      </c>
      <c r="G2735" s="29" t="s">
        <v>25</v>
      </c>
      <c r="I2735" s="1"/>
    </row>
    <row r="2736" spans="2:9">
      <c r="B2736" s="25">
        <v>45294.490999074071</v>
      </c>
      <c r="C2736" s="26">
        <v>45294.490999074071</v>
      </c>
      <c r="D2736" s="38">
        <v>60</v>
      </c>
      <c r="E2736" s="39">
        <v>27.04</v>
      </c>
      <c r="F2736" s="35">
        <f t="shared" si="42"/>
        <v>1622.3999999999999</v>
      </c>
      <c r="G2736" s="29" t="s">
        <v>18</v>
      </c>
      <c r="I2736" s="1"/>
    </row>
    <row r="2737" spans="2:9">
      <c r="B2737" s="25">
        <v>45294.490999108799</v>
      </c>
      <c r="C2737" s="26">
        <v>45294.490999108799</v>
      </c>
      <c r="D2737" s="38">
        <v>65</v>
      </c>
      <c r="E2737" s="39">
        <v>27.04</v>
      </c>
      <c r="F2737" s="35">
        <f t="shared" si="42"/>
        <v>1757.6</v>
      </c>
      <c r="G2737" s="29" t="s">
        <v>18</v>
      </c>
      <c r="I2737" s="1"/>
    </row>
    <row r="2738" spans="2:9">
      <c r="B2738" s="25">
        <v>45294.491155983793</v>
      </c>
      <c r="C2738" s="26">
        <v>45294.491155983793</v>
      </c>
      <c r="D2738" s="38">
        <v>11</v>
      </c>
      <c r="E2738" s="39">
        <v>27.04</v>
      </c>
      <c r="F2738" s="35">
        <f t="shared" si="42"/>
        <v>297.44</v>
      </c>
      <c r="G2738" s="29" t="s">
        <v>18</v>
      </c>
      <c r="I2738" s="1"/>
    </row>
    <row r="2739" spans="2:9">
      <c r="B2739" s="25">
        <v>45294.491311493053</v>
      </c>
      <c r="C2739" s="26">
        <v>45294.491311493053</v>
      </c>
      <c r="D2739" s="38">
        <v>60</v>
      </c>
      <c r="E2739" s="39">
        <v>27.04</v>
      </c>
      <c r="F2739" s="35">
        <f t="shared" si="42"/>
        <v>1622.3999999999999</v>
      </c>
      <c r="G2739" s="29" t="s">
        <v>18</v>
      </c>
      <c r="I2739" s="1"/>
    </row>
    <row r="2740" spans="2:9">
      <c r="B2740" s="25">
        <v>45294.49131153935</v>
      </c>
      <c r="C2740" s="26">
        <v>45294.49131153935</v>
      </c>
      <c r="D2740" s="38">
        <v>61</v>
      </c>
      <c r="E2740" s="39">
        <v>27.04</v>
      </c>
      <c r="F2740" s="35">
        <f t="shared" si="42"/>
        <v>1649.44</v>
      </c>
      <c r="G2740" s="29" t="s">
        <v>18</v>
      </c>
      <c r="I2740" s="1"/>
    </row>
    <row r="2741" spans="2:9">
      <c r="B2741" s="25">
        <v>45294.491311574071</v>
      </c>
      <c r="C2741" s="26">
        <v>45294.491311574071</v>
      </c>
      <c r="D2741" s="38">
        <v>50</v>
      </c>
      <c r="E2741" s="39">
        <v>27.04</v>
      </c>
      <c r="F2741" s="35">
        <f t="shared" si="42"/>
        <v>1352</v>
      </c>
      <c r="G2741" s="29" t="s">
        <v>25</v>
      </c>
      <c r="I2741" s="1"/>
    </row>
    <row r="2742" spans="2:9">
      <c r="B2742" s="25">
        <v>45294.491311574071</v>
      </c>
      <c r="C2742" s="26">
        <v>45294.491311574071</v>
      </c>
      <c r="D2742" s="38">
        <v>496</v>
      </c>
      <c r="E2742" s="39">
        <v>27.04</v>
      </c>
      <c r="F2742" s="35">
        <f t="shared" si="42"/>
        <v>13411.84</v>
      </c>
      <c r="G2742" s="29" t="s">
        <v>25</v>
      </c>
      <c r="I2742" s="1"/>
    </row>
    <row r="2743" spans="2:9">
      <c r="B2743" s="25">
        <v>45294.491311608799</v>
      </c>
      <c r="C2743" s="26">
        <v>45294.491311608799</v>
      </c>
      <c r="D2743" s="38">
        <v>10</v>
      </c>
      <c r="E2743" s="39">
        <v>27.04</v>
      </c>
      <c r="F2743" s="35">
        <f t="shared" si="42"/>
        <v>270.39999999999998</v>
      </c>
      <c r="G2743" s="29" t="s">
        <v>25</v>
      </c>
      <c r="I2743" s="1"/>
    </row>
    <row r="2744" spans="2:9">
      <c r="B2744" s="25">
        <v>45294.491311655096</v>
      </c>
      <c r="C2744" s="26">
        <v>45294.491311655096</v>
      </c>
      <c r="D2744" s="38">
        <v>24</v>
      </c>
      <c r="E2744" s="39">
        <v>27.04</v>
      </c>
      <c r="F2744" s="35">
        <f t="shared" si="42"/>
        <v>648.96</v>
      </c>
      <c r="G2744" s="29" t="s">
        <v>25</v>
      </c>
      <c r="I2744" s="1"/>
    </row>
    <row r="2745" spans="2:9">
      <c r="B2745" s="25">
        <v>45294.491311689817</v>
      </c>
      <c r="C2745" s="26">
        <v>45294.491311689817</v>
      </c>
      <c r="D2745" s="38">
        <v>15</v>
      </c>
      <c r="E2745" s="39">
        <v>27.04</v>
      </c>
      <c r="F2745" s="35">
        <f t="shared" si="42"/>
        <v>405.59999999999997</v>
      </c>
      <c r="G2745" s="29" t="s">
        <v>25</v>
      </c>
      <c r="I2745" s="1"/>
    </row>
    <row r="2746" spans="2:9">
      <c r="B2746" s="25">
        <v>45294.491311724538</v>
      </c>
      <c r="C2746" s="26">
        <v>45294.491311724538</v>
      </c>
      <c r="D2746" s="38">
        <v>203</v>
      </c>
      <c r="E2746" s="39">
        <v>27.04</v>
      </c>
      <c r="F2746" s="35">
        <f t="shared" si="42"/>
        <v>5489.12</v>
      </c>
      <c r="G2746" s="29" t="s">
        <v>25</v>
      </c>
      <c r="I2746" s="1"/>
    </row>
    <row r="2747" spans="2:9">
      <c r="B2747" s="25">
        <v>45294.491311724538</v>
      </c>
      <c r="C2747" s="26">
        <v>45294.491311724538</v>
      </c>
      <c r="D2747" s="38">
        <v>125</v>
      </c>
      <c r="E2747" s="39">
        <v>27.04</v>
      </c>
      <c r="F2747" s="35">
        <f t="shared" si="42"/>
        <v>3380</v>
      </c>
      <c r="G2747" s="29" t="s">
        <v>25</v>
      </c>
      <c r="I2747" s="1"/>
    </row>
    <row r="2748" spans="2:9">
      <c r="B2748" s="25">
        <v>45294.491556597219</v>
      </c>
      <c r="C2748" s="26">
        <v>45294.491556597219</v>
      </c>
      <c r="D2748" s="38">
        <v>120</v>
      </c>
      <c r="E2748" s="39">
        <v>27.03</v>
      </c>
      <c r="F2748" s="35">
        <f t="shared" si="42"/>
        <v>3243.6000000000004</v>
      </c>
      <c r="G2748" s="29" t="s">
        <v>25</v>
      </c>
      <c r="I2748" s="1"/>
    </row>
    <row r="2749" spans="2:9">
      <c r="B2749" s="25">
        <v>45294.491655590275</v>
      </c>
      <c r="C2749" s="26">
        <v>45294.491655590275</v>
      </c>
      <c r="D2749" s="38">
        <v>60</v>
      </c>
      <c r="E2749" s="39">
        <v>27.03</v>
      </c>
      <c r="F2749" s="35">
        <f t="shared" si="42"/>
        <v>1621.8000000000002</v>
      </c>
      <c r="G2749" s="29" t="s">
        <v>18</v>
      </c>
      <c r="I2749" s="1"/>
    </row>
    <row r="2750" spans="2:9">
      <c r="B2750" s="25">
        <v>45294.493116550926</v>
      </c>
      <c r="C2750" s="26">
        <v>45294.493116550926</v>
      </c>
      <c r="D2750" s="38">
        <v>60</v>
      </c>
      <c r="E2750" s="39">
        <v>27.03</v>
      </c>
      <c r="F2750" s="35">
        <f t="shared" si="42"/>
        <v>1621.8000000000002</v>
      </c>
      <c r="G2750" s="29" t="s">
        <v>18</v>
      </c>
      <c r="I2750" s="1"/>
    </row>
    <row r="2751" spans="2:9">
      <c r="B2751" s="25">
        <v>45294.493116585647</v>
      </c>
      <c r="C2751" s="26">
        <v>45294.493116585647</v>
      </c>
      <c r="D2751" s="38">
        <v>8</v>
      </c>
      <c r="E2751" s="39">
        <v>27.03</v>
      </c>
      <c r="F2751" s="35">
        <f t="shared" si="42"/>
        <v>216.24</v>
      </c>
      <c r="G2751" s="29" t="s">
        <v>18</v>
      </c>
      <c r="I2751" s="1"/>
    </row>
    <row r="2752" spans="2:9">
      <c r="B2752" s="25">
        <v>45294.493116631944</v>
      </c>
      <c r="C2752" s="26">
        <v>45294.493116631944</v>
      </c>
      <c r="D2752" s="38">
        <v>31</v>
      </c>
      <c r="E2752" s="39">
        <v>27.03</v>
      </c>
      <c r="F2752" s="35">
        <f t="shared" si="42"/>
        <v>837.93000000000006</v>
      </c>
      <c r="G2752" s="29" t="s">
        <v>18</v>
      </c>
      <c r="I2752" s="1"/>
    </row>
    <row r="2753" spans="2:9">
      <c r="B2753" s="25">
        <v>45294.493116666665</v>
      </c>
      <c r="C2753" s="26">
        <v>45294.493116666665</v>
      </c>
      <c r="D2753" s="38">
        <v>21</v>
      </c>
      <c r="E2753" s="39">
        <v>27.03</v>
      </c>
      <c r="F2753" s="35">
        <f t="shared" si="42"/>
        <v>567.63</v>
      </c>
      <c r="G2753" s="29" t="s">
        <v>18</v>
      </c>
      <c r="I2753" s="1"/>
    </row>
    <row r="2754" spans="2:9">
      <c r="B2754" s="25">
        <v>45294.493116782411</v>
      </c>
      <c r="C2754" s="26">
        <v>45294.493116782411</v>
      </c>
      <c r="D2754" s="38">
        <v>60</v>
      </c>
      <c r="E2754" s="39">
        <v>27.03</v>
      </c>
      <c r="F2754" s="35">
        <f t="shared" si="42"/>
        <v>1621.8000000000002</v>
      </c>
      <c r="G2754" s="29" t="s">
        <v>25</v>
      </c>
      <c r="I2754" s="1"/>
    </row>
    <row r="2755" spans="2:9">
      <c r="B2755" s="25">
        <v>45294.493116817132</v>
      </c>
      <c r="C2755" s="26">
        <v>45294.493116817132</v>
      </c>
      <c r="D2755" s="38">
        <v>60</v>
      </c>
      <c r="E2755" s="39">
        <v>27.03</v>
      </c>
      <c r="F2755" s="35">
        <f t="shared" si="42"/>
        <v>1621.8000000000002</v>
      </c>
      <c r="G2755" s="29" t="s">
        <v>25</v>
      </c>
      <c r="I2755" s="1"/>
    </row>
    <row r="2756" spans="2:9">
      <c r="B2756" s="25">
        <v>45294.493116863428</v>
      </c>
      <c r="C2756" s="26">
        <v>45294.493116863428</v>
      </c>
      <c r="D2756" s="38">
        <v>34</v>
      </c>
      <c r="E2756" s="39">
        <v>27.03</v>
      </c>
      <c r="F2756" s="35">
        <f t="shared" si="42"/>
        <v>919.02</v>
      </c>
      <c r="G2756" s="29" t="s">
        <v>25</v>
      </c>
      <c r="I2756" s="1"/>
    </row>
    <row r="2757" spans="2:9">
      <c r="B2757" s="25">
        <v>45294.493116898149</v>
      </c>
      <c r="C2757" s="26">
        <v>45294.493116898149</v>
      </c>
      <c r="D2757" s="38">
        <v>86</v>
      </c>
      <c r="E2757" s="39">
        <v>27.03</v>
      </c>
      <c r="F2757" s="35">
        <f t="shared" si="42"/>
        <v>2324.58</v>
      </c>
      <c r="G2757" s="29" t="s">
        <v>25</v>
      </c>
      <c r="I2757" s="1"/>
    </row>
    <row r="2758" spans="2:9">
      <c r="B2758" s="25">
        <v>45294.493334606479</v>
      </c>
      <c r="C2758" s="26">
        <v>45294.493334606479</v>
      </c>
      <c r="D2758" s="38">
        <v>50</v>
      </c>
      <c r="E2758" s="39">
        <v>27.03</v>
      </c>
      <c r="F2758" s="35">
        <f t="shared" ref="F2758:F2821" si="43">+D2758*E2758</f>
        <v>1351.5</v>
      </c>
      <c r="G2758" s="29" t="s">
        <v>25</v>
      </c>
      <c r="I2758" s="1"/>
    </row>
    <row r="2759" spans="2:9">
      <c r="B2759" s="25">
        <v>45294.494543252316</v>
      </c>
      <c r="C2759" s="26">
        <v>45294.494543252316</v>
      </c>
      <c r="D2759" s="38">
        <v>46</v>
      </c>
      <c r="E2759" s="39">
        <v>27.05</v>
      </c>
      <c r="F2759" s="35">
        <f t="shared" si="43"/>
        <v>1244.3</v>
      </c>
      <c r="G2759" s="29" t="s">
        <v>25</v>
      </c>
      <c r="I2759" s="1"/>
    </row>
    <row r="2760" spans="2:9">
      <c r="B2760" s="25">
        <v>45294.49458741898</v>
      </c>
      <c r="C2760" s="26">
        <v>45294.49458741898</v>
      </c>
      <c r="D2760" s="38">
        <v>30</v>
      </c>
      <c r="E2760" s="39">
        <v>27.05</v>
      </c>
      <c r="F2760" s="35">
        <f t="shared" si="43"/>
        <v>811.5</v>
      </c>
      <c r="G2760" s="29" t="s">
        <v>25</v>
      </c>
      <c r="I2760" s="1"/>
    </row>
    <row r="2761" spans="2:9">
      <c r="B2761" s="25">
        <v>45294.494618090277</v>
      </c>
      <c r="C2761" s="26">
        <v>45294.494618090277</v>
      </c>
      <c r="D2761" s="38">
        <v>28</v>
      </c>
      <c r="E2761" s="39">
        <v>27.05</v>
      </c>
      <c r="F2761" s="35">
        <f t="shared" si="43"/>
        <v>757.4</v>
      </c>
      <c r="G2761" s="29" t="s">
        <v>10</v>
      </c>
      <c r="I2761" s="1"/>
    </row>
    <row r="2762" spans="2:9">
      <c r="B2762" s="25">
        <v>45294.494618136574</v>
      </c>
      <c r="C2762" s="26">
        <v>45294.494618136574</v>
      </c>
      <c r="D2762" s="38">
        <v>36</v>
      </c>
      <c r="E2762" s="39">
        <v>27.05</v>
      </c>
      <c r="F2762" s="35">
        <f t="shared" si="43"/>
        <v>973.80000000000007</v>
      </c>
      <c r="G2762" s="29" t="s">
        <v>10</v>
      </c>
      <c r="I2762" s="1"/>
    </row>
    <row r="2763" spans="2:9">
      <c r="B2763" s="25">
        <v>45294.49479178241</v>
      </c>
      <c r="C2763" s="26">
        <v>45294.49479178241</v>
      </c>
      <c r="D2763" s="38">
        <v>44</v>
      </c>
      <c r="E2763" s="39">
        <v>27.04</v>
      </c>
      <c r="F2763" s="35">
        <f t="shared" si="43"/>
        <v>1189.76</v>
      </c>
      <c r="G2763" s="29" t="s">
        <v>25</v>
      </c>
      <c r="I2763" s="1"/>
    </row>
    <row r="2764" spans="2:9">
      <c r="B2764" s="25">
        <v>45294.495798993055</v>
      </c>
      <c r="C2764" s="26">
        <v>45294.495798993055</v>
      </c>
      <c r="D2764" s="38">
        <v>17</v>
      </c>
      <c r="E2764" s="39">
        <v>27.05</v>
      </c>
      <c r="F2764" s="35">
        <f t="shared" si="43"/>
        <v>459.85</v>
      </c>
      <c r="G2764" s="29" t="s">
        <v>18</v>
      </c>
      <c r="I2764" s="1"/>
    </row>
    <row r="2765" spans="2:9">
      <c r="B2765" s="25">
        <v>45294.495798993055</v>
      </c>
      <c r="C2765" s="26">
        <v>45294.495798993055</v>
      </c>
      <c r="D2765" s="38">
        <v>60</v>
      </c>
      <c r="E2765" s="39">
        <v>27.05</v>
      </c>
      <c r="F2765" s="35">
        <f t="shared" si="43"/>
        <v>1623</v>
      </c>
      <c r="G2765" s="29" t="s">
        <v>18</v>
      </c>
      <c r="I2765" s="1"/>
    </row>
    <row r="2766" spans="2:9">
      <c r="B2766" s="25">
        <v>45294.495799039352</v>
      </c>
      <c r="C2766" s="26">
        <v>45294.495799039352</v>
      </c>
      <c r="D2766" s="38">
        <v>29</v>
      </c>
      <c r="E2766" s="39">
        <v>27.05</v>
      </c>
      <c r="F2766" s="35">
        <f t="shared" si="43"/>
        <v>784.45</v>
      </c>
      <c r="G2766" s="29" t="s">
        <v>18</v>
      </c>
      <c r="I2766" s="1"/>
    </row>
    <row r="2767" spans="2:9">
      <c r="B2767" s="25">
        <v>45294.495799074073</v>
      </c>
      <c r="C2767" s="26">
        <v>45294.495799074073</v>
      </c>
      <c r="D2767" s="38">
        <v>60</v>
      </c>
      <c r="E2767" s="39">
        <v>27.05</v>
      </c>
      <c r="F2767" s="35">
        <f t="shared" si="43"/>
        <v>1623</v>
      </c>
      <c r="G2767" s="29" t="s">
        <v>25</v>
      </c>
      <c r="I2767" s="1"/>
    </row>
    <row r="2768" spans="2:9">
      <c r="B2768" s="25">
        <v>45294.495799108794</v>
      </c>
      <c r="C2768" s="26">
        <v>45294.495799108794</v>
      </c>
      <c r="D2768" s="38">
        <v>60</v>
      </c>
      <c r="E2768" s="39">
        <v>27.05</v>
      </c>
      <c r="F2768" s="35">
        <f t="shared" si="43"/>
        <v>1623</v>
      </c>
      <c r="G2768" s="29" t="s">
        <v>25</v>
      </c>
      <c r="I2768" s="1"/>
    </row>
    <row r="2769" spans="2:9">
      <c r="B2769" s="25">
        <v>45294.496111493056</v>
      </c>
      <c r="C2769" s="26">
        <v>45294.496111493056</v>
      </c>
      <c r="D2769" s="38">
        <v>59</v>
      </c>
      <c r="E2769" s="39">
        <v>27.04</v>
      </c>
      <c r="F2769" s="35">
        <f t="shared" si="43"/>
        <v>1595.36</v>
      </c>
      <c r="G2769" s="29" t="s">
        <v>25</v>
      </c>
      <c r="I2769" s="1"/>
    </row>
    <row r="2770" spans="2:9">
      <c r="B2770" s="25">
        <v>45294.497751076386</v>
      </c>
      <c r="C2770" s="26">
        <v>45294.497751076386</v>
      </c>
      <c r="D2770" s="38">
        <v>76</v>
      </c>
      <c r="E2770" s="39">
        <v>27.04</v>
      </c>
      <c r="F2770" s="35">
        <f t="shared" si="43"/>
        <v>2055.04</v>
      </c>
      <c r="G2770" s="29" t="s">
        <v>25</v>
      </c>
      <c r="I2770" s="1"/>
    </row>
    <row r="2771" spans="2:9">
      <c r="B2771" s="25">
        <v>45294.497751122683</v>
      </c>
      <c r="C2771" s="26">
        <v>45294.497751122683</v>
      </c>
      <c r="D2771" s="38">
        <v>62</v>
      </c>
      <c r="E2771" s="39">
        <v>27.04</v>
      </c>
      <c r="F2771" s="35">
        <f t="shared" si="43"/>
        <v>1676.48</v>
      </c>
      <c r="G2771" s="29" t="s">
        <v>25</v>
      </c>
      <c r="I2771" s="1"/>
    </row>
    <row r="2772" spans="2:9">
      <c r="B2772" s="25">
        <v>45294.498250891207</v>
      </c>
      <c r="C2772" s="26">
        <v>45294.498250891207</v>
      </c>
      <c r="D2772" s="38">
        <v>105</v>
      </c>
      <c r="E2772" s="39">
        <v>27.04</v>
      </c>
      <c r="F2772" s="35">
        <f t="shared" si="43"/>
        <v>2839.2</v>
      </c>
      <c r="G2772" s="29" t="s">
        <v>25</v>
      </c>
      <c r="I2772" s="1"/>
    </row>
    <row r="2773" spans="2:9">
      <c r="B2773" s="25">
        <v>45294.498250925928</v>
      </c>
      <c r="C2773" s="26">
        <v>45294.498250925928</v>
      </c>
      <c r="D2773" s="38">
        <v>74</v>
      </c>
      <c r="E2773" s="39">
        <v>27.04</v>
      </c>
      <c r="F2773" s="35">
        <f t="shared" si="43"/>
        <v>2000.96</v>
      </c>
      <c r="G2773" s="29" t="s">
        <v>18</v>
      </c>
      <c r="I2773" s="1"/>
    </row>
    <row r="2774" spans="2:9">
      <c r="B2774" s="25">
        <v>45294.498250960649</v>
      </c>
      <c r="C2774" s="26">
        <v>45294.498250960649</v>
      </c>
      <c r="D2774" s="38">
        <v>2</v>
      </c>
      <c r="E2774" s="39">
        <v>27.04</v>
      </c>
      <c r="F2774" s="35">
        <f t="shared" si="43"/>
        <v>54.08</v>
      </c>
      <c r="G2774" s="29" t="s">
        <v>18</v>
      </c>
      <c r="I2774" s="1"/>
    </row>
    <row r="2775" spans="2:9">
      <c r="B2775" s="25">
        <v>45294.498251006946</v>
      </c>
      <c r="C2775" s="26">
        <v>45294.498251006946</v>
      </c>
      <c r="D2775" s="38">
        <v>58</v>
      </c>
      <c r="E2775" s="39">
        <v>27.04</v>
      </c>
      <c r="F2775" s="35">
        <f t="shared" si="43"/>
        <v>1568.32</v>
      </c>
      <c r="G2775" s="29" t="s">
        <v>18</v>
      </c>
      <c r="I2775" s="1"/>
    </row>
    <row r="2776" spans="2:9">
      <c r="B2776" s="25">
        <v>45294.499343634256</v>
      </c>
      <c r="C2776" s="26">
        <v>45294.499343634256</v>
      </c>
      <c r="D2776" s="38">
        <v>60</v>
      </c>
      <c r="E2776" s="39">
        <v>27.04</v>
      </c>
      <c r="F2776" s="35">
        <f t="shared" si="43"/>
        <v>1622.3999999999999</v>
      </c>
      <c r="G2776" s="29" t="s">
        <v>25</v>
      </c>
      <c r="I2776" s="1"/>
    </row>
    <row r="2777" spans="2:9">
      <c r="B2777" s="25">
        <v>45294.499368136574</v>
      </c>
      <c r="C2777" s="26">
        <v>45294.499368136574</v>
      </c>
      <c r="D2777" s="38">
        <v>3</v>
      </c>
      <c r="E2777" s="39">
        <v>27.04</v>
      </c>
      <c r="F2777" s="35">
        <f t="shared" si="43"/>
        <v>81.12</v>
      </c>
      <c r="G2777" s="29" t="s">
        <v>25</v>
      </c>
      <c r="I2777" s="1"/>
    </row>
    <row r="2778" spans="2:9">
      <c r="B2778" s="25">
        <v>45294.499368206016</v>
      </c>
      <c r="C2778" s="26">
        <v>45294.499368206016</v>
      </c>
      <c r="D2778" s="38">
        <v>25</v>
      </c>
      <c r="E2778" s="39">
        <v>27.04</v>
      </c>
      <c r="F2778" s="35">
        <f t="shared" si="43"/>
        <v>676</v>
      </c>
      <c r="G2778" s="29" t="s">
        <v>25</v>
      </c>
      <c r="I2778" s="1"/>
    </row>
    <row r="2779" spans="2:9">
      <c r="B2779" s="25">
        <v>45294.500029016206</v>
      </c>
      <c r="C2779" s="26">
        <v>45294.500029016206</v>
      </c>
      <c r="D2779" s="38">
        <v>60</v>
      </c>
      <c r="E2779" s="39">
        <v>27.04</v>
      </c>
      <c r="F2779" s="35">
        <f t="shared" si="43"/>
        <v>1622.3999999999999</v>
      </c>
      <c r="G2779" s="29" t="s">
        <v>18</v>
      </c>
      <c r="I2779" s="1"/>
    </row>
    <row r="2780" spans="2:9">
      <c r="B2780" s="25">
        <v>45294.500029085648</v>
      </c>
      <c r="C2780" s="26">
        <v>45294.500029085648</v>
      </c>
      <c r="D2780" s="38">
        <v>92</v>
      </c>
      <c r="E2780" s="39">
        <v>27.04</v>
      </c>
      <c r="F2780" s="35">
        <f t="shared" si="43"/>
        <v>2487.6799999999998</v>
      </c>
      <c r="G2780" s="29" t="s">
        <v>25</v>
      </c>
      <c r="I2780" s="1"/>
    </row>
    <row r="2781" spans="2:9">
      <c r="B2781" s="25">
        <v>45294.500029131945</v>
      </c>
      <c r="C2781" s="26">
        <v>45294.500029131945</v>
      </c>
      <c r="D2781" s="38">
        <v>50</v>
      </c>
      <c r="E2781" s="39">
        <v>27.04</v>
      </c>
      <c r="F2781" s="35">
        <f t="shared" si="43"/>
        <v>1352</v>
      </c>
      <c r="G2781" s="29" t="s">
        <v>25</v>
      </c>
      <c r="I2781" s="1"/>
    </row>
    <row r="2782" spans="2:9">
      <c r="B2782" s="25">
        <v>45294.500029247683</v>
      </c>
      <c r="C2782" s="26">
        <v>45294.500029247683</v>
      </c>
      <c r="D2782" s="38">
        <v>42</v>
      </c>
      <c r="E2782" s="39">
        <v>27.04</v>
      </c>
      <c r="F2782" s="35">
        <f t="shared" si="43"/>
        <v>1135.68</v>
      </c>
      <c r="G2782" s="29" t="s">
        <v>25</v>
      </c>
      <c r="I2782" s="1"/>
    </row>
    <row r="2783" spans="2:9">
      <c r="B2783" s="25">
        <v>45294.500029282404</v>
      </c>
      <c r="C2783" s="26">
        <v>45294.500029282404</v>
      </c>
      <c r="D2783" s="38">
        <v>18</v>
      </c>
      <c r="E2783" s="39">
        <v>27.04</v>
      </c>
      <c r="F2783" s="35">
        <f t="shared" si="43"/>
        <v>486.71999999999997</v>
      </c>
      <c r="G2783" s="29" t="s">
        <v>25</v>
      </c>
      <c r="I2783" s="1"/>
    </row>
    <row r="2784" spans="2:9">
      <c r="B2784" s="25">
        <v>45294.500029317132</v>
      </c>
      <c r="C2784" s="26">
        <v>45294.500029317132</v>
      </c>
      <c r="D2784" s="38">
        <v>30</v>
      </c>
      <c r="E2784" s="39">
        <v>27.04</v>
      </c>
      <c r="F2784" s="35">
        <f t="shared" si="43"/>
        <v>811.19999999999993</v>
      </c>
      <c r="G2784" s="29" t="s">
        <v>25</v>
      </c>
      <c r="I2784" s="1"/>
    </row>
    <row r="2785" spans="2:9">
      <c r="B2785" s="25">
        <v>45294.500248807868</v>
      </c>
      <c r="C2785" s="26">
        <v>45294.500248807868</v>
      </c>
      <c r="D2785" s="38">
        <v>51</v>
      </c>
      <c r="E2785" s="39">
        <v>27.03</v>
      </c>
      <c r="F2785" s="35">
        <f t="shared" si="43"/>
        <v>1378.53</v>
      </c>
      <c r="G2785" s="29" t="s">
        <v>18</v>
      </c>
      <c r="I2785" s="1"/>
    </row>
    <row r="2786" spans="2:9">
      <c r="B2786" s="25">
        <v>45294.501558449076</v>
      </c>
      <c r="C2786" s="26">
        <v>45294.501558449076</v>
      </c>
      <c r="D2786" s="38">
        <v>52</v>
      </c>
      <c r="E2786" s="39">
        <v>27.03</v>
      </c>
      <c r="F2786" s="35">
        <f t="shared" si="43"/>
        <v>1405.56</v>
      </c>
      <c r="G2786" s="29" t="s">
        <v>25</v>
      </c>
      <c r="I2786" s="1"/>
    </row>
    <row r="2787" spans="2:9">
      <c r="B2787" s="25">
        <v>45294.502829432873</v>
      </c>
      <c r="C2787" s="26">
        <v>45294.502829432873</v>
      </c>
      <c r="D2787" s="38">
        <v>58</v>
      </c>
      <c r="E2787" s="39">
        <v>27.03</v>
      </c>
      <c r="F2787" s="35">
        <f t="shared" si="43"/>
        <v>1567.74</v>
      </c>
      <c r="G2787" s="29" t="s">
        <v>25</v>
      </c>
      <c r="I2787" s="1"/>
    </row>
    <row r="2788" spans="2:9">
      <c r="B2788" s="25">
        <v>45294.50282947917</v>
      </c>
      <c r="C2788" s="26">
        <v>45294.50282947917</v>
      </c>
      <c r="D2788" s="38">
        <v>60</v>
      </c>
      <c r="E2788" s="39">
        <v>27.03</v>
      </c>
      <c r="F2788" s="35">
        <f t="shared" si="43"/>
        <v>1621.8000000000002</v>
      </c>
      <c r="G2788" s="29" t="s">
        <v>25</v>
      </c>
      <c r="I2788" s="1"/>
    </row>
    <row r="2789" spans="2:9">
      <c r="B2789" s="25">
        <v>45294.502829513891</v>
      </c>
      <c r="C2789" s="26">
        <v>45294.502829513891</v>
      </c>
      <c r="D2789" s="38">
        <v>8</v>
      </c>
      <c r="E2789" s="39">
        <v>27.03</v>
      </c>
      <c r="F2789" s="35">
        <f t="shared" si="43"/>
        <v>216.24</v>
      </c>
      <c r="G2789" s="29" t="s">
        <v>25</v>
      </c>
      <c r="I2789" s="1"/>
    </row>
    <row r="2790" spans="2:9">
      <c r="B2790" s="25">
        <v>45294.502895173609</v>
      </c>
      <c r="C2790" s="26">
        <v>45294.502895173609</v>
      </c>
      <c r="D2790" s="38">
        <v>260</v>
      </c>
      <c r="E2790" s="39">
        <v>27.03</v>
      </c>
      <c r="F2790" s="35">
        <f t="shared" si="43"/>
        <v>7027.8</v>
      </c>
      <c r="G2790" s="29" t="s">
        <v>25</v>
      </c>
      <c r="I2790" s="1"/>
    </row>
    <row r="2791" spans="2:9">
      <c r="B2791" s="25">
        <v>45294.502895219906</v>
      </c>
      <c r="C2791" s="26">
        <v>45294.502895219906</v>
      </c>
      <c r="D2791" s="38">
        <v>40</v>
      </c>
      <c r="E2791" s="39">
        <v>27.03</v>
      </c>
      <c r="F2791" s="35">
        <f t="shared" si="43"/>
        <v>1081.2</v>
      </c>
      <c r="G2791" s="29" t="s">
        <v>25</v>
      </c>
      <c r="I2791" s="1"/>
    </row>
    <row r="2792" spans="2:9">
      <c r="B2792" s="25">
        <v>45294.502895219906</v>
      </c>
      <c r="C2792" s="26">
        <v>45294.502895219906</v>
      </c>
      <c r="D2792" s="38">
        <v>60</v>
      </c>
      <c r="E2792" s="39">
        <v>27.03</v>
      </c>
      <c r="F2792" s="35">
        <f t="shared" si="43"/>
        <v>1621.8000000000002</v>
      </c>
      <c r="G2792" s="29" t="s">
        <v>25</v>
      </c>
      <c r="I2792" s="1"/>
    </row>
    <row r="2793" spans="2:9">
      <c r="B2793" s="25">
        <v>45294.502895254627</v>
      </c>
      <c r="C2793" s="26">
        <v>45294.502895254627</v>
      </c>
      <c r="D2793" s="38">
        <v>60</v>
      </c>
      <c r="E2793" s="39">
        <v>27.03</v>
      </c>
      <c r="F2793" s="35">
        <f t="shared" si="43"/>
        <v>1621.8000000000002</v>
      </c>
      <c r="G2793" s="29" t="s">
        <v>25</v>
      </c>
      <c r="I2793" s="1"/>
    </row>
    <row r="2794" spans="2:9">
      <c r="B2794" s="25">
        <v>45294.502895289355</v>
      </c>
      <c r="C2794" s="26">
        <v>45294.502895289355</v>
      </c>
      <c r="D2794" s="38">
        <v>40</v>
      </c>
      <c r="E2794" s="39">
        <v>27.03</v>
      </c>
      <c r="F2794" s="35">
        <f t="shared" si="43"/>
        <v>1081.2</v>
      </c>
      <c r="G2794" s="29" t="s">
        <v>25</v>
      </c>
      <c r="I2794" s="1"/>
    </row>
    <row r="2795" spans="2:9">
      <c r="B2795" s="25">
        <v>45294.502895335645</v>
      </c>
      <c r="C2795" s="26">
        <v>45294.502895335645</v>
      </c>
      <c r="D2795" s="38">
        <v>12</v>
      </c>
      <c r="E2795" s="39">
        <v>27.03</v>
      </c>
      <c r="F2795" s="35">
        <f t="shared" si="43"/>
        <v>324.36</v>
      </c>
      <c r="G2795" s="29" t="s">
        <v>25</v>
      </c>
      <c r="I2795" s="1"/>
    </row>
    <row r="2796" spans="2:9">
      <c r="B2796" s="25">
        <v>45294.502895335645</v>
      </c>
      <c r="C2796" s="26">
        <v>45294.502895335645</v>
      </c>
      <c r="D2796" s="38">
        <v>60</v>
      </c>
      <c r="E2796" s="39">
        <v>27.03</v>
      </c>
      <c r="F2796" s="35">
        <f t="shared" si="43"/>
        <v>1621.8000000000002</v>
      </c>
      <c r="G2796" s="29" t="s">
        <v>25</v>
      </c>
      <c r="I2796" s="1"/>
    </row>
    <row r="2797" spans="2:9">
      <c r="B2797" s="25">
        <v>45294.502925578701</v>
      </c>
      <c r="C2797" s="26">
        <v>45294.502925578701</v>
      </c>
      <c r="D2797" s="38">
        <v>32</v>
      </c>
      <c r="E2797" s="39">
        <v>27.03</v>
      </c>
      <c r="F2797" s="35">
        <f t="shared" si="43"/>
        <v>864.96</v>
      </c>
      <c r="G2797" s="29" t="s">
        <v>10</v>
      </c>
      <c r="I2797" s="1"/>
    </row>
    <row r="2798" spans="2:9">
      <c r="B2798" s="25">
        <v>45294.503303738427</v>
      </c>
      <c r="C2798" s="26">
        <v>45294.503303738427</v>
      </c>
      <c r="D2798" s="38">
        <v>30</v>
      </c>
      <c r="E2798" s="39">
        <v>27.03</v>
      </c>
      <c r="F2798" s="35">
        <f t="shared" si="43"/>
        <v>810.90000000000009</v>
      </c>
      <c r="G2798" s="29" t="s">
        <v>18</v>
      </c>
      <c r="I2798" s="1"/>
    </row>
    <row r="2799" spans="2:9">
      <c r="B2799" s="25">
        <v>45294.503303854166</v>
      </c>
      <c r="C2799" s="26">
        <v>45294.503303854166</v>
      </c>
      <c r="D2799" s="38">
        <v>80</v>
      </c>
      <c r="E2799" s="39">
        <v>27.03</v>
      </c>
      <c r="F2799" s="35">
        <f t="shared" si="43"/>
        <v>2162.4</v>
      </c>
      <c r="G2799" s="29" t="s">
        <v>25</v>
      </c>
      <c r="I2799" s="1"/>
    </row>
    <row r="2800" spans="2:9">
      <c r="B2800" s="25">
        <v>45294.503303900463</v>
      </c>
      <c r="C2800" s="26">
        <v>45294.503303900463</v>
      </c>
      <c r="D2800" s="38">
        <v>58</v>
      </c>
      <c r="E2800" s="39">
        <v>27.03</v>
      </c>
      <c r="F2800" s="35">
        <f t="shared" si="43"/>
        <v>1567.74</v>
      </c>
      <c r="G2800" s="29" t="s">
        <v>25</v>
      </c>
      <c r="I2800" s="1"/>
    </row>
    <row r="2801" spans="2:9">
      <c r="B2801" s="25">
        <v>45294.503305011574</v>
      </c>
      <c r="C2801" s="26">
        <v>45294.503305011574</v>
      </c>
      <c r="D2801" s="38">
        <v>12</v>
      </c>
      <c r="E2801" s="39">
        <v>27.03</v>
      </c>
      <c r="F2801" s="35">
        <f t="shared" si="43"/>
        <v>324.36</v>
      </c>
      <c r="G2801" s="29" t="s">
        <v>18</v>
      </c>
      <c r="I2801" s="1"/>
    </row>
    <row r="2802" spans="2:9">
      <c r="B2802" s="25">
        <v>45294.503305057871</v>
      </c>
      <c r="C2802" s="26">
        <v>45294.503305057871</v>
      </c>
      <c r="D2802" s="38">
        <v>39</v>
      </c>
      <c r="E2802" s="39">
        <v>27.03</v>
      </c>
      <c r="F2802" s="35">
        <f t="shared" si="43"/>
        <v>1054.17</v>
      </c>
      <c r="G2802" s="29" t="s">
        <v>18</v>
      </c>
      <c r="I2802" s="1"/>
    </row>
    <row r="2803" spans="2:9">
      <c r="B2803" s="25">
        <v>45294.503305092592</v>
      </c>
      <c r="C2803" s="26">
        <v>45294.503305092592</v>
      </c>
      <c r="D2803" s="38">
        <v>48</v>
      </c>
      <c r="E2803" s="39">
        <v>27.03</v>
      </c>
      <c r="F2803" s="35">
        <f t="shared" si="43"/>
        <v>1297.44</v>
      </c>
      <c r="G2803" s="29" t="s">
        <v>18</v>
      </c>
      <c r="I2803" s="1"/>
    </row>
    <row r="2804" spans="2:9">
      <c r="B2804" s="25">
        <v>45294.503305092592</v>
      </c>
      <c r="C2804" s="26">
        <v>45294.503305092592</v>
      </c>
      <c r="D2804" s="38">
        <v>31</v>
      </c>
      <c r="E2804" s="39">
        <v>27.03</v>
      </c>
      <c r="F2804" s="35">
        <f t="shared" si="43"/>
        <v>837.93000000000006</v>
      </c>
      <c r="G2804" s="29" t="s">
        <v>18</v>
      </c>
      <c r="I2804" s="1"/>
    </row>
    <row r="2805" spans="2:9">
      <c r="B2805" s="25">
        <v>45294.503305127313</v>
      </c>
      <c r="C2805" s="26">
        <v>45294.503305127313</v>
      </c>
      <c r="D2805" s="38">
        <v>60</v>
      </c>
      <c r="E2805" s="39">
        <v>27.03</v>
      </c>
      <c r="F2805" s="35">
        <f t="shared" si="43"/>
        <v>1621.8000000000002</v>
      </c>
      <c r="G2805" s="29" t="s">
        <v>18</v>
      </c>
      <c r="I2805" s="1"/>
    </row>
    <row r="2806" spans="2:9">
      <c r="B2806" s="25">
        <v>45294.50330517361</v>
      </c>
      <c r="C2806" s="26">
        <v>45294.50330517361</v>
      </c>
      <c r="D2806" s="38">
        <v>29</v>
      </c>
      <c r="E2806" s="39">
        <v>27.03</v>
      </c>
      <c r="F2806" s="35">
        <f t="shared" si="43"/>
        <v>783.87</v>
      </c>
      <c r="G2806" s="29" t="s">
        <v>18</v>
      </c>
      <c r="I2806" s="1"/>
    </row>
    <row r="2807" spans="2:9">
      <c r="B2807" s="25">
        <v>45294.503305208331</v>
      </c>
      <c r="C2807" s="26">
        <v>45294.503305208331</v>
      </c>
      <c r="D2807" s="38">
        <v>48</v>
      </c>
      <c r="E2807" s="39">
        <v>27.03</v>
      </c>
      <c r="F2807" s="35">
        <f t="shared" si="43"/>
        <v>1297.44</v>
      </c>
      <c r="G2807" s="29" t="s">
        <v>18</v>
      </c>
      <c r="I2807" s="1"/>
    </row>
    <row r="2808" spans="2:9">
      <c r="B2808" s="25">
        <v>45294.503511724535</v>
      </c>
      <c r="C2808" s="26">
        <v>45294.503511724535</v>
      </c>
      <c r="D2808" s="38">
        <v>43</v>
      </c>
      <c r="E2808" s="39">
        <v>27.02</v>
      </c>
      <c r="F2808" s="35">
        <f t="shared" si="43"/>
        <v>1161.8599999999999</v>
      </c>
      <c r="G2808" s="29" t="s">
        <v>18</v>
      </c>
      <c r="I2808" s="1"/>
    </row>
    <row r="2809" spans="2:9">
      <c r="B2809" s="25">
        <v>45294.503511770832</v>
      </c>
      <c r="C2809" s="26">
        <v>45294.503511770832</v>
      </c>
      <c r="D2809" s="38">
        <v>21</v>
      </c>
      <c r="E2809" s="39">
        <v>27.02</v>
      </c>
      <c r="F2809" s="35">
        <f t="shared" si="43"/>
        <v>567.41999999999996</v>
      </c>
      <c r="G2809" s="29" t="s">
        <v>18</v>
      </c>
      <c r="I2809" s="1"/>
    </row>
    <row r="2810" spans="2:9">
      <c r="B2810" s="25">
        <v>45294.503511805553</v>
      </c>
      <c r="C2810" s="26">
        <v>45294.503511805553</v>
      </c>
      <c r="D2810" s="38">
        <v>12</v>
      </c>
      <c r="E2810" s="39">
        <v>27.02</v>
      </c>
      <c r="F2810" s="35">
        <f t="shared" si="43"/>
        <v>324.24</v>
      </c>
      <c r="G2810" s="29" t="s">
        <v>18</v>
      </c>
      <c r="I2810" s="1"/>
    </row>
    <row r="2811" spans="2:9">
      <c r="B2811" s="25">
        <v>45294.503511840281</v>
      </c>
      <c r="C2811" s="26">
        <v>45294.503511840281</v>
      </c>
      <c r="D2811" s="38">
        <v>49</v>
      </c>
      <c r="E2811" s="39">
        <v>27.02</v>
      </c>
      <c r="F2811" s="35">
        <f t="shared" si="43"/>
        <v>1323.98</v>
      </c>
      <c r="G2811" s="29" t="s">
        <v>18</v>
      </c>
      <c r="I2811" s="1"/>
    </row>
    <row r="2812" spans="2:9">
      <c r="B2812" s="25">
        <v>45294.503511921299</v>
      </c>
      <c r="C2812" s="26">
        <v>45294.503511921299</v>
      </c>
      <c r="D2812" s="38">
        <v>120</v>
      </c>
      <c r="E2812" s="39">
        <v>27.02</v>
      </c>
      <c r="F2812" s="35">
        <f t="shared" si="43"/>
        <v>3242.4</v>
      </c>
      <c r="G2812" s="29" t="s">
        <v>25</v>
      </c>
      <c r="I2812" s="1"/>
    </row>
    <row r="2813" spans="2:9">
      <c r="B2813" s="25">
        <v>45294.504879247688</v>
      </c>
      <c r="C2813" s="26">
        <v>45294.504879247688</v>
      </c>
      <c r="D2813" s="38">
        <v>52</v>
      </c>
      <c r="E2813" s="39">
        <v>27</v>
      </c>
      <c r="F2813" s="35">
        <f t="shared" si="43"/>
        <v>1404</v>
      </c>
      <c r="G2813" s="29" t="s">
        <v>25</v>
      </c>
      <c r="I2813" s="1"/>
    </row>
    <row r="2814" spans="2:9">
      <c r="B2814" s="25">
        <v>45294.504879282409</v>
      </c>
      <c r="C2814" s="26">
        <v>45294.504879282409</v>
      </c>
      <c r="D2814" s="38">
        <v>60</v>
      </c>
      <c r="E2814" s="39">
        <v>27</v>
      </c>
      <c r="F2814" s="35">
        <f t="shared" si="43"/>
        <v>1620</v>
      </c>
      <c r="G2814" s="29" t="s">
        <v>25</v>
      </c>
      <c r="I2814" s="1"/>
    </row>
    <row r="2815" spans="2:9">
      <c r="B2815" s="25">
        <v>45294.5051628125</v>
      </c>
      <c r="C2815" s="26">
        <v>45294.5051628125</v>
      </c>
      <c r="D2815" s="38">
        <v>64</v>
      </c>
      <c r="E2815" s="39">
        <v>27</v>
      </c>
      <c r="F2815" s="35">
        <f t="shared" si="43"/>
        <v>1728</v>
      </c>
      <c r="G2815" s="29" t="s">
        <v>18</v>
      </c>
      <c r="I2815" s="1"/>
    </row>
    <row r="2816" spans="2:9">
      <c r="B2816" s="25">
        <v>45294.505162847221</v>
      </c>
      <c r="C2816" s="26">
        <v>45294.505162847221</v>
      </c>
      <c r="D2816" s="38">
        <v>7</v>
      </c>
      <c r="E2816" s="39">
        <v>27</v>
      </c>
      <c r="F2816" s="35">
        <f t="shared" si="43"/>
        <v>189</v>
      </c>
      <c r="G2816" s="29" t="s">
        <v>18</v>
      </c>
      <c r="I2816" s="1"/>
    </row>
    <row r="2817" spans="2:9">
      <c r="B2817" s="25">
        <v>45294.505162881942</v>
      </c>
      <c r="C2817" s="26">
        <v>45294.505162881942</v>
      </c>
      <c r="D2817" s="38">
        <v>51</v>
      </c>
      <c r="E2817" s="39">
        <v>27</v>
      </c>
      <c r="F2817" s="35">
        <f t="shared" si="43"/>
        <v>1377</v>
      </c>
      <c r="G2817" s="29" t="s">
        <v>18</v>
      </c>
      <c r="I2817" s="1"/>
    </row>
    <row r="2818" spans="2:9">
      <c r="B2818" s="25">
        <v>45294.505557256947</v>
      </c>
      <c r="C2818" s="26">
        <v>45294.505557256947</v>
      </c>
      <c r="D2818" s="38">
        <v>60</v>
      </c>
      <c r="E2818" s="39">
        <v>27</v>
      </c>
      <c r="F2818" s="35">
        <f t="shared" si="43"/>
        <v>1620</v>
      </c>
      <c r="G2818" s="29" t="s">
        <v>18</v>
      </c>
      <c r="I2818" s="1"/>
    </row>
    <row r="2819" spans="2:9">
      <c r="B2819" s="25">
        <v>45294.506487766201</v>
      </c>
      <c r="C2819" s="26">
        <v>45294.506487766201</v>
      </c>
      <c r="D2819" s="38">
        <v>120</v>
      </c>
      <c r="E2819" s="39">
        <v>27.04</v>
      </c>
      <c r="F2819" s="35">
        <f t="shared" si="43"/>
        <v>3244.7999999999997</v>
      </c>
      <c r="G2819" s="29" t="s">
        <v>25</v>
      </c>
      <c r="I2819" s="1"/>
    </row>
    <row r="2820" spans="2:9">
      <c r="B2820" s="25">
        <v>45294.506948842594</v>
      </c>
      <c r="C2820" s="26">
        <v>45294.506948842594</v>
      </c>
      <c r="D2820" s="38">
        <v>33</v>
      </c>
      <c r="E2820" s="39">
        <v>27.04</v>
      </c>
      <c r="F2820" s="35">
        <f t="shared" si="43"/>
        <v>892.31999999999994</v>
      </c>
      <c r="G2820" s="29" t="s">
        <v>10</v>
      </c>
      <c r="I2820" s="1"/>
    </row>
    <row r="2821" spans="2:9">
      <c r="B2821" s="25">
        <v>45294.506948923612</v>
      </c>
      <c r="C2821" s="26">
        <v>45294.506948923612</v>
      </c>
      <c r="D2821" s="38">
        <v>64</v>
      </c>
      <c r="E2821" s="39">
        <v>27.04</v>
      </c>
      <c r="F2821" s="35">
        <f t="shared" si="43"/>
        <v>1730.56</v>
      </c>
      <c r="G2821" s="29" t="s">
        <v>25</v>
      </c>
      <c r="I2821" s="1"/>
    </row>
    <row r="2822" spans="2:9">
      <c r="B2822" s="25">
        <v>45294.506948958333</v>
      </c>
      <c r="C2822" s="26">
        <v>45294.506948958333</v>
      </c>
      <c r="D2822" s="38">
        <v>56</v>
      </c>
      <c r="E2822" s="39">
        <v>27.04</v>
      </c>
      <c r="F2822" s="35">
        <f t="shared" ref="F2822:F2885" si="44">+D2822*E2822</f>
        <v>1514.24</v>
      </c>
      <c r="G2822" s="29" t="s">
        <v>25</v>
      </c>
      <c r="I2822" s="1"/>
    </row>
    <row r="2823" spans="2:9">
      <c r="B2823" s="25">
        <v>45294.506957488426</v>
      </c>
      <c r="C2823" s="26">
        <v>45294.506957488426</v>
      </c>
      <c r="D2823" s="38">
        <v>47</v>
      </c>
      <c r="E2823" s="39">
        <v>27.03</v>
      </c>
      <c r="F2823" s="35">
        <f t="shared" si="44"/>
        <v>1270.4100000000001</v>
      </c>
      <c r="G2823" s="29" t="s">
        <v>25</v>
      </c>
      <c r="I2823" s="1"/>
    </row>
    <row r="2824" spans="2:9">
      <c r="B2824" s="25">
        <v>45294.509068599538</v>
      </c>
      <c r="C2824" s="26">
        <v>45294.509068599538</v>
      </c>
      <c r="D2824" s="38">
        <v>60</v>
      </c>
      <c r="E2824" s="39">
        <v>27.09</v>
      </c>
      <c r="F2824" s="35">
        <f t="shared" si="44"/>
        <v>1625.4</v>
      </c>
      <c r="G2824" s="29" t="s">
        <v>18</v>
      </c>
      <c r="I2824" s="1"/>
    </row>
    <row r="2825" spans="2:9">
      <c r="B2825" s="25">
        <v>45294.509068715277</v>
      </c>
      <c r="C2825" s="26">
        <v>45294.509068715277</v>
      </c>
      <c r="D2825" s="38">
        <v>72</v>
      </c>
      <c r="E2825" s="39">
        <v>27.09</v>
      </c>
      <c r="F2825" s="35">
        <f t="shared" si="44"/>
        <v>1950.48</v>
      </c>
      <c r="G2825" s="29" t="s">
        <v>25</v>
      </c>
      <c r="I2825" s="1"/>
    </row>
    <row r="2826" spans="2:9">
      <c r="B2826" s="25">
        <v>45294.509068749998</v>
      </c>
      <c r="C2826" s="26">
        <v>45294.509068749998</v>
      </c>
      <c r="D2826" s="38">
        <v>60</v>
      </c>
      <c r="E2826" s="39">
        <v>27.09</v>
      </c>
      <c r="F2826" s="35">
        <f t="shared" si="44"/>
        <v>1625.4</v>
      </c>
      <c r="G2826" s="29" t="s">
        <v>25</v>
      </c>
      <c r="I2826" s="1"/>
    </row>
    <row r="2827" spans="2:9">
      <c r="B2827" s="25">
        <v>45294.509068784719</v>
      </c>
      <c r="C2827" s="26">
        <v>45294.509068784719</v>
      </c>
      <c r="D2827" s="38">
        <v>10</v>
      </c>
      <c r="E2827" s="39">
        <v>27.09</v>
      </c>
      <c r="F2827" s="35">
        <f t="shared" si="44"/>
        <v>270.89999999999998</v>
      </c>
      <c r="G2827" s="29" t="s">
        <v>25</v>
      </c>
      <c r="I2827" s="1"/>
    </row>
    <row r="2828" spans="2:9">
      <c r="B2828" s="25">
        <v>45294.509068831016</v>
      </c>
      <c r="C2828" s="26">
        <v>45294.509068831016</v>
      </c>
      <c r="D2828" s="38">
        <v>66</v>
      </c>
      <c r="E2828" s="39">
        <v>27.09</v>
      </c>
      <c r="F2828" s="35">
        <f t="shared" si="44"/>
        <v>1787.94</v>
      </c>
      <c r="G2828" s="29" t="s">
        <v>25</v>
      </c>
      <c r="I2828" s="1"/>
    </row>
    <row r="2829" spans="2:9">
      <c r="B2829" s="25">
        <v>45294.509068865744</v>
      </c>
      <c r="C2829" s="26">
        <v>45294.509068865744</v>
      </c>
      <c r="D2829" s="38">
        <v>104</v>
      </c>
      <c r="E2829" s="39">
        <v>27.09</v>
      </c>
      <c r="F2829" s="35">
        <f t="shared" si="44"/>
        <v>2817.36</v>
      </c>
      <c r="G2829" s="29" t="s">
        <v>25</v>
      </c>
      <c r="I2829" s="1"/>
    </row>
    <row r="2830" spans="2:9">
      <c r="B2830" s="25">
        <v>45294.509072766203</v>
      </c>
      <c r="C2830" s="26">
        <v>45294.509072766203</v>
      </c>
      <c r="D2830" s="38">
        <v>60</v>
      </c>
      <c r="E2830" s="39">
        <v>27.08</v>
      </c>
      <c r="F2830" s="35">
        <f t="shared" si="44"/>
        <v>1624.8</v>
      </c>
      <c r="G2830" s="29" t="s">
        <v>18</v>
      </c>
      <c r="I2830" s="1"/>
    </row>
    <row r="2831" spans="2:9">
      <c r="B2831" s="25">
        <v>45294.509072800924</v>
      </c>
      <c r="C2831" s="26">
        <v>45294.509072800924</v>
      </c>
      <c r="D2831" s="38">
        <v>21</v>
      </c>
      <c r="E2831" s="39">
        <v>27.08</v>
      </c>
      <c r="F2831" s="35">
        <f t="shared" si="44"/>
        <v>568.67999999999995</v>
      </c>
      <c r="G2831" s="29" t="s">
        <v>18</v>
      </c>
      <c r="I2831" s="1"/>
    </row>
    <row r="2832" spans="2:9">
      <c r="B2832" s="25">
        <v>45294.509072800924</v>
      </c>
      <c r="C2832" s="26">
        <v>45294.509072800924</v>
      </c>
      <c r="D2832" s="38">
        <v>39</v>
      </c>
      <c r="E2832" s="39">
        <v>27.08</v>
      </c>
      <c r="F2832" s="35">
        <f t="shared" si="44"/>
        <v>1056.1199999999999</v>
      </c>
      <c r="G2832" s="29" t="s">
        <v>18</v>
      </c>
      <c r="I2832" s="1"/>
    </row>
    <row r="2833" spans="2:9">
      <c r="B2833" s="25">
        <v>45294.509735844906</v>
      </c>
      <c r="C2833" s="26">
        <v>45294.509735844906</v>
      </c>
      <c r="D2833" s="38">
        <v>60</v>
      </c>
      <c r="E2833" s="39">
        <v>27.09</v>
      </c>
      <c r="F2833" s="35">
        <f t="shared" si="44"/>
        <v>1625.4</v>
      </c>
      <c r="G2833" s="29" t="s">
        <v>18</v>
      </c>
      <c r="I2833" s="1"/>
    </row>
    <row r="2834" spans="2:9">
      <c r="B2834" s="25">
        <v>45294.510312766201</v>
      </c>
      <c r="C2834" s="26">
        <v>45294.510312766201</v>
      </c>
      <c r="D2834" s="38">
        <v>43</v>
      </c>
      <c r="E2834" s="39">
        <v>27.08</v>
      </c>
      <c r="F2834" s="35">
        <f t="shared" si="44"/>
        <v>1164.4399999999998</v>
      </c>
      <c r="G2834" s="29" t="s">
        <v>25</v>
      </c>
      <c r="I2834" s="1"/>
    </row>
    <row r="2835" spans="2:9">
      <c r="B2835" s="25">
        <v>45294.510312812497</v>
      </c>
      <c r="C2835" s="26">
        <v>45294.510312812497</v>
      </c>
      <c r="D2835" s="38">
        <v>60</v>
      </c>
      <c r="E2835" s="39">
        <v>27.08</v>
      </c>
      <c r="F2835" s="35">
        <f t="shared" si="44"/>
        <v>1624.8</v>
      </c>
      <c r="G2835" s="29" t="s">
        <v>25</v>
      </c>
      <c r="I2835" s="1"/>
    </row>
    <row r="2836" spans="2:9">
      <c r="B2836" s="25">
        <v>45294.510312847226</v>
      </c>
      <c r="C2836" s="26">
        <v>45294.510312847226</v>
      </c>
      <c r="D2836" s="38">
        <v>17</v>
      </c>
      <c r="E2836" s="39">
        <v>27.08</v>
      </c>
      <c r="F2836" s="35">
        <f t="shared" si="44"/>
        <v>460.35999999999996</v>
      </c>
      <c r="G2836" s="29" t="s">
        <v>25</v>
      </c>
      <c r="I2836" s="1"/>
    </row>
    <row r="2837" spans="2:9">
      <c r="B2837" s="25">
        <v>45294.510312881946</v>
      </c>
      <c r="C2837" s="26">
        <v>45294.510312881946</v>
      </c>
      <c r="D2837" s="38">
        <v>36</v>
      </c>
      <c r="E2837" s="39">
        <v>27.08</v>
      </c>
      <c r="F2837" s="35">
        <f t="shared" si="44"/>
        <v>974.87999999999988</v>
      </c>
      <c r="G2837" s="29" t="s">
        <v>25</v>
      </c>
      <c r="I2837" s="1"/>
    </row>
    <row r="2838" spans="2:9">
      <c r="B2838" s="25">
        <v>45294.510312928243</v>
      </c>
      <c r="C2838" s="26">
        <v>45294.510312928243</v>
      </c>
      <c r="D2838" s="38">
        <v>24</v>
      </c>
      <c r="E2838" s="39">
        <v>27.08</v>
      </c>
      <c r="F2838" s="35">
        <f t="shared" si="44"/>
        <v>649.91999999999996</v>
      </c>
      <c r="G2838" s="29" t="s">
        <v>25</v>
      </c>
      <c r="I2838" s="1"/>
    </row>
    <row r="2839" spans="2:9">
      <c r="B2839" s="25">
        <v>45294.510312928243</v>
      </c>
      <c r="C2839" s="26">
        <v>45294.510312928243</v>
      </c>
      <c r="D2839" s="38">
        <v>48</v>
      </c>
      <c r="E2839" s="39">
        <v>27.08</v>
      </c>
      <c r="F2839" s="35">
        <f t="shared" si="44"/>
        <v>1299.8399999999999</v>
      </c>
      <c r="G2839" s="29" t="s">
        <v>25</v>
      </c>
      <c r="I2839" s="1"/>
    </row>
    <row r="2840" spans="2:9">
      <c r="B2840" s="25">
        <v>45294.510712303243</v>
      </c>
      <c r="C2840" s="26">
        <v>45294.510712303243</v>
      </c>
      <c r="D2840" s="38">
        <v>60</v>
      </c>
      <c r="E2840" s="39">
        <v>27.07</v>
      </c>
      <c r="F2840" s="35">
        <f t="shared" si="44"/>
        <v>1624.2</v>
      </c>
      <c r="G2840" s="29" t="s">
        <v>18</v>
      </c>
      <c r="I2840" s="1"/>
    </row>
    <row r="2841" spans="2:9">
      <c r="B2841" s="25">
        <v>45294.51071234954</v>
      </c>
      <c r="C2841" s="26">
        <v>45294.51071234954</v>
      </c>
      <c r="D2841" s="38">
        <v>46</v>
      </c>
      <c r="E2841" s="39">
        <v>27.07</v>
      </c>
      <c r="F2841" s="35">
        <f t="shared" si="44"/>
        <v>1245.22</v>
      </c>
      <c r="G2841" s="29" t="s">
        <v>25</v>
      </c>
      <c r="I2841" s="1"/>
    </row>
    <row r="2842" spans="2:9">
      <c r="B2842" s="25">
        <v>45294.51071234954</v>
      </c>
      <c r="C2842" s="26">
        <v>45294.51071234954</v>
      </c>
      <c r="D2842" s="38">
        <v>52</v>
      </c>
      <c r="E2842" s="39">
        <v>27.07</v>
      </c>
      <c r="F2842" s="35">
        <f t="shared" si="44"/>
        <v>1407.64</v>
      </c>
      <c r="G2842" s="29" t="s">
        <v>10</v>
      </c>
      <c r="I2842" s="1"/>
    </row>
    <row r="2843" spans="2:9">
      <c r="B2843" s="25">
        <v>45294.511210763892</v>
      </c>
      <c r="C2843" s="26">
        <v>45294.511210763892</v>
      </c>
      <c r="D2843" s="38">
        <v>60</v>
      </c>
      <c r="E2843" s="39">
        <v>27.06</v>
      </c>
      <c r="F2843" s="35">
        <f t="shared" si="44"/>
        <v>1623.6</v>
      </c>
      <c r="G2843" s="29" t="s">
        <v>18</v>
      </c>
      <c r="I2843" s="1"/>
    </row>
    <row r="2844" spans="2:9">
      <c r="B2844" s="25">
        <v>45294.512054861108</v>
      </c>
      <c r="C2844" s="26">
        <v>45294.512054861108</v>
      </c>
      <c r="D2844" s="38">
        <v>60</v>
      </c>
      <c r="E2844" s="39">
        <v>27.06</v>
      </c>
      <c r="F2844" s="35">
        <f t="shared" si="44"/>
        <v>1623.6</v>
      </c>
      <c r="G2844" s="29" t="s">
        <v>25</v>
      </c>
      <c r="I2844" s="1"/>
    </row>
    <row r="2845" spans="2:9">
      <c r="B2845" s="25">
        <v>45294.512054895837</v>
      </c>
      <c r="C2845" s="26">
        <v>45294.512054895837</v>
      </c>
      <c r="D2845" s="38">
        <v>74</v>
      </c>
      <c r="E2845" s="39">
        <v>27.06</v>
      </c>
      <c r="F2845" s="35">
        <f t="shared" si="44"/>
        <v>2002.4399999999998</v>
      </c>
      <c r="G2845" s="29" t="s">
        <v>25</v>
      </c>
      <c r="I2845" s="1"/>
    </row>
    <row r="2846" spans="2:9">
      <c r="B2846" s="25">
        <v>45294.512054942126</v>
      </c>
      <c r="C2846" s="26">
        <v>45294.512054942126</v>
      </c>
      <c r="D2846" s="38">
        <v>60</v>
      </c>
      <c r="E2846" s="39">
        <v>27.06</v>
      </c>
      <c r="F2846" s="35">
        <f t="shared" si="44"/>
        <v>1623.6</v>
      </c>
      <c r="G2846" s="29" t="s">
        <v>25</v>
      </c>
      <c r="I2846" s="1"/>
    </row>
    <row r="2847" spans="2:9">
      <c r="B2847" s="25">
        <v>45294.512528009262</v>
      </c>
      <c r="C2847" s="26">
        <v>45294.512528009262</v>
      </c>
      <c r="D2847" s="38">
        <v>60</v>
      </c>
      <c r="E2847" s="39">
        <v>27.06</v>
      </c>
      <c r="F2847" s="35">
        <f t="shared" si="44"/>
        <v>1623.6</v>
      </c>
      <c r="G2847" s="29" t="s">
        <v>25</v>
      </c>
      <c r="I2847" s="1"/>
    </row>
    <row r="2848" spans="2:9">
      <c r="B2848" s="25">
        <v>45294.513280590276</v>
      </c>
      <c r="C2848" s="26">
        <v>45294.513280590276</v>
      </c>
      <c r="D2848" s="38">
        <v>66</v>
      </c>
      <c r="E2848" s="39">
        <v>27.07</v>
      </c>
      <c r="F2848" s="35">
        <f t="shared" si="44"/>
        <v>1786.6200000000001</v>
      </c>
      <c r="G2848" s="29" t="s">
        <v>18</v>
      </c>
      <c r="I2848" s="1"/>
    </row>
    <row r="2849" spans="2:9">
      <c r="B2849" s="25">
        <v>45294.513758298614</v>
      </c>
      <c r="C2849" s="26">
        <v>45294.513758298614</v>
      </c>
      <c r="D2849" s="38">
        <v>60</v>
      </c>
      <c r="E2849" s="39">
        <v>27.07</v>
      </c>
      <c r="F2849" s="35">
        <f t="shared" si="44"/>
        <v>1624.2</v>
      </c>
      <c r="G2849" s="29" t="s">
        <v>25</v>
      </c>
      <c r="I2849" s="1"/>
    </row>
    <row r="2850" spans="2:9">
      <c r="B2850" s="25">
        <v>45294.514620057867</v>
      </c>
      <c r="C2850" s="26">
        <v>45294.514620057867</v>
      </c>
      <c r="D2850" s="38">
        <v>24</v>
      </c>
      <c r="E2850" s="39">
        <v>27.08</v>
      </c>
      <c r="F2850" s="35">
        <f t="shared" si="44"/>
        <v>649.91999999999996</v>
      </c>
      <c r="G2850" s="29" t="s">
        <v>18</v>
      </c>
      <c r="I2850" s="1"/>
    </row>
    <row r="2851" spans="2:9">
      <c r="B2851" s="25">
        <v>45294.514620104164</v>
      </c>
      <c r="C2851" s="26">
        <v>45294.514620104164</v>
      </c>
      <c r="D2851" s="38">
        <v>30</v>
      </c>
      <c r="E2851" s="39">
        <v>27.08</v>
      </c>
      <c r="F2851" s="35">
        <f t="shared" si="44"/>
        <v>812.4</v>
      </c>
      <c r="G2851" s="29" t="s">
        <v>18</v>
      </c>
      <c r="I2851" s="1"/>
    </row>
    <row r="2852" spans="2:9">
      <c r="B2852" s="25">
        <v>45294.514620173613</v>
      </c>
      <c r="C2852" s="26">
        <v>45294.514620173613</v>
      </c>
      <c r="D2852" s="38">
        <v>60</v>
      </c>
      <c r="E2852" s="39">
        <v>27.08</v>
      </c>
      <c r="F2852" s="35">
        <f t="shared" si="44"/>
        <v>1624.8</v>
      </c>
      <c r="G2852" s="29" t="s">
        <v>25</v>
      </c>
      <c r="I2852" s="1"/>
    </row>
    <row r="2853" spans="2:9">
      <c r="B2853" s="25">
        <v>45294.515541469904</v>
      </c>
      <c r="C2853" s="26">
        <v>45294.515541469904</v>
      </c>
      <c r="D2853" s="38">
        <v>48</v>
      </c>
      <c r="E2853" s="39">
        <v>27.08</v>
      </c>
      <c r="F2853" s="35">
        <f t="shared" si="44"/>
        <v>1299.8399999999999</v>
      </c>
      <c r="G2853" s="29" t="s">
        <v>18</v>
      </c>
      <c r="I2853" s="1"/>
    </row>
    <row r="2854" spans="2:9">
      <c r="B2854" s="25">
        <v>45294.515615127311</v>
      </c>
      <c r="C2854" s="26">
        <v>45294.515615127311</v>
      </c>
      <c r="D2854" s="38">
        <v>60</v>
      </c>
      <c r="E2854" s="39">
        <v>27.07</v>
      </c>
      <c r="F2854" s="35">
        <f t="shared" si="44"/>
        <v>1624.2</v>
      </c>
      <c r="G2854" s="29" t="s">
        <v>25</v>
      </c>
      <c r="I2854" s="1"/>
    </row>
    <row r="2855" spans="2:9">
      <c r="B2855" s="25">
        <v>45294.515615162039</v>
      </c>
      <c r="C2855" s="26">
        <v>45294.515615162039</v>
      </c>
      <c r="D2855" s="38">
        <v>27</v>
      </c>
      <c r="E2855" s="39">
        <v>27.07</v>
      </c>
      <c r="F2855" s="35">
        <f t="shared" si="44"/>
        <v>730.89</v>
      </c>
      <c r="G2855" s="29" t="s">
        <v>25</v>
      </c>
      <c r="I2855" s="1"/>
    </row>
    <row r="2856" spans="2:9">
      <c r="B2856" s="25">
        <v>45294.51561519676</v>
      </c>
      <c r="C2856" s="26">
        <v>45294.51561519676</v>
      </c>
      <c r="D2856" s="38">
        <v>33</v>
      </c>
      <c r="E2856" s="39">
        <v>27.07</v>
      </c>
      <c r="F2856" s="35">
        <f t="shared" si="44"/>
        <v>893.31000000000006</v>
      </c>
      <c r="G2856" s="29" t="s">
        <v>25</v>
      </c>
      <c r="I2856" s="1"/>
    </row>
    <row r="2857" spans="2:9">
      <c r="B2857" s="25">
        <v>45294.516155011574</v>
      </c>
      <c r="C2857" s="26">
        <v>45294.516155011574</v>
      </c>
      <c r="D2857" s="38">
        <v>60</v>
      </c>
      <c r="E2857" s="39">
        <v>27.08</v>
      </c>
      <c r="F2857" s="35">
        <f t="shared" si="44"/>
        <v>1624.8</v>
      </c>
      <c r="G2857" s="29" t="s">
        <v>25</v>
      </c>
      <c r="I2857" s="1"/>
    </row>
    <row r="2858" spans="2:9">
      <c r="B2858" s="25">
        <v>45294.516435266203</v>
      </c>
      <c r="C2858" s="26">
        <v>45294.516435266203</v>
      </c>
      <c r="D2858" s="38">
        <v>60</v>
      </c>
      <c r="E2858" s="39">
        <v>27.07</v>
      </c>
      <c r="F2858" s="35">
        <f t="shared" si="44"/>
        <v>1624.2</v>
      </c>
      <c r="G2858" s="29" t="s">
        <v>18</v>
      </c>
      <c r="I2858" s="1"/>
    </row>
    <row r="2859" spans="2:9">
      <c r="B2859" s="25">
        <v>45294.517383599537</v>
      </c>
      <c r="C2859" s="26">
        <v>45294.517383599537</v>
      </c>
      <c r="D2859" s="38">
        <v>39</v>
      </c>
      <c r="E2859" s="39">
        <v>27.08</v>
      </c>
      <c r="F2859" s="35">
        <f t="shared" si="44"/>
        <v>1056.1199999999999</v>
      </c>
      <c r="G2859" s="29" t="s">
        <v>18</v>
      </c>
      <c r="I2859" s="1"/>
    </row>
    <row r="2860" spans="2:9">
      <c r="B2860" s="25">
        <v>45294.520039432871</v>
      </c>
      <c r="C2860" s="26">
        <v>45294.520039432871</v>
      </c>
      <c r="D2860" s="38">
        <v>120</v>
      </c>
      <c r="E2860" s="39">
        <v>27.1</v>
      </c>
      <c r="F2860" s="35">
        <f t="shared" si="44"/>
        <v>3252</v>
      </c>
      <c r="G2860" s="29" t="s">
        <v>18</v>
      </c>
      <c r="I2860" s="1"/>
    </row>
    <row r="2861" spans="2:9">
      <c r="B2861" s="25">
        <v>45294.52016547454</v>
      </c>
      <c r="C2861" s="26">
        <v>45294.52016547454</v>
      </c>
      <c r="D2861" s="38">
        <v>60</v>
      </c>
      <c r="E2861" s="39">
        <v>27.1</v>
      </c>
      <c r="F2861" s="35">
        <f t="shared" si="44"/>
        <v>1626</v>
      </c>
      <c r="G2861" s="29" t="s">
        <v>18</v>
      </c>
      <c r="I2861" s="1"/>
    </row>
    <row r="2862" spans="2:9">
      <c r="B2862" s="25">
        <v>45294.521111111113</v>
      </c>
      <c r="C2862" s="26">
        <v>45294.521111111113</v>
      </c>
      <c r="D2862" s="38">
        <v>60</v>
      </c>
      <c r="E2862" s="39">
        <v>27.1</v>
      </c>
      <c r="F2862" s="35">
        <f t="shared" si="44"/>
        <v>1626</v>
      </c>
      <c r="G2862" s="29" t="s">
        <v>25</v>
      </c>
      <c r="I2862" s="1"/>
    </row>
    <row r="2863" spans="2:9">
      <c r="B2863" s="25">
        <v>45294.521111145834</v>
      </c>
      <c r="C2863" s="26">
        <v>45294.521111145834</v>
      </c>
      <c r="D2863" s="38">
        <v>52</v>
      </c>
      <c r="E2863" s="39">
        <v>27.1</v>
      </c>
      <c r="F2863" s="35">
        <f t="shared" si="44"/>
        <v>1409.2</v>
      </c>
      <c r="G2863" s="29" t="s">
        <v>25</v>
      </c>
      <c r="I2863" s="1"/>
    </row>
    <row r="2864" spans="2:9">
      <c r="B2864" s="25">
        <v>45294.521111192131</v>
      </c>
      <c r="C2864" s="26">
        <v>45294.521111192131</v>
      </c>
      <c r="D2864" s="38">
        <v>8</v>
      </c>
      <c r="E2864" s="39">
        <v>27.1</v>
      </c>
      <c r="F2864" s="35">
        <f t="shared" si="44"/>
        <v>216.8</v>
      </c>
      <c r="G2864" s="29" t="s">
        <v>25</v>
      </c>
      <c r="I2864" s="1"/>
    </row>
    <row r="2865" spans="2:9">
      <c r="B2865" s="25">
        <v>45294.521111192131</v>
      </c>
      <c r="C2865" s="26">
        <v>45294.521111192131</v>
      </c>
      <c r="D2865" s="38">
        <v>36</v>
      </c>
      <c r="E2865" s="39">
        <v>27.1</v>
      </c>
      <c r="F2865" s="35">
        <f t="shared" si="44"/>
        <v>975.6</v>
      </c>
      <c r="G2865" s="29" t="s">
        <v>25</v>
      </c>
      <c r="I2865" s="1"/>
    </row>
    <row r="2866" spans="2:9">
      <c r="B2866" s="25">
        <v>45294.521111226852</v>
      </c>
      <c r="C2866" s="26">
        <v>45294.521111226852</v>
      </c>
      <c r="D2866" s="38">
        <v>4</v>
      </c>
      <c r="E2866" s="39">
        <v>27.1</v>
      </c>
      <c r="F2866" s="35">
        <f t="shared" si="44"/>
        <v>108.4</v>
      </c>
      <c r="G2866" s="29" t="s">
        <v>25</v>
      </c>
      <c r="I2866" s="1"/>
    </row>
    <row r="2867" spans="2:9">
      <c r="B2867" s="25">
        <v>45294.521111307869</v>
      </c>
      <c r="C2867" s="26">
        <v>45294.521111307869</v>
      </c>
      <c r="D2867" s="38">
        <v>20</v>
      </c>
      <c r="E2867" s="39">
        <v>27.1</v>
      </c>
      <c r="F2867" s="35">
        <f t="shared" si="44"/>
        <v>542</v>
      </c>
      <c r="G2867" s="29" t="s">
        <v>25</v>
      </c>
      <c r="I2867" s="1"/>
    </row>
    <row r="2868" spans="2:9">
      <c r="B2868" s="25">
        <v>45294.521111307869</v>
      </c>
      <c r="C2868" s="26">
        <v>45294.521111307869</v>
      </c>
      <c r="D2868" s="38">
        <v>61</v>
      </c>
      <c r="E2868" s="39">
        <v>27.1</v>
      </c>
      <c r="F2868" s="35">
        <f t="shared" si="44"/>
        <v>1653.1000000000001</v>
      </c>
      <c r="G2868" s="29" t="s">
        <v>25</v>
      </c>
      <c r="I2868" s="1"/>
    </row>
    <row r="2869" spans="2:9">
      <c r="B2869" s="25">
        <v>45294.52111134259</v>
      </c>
      <c r="C2869" s="26">
        <v>45294.52111134259</v>
      </c>
      <c r="D2869" s="38">
        <v>96</v>
      </c>
      <c r="E2869" s="39">
        <v>27.1</v>
      </c>
      <c r="F2869" s="35">
        <f t="shared" si="44"/>
        <v>2601.6000000000004</v>
      </c>
      <c r="G2869" s="29" t="s">
        <v>25</v>
      </c>
      <c r="I2869" s="1"/>
    </row>
    <row r="2870" spans="2:9">
      <c r="B2870" s="25">
        <v>45294.521111377318</v>
      </c>
      <c r="C2870" s="26">
        <v>45294.521111377318</v>
      </c>
      <c r="D2870" s="38">
        <v>40</v>
      </c>
      <c r="E2870" s="39">
        <v>27.1</v>
      </c>
      <c r="F2870" s="35">
        <f t="shared" si="44"/>
        <v>1084</v>
      </c>
      <c r="G2870" s="29" t="s">
        <v>25</v>
      </c>
      <c r="I2870" s="1"/>
    </row>
    <row r="2871" spans="2:9">
      <c r="B2871" s="25">
        <v>45294.521111423608</v>
      </c>
      <c r="C2871" s="26">
        <v>45294.521111423608</v>
      </c>
      <c r="D2871" s="38">
        <v>360</v>
      </c>
      <c r="E2871" s="39">
        <v>27.1</v>
      </c>
      <c r="F2871" s="35">
        <f t="shared" si="44"/>
        <v>9756</v>
      </c>
      <c r="G2871" s="29" t="s">
        <v>25</v>
      </c>
      <c r="I2871" s="1"/>
    </row>
    <row r="2872" spans="2:9">
      <c r="B2872" s="25">
        <v>45294.522066631944</v>
      </c>
      <c r="C2872" s="26">
        <v>45294.522066631944</v>
      </c>
      <c r="D2872" s="38">
        <v>42</v>
      </c>
      <c r="E2872" s="39">
        <v>27.09</v>
      </c>
      <c r="F2872" s="35">
        <f t="shared" si="44"/>
        <v>1137.78</v>
      </c>
      <c r="G2872" s="29" t="s">
        <v>25</v>
      </c>
      <c r="I2872" s="1"/>
    </row>
    <row r="2873" spans="2:9">
      <c r="B2873" s="25">
        <v>45294.522140127316</v>
      </c>
      <c r="C2873" s="26">
        <v>45294.522140127316</v>
      </c>
      <c r="D2873" s="38">
        <v>44</v>
      </c>
      <c r="E2873" s="39">
        <v>27.09</v>
      </c>
      <c r="F2873" s="35">
        <f t="shared" si="44"/>
        <v>1191.96</v>
      </c>
      <c r="G2873" s="29" t="s">
        <v>25</v>
      </c>
      <c r="I2873" s="1"/>
    </row>
    <row r="2874" spans="2:9">
      <c r="B2874" s="25">
        <v>45294.523986423614</v>
      </c>
      <c r="C2874" s="26">
        <v>45294.523986423614</v>
      </c>
      <c r="D2874" s="38">
        <v>49</v>
      </c>
      <c r="E2874" s="39">
        <v>27.1</v>
      </c>
      <c r="F2874" s="35">
        <f t="shared" si="44"/>
        <v>1327.9</v>
      </c>
      <c r="G2874" s="29" t="s">
        <v>18</v>
      </c>
      <c r="I2874" s="1"/>
    </row>
    <row r="2875" spans="2:9">
      <c r="B2875" s="25">
        <v>45294.524333182868</v>
      </c>
      <c r="C2875" s="26">
        <v>45294.524333182868</v>
      </c>
      <c r="D2875" s="38">
        <v>60</v>
      </c>
      <c r="E2875" s="39">
        <v>27.1</v>
      </c>
      <c r="F2875" s="35">
        <f t="shared" si="44"/>
        <v>1626</v>
      </c>
      <c r="G2875" s="29" t="s">
        <v>18</v>
      </c>
      <c r="I2875" s="1"/>
    </row>
    <row r="2876" spans="2:9">
      <c r="B2876" s="25">
        <v>45294.524508796298</v>
      </c>
      <c r="C2876" s="26">
        <v>45294.524508796298</v>
      </c>
      <c r="D2876" s="38">
        <v>10</v>
      </c>
      <c r="E2876" s="39">
        <v>27.1</v>
      </c>
      <c r="F2876" s="35">
        <f t="shared" si="44"/>
        <v>271</v>
      </c>
      <c r="G2876" s="29" t="s">
        <v>25</v>
      </c>
      <c r="I2876" s="1"/>
    </row>
    <row r="2877" spans="2:9">
      <c r="B2877" s="25">
        <v>45294.524671412037</v>
      </c>
      <c r="C2877" s="26">
        <v>45294.524671412037</v>
      </c>
      <c r="D2877" s="38">
        <v>108</v>
      </c>
      <c r="E2877" s="39">
        <v>27.1</v>
      </c>
      <c r="F2877" s="35">
        <f t="shared" si="44"/>
        <v>2926.8</v>
      </c>
      <c r="G2877" s="29" t="s">
        <v>18</v>
      </c>
      <c r="I2877" s="1"/>
    </row>
    <row r="2878" spans="2:9">
      <c r="B2878" s="25">
        <v>45294.524671446758</v>
      </c>
      <c r="C2878" s="26">
        <v>45294.524671446758</v>
      </c>
      <c r="D2878" s="38">
        <v>12</v>
      </c>
      <c r="E2878" s="39">
        <v>27.1</v>
      </c>
      <c r="F2878" s="35">
        <f t="shared" si="44"/>
        <v>325.20000000000005</v>
      </c>
      <c r="G2878" s="29" t="s">
        <v>18</v>
      </c>
      <c r="I2878" s="1"/>
    </row>
    <row r="2879" spans="2:9">
      <c r="B2879" s="25">
        <v>45294.524671493054</v>
      </c>
      <c r="C2879" s="26">
        <v>45294.524671493054</v>
      </c>
      <c r="D2879" s="38">
        <v>15</v>
      </c>
      <c r="E2879" s="39">
        <v>27.1</v>
      </c>
      <c r="F2879" s="35">
        <f t="shared" si="44"/>
        <v>406.5</v>
      </c>
      <c r="G2879" s="29" t="s">
        <v>25</v>
      </c>
      <c r="I2879" s="1"/>
    </row>
    <row r="2880" spans="2:9">
      <c r="B2880" s="25">
        <v>45294.524671527775</v>
      </c>
      <c r="C2880" s="26">
        <v>45294.524671527775</v>
      </c>
      <c r="D2880" s="38">
        <v>50</v>
      </c>
      <c r="E2880" s="39">
        <v>27.1</v>
      </c>
      <c r="F2880" s="35">
        <f t="shared" si="44"/>
        <v>1355</v>
      </c>
      <c r="G2880" s="29" t="s">
        <v>25</v>
      </c>
      <c r="I2880" s="1"/>
    </row>
    <row r="2881" spans="2:9">
      <c r="B2881" s="25">
        <v>45294.524671562503</v>
      </c>
      <c r="C2881" s="26">
        <v>45294.524671562503</v>
      </c>
      <c r="D2881" s="38">
        <v>19</v>
      </c>
      <c r="E2881" s="39">
        <v>27.1</v>
      </c>
      <c r="F2881" s="35">
        <f t="shared" si="44"/>
        <v>514.9</v>
      </c>
      <c r="G2881" s="29" t="s">
        <v>25</v>
      </c>
      <c r="I2881" s="1"/>
    </row>
    <row r="2882" spans="2:9">
      <c r="B2882" s="25">
        <v>45294.524671608793</v>
      </c>
      <c r="C2882" s="26">
        <v>45294.524671608793</v>
      </c>
      <c r="D2882" s="38">
        <v>48</v>
      </c>
      <c r="E2882" s="39">
        <v>27.1</v>
      </c>
      <c r="F2882" s="35">
        <f t="shared" si="44"/>
        <v>1300.8000000000002</v>
      </c>
      <c r="G2882" s="29" t="s">
        <v>25</v>
      </c>
      <c r="I2882" s="1"/>
    </row>
    <row r="2883" spans="2:9">
      <c r="B2883" s="25">
        <v>45294.52564201389</v>
      </c>
      <c r="C2883" s="26">
        <v>45294.52564201389</v>
      </c>
      <c r="D2883" s="38">
        <v>60</v>
      </c>
      <c r="E2883" s="39">
        <v>27.09</v>
      </c>
      <c r="F2883" s="35">
        <f t="shared" si="44"/>
        <v>1625.4</v>
      </c>
      <c r="G2883" s="29" t="s">
        <v>25</v>
      </c>
      <c r="I2883" s="1"/>
    </row>
    <row r="2884" spans="2:9">
      <c r="B2884" s="25">
        <v>45294.525642048611</v>
      </c>
      <c r="C2884" s="26">
        <v>45294.525642048611</v>
      </c>
      <c r="D2884" s="38">
        <v>29</v>
      </c>
      <c r="E2884" s="39">
        <v>27.09</v>
      </c>
      <c r="F2884" s="35">
        <f t="shared" si="44"/>
        <v>785.61</v>
      </c>
      <c r="G2884" s="29" t="s">
        <v>25</v>
      </c>
      <c r="I2884" s="1"/>
    </row>
    <row r="2885" spans="2:9">
      <c r="B2885" s="25">
        <v>45294.525642094908</v>
      </c>
      <c r="C2885" s="26">
        <v>45294.525642094908</v>
      </c>
      <c r="D2885" s="38">
        <v>31</v>
      </c>
      <c r="E2885" s="39">
        <v>27.09</v>
      </c>
      <c r="F2885" s="35">
        <f t="shared" si="44"/>
        <v>839.79</v>
      </c>
      <c r="G2885" s="29" t="s">
        <v>25</v>
      </c>
      <c r="I2885" s="1"/>
    </row>
    <row r="2886" spans="2:9">
      <c r="B2886" s="25">
        <v>45294.526187928241</v>
      </c>
      <c r="C2886" s="26">
        <v>45294.526187928241</v>
      </c>
      <c r="D2886" s="38">
        <v>15</v>
      </c>
      <c r="E2886" s="39">
        <v>27.09</v>
      </c>
      <c r="F2886" s="35">
        <f t="shared" ref="F2886:F2949" si="45">+D2886*E2886</f>
        <v>406.35</v>
      </c>
      <c r="G2886" s="29" t="s">
        <v>18</v>
      </c>
      <c r="I2886" s="1"/>
    </row>
    <row r="2887" spans="2:9">
      <c r="B2887" s="25">
        <v>45294.526187962962</v>
      </c>
      <c r="C2887" s="26">
        <v>45294.526187962962</v>
      </c>
      <c r="D2887" s="38">
        <v>60</v>
      </c>
      <c r="E2887" s="39">
        <v>27.09</v>
      </c>
      <c r="F2887" s="35">
        <f t="shared" si="45"/>
        <v>1625.4</v>
      </c>
      <c r="G2887" s="29" t="s">
        <v>18</v>
      </c>
      <c r="I2887" s="1"/>
    </row>
    <row r="2888" spans="2:9">
      <c r="B2888" s="25">
        <v>45294.526187997682</v>
      </c>
      <c r="C2888" s="26">
        <v>45294.526187997682</v>
      </c>
      <c r="D2888" s="38">
        <v>45</v>
      </c>
      <c r="E2888" s="39">
        <v>27.09</v>
      </c>
      <c r="F2888" s="35">
        <f t="shared" si="45"/>
        <v>1219.05</v>
      </c>
      <c r="G2888" s="29" t="s">
        <v>18</v>
      </c>
      <c r="I2888" s="1"/>
    </row>
    <row r="2889" spans="2:9">
      <c r="B2889" s="25">
        <v>45294.526188043979</v>
      </c>
      <c r="C2889" s="26">
        <v>45294.526188043979</v>
      </c>
      <c r="D2889" s="38">
        <v>52</v>
      </c>
      <c r="E2889" s="39">
        <v>27.09</v>
      </c>
      <c r="F2889" s="35">
        <f t="shared" si="45"/>
        <v>1408.68</v>
      </c>
      <c r="G2889" s="29" t="s">
        <v>25</v>
      </c>
      <c r="I2889" s="1"/>
    </row>
    <row r="2890" spans="2:9">
      <c r="B2890" s="25">
        <v>45294.5261880787</v>
      </c>
      <c r="C2890" s="26">
        <v>45294.5261880787</v>
      </c>
      <c r="D2890" s="38">
        <v>8</v>
      </c>
      <c r="E2890" s="39">
        <v>27.09</v>
      </c>
      <c r="F2890" s="35">
        <f t="shared" si="45"/>
        <v>216.72</v>
      </c>
      <c r="G2890" s="29" t="s">
        <v>25</v>
      </c>
      <c r="I2890" s="1"/>
    </row>
    <row r="2891" spans="2:9">
      <c r="B2891" s="25">
        <v>45294.529183067127</v>
      </c>
      <c r="C2891" s="26">
        <v>45294.529183067127</v>
      </c>
      <c r="D2891" s="38">
        <v>31</v>
      </c>
      <c r="E2891" s="39">
        <v>27.11</v>
      </c>
      <c r="F2891" s="35">
        <f t="shared" si="45"/>
        <v>840.41</v>
      </c>
      <c r="G2891" s="29" t="s">
        <v>18</v>
      </c>
      <c r="I2891" s="1"/>
    </row>
    <row r="2892" spans="2:9">
      <c r="B2892" s="25">
        <v>45294.529183101855</v>
      </c>
      <c r="C2892" s="26">
        <v>45294.529183101855</v>
      </c>
      <c r="D2892" s="38">
        <v>29</v>
      </c>
      <c r="E2892" s="39">
        <v>27.11</v>
      </c>
      <c r="F2892" s="35">
        <f t="shared" si="45"/>
        <v>786.18999999999994</v>
      </c>
      <c r="G2892" s="29" t="s">
        <v>18</v>
      </c>
      <c r="I2892" s="1"/>
    </row>
    <row r="2893" spans="2:9">
      <c r="B2893" s="25">
        <v>45294.529966400463</v>
      </c>
      <c r="C2893" s="26">
        <v>45294.529966400463</v>
      </c>
      <c r="D2893" s="38">
        <v>60</v>
      </c>
      <c r="E2893" s="39">
        <v>27.11</v>
      </c>
      <c r="F2893" s="35">
        <f t="shared" si="45"/>
        <v>1626.6</v>
      </c>
      <c r="G2893" s="29" t="s">
        <v>18</v>
      </c>
      <c r="I2893" s="1"/>
    </row>
    <row r="2894" spans="2:9">
      <c r="B2894" s="25">
        <v>45294.529966435184</v>
      </c>
      <c r="C2894" s="26">
        <v>45294.529966435184</v>
      </c>
      <c r="D2894" s="38">
        <v>27</v>
      </c>
      <c r="E2894" s="39">
        <v>27.11</v>
      </c>
      <c r="F2894" s="35">
        <f t="shared" si="45"/>
        <v>731.97</v>
      </c>
      <c r="G2894" s="29" t="s">
        <v>18</v>
      </c>
      <c r="I2894" s="1"/>
    </row>
    <row r="2895" spans="2:9">
      <c r="B2895" s="25">
        <v>45294.529966469905</v>
      </c>
      <c r="C2895" s="26">
        <v>45294.529966469905</v>
      </c>
      <c r="D2895" s="38">
        <v>33</v>
      </c>
      <c r="E2895" s="39">
        <v>27.11</v>
      </c>
      <c r="F2895" s="35">
        <f t="shared" si="45"/>
        <v>894.63</v>
      </c>
      <c r="G2895" s="29" t="s">
        <v>18</v>
      </c>
      <c r="I2895" s="1"/>
    </row>
    <row r="2896" spans="2:9">
      <c r="B2896" s="25">
        <v>45294.529966516202</v>
      </c>
      <c r="C2896" s="26">
        <v>45294.529966516202</v>
      </c>
      <c r="D2896" s="38">
        <v>169</v>
      </c>
      <c r="E2896" s="39">
        <v>27.11</v>
      </c>
      <c r="F2896" s="35">
        <f t="shared" si="45"/>
        <v>4581.59</v>
      </c>
      <c r="G2896" s="29" t="s">
        <v>25</v>
      </c>
      <c r="I2896" s="1"/>
    </row>
    <row r="2897" spans="2:9">
      <c r="B2897" s="25">
        <v>45294.529966550923</v>
      </c>
      <c r="C2897" s="26">
        <v>45294.529966550923</v>
      </c>
      <c r="D2897" s="38">
        <v>105</v>
      </c>
      <c r="E2897" s="39">
        <v>27.11</v>
      </c>
      <c r="F2897" s="35">
        <f t="shared" si="45"/>
        <v>2846.5499999999997</v>
      </c>
      <c r="G2897" s="29" t="s">
        <v>25</v>
      </c>
      <c r="I2897" s="1"/>
    </row>
    <row r="2898" spans="2:9">
      <c r="B2898" s="25">
        <v>45294.529966585651</v>
      </c>
      <c r="C2898" s="26">
        <v>45294.529966585651</v>
      </c>
      <c r="D2898" s="38">
        <v>33</v>
      </c>
      <c r="E2898" s="39">
        <v>27.11</v>
      </c>
      <c r="F2898" s="35">
        <f t="shared" si="45"/>
        <v>894.63</v>
      </c>
      <c r="G2898" s="29" t="s">
        <v>25</v>
      </c>
      <c r="I2898" s="1"/>
    </row>
    <row r="2899" spans="2:9">
      <c r="B2899" s="25">
        <v>45294.529966631948</v>
      </c>
      <c r="C2899" s="26">
        <v>45294.529966631948</v>
      </c>
      <c r="D2899" s="38">
        <v>53</v>
      </c>
      <c r="E2899" s="39">
        <v>27.11</v>
      </c>
      <c r="F2899" s="35">
        <f t="shared" si="45"/>
        <v>1436.83</v>
      </c>
      <c r="G2899" s="29" t="s">
        <v>25</v>
      </c>
      <c r="I2899" s="1"/>
    </row>
    <row r="2900" spans="2:9">
      <c r="B2900" s="25">
        <v>45294.529966666669</v>
      </c>
      <c r="C2900" s="26">
        <v>45294.529966666669</v>
      </c>
      <c r="D2900" s="38">
        <v>60</v>
      </c>
      <c r="E2900" s="39">
        <v>27.11</v>
      </c>
      <c r="F2900" s="35">
        <f t="shared" si="45"/>
        <v>1626.6</v>
      </c>
      <c r="G2900" s="29" t="s">
        <v>25</v>
      </c>
      <c r="I2900" s="1"/>
    </row>
    <row r="2901" spans="2:9">
      <c r="B2901" s="25">
        <v>45294.531252083332</v>
      </c>
      <c r="C2901" s="26">
        <v>45294.531252083332</v>
      </c>
      <c r="D2901" s="38">
        <v>60</v>
      </c>
      <c r="E2901" s="39">
        <v>27.1</v>
      </c>
      <c r="F2901" s="35">
        <f t="shared" si="45"/>
        <v>1626</v>
      </c>
      <c r="G2901" s="29" t="s">
        <v>25</v>
      </c>
      <c r="I2901" s="1"/>
    </row>
    <row r="2902" spans="2:9">
      <c r="B2902" s="25">
        <v>45294.531252118053</v>
      </c>
      <c r="C2902" s="26">
        <v>45294.531252118053</v>
      </c>
      <c r="D2902" s="38">
        <v>20</v>
      </c>
      <c r="E2902" s="39">
        <v>27.1</v>
      </c>
      <c r="F2902" s="35">
        <f t="shared" si="45"/>
        <v>542</v>
      </c>
      <c r="G2902" s="29" t="s">
        <v>25</v>
      </c>
      <c r="I2902" s="1"/>
    </row>
    <row r="2903" spans="2:9">
      <c r="B2903" s="25">
        <v>45294.531252233799</v>
      </c>
      <c r="C2903" s="26">
        <v>45294.531252233799</v>
      </c>
      <c r="D2903" s="38">
        <v>40</v>
      </c>
      <c r="E2903" s="39">
        <v>27.1</v>
      </c>
      <c r="F2903" s="35">
        <f t="shared" si="45"/>
        <v>1084</v>
      </c>
      <c r="G2903" s="29" t="s">
        <v>25</v>
      </c>
      <c r="I2903" s="1"/>
    </row>
    <row r="2904" spans="2:9">
      <c r="B2904" s="25">
        <v>45294.531252280096</v>
      </c>
      <c r="C2904" s="26">
        <v>45294.531252280096</v>
      </c>
      <c r="D2904" s="38">
        <v>15</v>
      </c>
      <c r="E2904" s="39">
        <v>27.1</v>
      </c>
      <c r="F2904" s="35">
        <f t="shared" si="45"/>
        <v>406.5</v>
      </c>
      <c r="G2904" s="29" t="s">
        <v>25</v>
      </c>
      <c r="I2904" s="1"/>
    </row>
    <row r="2905" spans="2:9">
      <c r="B2905" s="25">
        <v>45294.531252280096</v>
      </c>
      <c r="C2905" s="26">
        <v>45294.531252280096</v>
      </c>
      <c r="D2905" s="38">
        <v>45</v>
      </c>
      <c r="E2905" s="39">
        <v>27.1</v>
      </c>
      <c r="F2905" s="35">
        <f t="shared" si="45"/>
        <v>1219.5</v>
      </c>
      <c r="G2905" s="29" t="s">
        <v>25</v>
      </c>
      <c r="I2905" s="1"/>
    </row>
    <row r="2906" spans="2:9">
      <c r="B2906" s="25">
        <v>45294.531973807869</v>
      </c>
      <c r="C2906" s="26">
        <v>45294.531973807869</v>
      </c>
      <c r="D2906" s="38">
        <v>37</v>
      </c>
      <c r="E2906" s="39">
        <v>27.1</v>
      </c>
      <c r="F2906" s="35">
        <f t="shared" si="45"/>
        <v>1002.7</v>
      </c>
      <c r="G2906" s="29" t="s">
        <v>25</v>
      </c>
      <c r="I2906" s="1"/>
    </row>
    <row r="2907" spans="2:9">
      <c r="B2907" s="25">
        <v>45294.532081747682</v>
      </c>
      <c r="C2907" s="26">
        <v>45294.532081747682</v>
      </c>
      <c r="D2907" s="38">
        <v>12</v>
      </c>
      <c r="E2907" s="39">
        <v>27.1</v>
      </c>
      <c r="F2907" s="35">
        <f t="shared" si="45"/>
        <v>325.20000000000005</v>
      </c>
      <c r="G2907" s="29" t="s">
        <v>18</v>
      </c>
      <c r="I2907" s="1"/>
    </row>
    <row r="2908" spans="2:9">
      <c r="B2908" s="25">
        <v>45294.532081793979</v>
      </c>
      <c r="C2908" s="26">
        <v>45294.532081793979</v>
      </c>
      <c r="D2908" s="38">
        <v>48</v>
      </c>
      <c r="E2908" s="39">
        <v>27.1</v>
      </c>
      <c r="F2908" s="35">
        <f t="shared" si="45"/>
        <v>1300.8000000000002</v>
      </c>
      <c r="G2908" s="29" t="s">
        <v>18</v>
      </c>
      <c r="I2908" s="1"/>
    </row>
    <row r="2909" spans="2:9">
      <c r="B2909" s="25">
        <v>45294.532081863428</v>
      </c>
      <c r="C2909" s="26">
        <v>45294.532081863428</v>
      </c>
      <c r="D2909" s="38">
        <v>23</v>
      </c>
      <c r="E2909" s="39">
        <v>27.1</v>
      </c>
      <c r="F2909" s="35">
        <f t="shared" si="45"/>
        <v>623.30000000000007</v>
      </c>
      <c r="G2909" s="29" t="s">
        <v>25</v>
      </c>
      <c r="I2909" s="1"/>
    </row>
    <row r="2910" spans="2:9">
      <c r="B2910" s="25">
        <v>45294.532666354164</v>
      </c>
      <c r="C2910" s="26">
        <v>45294.532666354164</v>
      </c>
      <c r="D2910" s="38">
        <v>55</v>
      </c>
      <c r="E2910" s="39">
        <v>27.11</v>
      </c>
      <c r="F2910" s="35">
        <f t="shared" si="45"/>
        <v>1491.05</v>
      </c>
      <c r="G2910" s="29" t="s">
        <v>25</v>
      </c>
      <c r="I2910" s="1"/>
    </row>
    <row r="2911" spans="2:9">
      <c r="B2911" s="25">
        <v>45294.532842511573</v>
      </c>
      <c r="C2911" s="26">
        <v>45294.532842511573</v>
      </c>
      <c r="D2911" s="38">
        <v>60</v>
      </c>
      <c r="E2911" s="39">
        <v>27.11</v>
      </c>
      <c r="F2911" s="35">
        <f t="shared" si="45"/>
        <v>1626.6</v>
      </c>
      <c r="G2911" s="29" t="s">
        <v>18</v>
      </c>
      <c r="I2911" s="1"/>
    </row>
    <row r="2912" spans="2:9">
      <c r="B2912" s="25">
        <v>45294.534070023146</v>
      </c>
      <c r="C2912" s="26">
        <v>45294.534070023146</v>
      </c>
      <c r="D2912" s="38">
        <v>46</v>
      </c>
      <c r="E2912" s="39">
        <v>27.1</v>
      </c>
      <c r="F2912" s="35">
        <f t="shared" si="45"/>
        <v>1246.6000000000001</v>
      </c>
      <c r="G2912" s="29" t="s">
        <v>25</v>
      </c>
      <c r="I2912" s="1"/>
    </row>
    <row r="2913" spans="2:9">
      <c r="B2913" s="25">
        <v>45294.534070057867</v>
      </c>
      <c r="C2913" s="26">
        <v>45294.534070057867</v>
      </c>
      <c r="D2913" s="38">
        <v>60</v>
      </c>
      <c r="E2913" s="39">
        <v>27.1</v>
      </c>
      <c r="F2913" s="35">
        <f t="shared" si="45"/>
        <v>1626</v>
      </c>
      <c r="G2913" s="29" t="s">
        <v>25</v>
      </c>
      <c r="I2913" s="1"/>
    </row>
    <row r="2914" spans="2:9">
      <c r="B2914" s="25">
        <v>45294.534070104164</v>
      </c>
      <c r="C2914" s="26">
        <v>45294.534070104164</v>
      </c>
      <c r="D2914" s="38">
        <v>14</v>
      </c>
      <c r="E2914" s="39">
        <v>27.1</v>
      </c>
      <c r="F2914" s="35">
        <f t="shared" si="45"/>
        <v>379.40000000000003</v>
      </c>
      <c r="G2914" s="29" t="s">
        <v>25</v>
      </c>
      <c r="I2914" s="1"/>
    </row>
    <row r="2915" spans="2:9">
      <c r="B2915" s="25">
        <v>45294.534070104164</v>
      </c>
      <c r="C2915" s="26">
        <v>45294.534070104164</v>
      </c>
      <c r="D2915" s="38">
        <v>60</v>
      </c>
      <c r="E2915" s="39">
        <v>27.1</v>
      </c>
      <c r="F2915" s="35">
        <f t="shared" si="45"/>
        <v>1626</v>
      </c>
      <c r="G2915" s="29" t="s">
        <v>25</v>
      </c>
      <c r="I2915" s="1"/>
    </row>
    <row r="2916" spans="2:9">
      <c r="B2916" s="25">
        <v>45294.534258136577</v>
      </c>
      <c r="C2916" s="26">
        <v>45294.534258136577</v>
      </c>
      <c r="D2916" s="38">
        <v>72</v>
      </c>
      <c r="E2916" s="39">
        <v>27.1</v>
      </c>
      <c r="F2916" s="35">
        <f t="shared" si="45"/>
        <v>1951.2</v>
      </c>
      <c r="G2916" s="29" t="s">
        <v>18</v>
      </c>
      <c r="I2916" s="1"/>
    </row>
    <row r="2917" spans="2:9">
      <c r="B2917" s="25">
        <v>45294.534258182874</v>
      </c>
      <c r="C2917" s="26">
        <v>45294.534258182874</v>
      </c>
      <c r="D2917" s="38">
        <v>51</v>
      </c>
      <c r="E2917" s="39">
        <v>27.1</v>
      </c>
      <c r="F2917" s="35">
        <f t="shared" si="45"/>
        <v>1382.1000000000001</v>
      </c>
      <c r="G2917" s="29" t="s">
        <v>18</v>
      </c>
      <c r="I2917" s="1"/>
    </row>
    <row r="2918" spans="2:9">
      <c r="B2918" s="25">
        <v>45294.534458680559</v>
      </c>
      <c r="C2918" s="26">
        <v>45294.534458680559</v>
      </c>
      <c r="D2918" s="38">
        <v>9</v>
      </c>
      <c r="E2918" s="39">
        <v>27.1</v>
      </c>
      <c r="F2918" s="35">
        <f t="shared" si="45"/>
        <v>243.9</v>
      </c>
      <c r="G2918" s="29" t="s">
        <v>18</v>
      </c>
      <c r="I2918" s="1"/>
    </row>
    <row r="2919" spans="2:9">
      <c r="B2919" s="25">
        <v>45294.534458715279</v>
      </c>
      <c r="C2919" s="26">
        <v>45294.534458715279</v>
      </c>
      <c r="D2919" s="38">
        <v>20</v>
      </c>
      <c r="E2919" s="39">
        <v>27.1</v>
      </c>
      <c r="F2919" s="35">
        <f t="shared" si="45"/>
        <v>542</v>
      </c>
      <c r="G2919" s="29" t="s">
        <v>18</v>
      </c>
      <c r="I2919" s="1"/>
    </row>
    <row r="2920" spans="2:9">
      <c r="B2920" s="25">
        <v>45294.534791979167</v>
      </c>
      <c r="C2920" s="26">
        <v>45294.534791979167</v>
      </c>
      <c r="D2920" s="38">
        <v>60</v>
      </c>
      <c r="E2920" s="39">
        <v>27.1</v>
      </c>
      <c r="F2920" s="35">
        <f t="shared" si="45"/>
        <v>1626</v>
      </c>
      <c r="G2920" s="29" t="s">
        <v>25</v>
      </c>
      <c r="I2920" s="1"/>
    </row>
    <row r="2921" spans="2:9">
      <c r="B2921" s="25">
        <v>45294.534791979167</v>
      </c>
      <c r="C2921" s="26">
        <v>45294.534791979167</v>
      </c>
      <c r="D2921" s="38">
        <v>60</v>
      </c>
      <c r="E2921" s="39">
        <v>27.1</v>
      </c>
      <c r="F2921" s="35">
        <f t="shared" si="45"/>
        <v>1626</v>
      </c>
      <c r="G2921" s="29" t="s">
        <v>25</v>
      </c>
      <c r="I2921" s="1"/>
    </row>
    <row r="2922" spans="2:9">
      <c r="B2922" s="25">
        <v>45294.535200266204</v>
      </c>
      <c r="C2922" s="26">
        <v>45294.535200266204</v>
      </c>
      <c r="D2922" s="38">
        <v>60</v>
      </c>
      <c r="E2922" s="39">
        <v>27.09</v>
      </c>
      <c r="F2922" s="35">
        <f t="shared" si="45"/>
        <v>1625.4</v>
      </c>
      <c r="G2922" s="29" t="s">
        <v>25</v>
      </c>
      <c r="I2922" s="1"/>
    </row>
    <row r="2923" spans="2:9">
      <c r="B2923" s="25">
        <v>45294.535200312501</v>
      </c>
      <c r="C2923" s="26">
        <v>45294.535200312501</v>
      </c>
      <c r="D2923" s="38">
        <v>70</v>
      </c>
      <c r="E2923" s="39">
        <v>27.09</v>
      </c>
      <c r="F2923" s="35">
        <f t="shared" si="45"/>
        <v>1896.3</v>
      </c>
      <c r="G2923" s="29" t="s">
        <v>25</v>
      </c>
      <c r="I2923" s="1"/>
    </row>
    <row r="2924" spans="2:9">
      <c r="B2924" s="25">
        <v>45294.535200347222</v>
      </c>
      <c r="C2924" s="26">
        <v>45294.535200347222</v>
      </c>
      <c r="D2924" s="38">
        <v>60</v>
      </c>
      <c r="E2924" s="39">
        <v>27.09</v>
      </c>
      <c r="F2924" s="35">
        <f t="shared" si="45"/>
        <v>1625.4</v>
      </c>
      <c r="G2924" s="29" t="s">
        <v>25</v>
      </c>
      <c r="I2924" s="1"/>
    </row>
    <row r="2925" spans="2:9">
      <c r="B2925" s="25">
        <v>45294.536138460651</v>
      </c>
      <c r="C2925" s="26">
        <v>45294.536138460651</v>
      </c>
      <c r="D2925" s="38">
        <v>60</v>
      </c>
      <c r="E2925" s="39">
        <v>27.1</v>
      </c>
      <c r="F2925" s="35">
        <f t="shared" si="45"/>
        <v>1626</v>
      </c>
      <c r="G2925" s="29" t="s">
        <v>25</v>
      </c>
      <c r="I2925" s="1"/>
    </row>
    <row r="2926" spans="2:9">
      <c r="B2926" s="25">
        <v>45294.536138506941</v>
      </c>
      <c r="C2926" s="26">
        <v>45294.536138506941</v>
      </c>
      <c r="D2926" s="38">
        <v>42</v>
      </c>
      <c r="E2926" s="39">
        <v>27.1</v>
      </c>
      <c r="F2926" s="35">
        <f t="shared" si="45"/>
        <v>1138.2</v>
      </c>
      <c r="G2926" s="29" t="s">
        <v>25</v>
      </c>
      <c r="I2926" s="1"/>
    </row>
    <row r="2927" spans="2:9">
      <c r="B2927" s="25">
        <v>45294.538255439817</v>
      </c>
      <c r="C2927" s="26">
        <v>45294.538255439817</v>
      </c>
      <c r="D2927" s="38">
        <v>70</v>
      </c>
      <c r="E2927" s="39">
        <v>27.1</v>
      </c>
      <c r="F2927" s="35">
        <f t="shared" si="45"/>
        <v>1897</v>
      </c>
      <c r="G2927" s="29" t="s">
        <v>18</v>
      </c>
      <c r="I2927" s="1"/>
    </row>
    <row r="2928" spans="2:9">
      <c r="B2928" s="25">
        <v>45294.538255474537</v>
      </c>
      <c r="C2928" s="26">
        <v>45294.538255474537</v>
      </c>
      <c r="D2928" s="38">
        <v>60</v>
      </c>
      <c r="E2928" s="39">
        <v>27.1</v>
      </c>
      <c r="F2928" s="35">
        <f t="shared" si="45"/>
        <v>1626</v>
      </c>
      <c r="G2928" s="29" t="s">
        <v>18</v>
      </c>
      <c r="I2928" s="1"/>
    </row>
    <row r="2929" spans="2:9">
      <c r="B2929" s="25">
        <v>45294.538255520834</v>
      </c>
      <c r="C2929" s="26">
        <v>45294.538255520834</v>
      </c>
      <c r="D2929" s="38">
        <v>30</v>
      </c>
      <c r="E2929" s="39">
        <v>27.1</v>
      </c>
      <c r="F2929" s="35">
        <f t="shared" si="45"/>
        <v>813</v>
      </c>
      <c r="G2929" s="29" t="s">
        <v>18</v>
      </c>
      <c r="I2929" s="1"/>
    </row>
    <row r="2930" spans="2:9">
      <c r="B2930" s="25">
        <v>45294.538255555555</v>
      </c>
      <c r="C2930" s="26">
        <v>45294.538255555555</v>
      </c>
      <c r="D2930" s="38">
        <v>72</v>
      </c>
      <c r="E2930" s="39">
        <v>27.1</v>
      </c>
      <c r="F2930" s="35">
        <f t="shared" si="45"/>
        <v>1951.2</v>
      </c>
      <c r="G2930" s="29" t="s">
        <v>18</v>
      </c>
      <c r="I2930" s="1"/>
    </row>
    <row r="2931" spans="2:9">
      <c r="B2931" s="25">
        <v>45294.538255590276</v>
      </c>
      <c r="C2931" s="26">
        <v>45294.538255590276</v>
      </c>
      <c r="D2931" s="38">
        <v>28</v>
      </c>
      <c r="E2931" s="39">
        <v>27.1</v>
      </c>
      <c r="F2931" s="35">
        <f t="shared" si="45"/>
        <v>758.80000000000007</v>
      </c>
      <c r="G2931" s="29" t="s">
        <v>18</v>
      </c>
      <c r="I2931" s="1"/>
    </row>
    <row r="2932" spans="2:9">
      <c r="B2932" s="25">
        <v>45294.538255636573</v>
      </c>
      <c r="C2932" s="26">
        <v>45294.538255636573</v>
      </c>
      <c r="D2932" s="38">
        <v>3</v>
      </c>
      <c r="E2932" s="39">
        <v>27.1</v>
      </c>
      <c r="F2932" s="35">
        <f t="shared" si="45"/>
        <v>81.300000000000011</v>
      </c>
      <c r="G2932" s="29" t="s">
        <v>18</v>
      </c>
      <c r="I2932" s="1"/>
    </row>
    <row r="2933" spans="2:9">
      <c r="B2933" s="25">
        <v>45294.538255671294</v>
      </c>
      <c r="C2933" s="26">
        <v>45294.538255671294</v>
      </c>
      <c r="D2933" s="38">
        <v>68</v>
      </c>
      <c r="E2933" s="39">
        <v>27.1</v>
      </c>
      <c r="F2933" s="35">
        <f t="shared" si="45"/>
        <v>1842.8000000000002</v>
      </c>
      <c r="G2933" s="29" t="s">
        <v>25</v>
      </c>
      <c r="I2933" s="1"/>
    </row>
    <row r="2934" spans="2:9">
      <c r="B2934" s="25">
        <v>45294.538255706022</v>
      </c>
      <c r="C2934" s="26">
        <v>45294.538255706022</v>
      </c>
      <c r="D2934" s="38">
        <v>40</v>
      </c>
      <c r="E2934" s="39">
        <v>27.1</v>
      </c>
      <c r="F2934" s="35">
        <f t="shared" si="45"/>
        <v>1084</v>
      </c>
      <c r="G2934" s="29" t="s">
        <v>25</v>
      </c>
      <c r="I2934" s="1"/>
    </row>
    <row r="2935" spans="2:9">
      <c r="B2935" s="25">
        <v>45294.538255752312</v>
      </c>
      <c r="C2935" s="26">
        <v>45294.538255752312</v>
      </c>
      <c r="D2935" s="38">
        <v>10</v>
      </c>
      <c r="E2935" s="39">
        <v>27.1</v>
      </c>
      <c r="F2935" s="35">
        <f t="shared" si="45"/>
        <v>271</v>
      </c>
      <c r="G2935" s="29" t="s">
        <v>25</v>
      </c>
      <c r="I2935" s="1"/>
    </row>
    <row r="2936" spans="2:9">
      <c r="B2936" s="25">
        <v>45294.538255868058</v>
      </c>
      <c r="C2936" s="26">
        <v>45294.538255868058</v>
      </c>
      <c r="D2936" s="38">
        <v>20</v>
      </c>
      <c r="E2936" s="39">
        <v>27.1</v>
      </c>
      <c r="F2936" s="35">
        <f t="shared" si="45"/>
        <v>542</v>
      </c>
      <c r="G2936" s="29" t="s">
        <v>25</v>
      </c>
      <c r="I2936" s="1"/>
    </row>
    <row r="2937" spans="2:9">
      <c r="B2937" s="25">
        <v>45294.538255902778</v>
      </c>
      <c r="C2937" s="26">
        <v>45294.538255902778</v>
      </c>
      <c r="D2937" s="38">
        <v>72</v>
      </c>
      <c r="E2937" s="39">
        <v>27.1</v>
      </c>
      <c r="F2937" s="35">
        <f t="shared" si="45"/>
        <v>1951.2</v>
      </c>
      <c r="G2937" s="29" t="s">
        <v>25</v>
      </c>
      <c r="I2937" s="1"/>
    </row>
    <row r="2938" spans="2:9">
      <c r="B2938" s="25">
        <v>45294.538255937499</v>
      </c>
      <c r="C2938" s="26">
        <v>45294.538255937499</v>
      </c>
      <c r="D2938" s="38">
        <v>31</v>
      </c>
      <c r="E2938" s="39">
        <v>27.1</v>
      </c>
      <c r="F2938" s="35">
        <f t="shared" si="45"/>
        <v>840.1</v>
      </c>
      <c r="G2938" s="29" t="s">
        <v>25</v>
      </c>
      <c r="I2938" s="1"/>
    </row>
    <row r="2939" spans="2:9">
      <c r="B2939" s="25">
        <v>45294.538255983796</v>
      </c>
      <c r="C2939" s="26">
        <v>45294.538255983796</v>
      </c>
      <c r="D2939" s="38">
        <v>29</v>
      </c>
      <c r="E2939" s="39">
        <v>27.1</v>
      </c>
      <c r="F2939" s="35">
        <f t="shared" si="45"/>
        <v>785.90000000000009</v>
      </c>
      <c r="G2939" s="29" t="s">
        <v>25</v>
      </c>
      <c r="I2939" s="1"/>
    </row>
    <row r="2940" spans="2:9">
      <c r="B2940" s="25">
        <v>45294.538256018517</v>
      </c>
      <c r="C2940" s="26">
        <v>45294.538256018517</v>
      </c>
      <c r="D2940" s="38">
        <v>60</v>
      </c>
      <c r="E2940" s="39">
        <v>27.1</v>
      </c>
      <c r="F2940" s="35">
        <f t="shared" si="45"/>
        <v>1626</v>
      </c>
      <c r="G2940" s="29" t="s">
        <v>25</v>
      </c>
      <c r="I2940" s="1"/>
    </row>
    <row r="2941" spans="2:9">
      <c r="B2941" s="25">
        <v>45294.538256215281</v>
      </c>
      <c r="C2941" s="26">
        <v>45294.538256215281</v>
      </c>
      <c r="D2941" s="38">
        <v>29</v>
      </c>
      <c r="E2941" s="39">
        <v>27.1</v>
      </c>
      <c r="F2941" s="35">
        <f t="shared" si="45"/>
        <v>785.90000000000009</v>
      </c>
      <c r="G2941" s="29" t="s">
        <v>18</v>
      </c>
      <c r="I2941" s="1"/>
    </row>
    <row r="2942" spans="2:9">
      <c r="B2942" s="25">
        <v>45294.538679131947</v>
      </c>
      <c r="C2942" s="26">
        <v>45294.538679131947</v>
      </c>
      <c r="D2942" s="38">
        <v>60</v>
      </c>
      <c r="E2942" s="39">
        <v>27.09</v>
      </c>
      <c r="F2942" s="35">
        <f t="shared" si="45"/>
        <v>1625.4</v>
      </c>
      <c r="G2942" s="29" t="s">
        <v>18</v>
      </c>
      <c r="I2942" s="1"/>
    </row>
    <row r="2943" spans="2:9">
      <c r="B2943" s="25">
        <v>45294.538679247686</v>
      </c>
      <c r="C2943" s="26">
        <v>45294.538679247686</v>
      </c>
      <c r="D2943" s="38">
        <v>60</v>
      </c>
      <c r="E2943" s="39">
        <v>27.09</v>
      </c>
      <c r="F2943" s="35">
        <f t="shared" si="45"/>
        <v>1625.4</v>
      </c>
      <c r="G2943" s="29" t="s">
        <v>25</v>
      </c>
      <c r="I2943" s="1"/>
    </row>
    <row r="2944" spans="2:9">
      <c r="B2944" s="25">
        <v>45294.539566238425</v>
      </c>
      <c r="C2944" s="26">
        <v>45294.539566238425</v>
      </c>
      <c r="D2944" s="38">
        <v>60</v>
      </c>
      <c r="E2944" s="39">
        <v>27.09</v>
      </c>
      <c r="F2944" s="35">
        <f t="shared" si="45"/>
        <v>1625.4</v>
      </c>
      <c r="G2944" s="29" t="s">
        <v>25</v>
      </c>
      <c r="I2944" s="1"/>
    </row>
    <row r="2945" spans="2:9">
      <c r="B2945" s="25">
        <v>45294.539966354168</v>
      </c>
      <c r="C2945" s="26">
        <v>45294.539966354168</v>
      </c>
      <c r="D2945" s="38">
        <v>60</v>
      </c>
      <c r="E2945" s="39">
        <v>27.09</v>
      </c>
      <c r="F2945" s="35">
        <f t="shared" si="45"/>
        <v>1625.4</v>
      </c>
      <c r="G2945" s="29" t="s">
        <v>25</v>
      </c>
      <c r="I2945" s="1"/>
    </row>
    <row r="2946" spans="2:9">
      <c r="B2946" s="25">
        <v>45294.539999918983</v>
      </c>
      <c r="C2946" s="26">
        <v>45294.539999918983</v>
      </c>
      <c r="D2946" s="38">
        <v>50</v>
      </c>
      <c r="E2946" s="39">
        <v>27.08</v>
      </c>
      <c r="F2946" s="35">
        <f t="shared" si="45"/>
        <v>1354</v>
      </c>
      <c r="G2946" s="29" t="s">
        <v>25</v>
      </c>
      <c r="I2946" s="1"/>
    </row>
    <row r="2947" spans="2:9">
      <c r="B2947" s="25">
        <v>45294.541871064815</v>
      </c>
      <c r="C2947" s="26">
        <v>45294.541871064815</v>
      </c>
      <c r="D2947" s="38">
        <v>60</v>
      </c>
      <c r="E2947" s="39">
        <v>27.1</v>
      </c>
      <c r="F2947" s="35">
        <f t="shared" si="45"/>
        <v>1626</v>
      </c>
      <c r="G2947" s="29" t="s">
        <v>25</v>
      </c>
      <c r="I2947" s="1"/>
    </row>
    <row r="2948" spans="2:9">
      <c r="B2948" s="25">
        <v>45294.541871099536</v>
      </c>
      <c r="C2948" s="26">
        <v>45294.541871099536</v>
      </c>
      <c r="D2948" s="38">
        <v>53</v>
      </c>
      <c r="E2948" s="39">
        <v>27.1</v>
      </c>
      <c r="F2948" s="35">
        <f t="shared" si="45"/>
        <v>1436.3000000000002</v>
      </c>
      <c r="G2948" s="29" t="s">
        <v>25</v>
      </c>
      <c r="I2948" s="1"/>
    </row>
    <row r="2949" spans="2:9">
      <c r="B2949" s="25">
        <v>45294.541871145833</v>
      </c>
      <c r="C2949" s="26">
        <v>45294.541871145833</v>
      </c>
      <c r="D2949" s="38">
        <v>7</v>
      </c>
      <c r="E2949" s="39">
        <v>27.1</v>
      </c>
      <c r="F2949" s="35">
        <f t="shared" si="45"/>
        <v>189.70000000000002</v>
      </c>
      <c r="G2949" s="29" t="s">
        <v>25</v>
      </c>
      <c r="I2949" s="1"/>
    </row>
    <row r="2950" spans="2:9">
      <c r="B2950" s="25">
        <v>45294.541882638892</v>
      </c>
      <c r="C2950" s="26">
        <v>45294.541882638892</v>
      </c>
      <c r="D2950" s="38">
        <v>84</v>
      </c>
      <c r="E2950" s="39">
        <v>27.1</v>
      </c>
      <c r="F2950" s="35">
        <f t="shared" ref="F2950:F3013" si="46">+D2950*E2950</f>
        <v>2276.4</v>
      </c>
      <c r="G2950" s="29" t="s">
        <v>18</v>
      </c>
      <c r="I2950" s="1"/>
    </row>
    <row r="2951" spans="2:9">
      <c r="B2951" s="25">
        <v>45294.541882673613</v>
      </c>
      <c r="C2951" s="26">
        <v>45294.541882673613</v>
      </c>
      <c r="D2951" s="38">
        <v>10</v>
      </c>
      <c r="E2951" s="39">
        <v>27.1</v>
      </c>
      <c r="F2951" s="35">
        <f t="shared" si="46"/>
        <v>271</v>
      </c>
      <c r="G2951" s="29" t="s">
        <v>18</v>
      </c>
      <c r="I2951" s="1"/>
    </row>
    <row r="2952" spans="2:9">
      <c r="B2952" s="25">
        <v>45294.54188271991</v>
      </c>
      <c r="C2952" s="26">
        <v>45294.54188271991</v>
      </c>
      <c r="D2952" s="38">
        <v>50</v>
      </c>
      <c r="E2952" s="39">
        <v>27.1</v>
      </c>
      <c r="F2952" s="35">
        <f t="shared" si="46"/>
        <v>1355</v>
      </c>
      <c r="G2952" s="29" t="s">
        <v>18</v>
      </c>
      <c r="I2952" s="1"/>
    </row>
    <row r="2953" spans="2:9">
      <c r="B2953" s="25">
        <v>45294.541882754631</v>
      </c>
      <c r="C2953" s="26">
        <v>45294.541882754631</v>
      </c>
      <c r="D2953" s="38">
        <v>60</v>
      </c>
      <c r="E2953" s="39">
        <v>27.1</v>
      </c>
      <c r="F2953" s="35">
        <f t="shared" si="46"/>
        <v>1626</v>
      </c>
      <c r="G2953" s="29" t="s">
        <v>18</v>
      </c>
      <c r="I2953" s="1"/>
    </row>
    <row r="2954" spans="2:9">
      <c r="B2954" s="25">
        <v>45294.541882789352</v>
      </c>
      <c r="C2954" s="26">
        <v>45294.541882789352</v>
      </c>
      <c r="D2954" s="38">
        <v>70</v>
      </c>
      <c r="E2954" s="39">
        <v>27.1</v>
      </c>
      <c r="F2954" s="35">
        <f t="shared" si="46"/>
        <v>1897</v>
      </c>
      <c r="G2954" s="29" t="s">
        <v>25</v>
      </c>
      <c r="I2954" s="1"/>
    </row>
    <row r="2955" spans="2:9">
      <c r="B2955" s="25">
        <v>45294.541882835649</v>
      </c>
      <c r="C2955" s="26">
        <v>45294.541882835649</v>
      </c>
      <c r="D2955" s="38">
        <v>62</v>
      </c>
      <c r="E2955" s="39">
        <v>27.1</v>
      </c>
      <c r="F2955" s="35">
        <f t="shared" si="46"/>
        <v>1680.2</v>
      </c>
      <c r="G2955" s="29" t="s">
        <v>25</v>
      </c>
      <c r="I2955" s="1"/>
    </row>
    <row r="2956" spans="2:9">
      <c r="B2956" s="25">
        <v>45294.54188287037</v>
      </c>
      <c r="C2956" s="26">
        <v>45294.54188287037</v>
      </c>
      <c r="D2956" s="38">
        <v>58</v>
      </c>
      <c r="E2956" s="39">
        <v>27.1</v>
      </c>
      <c r="F2956" s="35">
        <f t="shared" si="46"/>
        <v>1571.8000000000002</v>
      </c>
      <c r="G2956" s="29" t="s">
        <v>25</v>
      </c>
      <c r="I2956" s="1"/>
    </row>
    <row r="2957" spans="2:9">
      <c r="B2957" s="25">
        <v>45294.543535416669</v>
      </c>
      <c r="C2957" s="26">
        <v>45294.543535416669</v>
      </c>
      <c r="D2957" s="38">
        <v>60</v>
      </c>
      <c r="E2957" s="39">
        <v>27.09</v>
      </c>
      <c r="F2957" s="35">
        <f t="shared" si="46"/>
        <v>1625.4</v>
      </c>
      <c r="G2957" s="29" t="s">
        <v>18</v>
      </c>
      <c r="I2957" s="1"/>
    </row>
    <row r="2958" spans="2:9">
      <c r="B2958" s="25">
        <v>45294.54353545139</v>
      </c>
      <c r="C2958" s="26">
        <v>45294.54353545139</v>
      </c>
      <c r="D2958" s="38">
        <v>25</v>
      </c>
      <c r="E2958" s="39">
        <v>27.09</v>
      </c>
      <c r="F2958" s="35">
        <f t="shared" si="46"/>
        <v>677.25</v>
      </c>
      <c r="G2958" s="29" t="s">
        <v>18</v>
      </c>
      <c r="I2958" s="1"/>
    </row>
    <row r="2959" spans="2:9">
      <c r="B2959" s="25">
        <v>45294.543535497687</v>
      </c>
      <c r="C2959" s="26">
        <v>45294.543535497687</v>
      </c>
      <c r="D2959" s="38">
        <v>35</v>
      </c>
      <c r="E2959" s="39">
        <v>27.09</v>
      </c>
      <c r="F2959" s="35">
        <f t="shared" si="46"/>
        <v>948.15</v>
      </c>
      <c r="G2959" s="29" t="s">
        <v>18</v>
      </c>
      <c r="I2959" s="1"/>
    </row>
    <row r="2960" spans="2:9">
      <c r="B2960" s="25">
        <v>45294.543535532408</v>
      </c>
      <c r="C2960" s="26">
        <v>45294.543535532408</v>
      </c>
      <c r="D2960" s="38">
        <v>72</v>
      </c>
      <c r="E2960" s="39">
        <v>27.09</v>
      </c>
      <c r="F2960" s="35">
        <f t="shared" si="46"/>
        <v>1950.48</v>
      </c>
      <c r="G2960" s="29" t="s">
        <v>25</v>
      </c>
      <c r="I2960" s="1"/>
    </row>
    <row r="2961" spans="2:9">
      <c r="B2961" s="25">
        <v>45294.543535567129</v>
      </c>
      <c r="C2961" s="26">
        <v>45294.543535567129</v>
      </c>
      <c r="D2961" s="38">
        <v>58</v>
      </c>
      <c r="E2961" s="39">
        <v>27.09</v>
      </c>
      <c r="F2961" s="35">
        <f t="shared" si="46"/>
        <v>1571.22</v>
      </c>
      <c r="G2961" s="29" t="s">
        <v>25</v>
      </c>
      <c r="I2961" s="1"/>
    </row>
    <row r="2962" spans="2:9">
      <c r="B2962" s="25">
        <v>45294.543535613426</v>
      </c>
      <c r="C2962" s="26">
        <v>45294.543535613426</v>
      </c>
      <c r="D2962" s="38">
        <v>40</v>
      </c>
      <c r="E2962" s="39">
        <v>27.09</v>
      </c>
      <c r="F2962" s="35">
        <f t="shared" si="46"/>
        <v>1083.5999999999999</v>
      </c>
      <c r="G2962" s="29" t="s">
        <v>25</v>
      </c>
      <c r="I2962" s="1"/>
    </row>
    <row r="2963" spans="2:9">
      <c r="B2963" s="25">
        <v>45294.543535648147</v>
      </c>
      <c r="C2963" s="26">
        <v>45294.543535648147</v>
      </c>
      <c r="D2963" s="38">
        <v>8</v>
      </c>
      <c r="E2963" s="39">
        <v>27.09</v>
      </c>
      <c r="F2963" s="35">
        <f t="shared" si="46"/>
        <v>216.72</v>
      </c>
      <c r="G2963" s="29" t="s">
        <v>25</v>
      </c>
      <c r="I2963" s="1"/>
    </row>
    <row r="2964" spans="2:9">
      <c r="B2964" s="25">
        <v>45294.543774571757</v>
      </c>
      <c r="C2964" s="26">
        <v>45294.543774571757</v>
      </c>
      <c r="D2964" s="38">
        <v>60</v>
      </c>
      <c r="E2964" s="39">
        <v>27.09</v>
      </c>
      <c r="F2964" s="35">
        <f t="shared" si="46"/>
        <v>1625.4</v>
      </c>
      <c r="G2964" s="29" t="s">
        <v>25</v>
      </c>
      <c r="I2964" s="1"/>
    </row>
    <row r="2965" spans="2:9">
      <c r="B2965" s="25">
        <v>45294.544099768522</v>
      </c>
      <c r="C2965" s="26">
        <v>45294.544099768522</v>
      </c>
      <c r="D2965" s="38">
        <v>8</v>
      </c>
      <c r="E2965" s="39">
        <v>27.09</v>
      </c>
      <c r="F2965" s="35">
        <f t="shared" si="46"/>
        <v>216.72</v>
      </c>
      <c r="G2965" s="29" t="s">
        <v>18</v>
      </c>
      <c r="I2965" s="1"/>
    </row>
    <row r="2966" spans="2:9">
      <c r="B2966" s="25">
        <v>45294.544099803243</v>
      </c>
      <c r="C2966" s="26">
        <v>45294.544099803243</v>
      </c>
      <c r="D2966" s="38">
        <v>39</v>
      </c>
      <c r="E2966" s="39">
        <v>27.09</v>
      </c>
      <c r="F2966" s="35">
        <f t="shared" si="46"/>
        <v>1056.51</v>
      </c>
      <c r="G2966" s="29" t="s">
        <v>18</v>
      </c>
      <c r="I2966" s="1"/>
    </row>
    <row r="2967" spans="2:9">
      <c r="B2967" s="25">
        <v>45294.54409984954</v>
      </c>
      <c r="C2967" s="26">
        <v>45294.54409984954</v>
      </c>
      <c r="D2967" s="38">
        <v>21</v>
      </c>
      <c r="E2967" s="39">
        <v>27.09</v>
      </c>
      <c r="F2967" s="35">
        <f t="shared" si="46"/>
        <v>568.89</v>
      </c>
      <c r="G2967" s="29" t="s">
        <v>18</v>
      </c>
      <c r="I2967" s="1"/>
    </row>
    <row r="2968" spans="2:9">
      <c r="B2968" s="25">
        <v>45294.544782256948</v>
      </c>
      <c r="C2968" s="26">
        <v>45294.544782256948</v>
      </c>
      <c r="D2968" s="38">
        <v>60</v>
      </c>
      <c r="E2968" s="39">
        <v>27.1</v>
      </c>
      <c r="F2968" s="35">
        <f t="shared" si="46"/>
        <v>1626</v>
      </c>
      <c r="G2968" s="29" t="s">
        <v>25</v>
      </c>
      <c r="I2968" s="1"/>
    </row>
    <row r="2969" spans="2:9">
      <c r="B2969" s="25">
        <v>45294.545130011575</v>
      </c>
      <c r="C2969" s="26">
        <v>45294.545130011575</v>
      </c>
      <c r="D2969" s="38">
        <v>1</v>
      </c>
      <c r="E2969" s="39">
        <v>27.1</v>
      </c>
      <c r="F2969" s="35">
        <f t="shared" si="46"/>
        <v>27.1</v>
      </c>
      <c r="G2969" s="29" t="s">
        <v>10</v>
      </c>
      <c r="I2969" s="1"/>
    </row>
    <row r="2970" spans="2:9">
      <c r="B2970" s="25">
        <v>45294.545179664354</v>
      </c>
      <c r="C2970" s="26">
        <v>45294.545179664354</v>
      </c>
      <c r="D2970" s="38">
        <v>60</v>
      </c>
      <c r="E2970" s="39">
        <v>27.1</v>
      </c>
      <c r="F2970" s="35">
        <f t="shared" si="46"/>
        <v>1626</v>
      </c>
      <c r="G2970" s="29" t="s">
        <v>25</v>
      </c>
      <c r="I2970" s="1"/>
    </row>
    <row r="2971" spans="2:9">
      <c r="B2971" s="25">
        <v>45294.545179710651</v>
      </c>
      <c r="C2971" s="26">
        <v>45294.545179710651</v>
      </c>
      <c r="D2971" s="38">
        <v>30</v>
      </c>
      <c r="E2971" s="39">
        <v>27.1</v>
      </c>
      <c r="F2971" s="35">
        <f t="shared" si="46"/>
        <v>813</v>
      </c>
      <c r="G2971" s="29" t="s">
        <v>25</v>
      </c>
      <c r="I2971" s="1"/>
    </row>
    <row r="2972" spans="2:9">
      <c r="B2972" s="25">
        <v>45294.545179710651</v>
      </c>
      <c r="C2972" s="26">
        <v>45294.545179710651</v>
      </c>
      <c r="D2972" s="38">
        <v>60</v>
      </c>
      <c r="E2972" s="39">
        <v>27.1</v>
      </c>
      <c r="F2972" s="35">
        <f t="shared" si="46"/>
        <v>1626</v>
      </c>
      <c r="G2972" s="29" t="s">
        <v>25</v>
      </c>
      <c r="I2972" s="1"/>
    </row>
    <row r="2973" spans="2:9">
      <c r="B2973" s="25">
        <v>45294.545179745372</v>
      </c>
      <c r="C2973" s="26">
        <v>45294.545179745372</v>
      </c>
      <c r="D2973" s="38">
        <v>30</v>
      </c>
      <c r="E2973" s="39">
        <v>27.1</v>
      </c>
      <c r="F2973" s="35">
        <f t="shared" si="46"/>
        <v>813</v>
      </c>
      <c r="G2973" s="29" t="s">
        <v>25</v>
      </c>
      <c r="I2973" s="1"/>
    </row>
    <row r="2974" spans="2:9">
      <c r="B2974" s="25">
        <v>45294.545180057874</v>
      </c>
      <c r="C2974" s="26">
        <v>45294.545180057874</v>
      </c>
      <c r="D2974" s="38">
        <v>24</v>
      </c>
      <c r="E2974" s="39">
        <v>27.1</v>
      </c>
      <c r="F2974" s="35">
        <f t="shared" si="46"/>
        <v>650.40000000000009</v>
      </c>
      <c r="G2974" s="29" t="s">
        <v>10</v>
      </c>
      <c r="I2974" s="1"/>
    </row>
    <row r="2975" spans="2:9">
      <c r="B2975" s="25">
        <v>45294.545352349538</v>
      </c>
      <c r="C2975" s="26">
        <v>45294.545352349538</v>
      </c>
      <c r="D2975" s="38">
        <v>67</v>
      </c>
      <c r="E2975" s="39">
        <v>27.09</v>
      </c>
      <c r="F2975" s="35">
        <f t="shared" si="46"/>
        <v>1815.03</v>
      </c>
      <c r="G2975" s="29" t="s">
        <v>25</v>
      </c>
      <c r="I2975" s="1"/>
    </row>
    <row r="2976" spans="2:9">
      <c r="B2976" s="25">
        <v>45294.545352974535</v>
      </c>
      <c r="C2976" s="26">
        <v>45294.545352974535</v>
      </c>
      <c r="D2976" s="38">
        <v>52</v>
      </c>
      <c r="E2976" s="39">
        <v>27.09</v>
      </c>
      <c r="F2976" s="35">
        <f t="shared" si="46"/>
        <v>1408.68</v>
      </c>
      <c r="G2976" s="29" t="s">
        <v>18</v>
      </c>
      <c r="I2976" s="1"/>
    </row>
    <row r="2977" spans="2:9">
      <c r="B2977" s="25">
        <v>45294.546876967594</v>
      </c>
      <c r="C2977" s="26">
        <v>45294.546876967594</v>
      </c>
      <c r="D2977" s="38">
        <v>12</v>
      </c>
      <c r="E2977" s="39">
        <v>27.09</v>
      </c>
      <c r="F2977" s="35">
        <f t="shared" si="46"/>
        <v>325.08</v>
      </c>
      <c r="G2977" s="29" t="s">
        <v>18</v>
      </c>
      <c r="I2977" s="1"/>
    </row>
    <row r="2978" spans="2:9">
      <c r="B2978" s="25">
        <v>45294.548164664353</v>
      </c>
      <c r="C2978" s="26">
        <v>45294.548164664353</v>
      </c>
      <c r="D2978" s="38">
        <v>47</v>
      </c>
      <c r="E2978" s="39">
        <v>27.1</v>
      </c>
      <c r="F2978" s="35">
        <f t="shared" si="46"/>
        <v>1273.7</v>
      </c>
      <c r="G2978" s="29" t="s">
        <v>25</v>
      </c>
      <c r="I2978" s="1"/>
    </row>
    <row r="2979" spans="2:9">
      <c r="B2979" s="25">
        <v>45294.548164699074</v>
      </c>
      <c r="C2979" s="26">
        <v>45294.548164699074</v>
      </c>
      <c r="D2979" s="38">
        <v>13</v>
      </c>
      <c r="E2979" s="39">
        <v>27.1</v>
      </c>
      <c r="F2979" s="35">
        <f t="shared" si="46"/>
        <v>352.3</v>
      </c>
      <c r="G2979" s="29" t="s">
        <v>25</v>
      </c>
      <c r="I2979" s="1"/>
    </row>
    <row r="2980" spans="2:9">
      <c r="B2980" s="25">
        <v>45294.548164733795</v>
      </c>
      <c r="C2980" s="26">
        <v>45294.548164733795</v>
      </c>
      <c r="D2980" s="38">
        <v>30</v>
      </c>
      <c r="E2980" s="39">
        <v>27.1</v>
      </c>
      <c r="F2980" s="35">
        <f t="shared" si="46"/>
        <v>813</v>
      </c>
      <c r="G2980" s="29" t="s">
        <v>25</v>
      </c>
      <c r="I2980" s="1"/>
    </row>
    <row r="2981" spans="2:9">
      <c r="B2981" s="25">
        <v>45294.548164780092</v>
      </c>
      <c r="C2981" s="26">
        <v>45294.548164780092</v>
      </c>
      <c r="D2981" s="38">
        <v>60</v>
      </c>
      <c r="E2981" s="39">
        <v>27.1</v>
      </c>
      <c r="F2981" s="35">
        <f t="shared" si="46"/>
        <v>1626</v>
      </c>
      <c r="G2981" s="29" t="s">
        <v>25</v>
      </c>
      <c r="I2981" s="1"/>
    </row>
    <row r="2982" spans="2:9">
      <c r="B2982" s="25">
        <v>45294.548164780092</v>
      </c>
      <c r="C2982" s="26">
        <v>45294.548164780092</v>
      </c>
      <c r="D2982" s="38">
        <v>134</v>
      </c>
      <c r="E2982" s="39">
        <v>27.1</v>
      </c>
      <c r="F2982" s="35">
        <f t="shared" si="46"/>
        <v>3631.4</v>
      </c>
      <c r="G2982" s="29" t="s">
        <v>25</v>
      </c>
      <c r="I2982" s="1"/>
    </row>
    <row r="2983" spans="2:9">
      <c r="B2983" s="25">
        <v>45294.548164814812</v>
      </c>
      <c r="C2983" s="26">
        <v>45294.548164814812</v>
      </c>
      <c r="D2983" s="38">
        <v>9</v>
      </c>
      <c r="E2983" s="39">
        <v>27.1</v>
      </c>
      <c r="F2983" s="35">
        <f t="shared" si="46"/>
        <v>243.9</v>
      </c>
      <c r="G2983" s="29" t="s">
        <v>25</v>
      </c>
      <c r="I2983" s="1"/>
    </row>
    <row r="2984" spans="2:9">
      <c r="B2984" s="25">
        <v>45294.548164849541</v>
      </c>
      <c r="C2984" s="26">
        <v>45294.548164849541</v>
      </c>
      <c r="D2984" s="38">
        <v>23</v>
      </c>
      <c r="E2984" s="39">
        <v>27.1</v>
      </c>
      <c r="F2984" s="35">
        <f t="shared" si="46"/>
        <v>623.30000000000007</v>
      </c>
      <c r="G2984" s="29" t="s">
        <v>25</v>
      </c>
      <c r="I2984" s="1"/>
    </row>
    <row r="2985" spans="2:9">
      <c r="B2985" s="25">
        <v>45294.548167442132</v>
      </c>
      <c r="C2985" s="26">
        <v>45294.548167442132</v>
      </c>
      <c r="D2985" s="38">
        <v>60</v>
      </c>
      <c r="E2985" s="39">
        <v>27.1</v>
      </c>
      <c r="F2985" s="35">
        <f t="shared" si="46"/>
        <v>1626</v>
      </c>
      <c r="G2985" s="29" t="s">
        <v>18</v>
      </c>
      <c r="I2985" s="1"/>
    </row>
    <row r="2986" spans="2:9">
      <c r="B2986" s="25">
        <v>45294.548167476853</v>
      </c>
      <c r="C2986" s="26">
        <v>45294.548167476853</v>
      </c>
      <c r="D2986" s="38">
        <v>48</v>
      </c>
      <c r="E2986" s="39">
        <v>27.1</v>
      </c>
      <c r="F2986" s="35">
        <f t="shared" si="46"/>
        <v>1300.8000000000002</v>
      </c>
      <c r="G2986" s="29" t="s">
        <v>18</v>
      </c>
      <c r="I2986" s="1"/>
    </row>
    <row r="2987" spans="2:9">
      <c r="B2987" s="25">
        <v>45294.550390243057</v>
      </c>
      <c r="C2987" s="26">
        <v>45294.550390243057</v>
      </c>
      <c r="D2987" s="38">
        <v>60</v>
      </c>
      <c r="E2987" s="39">
        <v>27.12</v>
      </c>
      <c r="F2987" s="35">
        <f t="shared" si="46"/>
        <v>1627.2</v>
      </c>
      <c r="G2987" s="29" t="s">
        <v>25</v>
      </c>
      <c r="I2987" s="1"/>
    </row>
    <row r="2988" spans="2:9">
      <c r="B2988" s="25">
        <v>45294.550735532408</v>
      </c>
      <c r="C2988" s="26">
        <v>45294.550735532408</v>
      </c>
      <c r="D2988" s="38">
        <v>60</v>
      </c>
      <c r="E2988" s="39">
        <v>27.12</v>
      </c>
      <c r="F2988" s="35">
        <f t="shared" si="46"/>
        <v>1627.2</v>
      </c>
      <c r="G2988" s="29" t="s">
        <v>25</v>
      </c>
      <c r="I2988" s="1"/>
    </row>
    <row r="2989" spans="2:9">
      <c r="B2989" s="25">
        <v>45294.55131145833</v>
      </c>
      <c r="C2989" s="26">
        <v>45294.55131145833</v>
      </c>
      <c r="D2989" s="38">
        <v>180</v>
      </c>
      <c r="E2989" s="39">
        <v>27.12</v>
      </c>
      <c r="F2989" s="35">
        <f t="shared" si="46"/>
        <v>4881.6000000000004</v>
      </c>
      <c r="G2989" s="29" t="s">
        <v>18</v>
      </c>
      <c r="I2989" s="1"/>
    </row>
    <row r="2990" spans="2:9">
      <c r="B2990" s="25">
        <v>45294.551311493058</v>
      </c>
      <c r="C2990" s="26">
        <v>45294.551311493058</v>
      </c>
      <c r="D2990" s="38">
        <v>60</v>
      </c>
      <c r="E2990" s="39">
        <v>27.12</v>
      </c>
      <c r="F2990" s="35">
        <f t="shared" si="46"/>
        <v>1627.2</v>
      </c>
      <c r="G2990" s="29" t="s">
        <v>18</v>
      </c>
      <c r="I2990" s="1"/>
    </row>
    <row r="2991" spans="2:9">
      <c r="B2991" s="25">
        <v>45294.551311539355</v>
      </c>
      <c r="C2991" s="26">
        <v>45294.551311539355</v>
      </c>
      <c r="D2991" s="38">
        <v>60</v>
      </c>
      <c r="E2991" s="39">
        <v>27.12</v>
      </c>
      <c r="F2991" s="35">
        <f t="shared" si="46"/>
        <v>1627.2</v>
      </c>
      <c r="G2991" s="29" t="s">
        <v>18</v>
      </c>
      <c r="I2991" s="1"/>
    </row>
    <row r="2992" spans="2:9">
      <c r="B2992" s="25">
        <v>45294.551311574076</v>
      </c>
      <c r="C2992" s="26">
        <v>45294.551311574076</v>
      </c>
      <c r="D2992" s="38">
        <v>16</v>
      </c>
      <c r="E2992" s="39">
        <v>27.12</v>
      </c>
      <c r="F2992" s="35">
        <f t="shared" si="46"/>
        <v>433.92</v>
      </c>
      <c r="G2992" s="29" t="s">
        <v>18</v>
      </c>
      <c r="I2992" s="1"/>
    </row>
    <row r="2993" spans="2:9">
      <c r="B2993" s="25">
        <v>45294.551311608797</v>
      </c>
      <c r="C2993" s="26">
        <v>45294.551311608797</v>
      </c>
      <c r="D2993" s="38">
        <v>60</v>
      </c>
      <c r="E2993" s="39">
        <v>27.12</v>
      </c>
      <c r="F2993" s="35">
        <f t="shared" si="46"/>
        <v>1627.2</v>
      </c>
      <c r="G2993" s="29" t="s">
        <v>25</v>
      </c>
      <c r="I2993" s="1"/>
    </row>
    <row r="2994" spans="2:9">
      <c r="B2994" s="25">
        <v>45294.551311655094</v>
      </c>
      <c r="C2994" s="26">
        <v>45294.551311655094</v>
      </c>
      <c r="D2994" s="38">
        <v>24</v>
      </c>
      <c r="E2994" s="39">
        <v>27.12</v>
      </c>
      <c r="F2994" s="35">
        <f t="shared" si="46"/>
        <v>650.88</v>
      </c>
      <c r="G2994" s="29" t="s">
        <v>25</v>
      </c>
      <c r="I2994" s="1"/>
    </row>
    <row r="2995" spans="2:9">
      <c r="B2995" s="25">
        <v>45294.551311689815</v>
      </c>
      <c r="C2995" s="26">
        <v>45294.551311689815</v>
      </c>
      <c r="D2995" s="38">
        <v>240</v>
      </c>
      <c r="E2995" s="39">
        <v>27.12</v>
      </c>
      <c r="F2995" s="35">
        <f t="shared" si="46"/>
        <v>6508.8</v>
      </c>
      <c r="G2995" s="29" t="s">
        <v>25</v>
      </c>
      <c r="I2995" s="1"/>
    </row>
    <row r="2996" spans="2:9">
      <c r="B2996" s="25">
        <v>45294.551311724535</v>
      </c>
      <c r="C2996" s="26">
        <v>45294.551311724535</v>
      </c>
      <c r="D2996" s="38">
        <v>22</v>
      </c>
      <c r="E2996" s="39">
        <v>27.12</v>
      </c>
      <c r="F2996" s="35">
        <f t="shared" si="46"/>
        <v>596.64</v>
      </c>
      <c r="G2996" s="29" t="s">
        <v>25</v>
      </c>
      <c r="I2996" s="1"/>
    </row>
    <row r="2997" spans="2:9">
      <c r="B2997" s="25">
        <v>45294.551311770832</v>
      </c>
      <c r="C2997" s="26">
        <v>45294.551311770832</v>
      </c>
      <c r="D2997" s="38">
        <v>18</v>
      </c>
      <c r="E2997" s="39">
        <v>27.12</v>
      </c>
      <c r="F2997" s="35">
        <f t="shared" si="46"/>
        <v>488.16</v>
      </c>
      <c r="G2997" s="29" t="s">
        <v>25</v>
      </c>
      <c r="I2997" s="1"/>
    </row>
    <row r="2998" spans="2:9">
      <c r="B2998" s="25">
        <v>45294.551311805553</v>
      </c>
      <c r="C2998" s="26">
        <v>45294.551311805553</v>
      </c>
      <c r="D2998" s="38">
        <v>9</v>
      </c>
      <c r="E2998" s="39">
        <v>27.12</v>
      </c>
      <c r="F2998" s="35">
        <f t="shared" si="46"/>
        <v>244.08</v>
      </c>
      <c r="G2998" s="29" t="s">
        <v>25</v>
      </c>
      <c r="I2998" s="1"/>
    </row>
    <row r="2999" spans="2:9">
      <c r="B2999" s="25">
        <v>45294.551742094911</v>
      </c>
      <c r="C2999" s="26">
        <v>45294.551742094911</v>
      </c>
      <c r="D2999" s="38">
        <v>53</v>
      </c>
      <c r="E2999" s="39">
        <v>27.12</v>
      </c>
      <c r="F2999" s="35">
        <f t="shared" si="46"/>
        <v>1437.3600000000001</v>
      </c>
      <c r="G2999" s="29" t="s">
        <v>10</v>
      </c>
      <c r="I2999" s="1"/>
    </row>
    <row r="3000" spans="2:9">
      <c r="B3000" s="25">
        <v>45294.55174221065</v>
      </c>
      <c r="C3000" s="26">
        <v>45294.55174221065</v>
      </c>
      <c r="D3000" s="38">
        <v>60</v>
      </c>
      <c r="E3000" s="39">
        <v>27.12</v>
      </c>
      <c r="F3000" s="35">
        <f t="shared" si="46"/>
        <v>1627.2</v>
      </c>
      <c r="G3000" s="29" t="s">
        <v>25</v>
      </c>
      <c r="I3000" s="1"/>
    </row>
    <row r="3001" spans="2:9">
      <c r="B3001" s="25">
        <v>45294.55174221065</v>
      </c>
      <c r="C3001" s="26">
        <v>45294.55174221065</v>
      </c>
      <c r="D3001" s="38">
        <v>251</v>
      </c>
      <c r="E3001" s="39">
        <v>27.12</v>
      </c>
      <c r="F3001" s="35">
        <f t="shared" si="46"/>
        <v>6807.12</v>
      </c>
      <c r="G3001" s="29" t="s">
        <v>25</v>
      </c>
      <c r="I3001" s="1"/>
    </row>
    <row r="3002" spans="2:9">
      <c r="B3002" s="25">
        <v>45294.552118368054</v>
      </c>
      <c r="C3002" s="26">
        <v>45294.552118368054</v>
      </c>
      <c r="D3002" s="38">
        <v>60</v>
      </c>
      <c r="E3002" s="39">
        <v>27.12</v>
      </c>
      <c r="F3002" s="35">
        <f t="shared" si="46"/>
        <v>1627.2</v>
      </c>
      <c r="G3002" s="29" t="s">
        <v>25</v>
      </c>
      <c r="I3002" s="1"/>
    </row>
    <row r="3003" spans="2:9">
      <c r="B3003" s="25">
        <v>45294.552461840278</v>
      </c>
      <c r="C3003" s="26">
        <v>45294.552461840278</v>
      </c>
      <c r="D3003" s="38">
        <v>101</v>
      </c>
      <c r="E3003" s="39">
        <v>27.13</v>
      </c>
      <c r="F3003" s="35">
        <f t="shared" si="46"/>
        <v>2740.13</v>
      </c>
      <c r="G3003" s="29" t="s">
        <v>18</v>
      </c>
      <c r="I3003" s="1"/>
    </row>
    <row r="3004" spans="2:9">
      <c r="B3004" s="25">
        <v>45294.553744907411</v>
      </c>
      <c r="C3004" s="26">
        <v>45294.553744907411</v>
      </c>
      <c r="D3004" s="38">
        <v>60</v>
      </c>
      <c r="E3004" s="39">
        <v>27.13</v>
      </c>
      <c r="F3004" s="35">
        <f t="shared" si="46"/>
        <v>1627.8</v>
      </c>
      <c r="G3004" s="29" t="s">
        <v>18</v>
      </c>
      <c r="I3004" s="1"/>
    </row>
    <row r="3005" spans="2:9">
      <c r="B3005" s="25">
        <v>45294.553744942132</v>
      </c>
      <c r="C3005" s="26">
        <v>45294.553744942132</v>
      </c>
      <c r="D3005" s="38">
        <v>60</v>
      </c>
      <c r="E3005" s="39">
        <v>27.13</v>
      </c>
      <c r="F3005" s="35">
        <f t="shared" si="46"/>
        <v>1627.8</v>
      </c>
      <c r="G3005" s="29" t="s">
        <v>18</v>
      </c>
      <c r="I3005" s="1"/>
    </row>
    <row r="3006" spans="2:9">
      <c r="B3006" s="25">
        <v>45294.553846331015</v>
      </c>
      <c r="C3006" s="26">
        <v>45294.553846331015</v>
      </c>
      <c r="D3006" s="38">
        <v>30</v>
      </c>
      <c r="E3006" s="39">
        <v>27.14</v>
      </c>
      <c r="F3006" s="35">
        <f t="shared" si="46"/>
        <v>814.2</v>
      </c>
      <c r="G3006" s="29" t="s">
        <v>10</v>
      </c>
      <c r="I3006" s="1"/>
    </row>
    <row r="3007" spans="2:9">
      <c r="B3007" s="25">
        <v>45294.55488935185</v>
      </c>
      <c r="C3007" s="26">
        <v>45294.55488935185</v>
      </c>
      <c r="D3007" s="38">
        <v>50</v>
      </c>
      <c r="E3007" s="39">
        <v>27.14</v>
      </c>
      <c r="F3007" s="35">
        <f t="shared" si="46"/>
        <v>1357</v>
      </c>
      <c r="G3007" s="29" t="s">
        <v>18</v>
      </c>
      <c r="I3007" s="1"/>
    </row>
    <row r="3008" spans="2:9">
      <c r="B3008" s="25">
        <v>45294.554889386571</v>
      </c>
      <c r="C3008" s="26">
        <v>45294.554889386571</v>
      </c>
      <c r="D3008" s="38">
        <v>63</v>
      </c>
      <c r="E3008" s="39">
        <v>27.14</v>
      </c>
      <c r="F3008" s="35">
        <f t="shared" si="46"/>
        <v>1709.82</v>
      </c>
      <c r="G3008" s="29" t="s">
        <v>18</v>
      </c>
      <c r="I3008" s="1"/>
    </row>
    <row r="3009" spans="2:9">
      <c r="B3009" s="25">
        <v>45294.554889432868</v>
      </c>
      <c r="C3009" s="26">
        <v>45294.554889432868</v>
      </c>
      <c r="D3009" s="38">
        <v>10</v>
      </c>
      <c r="E3009" s="39">
        <v>27.14</v>
      </c>
      <c r="F3009" s="35">
        <f t="shared" si="46"/>
        <v>271.39999999999998</v>
      </c>
      <c r="G3009" s="29" t="s">
        <v>18</v>
      </c>
      <c r="I3009" s="1"/>
    </row>
    <row r="3010" spans="2:9">
      <c r="B3010" s="25">
        <v>45294.554889502317</v>
      </c>
      <c r="C3010" s="26">
        <v>45294.554889502317</v>
      </c>
      <c r="D3010" s="38">
        <v>47</v>
      </c>
      <c r="E3010" s="39">
        <v>27.14</v>
      </c>
      <c r="F3010" s="35">
        <f t="shared" si="46"/>
        <v>1275.58</v>
      </c>
      <c r="G3010" s="29" t="s">
        <v>25</v>
      </c>
      <c r="I3010" s="1"/>
    </row>
    <row r="3011" spans="2:9">
      <c r="B3011" s="25">
        <v>45294.554889502317</v>
      </c>
      <c r="C3011" s="26">
        <v>45294.554889502317</v>
      </c>
      <c r="D3011" s="38">
        <v>120</v>
      </c>
      <c r="E3011" s="39">
        <v>27.14</v>
      </c>
      <c r="F3011" s="35">
        <f t="shared" si="46"/>
        <v>3256.8</v>
      </c>
      <c r="G3011" s="29" t="s">
        <v>25</v>
      </c>
      <c r="I3011" s="1"/>
    </row>
    <row r="3012" spans="2:9">
      <c r="B3012" s="25">
        <v>45294.554889548614</v>
      </c>
      <c r="C3012" s="26">
        <v>45294.554889548614</v>
      </c>
      <c r="D3012" s="38">
        <v>13</v>
      </c>
      <c r="E3012" s="39">
        <v>27.14</v>
      </c>
      <c r="F3012" s="35">
        <f t="shared" si="46"/>
        <v>352.82</v>
      </c>
      <c r="G3012" s="29" t="s">
        <v>25</v>
      </c>
      <c r="I3012" s="1"/>
    </row>
    <row r="3013" spans="2:9">
      <c r="B3013" s="25">
        <v>45294.554889583334</v>
      </c>
      <c r="C3013" s="26">
        <v>45294.554889583334</v>
      </c>
      <c r="D3013" s="38">
        <v>76</v>
      </c>
      <c r="E3013" s="39">
        <v>27.14</v>
      </c>
      <c r="F3013" s="35">
        <f t="shared" si="46"/>
        <v>2062.64</v>
      </c>
      <c r="G3013" s="29" t="s">
        <v>25</v>
      </c>
      <c r="I3013" s="1"/>
    </row>
    <row r="3014" spans="2:9">
      <c r="B3014" s="25">
        <v>45294.554889618055</v>
      </c>
      <c r="C3014" s="26">
        <v>45294.554889618055</v>
      </c>
      <c r="D3014" s="38">
        <v>30</v>
      </c>
      <c r="E3014" s="39">
        <v>27.14</v>
      </c>
      <c r="F3014" s="35">
        <f t="shared" ref="F3014:F3077" si="47">+D3014*E3014</f>
        <v>814.2</v>
      </c>
      <c r="G3014" s="29" t="s">
        <v>25</v>
      </c>
      <c r="I3014" s="1"/>
    </row>
    <row r="3015" spans="2:9">
      <c r="B3015" s="25">
        <v>45294.554889664352</v>
      </c>
      <c r="C3015" s="26">
        <v>45294.554889664352</v>
      </c>
      <c r="D3015" s="38">
        <v>45</v>
      </c>
      <c r="E3015" s="39">
        <v>27.14</v>
      </c>
      <c r="F3015" s="35">
        <f t="shared" si="47"/>
        <v>1221.3</v>
      </c>
      <c r="G3015" s="29" t="s">
        <v>25</v>
      </c>
      <c r="I3015" s="1"/>
    </row>
    <row r="3016" spans="2:9">
      <c r="B3016" s="25">
        <v>45294.554889664352</v>
      </c>
      <c r="C3016" s="26">
        <v>45294.554889664352</v>
      </c>
      <c r="D3016" s="38">
        <v>48</v>
      </c>
      <c r="E3016" s="39">
        <v>27.14</v>
      </c>
      <c r="F3016" s="35">
        <f t="shared" si="47"/>
        <v>1302.72</v>
      </c>
      <c r="G3016" s="29" t="s">
        <v>25</v>
      </c>
      <c r="I3016" s="1"/>
    </row>
    <row r="3017" spans="2:9">
      <c r="B3017" s="25">
        <v>45294.554889699073</v>
      </c>
      <c r="C3017" s="26">
        <v>45294.554889699073</v>
      </c>
      <c r="D3017" s="38">
        <v>57</v>
      </c>
      <c r="E3017" s="39">
        <v>27.14</v>
      </c>
      <c r="F3017" s="35">
        <f t="shared" si="47"/>
        <v>1546.98</v>
      </c>
      <c r="G3017" s="29" t="s">
        <v>25</v>
      </c>
      <c r="I3017" s="1"/>
    </row>
    <row r="3018" spans="2:9">
      <c r="B3018" s="25">
        <v>45294.554890196756</v>
      </c>
      <c r="C3018" s="26">
        <v>45294.554890196756</v>
      </c>
      <c r="D3018" s="38">
        <v>37</v>
      </c>
      <c r="E3018" s="39">
        <v>27.14</v>
      </c>
      <c r="F3018" s="35">
        <f t="shared" si="47"/>
        <v>1004.1800000000001</v>
      </c>
      <c r="G3018" s="29" t="s">
        <v>10</v>
      </c>
      <c r="I3018" s="1"/>
    </row>
    <row r="3019" spans="2:9">
      <c r="B3019" s="25">
        <v>45294.555533252314</v>
      </c>
      <c r="C3019" s="26">
        <v>45294.555533252314</v>
      </c>
      <c r="D3019" s="38">
        <v>60</v>
      </c>
      <c r="E3019" s="39">
        <v>27.14</v>
      </c>
      <c r="F3019" s="35">
        <f t="shared" si="47"/>
        <v>1628.4</v>
      </c>
      <c r="G3019" s="29" t="s">
        <v>25</v>
      </c>
      <c r="I3019" s="1"/>
    </row>
    <row r="3020" spans="2:9">
      <c r="B3020" s="25">
        <v>45294.555533333332</v>
      </c>
      <c r="C3020" s="26">
        <v>45294.555533333332</v>
      </c>
      <c r="D3020" s="38">
        <v>46</v>
      </c>
      <c r="E3020" s="39">
        <v>27.14</v>
      </c>
      <c r="F3020" s="35">
        <f t="shared" si="47"/>
        <v>1248.44</v>
      </c>
      <c r="G3020" s="29" t="s">
        <v>10</v>
      </c>
      <c r="I3020" s="1"/>
    </row>
    <row r="3021" spans="2:9">
      <c r="B3021" s="25">
        <v>45294.556981944443</v>
      </c>
      <c r="C3021" s="26">
        <v>45294.556981944443</v>
      </c>
      <c r="D3021" s="38">
        <v>28</v>
      </c>
      <c r="E3021" s="39">
        <v>27.15</v>
      </c>
      <c r="F3021" s="35">
        <f t="shared" si="47"/>
        <v>760.19999999999993</v>
      </c>
      <c r="G3021" s="29" t="s">
        <v>18</v>
      </c>
      <c r="I3021" s="1"/>
    </row>
    <row r="3022" spans="2:9">
      <c r="B3022" s="25">
        <v>45294.55698202546</v>
      </c>
      <c r="C3022" s="26">
        <v>45294.55698202546</v>
      </c>
      <c r="D3022" s="38">
        <v>32</v>
      </c>
      <c r="E3022" s="39">
        <v>27.15</v>
      </c>
      <c r="F3022" s="35">
        <f t="shared" si="47"/>
        <v>868.8</v>
      </c>
      <c r="G3022" s="29" t="s">
        <v>18</v>
      </c>
      <c r="I3022" s="1"/>
    </row>
    <row r="3023" spans="2:9">
      <c r="B3023" s="25">
        <v>45294.55698202546</v>
      </c>
      <c r="C3023" s="26">
        <v>45294.55698202546</v>
      </c>
      <c r="D3023" s="38">
        <v>60</v>
      </c>
      <c r="E3023" s="39">
        <v>27.15</v>
      </c>
      <c r="F3023" s="35">
        <f t="shared" si="47"/>
        <v>1629</v>
      </c>
      <c r="G3023" s="29" t="s">
        <v>18</v>
      </c>
      <c r="I3023" s="1"/>
    </row>
    <row r="3024" spans="2:9">
      <c r="B3024" s="25">
        <v>45294.556982094909</v>
      </c>
      <c r="C3024" s="26">
        <v>45294.556982094909</v>
      </c>
      <c r="D3024" s="38">
        <v>60</v>
      </c>
      <c r="E3024" s="39">
        <v>27.15</v>
      </c>
      <c r="F3024" s="35">
        <f t="shared" si="47"/>
        <v>1629</v>
      </c>
      <c r="G3024" s="29" t="s">
        <v>25</v>
      </c>
      <c r="I3024" s="1"/>
    </row>
    <row r="3025" spans="2:9">
      <c r="B3025" s="25">
        <v>45294.556982141206</v>
      </c>
      <c r="C3025" s="26">
        <v>45294.556982141206</v>
      </c>
      <c r="D3025" s="38">
        <v>70</v>
      </c>
      <c r="E3025" s="39">
        <v>27.15</v>
      </c>
      <c r="F3025" s="35">
        <f t="shared" si="47"/>
        <v>1900.5</v>
      </c>
      <c r="G3025" s="29" t="s">
        <v>25</v>
      </c>
      <c r="I3025" s="1"/>
    </row>
    <row r="3026" spans="2:9">
      <c r="B3026" s="25">
        <v>45294.556982175927</v>
      </c>
      <c r="C3026" s="26">
        <v>45294.556982175927</v>
      </c>
      <c r="D3026" s="38">
        <v>120</v>
      </c>
      <c r="E3026" s="39">
        <v>27.15</v>
      </c>
      <c r="F3026" s="35">
        <f t="shared" si="47"/>
        <v>3258</v>
      </c>
      <c r="G3026" s="29" t="s">
        <v>25</v>
      </c>
      <c r="I3026" s="1"/>
    </row>
    <row r="3027" spans="2:9">
      <c r="B3027" s="25">
        <v>45294.556982210648</v>
      </c>
      <c r="C3027" s="26">
        <v>45294.556982210648</v>
      </c>
      <c r="D3027" s="38">
        <v>50</v>
      </c>
      <c r="E3027" s="39">
        <v>27.15</v>
      </c>
      <c r="F3027" s="35">
        <f t="shared" si="47"/>
        <v>1357.5</v>
      </c>
      <c r="G3027" s="29" t="s">
        <v>25</v>
      </c>
      <c r="I3027" s="1"/>
    </row>
    <row r="3028" spans="2:9">
      <c r="B3028" s="25">
        <v>45294.557707060187</v>
      </c>
      <c r="C3028" s="26">
        <v>45294.557707060187</v>
      </c>
      <c r="D3028" s="38">
        <v>60</v>
      </c>
      <c r="E3028" s="39">
        <v>27.15</v>
      </c>
      <c r="F3028" s="35">
        <f t="shared" si="47"/>
        <v>1629</v>
      </c>
      <c r="G3028" s="29" t="s">
        <v>18</v>
      </c>
      <c r="I3028" s="1"/>
    </row>
    <row r="3029" spans="2:9">
      <c r="B3029" s="25">
        <v>45294.557707094908</v>
      </c>
      <c r="C3029" s="26">
        <v>45294.557707094908</v>
      </c>
      <c r="D3029" s="38">
        <v>24</v>
      </c>
      <c r="E3029" s="39">
        <v>27.15</v>
      </c>
      <c r="F3029" s="35">
        <f t="shared" si="47"/>
        <v>651.59999999999991</v>
      </c>
      <c r="G3029" s="29" t="s">
        <v>18</v>
      </c>
      <c r="I3029" s="1"/>
    </row>
    <row r="3030" spans="2:9">
      <c r="B3030" s="25">
        <v>45294.557707094908</v>
      </c>
      <c r="C3030" s="26">
        <v>45294.557707094908</v>
      </c>
      <c r="D3030" s="38">
        <v>5</v>
      </c>
      <c r="E3030" s="39">
        <v>27.15</v>
      </c>
      <c r="F3030" s="35">
        <f t="shared" si="47"/>
        <v>135.75</v>
      </c>
      <c r="G3030" s="29" t="s">
        <v>18</v>
      </c>
      <c r="I3030" s="1"/>
    </row>
    <row r="3031" spans="2:9">
      <c r="B3031" s="25">
        <v>45294.557707141204</v>
      </c>
      <c r="C3031" s="26">
        <v>45294.557707141204</v>
      </c>
      <c r="D3031" s="38">
        <v>31</v>
      </c>
      <c r="E3031" s="39">
        <v>27.15</v>
      </c>
      <c r="F3031" s="35">
        <f t="shared" si="47"/>
        <v>841.65</v>
      </c>
      <c r="G3031" s="29" t="s">
        <v>18</v>
      </c>
      <c r="I3031" s="1"/>
    </row>
    <row r="3032" spans="2:9">
      <c r="B3032" s="25">
        <v>45294.557707175925</v>
      </c>
      <c r="C3032" s="26">
        <v>45294.557707175925</v>
      </c>
      <c r="D3032" s="38">
        <v>60</v>
      </c>
      <c r="E3032" s="39">
        <v>27.15</v>
      </c>
      <c r="F3032" s="35">
        <f t="shared" si="47"/>
        <v>1629</v>
      </c>
      <c r="G3032" s="29" t="s">
        <v>18</v>
      </c>
      <c r="I3032" s="1"/>
    </row>
    <row r="3033" spans="2:9">
      <c r="B3033" s="25">
        <v>45294.557707256943</v>
      </c>
      <c r="C3033" s="26">
        <v>45294.557707256943</v>
      </c>
      <c r="D3033" s="38">
        <v>28</v>
      </c>
      <c r="E3033" s="39">
        <v>27.15</v>
      </c>
      <c r="F3033" s="35">
        <f t="shared" si="47"/>
        <v>760.19999999999993</v>
      </c>
      <c r="G3033" s="29" t="s">
        <v>25</v>
      </c>
      <c r="I3033" s="1"/>
    </row>
    <row r="3034" spans="2:9">
      <c r="B3034" s="25">
        <v>45294.557707256943</v>
      </c>
      <c r="C3034" s="26">
        <v>45294.557707256943</v>
      </c>
      <c r="D3034" s="38">
        <v>60</v>
      </c>
      <c r="E3034" s="39">
        <v>27.15</v>
      </c>
      <c r="F3034" s="35">
        <f t="shared" si="47"/>
        <v>1629</v>
      </c>
      <c r="G3034" s="29" t="s">
        <v>25</v>
      </c>
      <c r="I3034" s="1"/>
    </row>
    <row r="3035" spans="2:9">
      <c r="B3035" s="25">
        <v>45294.557707291664</v>
      </c>
      <c r="C3035" s="26">
        <v>45294.557707291664</v>
      </c>
      <c r="D3035" s="38">
        <v>32</v>
      </c>
      <c r="E3035" s="39">
        <v>27.15</v>
      </c>
      <c r="F3035" s="35">
        <f t="shared" si="47"/>
        <v>868.8</v>
      </c>
      <c r="G3035" s="29" t="s">
        <v>25</v>
      </c>
      <c r="I3035" s="1"/>
    </row>
    <row r="3036" spans="2:9">
      <c r="B3036" s="25">
        <v>45294.560303043982</v>
      </c>
      <c r="C3036" s="26">
        <v>45294.560303043982</v>
      </c>
      <c r="D3036" s="38">
        <v>60</v>
      </c>
      <c r="E3036" s="39">
        <v>27.17</v>
      </c>
      <c r="F3036" s="35">
        <f t="shared" si="47"/>
        <v>1630.2</v>
      </c>
      <c r="G3036" s="29" t="s">
        <v>25</v>
      </c>
      <c r="I3036" s="1"/>
    </row>
    <row r="3037" spans="2:9">
      <c r="B3037" s="25">
        <v>45294.561580752314</v>
      </c>
      <c r="C3037" s="26">
        <v>45294.561580752314</v>
      </c>
      <c r="D3037" s="38">
        <v>222</v>
      </c>
      <c r="E3037" s="39">
        <v>27.19</v>
      </c>
      <c r="F3037" s="35">
        <f t="shared" si="47"/>
        <v>6036.18</v>
      </c>
      <c r="G3037" s="29" t="s">
        <v>18</v>
      </c>
      <c r="I3037" s="1"/>
    </row>
    <row r="3038" spans="2:9">
      <c r="B3038" s="25">
        <v>45294.561580787034</v>
      </c>
      <c r="C3038" s="26">
        <v>45294.561580787034</v>
      </c>
      <c r="D3038" s="38">
        <v>18</v>
      </c>
      <c r="E3038" s="39">
        <v>27.19</v>
      </c>
      <c r="F3038" s="35">
        <f t="shared" si="47"/>
        <v>489.42</v>
      </c>
      <c r="G3038" s="29" t="s">
        <v>18</v>
      </c>
      <c r="I3038" s="1"/>
    </row>
    <row r="3039" spans="2:9">
      <c r="B3039" s="25">
        <v>45294.561580821763</v>
      </c>
      <c r="C3039" s="26">
        <v>45294.561580821763</v>
      </c>
      <c r="D3039" s="38">
        <v>34</v>
      </c>
      <c r="E3039" s="39">
        <v>27.19</v>
      </c>
      <c r="F3039" s="35">
        <f t="shared" si="47"/>
        <v>924.46</v>
      </c>
      <c r="G3039" s="29" t="s">
        <v>10</v>
      </c>
      <c r="I3039" s="1"/>
    </row>
    <row r="3040" spans="2:9">
      <c r="B3040" s="25">
        <v>45294.561580983798</v>
      </c>
      <c r="C3040" s="26">
        <v>45294.561580983798</v>
      </c>
      <c r="D3040" s="38">
        <v>60</v>
      </c>
      <c r="E3040" s="39">
        <v>27.19</v>
      </c>
      <c r="F3040" s="35">
        <f t="shared" si="47"/>
        <v>1631.4</v>
      </c>
      <c r="G3040" s="29" t="s">
        <v>25</v>
      </c>
      <c r="I3040" s="1"/>
    </row>
    <row r="3041" spans="2:9">
      <c r="B3041" s="25">
        <v>45294.561581018519</v>
      </c>
      <c r="C3041" s="26">
        <v>45294.561581018519</v>
      </c>
      <c r="D3041" s="38">
        <v>14</v>
      </c>
      <c r="E3041" s="39">
        <v>27.19</v>
      </c>
      <c r="F3041" s="35">
        <f t="shared" si="47"/>
        <v>380.66</v>
      </c>
      <c r="G3041" s="29" t="s">
        <v>25</v>
      </c>
      <c r="I3041" s="1"/>
    </row>
    <row r="3042" spans="2:9">
      <c r="B3042" s="25">
        <v>45294.56158105324</v>
      </c>
      <c r="C3042" s="26">
        <v>45294.56158105324</v>
      </c>
      <c r="D3042" s="38">
        <v>96</v>
      </c>
      <c r="E3042" s="39">
        <v>27.19</v>
      </c>
      <c r="F3042" s="35">
        <f t="shared" si="47"/>
        <v>2610.2400000000002</v>
      </c>
      <c r="G3042" s="29" t="s">
        <v>25</v>
      </c>
      <c r="I3042" s="1"/>
    </row>
    <row r="3043" spans="2:9">
      <c r="B3043" s="25">
        <v>45294.561581099537</v>
      </c>
      <c r="C3043" s="26">
        <v>45294.561581099537</v>
      </c>
      <c r="D3043" s="38">
        <v>60</v>
      </c>
      <c r="E3043" s="39">
        <v>27.19</v>
      </c>
      <c r="F3043" s="35">
        <f t="shared" si="47"/>
        <v>1631.4</v>
      </c>
      <c r="G3043" s="29" t="s">
        <v>25</v>
      </c>
      <c r="I3043" s="1"/>
    </row>
    <row r="3044" spans="2:9">
      <c r="B3044" s="25">
        <v>45294.562128854166</v>
      </c>
      <c r="C3044" s="26">
        <v>45294.562128854166</v>
      </c>
      <c r="D3044" s="38">
        <v>480</v>
      </c>
      <c r="E3044" s="39">
        <v>27.19</v>
      </c>
      <c r="F3044" s="35">
        <f t="shared" si="47"/>
        <v>13051.2</v>
      </c>
      <c r="G3044" s="29" t="s">
        <v>25</v>
      </c>
      <c r="I3044" s="1"/>
    </row>
    <row r="3045" spans="2:9">
      <c r="B3045" s="25">
        <v>45294.562128900463</v>
      </c>
      <c r="C3045" s="26">
        <v>45294.562128900463</v>
      </c>
      <c r="D3045" s="38">
        <v>60</v>
      </c>
      <c r="E3045" s="39">
        <v>27.19</v>
      </c>
      <c r="F3045" s="35">
        <f t="shared" si="47"/>
        <v>1631.4</v>
      </c>
      <c r="G3045" s="29" t="s">
        <v>25</v>
      </c>
      <c r="I3045" s="1"/>
    </row>
    <row r="3046" spans="2:9">
      <c r="B3046" s="25">
        <v>45294.562508449075</v>
      </c>
      <c r="C3046" s="26">
        <v>45294.562508449075</v>
      </c>
      <c r="D3046" s="38">
        <v>72</v>
      </c>
      <c r="E3046" s="39">
        <v>27.19</v>
      </c>
      <c r="F3046" s="35">
        <f t="shared" si="47"/>
        <v>1957.68</v>
      </c>
      <c r="G3046" s="29" t="s">
        <v>25</v>
      </c>
      <c r="I3046" s="1"/>
    </row>
    <row r="3047" spans="2:9">
      <c r="B3047" s="25">
        <v>45294.562508483796</v>
      </c>
      <c r="C3047" s="26">
        <v>45294.562508483796</v>
      </c>
      <c r="D3047" s="38">
        <v>48</v>
      </c>
      <c r="E3047" s="39">
        <v>27.19</v>
      </c>
      <c r="F3047" s="35">
        <f t="shared" si="47"/>
        <v>1305.1200000000001</v>
      </c>
      <c r="G3047" s="29" t="s">
        <v>25</v>
      </c>
      <c r="I3047" s="1"/>
    </row>
    <row r="3048" spans="2:9">
      <c r="B3048" s="25">
        <v>45294.563431249997</v>
      </c>
      <c r="C3048" s="26">
        <v>45294.563431249997</v>
      </c>
      <c r="D3048" s="38">
        <v>60</v>
      </c>
      <c r="E3048" s="39">
        <v>27.19</v>
      </c>
      <c r="F3048" s="35">
        <f t="shared" si="47"/>
        <v>1631.4</v>
      </c>
      <c r="G3048" s="29" t="s">
        <v>18</v>
      </c>
      <c r="I3048" s="1"/>
    </row>
    <row r="3049" spans="2:9">
      <c r="B3049" s="25">
        <v>45294.563431284725</v>
      </c>
      <c r="C3049" s="26">
        <v>45294.563431284725</v>
      </c>
      <c r="D3049" s="38">
        <v>60</v>
      </c>
      <c r="E3049" s="39">
        <v>27.19</v>
      </c>
      <c r="F3049" s="35">
        <f t="shared" si="47"/>
        <v>1631.4</v>
      </c>
      <c r="G3049" s="29" t="s">
        <v>18</v>
      </c>
      <c r="I3049" s="1"/>
    </row>
    <row r="3050" spans="2:9">
      <c r="B3050" s="25">
        <v>45294.563431331022</v>
      </c>
      <c r="C3050" s="26">
        <v>45294.563431331022</v>
      </c>
      <c r="D3050" s="38">
        <v>54</v>
      </c>
      <c r="E3050" s="39">
        <v>27.19</v>
      </c>
      <c r="F3050" s="35">
        <f t="shared" si="47"/>
        <v>1468.26</v>
      </c>
      <c r="G3050" s="29" t="s">
        <v>18</v>
      </c>
      <c r="I3050" s="1"/>
    </row>
    <row r="3051" spans="2:9">
      <c r="B3051" s="25">
        <v>45294.563431365743</v>
      </c>
      <c r="C3051" s="26">
        <v>45294.563431365743</v>
      </c>
      <c r="D3051" s="38">
        <v>57</v>
      </c>
      <c r="E3051" s="39">
        <v>27.19</v>
      </c>
      <c r="F3051" s="35">
        <f t="shared" si="47"/>
        <v>1549.8300000000002</v>
      </c>
      <c r="G3051" s="29" t="s">
        <v>18</v>
      </c>
      <c r="I3051" s="1"/>
    </row>
    <row r="3052" spans="2:9">
      <c r="B3052" s="25">
        <v>45294.564219826389</v>
      </c>
      <c r="C3052" s="26">
        <v>45294.564219826389</v>
      </c>
      <c r="D3052" s="38">
        <v>36</v>
      </c>
      <c r="E3052" s="39">
        <v>27.19</v>
      </c>
      <c r="F3052" s="35">
        <f t="shared" si="47"/>
        <v>978.84</v>
      </c>
      <c r="G3052" s="29" t="s">
        <v>25</v>
      </c>
      <c r="I3052" s="1"/>
    </row>
    <row r="3053" spans="2:9">
      <c r="B3053" s="25">
        <v>45294.564219872685</v>
      </c>
      <c r="C3053" s="26">
        <v>45294.564219872685</v>
      </c>
      <c r="D3053" s="38">
        <v>24</v>
      </c>
      <c r="E3053" s="39">
        <v>27.19</v>
      </c>
      <c r="F3053" s="35">
        <f t="shared" si="47"/>
        <v>652.56000000000006</v>
      </c>
      <c r="G3053" s="29" t="s">
        <v>25</v>
      </c>
      <c r="I3053" s="1"/>
    </row>
    <row r="3054" spans="2:9">
      <c r="B3054" s="25">
        <v>45294.564219872685</v>
      </c>
      <c r="C3054" s="26">
        <v>45294.564219872685</v>
      </c>
      <c r="D3054" s="38">
        <v>60</v>
      </c>
      <c r="E3054" s="39">
        <v>27.19</v>
      </c>
      <c r="F3054" s="35">
        <f t="shared" si="47"/>
        <v>1631.4</v>
      </c>
      <c r="G3054" s="29" t="s">
        <v>25</v>
      </c>
      <c r="I3054" s="1"/>
    </row>
    <row r="3055" spans="2:9">
      <c r="B3055" s="25">
        <v>45294.56462380787</v>
      </c>
      <c r="C3055" s="26">
        <v>45294.56462380787</v>
      </c>
      <c r="D3055" s="38">
        <v>60</v>
      </c>
      <c r="E3055" s="39">
        <v>27.19</v>
      </c>
      <c r="F3055" s="35">
        <f t="shared" si="47"/>
        <v>1631.4</v>
      </c>
      <c r="G3055" s="29" t="s">
        <v>25</v>
      </c>
      <c r="I3055" s="1"/>
    </row>
    <row r="3056" spans="2:9">
      <c r="B3056" s="25">
        <v>45294.565875428241</v>
      </c>
      <c r="C3056" s="26">
        <v>45294.565875428241</v>
      </c>
      <c r="D3056" s="38">
        <v>2</v>
      </c>
      <c r="E3056" s="39">
        <v>27.18</v>
      </c>
      <c r="F3056" s="35">
        <f t="shared" si="47"/>
        <v>54.36</v>
      </c>
      <c r="G3056" s="29" t="s">
        <v>18</v>
      </c>
      <c r="I3056" s="1"/>
    </row>
    <row r="3057" spans="2:9">
      <c r="B3057" s="25">
        <v>45294.565875428241</v>
      </c>
      <c r="C3057" s="26">
        <v>45294.565875428241</v>
      </c>
      <c r="D3057" s="38">
        <v>6</v>
      </c>
      <c r="E3057" s="39">
        <v>27.18</v>
      </c>
      <c r="F3057" s="35">
        <f t="shared" si="47"/>
        <v>163.07999999999998</v>
      </c>
      <c r="G3057" s="29" t="s">
        <v>18</v>
      </c>
      <c r="I3057" s="1"/>
    </row>
    <row r="3058" spans="2:9">
      <c r="B3058" s="25">
        <v>45294.565875462962</v>
      </c>
      <c r="C3058" s="26">
        <v>45294.565875462962</v>
      </c>
      <c r="D3058" s="38">
        <v>58</v>
      </c>
      <c r="E3058" s="39">
        <v>27.18</v>
      </c>
      <c r="F3058" s="35">
        <f t="shared" si="47"/>
        <v>1576.44</v>
      </c>
      <c r="G3058" s="29" t="s">
        <v>18</v>
      </c>
      <c r="I3058" s="1"/>
    </row>
    <row r="3059" spans="2:9">
      <c r="B3059" s="25">
        <v>45294.565875497683</v>
      </c>
      <c r="C3059" s="26">
        <v>45294.565875497683</v>
      </c>
      <c r="D3059" s="38">
        <v>7</v>
      </c>
      <c r="E3059" s="39">
        <v>27.18</v>
      </c>
      <c r="F3059" s="35">
        <f t="shared" si="47"/>
        <v>190.26</v>
      </c>
      <c r="G3059" s="29" t="s">
        <v>18</v>
      </c>
      <c r="I3059" s="1"/>
    </row>
    <row r="3060" spans="2:9">
      <c r="B3060" s="25">
        <v>45294.56587554398</v>
      </c>
      <c r="C3060" s="26">
        <v>45294.56587554398</v>
      </c>
      <c r="D3060" s="38">
        <v>22</v>
      </c>
      <c r="E3060" s="39">
        <v>27.18</v>
      </c>
      <c r="F3060" s="35">
        <f t="shared" si="47"/>
        <v>597.96</v>
      </c>
      <c r="G3060" s="29" t="s">
        <v>18</v>
      </c>
      <c r="I3060" s="1"/>
    </row>
    <row r="3061" spans="2:9">
      <c r="B3061" s="25">
        <v>45294.565875578701</v>
      </c>
      <c r="C3061" s="26">
        <v>45294.565875578701</v>
      </c>
      <c r="D3061" s="38">
        <v>60</v>
      </c>
      <c r="E3061" s="39">
        <v>27.18</v>
      </c>
      <c r="F3061" s="35">
        <f t="shared" si="47"/>
        <v>1630.8</v>
      </c>
      <c r="G3061" s="29" t="s">
        <v>25</v>
      </c>
      <c r="I3061" s="1"/>
    </row>
    <row r="3062" spans="2:9">
      <c r="B3062" s="25">
        <v>45294.565875613429</v>
      </c>
      <c r="C3062" s="26">
        <v>45294.565875613429</v>
      </c>
      <c r="D3062" s="38">
        <v>31</v>
      </c>
      <c r="E3062" s="39">
        <v>27.18</v>
      </c>
      <c r="F3062" s="35">
        <f t="shared" si="47"/>
        <v>842.58</v>
      </c>
      <c r="G3062" s="29" t="s">
        <v>18</v>
      </c>
      <c r="I3062" s="1"/>
    </row>
    <row r="3063" spans="2:9">
      <c r="B3063" s="25">
        <v>45294.567513506947</v>
      </c>
      <c r="C3063" s="26">
        <v>45294.567513506947</v>
      </c>
      <c r="D3063" s="38">
        <v>56</v>
      </c>
      <c r="E3063" s="39">
        <v>27.18</v>
      </c>
      <c r="F3063" s="35">
        <f t="shared" si="47"/>
        <v>1522.08</v>
      </c>
      <c r="G3063" s="29" t="s">
        <v>18</v>
      </c>
      <c r="I3063" s="1"/>
    </row>
    <row r="3064" spans="2:9">
      <c r="B3064" s="25">
        <v>45294.567513622686</v>
      </c>
      <c r="C3064" s="26">
        <v>45294.567513622686</v>
      </c>
      <c r="D3064" s="38">
        <v>12</v>
      </c>
      <c r="E3064" s="39">
        <v>27.18</v>
      </c>
      <c r="F3064" s="35">
        <f t="shared" si="47"/>
        <v>326.15999999999997</v>
      </c>
      <c r="G3064" s="29" t="s">
        <v>25</v>
      </c>
      <c r="I3064" s="1"/>
    </row>
    <row r="3065" spans="2:9">
      <c r="B3065" s="25">
        <v>45294.567513657406</v>
      </c>
      <c r="C3065" s="26">
        <v>45294.567513657406</v>
      </c>
      <c r="D3065" s="38">
        <v>48</v>
      </c>
      <c r="E3065" s="39">
        <v>27.18</v>
      </c>
      <c r="F3065" s="35">
        <f t="shared" si="47"/>
        <v>1304.6399999999999</v>
      </c>
      <c r="G3065" s="29" t="s">
        <v>25</v>
      </c>
      <c r="I3065" s="1"/>
    </row>
    <row r="3066" spans="2:9">
      <c r="B3066" s="25">
        <v>45294.567513692127</v>
      </c>
      <c r="C3066" s="26">
        <v>45294.567513692127</v>
      </c>
      <c r="D3066" s="38">
        <v>60</v>
      </c>
      <c r="E3066" s="39">
        <v>27.18</v>
      </c>
      <c r="F3066" s="35">
        <f t="shared" si="47"/>
        <v>1630.8</v>
      </c>
      <c r="G3066" s="29" t="s">
        <v>25</v>
      </c>
      <c r="I3066" s="1"/>
    </row>
    <row r="3067" spans="2:9">
      <c r="B3067" s="25">
        <v>45294.567513738424</v>
      </c>
      <c r="C3067" s="26">
        <v>45294.567513738424</v>
      </c>
      <c r="D3067" s="38">
        <v>22</v>
      </c>
      <c r="E3067" s="39">
        <v>27.18</v>
      </c>
      <c r="F3067" s="35">
        <f t="shared" si="47"/>
        <v>597.96</v>
      </c>
      <c r="G3067" s="29" t="s">
        <v>25</v>
      </c>
      <c r="I3067" s="1"/>
    </row>
    <row r="3068" spans="2:9">
      <c r="B3068" s="25">
        <v>45294.567513773145</v>
      </c>
      <c r="C3068" s="26">
        <v>45294.567513773145</v>
      </c>
      <c r="D3068" s="38">
        <v>46</v>
      </c>
      <c r="E3068" s="39">
        <v>27.18</v>
      </c>
      <c r="F3068" s="35">
        <f t="shared" si="47"/>
        <v>1250.28</v>
      </c>
      <c r="G3068" s="29" t="s">
        <v>25</v>
      </c>
      <c r="I3068" s="1"/>
    </row>
    <row r="3069" spans="2:9">
      <c r="B3069" s="25">
        <v>45294.567513807873</v>
      </c>
      <c r="C3069" s="26">
        <v>45294.567513807873</v>
      </c>
      <c r="D3069" s="38">
        <v>38</v>
      </c>
      <c r="E3069" s="39">
        <v>27.18</v>
      </c>
      <c r="F3069" s="35">
        <f t="shared" si="47"/>
        <v>1032.8399999999999</v>
      </c>
      <c r="G3069" s="29" t="s">
        <v>25</v>
      </c>
      <c r="I3069" s="1"/>
    </row>
    <row r="3070" spans="2:9">
      <c r="B3070" s="25">
        <v>45294.567530902779</v>
      </c>
      <c r="C3070" s="26">
        <v>45294.567530902779</v>
      </c>
      <c r="D3070" s="38">
        <v>60</v>
      </c>
      <c r="E3070" s="39">
        <v>27.18</v>
      </c>
      <c r="F3070" s="35">
        <f t="shared" si="47"/>
        <v>1630.8</v>
      </c>
      <c r="G3070" s="29" t="s">
        <v>18</v>
      </c>
      <c r="I3070" s="1"/>
    </row>
    <row r="3071" spans="2:9">
      <c r="B3071" s="25">
        <v>45294.5675309375</v>
      </c>
      <c r="C3071" s="26">
        <v>45294.5675309375</v>
      </c>
      <c r="D3071" s="38">
        <v>12</v>
      </c>
      <c r="E3071" s="39">
        <v>27.18</v>
      </c>
      <c r="F3071" s="35">
        <f t="shared" si="47"/>
        <v>326.15999999999997</v>
      </c>
      <c r="G3071" s="29" t="s">
        <v>18</v>
      </c>
      <c r="I3071" s="1"/>
    </row>
    <row r="3072" spans="2:9">
      <c r="B3072" s="25">
        <v>45294.567530983797</v>
      </c>
      <c r="C3072" s="26">
        <v>45294.567530983797</v>
      </c>
      <c r="D3072" s="38">
        <v>48</v>
      </c>
      <c r="E3072" s="39">
        <v>27.18</v>
      </c>
      <c r="F3072" s="35">
        <f t="shared" si="47"/>
        <v>1304.6399999999999</v>
      </c>
      <c r="G3072" s="29" t="s">
        <v>18</v>
      </c>
      <c r="I3072" s="1"/>
    </row>
    <row r="3073" spans="2:9">
      <c r="B3073" s="25">
        <v>45294.567531018518</v>
      </c>
      <c r="C3073" s="26">
        <v>45294.567531018518</v>
      </c>
      <c r="D3073" s="38">
        <v>60</v>
      </c>
      <c r="E3073" s="39">
        <v>27.18</v>
      </c>
      <c r="F3073" s="35">
        <f t="shared" si="47"/>
        <v>1630.8</v>
      </c>
      <c r="G3073" s="29" t="s">
        <v>25</v>
      </c>
      <c r="I3073" s="1"/>
    </row>
    <row r="3074" spans="2:9">
      <c r="B3074" s="25">
        <v>45294.567531053239</v>
      </c>
      <c r="C3074" s="26">
        <v>45294.567531053239</v>
      </c>
      <c r="D3074" s="38">
        <v>60</v>
      </c>
      <c r="E3074" s="39">
        <v>27.18</v>
      </c>
      <c r="F3074" s="35">
        <f t="shared" si="47"/>
        <v>1630.8</v>
      </c>
      <c r="G3074" s="29" t="s">
        <v>25</v>
      </c>
      <c r="I3074" s="1"/>
    </row>
    <row r="3075" spans="2:9">
      <c r="B3075" s="25">
        <v>45294.568266631948</v>
      </c>
      <c r="C3075" s="26">
        <v>45294.568266631948</v>
      </c>
      <c r="D3075" s="38">
        <v>44</v>
      </c>
      <c r="E3075" s="39">
        <v>27.17</v>
      </c>
      <c r="F3075" s="35">
        <f t="shared" si="47"/>
        <v>1195.48</v>
      </c>
      <c r="G3075" s="29" t="s">
        <v>25</v>
      </c>
      <c r="I3075" s="1"/>
    </row>
    <row r="3076" spans="2:9">
      <c r="B3076" s="25">
        <v>45294.568266666669</v>
      </c>
      <c r="C3076" s="26">
        <v>45294.568266666669</v>
      </c>
      <c r="D3076" s="38">
        <v>41</v>
      </c>
      <c r="E3076" s="39">
        <v>27.17</v>
      </c>
      <c r="F3076" s="35">
        <f t="shared" si="47"/>
        <v>1113.97</v>
      </c>
      <c r="G3076" s="29" t="s">
        <v>25</v>
      </c>
      <c r="I3076" s="1"/>
    </row>
    <row r="3077" spans="2:9">
      <c r="B3077" s="25">
        <v>45294.568266666669</v>
      </c>
      <c r="C3077" s="26">
        <v>45294.568266666669</v>
      </c>
      <c r="D3077" s="38">
        <v>256</v>
      </c>
      <c r="E3077" s="39">
        <v>27.17</v>
      </c>
      <c r="F3077" s="35">
        <f t="shared" si="47"/>
        <v>6955.52</v>
      </c>
      <c r="G3077" s="29" t="s">
        <v>25</v>
      </c>
      <c r="I3077" s="1"/>
    </row>
    <row r="3078" spans="2:9">
      <c r="B3078" s="25">
        <v>45294.56826670139</v>
      </c>
      <c r="C3078" s="26">
        <v>45294.56826670139</v>
      </c>
      <c r="D3078" s="38">
        <v>19</v>
      </c>
      <c r="E3078" s="39">
        <v>27.17</v>
      </c>
      <c r="F3078" s="35">
        <f t="shared" ref="F3078:F3141" si="48">+D3078*E3078</f>
        <v>516.23</v>
      </c>
      <c r="G3078" s="29" t="s">
        <v>25</v>
      </c>
      <c r="I3078" s="1"/>
    </row>
    <row r="3079" spans="2:9">
      <c r="B3079" s="25">
        <v>45294.569444710651</v>
      </c>
      <c r="C3079" s="26">
        <v>45294.569444710651</v>
      </c>
      <c r="D3079" s="38">
        <v>60</v>
      </c>
      <c r="E3079" s="39">
        <v>27.16</v>
      </c>
      <c r="F3079" s="35">
        <f t="shared" si="48"/>
        <v>1629.6</v>
      </c>
      <c r="G3079" s="29" t="s">
        <v>18</v>
      </c>
      <c r="I3079" s="1"/>
    </row>
    <row r="3080" spans="2:9">
      <c r="B3080" s="25">
        <v>45294.569444756948</v>
      </c>
      <c r="C3080" s="26">
        <v>45294.569444756948</v>
      </c>
      <c r="D3080" s="38">
        <v>60</v>
      </c>
      <c r="E3080" s="39">
        <v>27.16</v>
      </c>
      <c r="F3080" s="35">
        <f t="shared" si="48"/>
        <v>1629.6</v>
      </c>
      <c r="G3080" s="29" t="s">
        <v>18</v>
      </c>
      <c r="I3080" s="1"/>
    </row>
    <row r="3081" spans="2:9">
      <c r="B3081" s="25">
        <v>45294.569444791669</v>
      </c>
      <c r="C3081" s="26">
        <v>45294.569444791669</v>
      </c>
      <c r="D3081" s="38">
        <v>8</v>
      </c>
      <c r="E3081" s="39">
        <v>27.16</v>
      </c>
      <c r="F3081" s="35">
        <f t="shared" si="48"/>
        <v>217.28</v>
      </c>
      <c r="G3081" s="29" t="s">
        <v>18</v>
      </c>
      <c r="I3081" s="1"/>
    </row>
    <row r="3082" spans="2:9">
      <c r="B3082" s="25">
        <v>45294.569444826389</v>
      </c>
      <c r="C3082" s="26">
        <v>45294.569444826389</v>
      </c>
      <c r="D3082" s="38">
        <v>52</v>
      </c>
      <c r="E3082" s="39">
        <v>27.16</v>
      </c>
      <c r="F3082" s="35">
        <f t="shared" si="48"/>
        <v>1412.32</v>
      </c>
      <c r="G3082" s="29" t="s">
        <v>18</v>
      </c>
      <c r="I3082" s="1"/>
    </row>
    <row r="3083" spans="2:9">
      <c r="B3083" s="25">
        <v>45294.569444907407</v>
      </c>
      <c r="C3083" s="26">
        <v>45294.569444907407</v>
      </c>
      <c r="D3083" s="38">
        <v>65</v>
      </c>
      <c r="E3083" s="39">
        <v>27.16</v>
      </c>
      <c r="F3083" s="35">
        <f t="shared" si="48"/>
        <v>1765.4</v>
      </c>
      <c r="G3083" s="29" t="s">
        <v>25</v>
      </c>
      <c r="I3083" s="1"/>
    </row>
    <row r="3084" spans="2:9">
      <c r="B3084" s="25">
        <v>45294.569444942128</v>
      </c>
      <c r="C3084" s="26">
        <v>45294.569444942128</v>
      </c>
      <c r="D3084" s="38">
        <v>60</v>
      </c>
      <c r="E3084" s="39">
        <v>27.16</v>
      </c>
      <c r="F3084" s="35">
        <f t="shared" si="48"/>
        <v>1629.6</v>
      </c>
      <c r="G3084" s="29" t="s">
        <v>25</v>
      </c>
      <c r="I3084" s="1"/>
    </row>
    <row r="3085" spans="2:9">
      <c r="B3085" s="25">
        <v>45294.569444988425</v>
      </c>
      <c r="C3085" s="26">
        <v>45294.569444988425</v>
      </c>
      <c r="D3085" s="38">
        <v>20</v>
      </c>
      <c r="E3085" s="39">
        <v>27.16</v>
      </c>
      <c r="F3085" s="35">
        <f t="shared" si="48"/>
        <v>543.20000000000005</v>
      </c>
      <c r="G3085" s="29" t="s">
        <v>25</v>
      </c>
      <c r="I3085" s="1"/>
    </row>
    <row r="3086" spans="2:9">
      <c r="B3086" s="25">
        <v>45294.569444988425</v>
      </c>
      <c r="C3086" s="26">
        <v>45294.569444988425</v>
      </c>
      <c r="D3086" s="38">
        <v>60</v>
      </c>
      <c r="E3086" s="39">
        <v>27.16</v>
      </c>
      <c r="F3086" s="35">
        <f t="shared" si="48"/>
        <v>1629.6</v>
      </c>
      <c r="G3086" s="29" t="s">
        <v>25</v>
      </c>
      <c r="I3086" s="1"/>
    </row>
    <row r="3087" spans="2:9">
      <c r="B3087" s="25">
        <v>45294.570729363426</v>
      </c>
      <c r="C3087" s="26">
        <v>45294.570729363426</v>
      </c>
      <c r="D3087" s="38">
        <v>60</v>
      </c>
      <c r="E3087" s="39">
        <v>27.15</v>
      </c>
      <c r="F3087" s="35">
        <f t="shared" si="48"/>
        <v>1629</v>
      </c>
      <c r="G3087" s="29" t="s">
        <v>18</v>
      </c>
      <c r="I3087" s="1"/>
    </row>
    <row r="3088" spans="2:9">
      <c r="B3088" s="25">
        <v>45294.570729432868</v>
      </c>
      <c r="C3088" s="26">
        <v>45294.570729432868</v>
      </c>
      <c r="D3088" s="38">
        <v>27</v>
      </c>
      <c r="E3088" s="39">
        <v>27.15</v>
      </c>
      <c r="F3088" s="35">
        <f t="shared" si="48"/>
        <v>733.05</v>
      </c>
      <c r="G3088" s="29" t="s">
        <v>25</v>
      </c>
      <c r="I3088" s="1"/>
    </row>
    <row r="3089" spans="2:9">
      <c r="B3089" s="25">
        <v>45294.570729479165</v>
      </c>
      <c r="C3089" s="26">
        <v>45294.570729479165</v>
      </c>
      <c r="D3089" s="38">
        <v>68</v>
      </c>
      <c r="E3089" s="39">
        <v>27.15</v>
      </c>
      <c r="F3089" s="35">
        <f t="shared" si="48"/>
        <v>1846.1999999999998</v>
      </c>
      <c r="G3089" s="29" t="s">
        <v>25</v>
      </c>
      <c r="I3089" s="1"/>
    </row>
    <row r="3090" spans="2:9">
      <c r="B3090" s="25">
        <v>45294.571331516207</v>
      </c>
      <c r="C3090" s="26">
        <v>45294.571331516207</v>
      </c>
      <c r="D3090" s="38">
        <v>60</v>
      </c>
      <c r="E3090" s="39">
        <v>27.15</v>
      </c>
      <c r="F3090" s="35">
        <f t="shared" si="48"/>
        <v>1629</v>
      </c>
      <c r="G3090" s="29" t="s">
        <v>25</v>
      </c>
      <c r="I3090" s="1"/>
    </row>
    <row r="3091" spans="2:9">
      <c r="B3091" s="25">
        <v>45294.571331562503</v>
      </c>
      <c r="C3091" s="26">
        <v>45294.571331562503</v>
      </c>
      <c r="D3091" s="38">
        <v>1</v>
      </c>
      <c r="E3091" s="39">
        <v>27.15</v>
      </c>
      <c r="F3091" s="35">
        <f t="shared" si="48"/>
        <v>27.15</v>
      </c>
      <c r="G3091" s="29" t="s">
        <v>25</v>
      </c>
      <c r="I3091" s="1"/>
    </row>
    <row r="3092" spans="2:9">
      <c r="B3092" s="25">
        <v>45294.571331597224</v>
      </c>
      <c r="C3092" s="26">
        <v>45294.571331597224</v>
      </c>
      <c r="D3092" s="38">
        <v>59</v>
      </c>
      <c r="E3092" s="39">
        <v>27.15</v>
      </c>
      <c r="F3092" s="35">
        <f t="shared" si="48"/>
        <v>1601.85</v>
      </c>
      <c r="G3092" s="29" t="s">
        <v>25</v>
      </c>
      <c r="I3092" s="1"/>
    </row>
    <row r="3093" spans="2:9">
      <c r="B3093" s="25">
        <v>45294.571418437503</v>
      </c>
      <c r="C3093" s="26">
        <v>45294.571418437503</v>
      </c>
      <c r="D3093" s="38">
        <v>54</v>
      </c>
      <c r="E3093" s="39">
        <v>27.15</v>
      </c>
      <c r="F3093" s="35">
        <f t="shared" si="48"/>
        <v>1466.1</v>
      </c>
      <c r="G3093" s="29" t="s">
        <v>25</v>
      </c>
      <c r="I3093" s="1"/>
    </row>
    <row r="3094" spans="2:9">
      <c r="B3094" s="25">
        <v>45294.572286111113</v>
      </c>
      <c r="C3094" s="26">
        <v>45294.572286111113</v>
      </c>
      <c r="D3094" s="38">
        <v>60</v>
      </c>
      <c r="E3094" s="39">
        <v>27.15</v>
      </c>
      <c r="F3094" s="35">
        <f t="shared" si="48"/>
        <v>1629</v>
      </c>
      <c r="G3094" s="29" t="s">
        <v>18</v>
      </c>
      <c r="I3094" s="1"/>
    </row>
    <row r="3095" spans="2:9">
      <c r="B3095" s="25">
        <v>45294.572286226852</v>
      </c>
      <c r="C3095" s="26">
        <v>45294.572286226852</v>
      </c>
      <c r="D3095" s="38">
        <v>60</v>
      </c>
      <c r="E3095" s="39">
        <v>27.15</v>
      </c>
      <c r="F3095" s="35">
        <f t="shared" si="48"/>
        <v>1629</v>
      </c>
      <c r="G3095" s="29" t="s">
        <v>25</v>
      </c>
      <c r="I3095" s="1"/>
    </row>
    <row r="3096" spans="2:9">
      <c r="B3096" s="25">
        <v>45294.573311770837</v>
      </c>
      <c r="C3096" s="26">
        <v>45294.573311770837</v>
      </c>
      <c r="D3096" s="38">
        <v>12</v>
      </c>
      <c r="E3096" s="39">
        <v>27.15</v>
      </c>
      <c r="F3096" s="35">
        <f t="shared" si="48"/>
        <v>325.79999999999995</v>
      </c>
      <c r="G3096" s="29" t="s">
        <v>25</v>
      </c>
      <c r="I3096" s="1"/>
    </row>
    <row r="3097" spans="2:9">
      <c r="B3097" s="25">
        <v>45294.573311840279</v>
      </c>
      <c r="C3097" s="26">
        <v>45294.573311840279</v>
      </c>
      <c r="D3097" s="38">
        <v>44</v>
      </c>
      <c r="E3097" s="39">
        <v>27.15</v>
      </c>
      <c r="F3097" s="35">
        <f t="shared" si="48"/>
        <v>1194.5999999999999</v>
      </c>
      <c r="G3097" s="29" t="s">
        <v>25</v>
      </c>
      <c r="I3097" s="1"/>
    </row>
    <row r="3098" spans="2:9">
      <c r="B3098" s="25">
        <v>45294.573311886576</v>
      </c>
      <c r="C3098" s="26">
        <v>45294.573311886576</v>
      </c>
      <c r="D3098" s="38">
        <v>60</v>
      </c>
      <c r="E3098" s="39">
        <v>27.15</v>
      </c>
      <c r="F3098" s="35">
        <f t="shared" si="48"/>
        <v>1629</v>
      </c>
      <c r="G3098" s="29" t="s">
        <v>25</v>
      </c>
      <c r="I3098" s="1"/>
    </row>
    <row r="3099" spans="2:9">
      <c r="B3099" s="25">
        <v>45294.573311921296</v>
      </c>
      <c r="C3099" s="26">
        <v>45294.573311921296</v>
      </c>
      <c r="D3099" s="38">
        <v>16</v>
      </c>
      <c r="E3099" s="39">
        <v>27.15</v>
      </c>
      <c r="F3099" s="35">
        <f t="shared" si="48"/>
        <v>434.4</v>
      </c>
      <c r="G3099" s="29" t="s">
        <v>25</v>
      </c>
      <c r="I3099" s="1"/>
    </row>
    <row r="3100" spans="2:9">
      <c r="B3100" s="25">
        <v>45294.574406793981</v>
      </c>
      <c r="C3100" s="26">
        <v>45294.574406793981</v>
      </c>
      <c r="D3100" s="38">
        <v>60</v>
      </c>
      <c r="E3100" s="39">
        <v>27.15</v>
      </c>
      <c r="F3100" s="35">
        <f t="shared" si="48"/>
        <v>1629</v>
      </c>
      <c r="G3100" s="29" t="s">
        <v>25</v>
      </c>
      <c r="I3100" s="1"/>
    </row>
    <row r="3101" spans="2:9">
      <c r="B3101" s="25">
        <v>45294.574406828702</v>
      </c>
      <c r="C3101" s="26">
        <v>45294.574406828702</v>
      </c>
      <c r="D3101" s="38">
        <v>60</v>
      </c>
      <c r="E3101" s="39">
        <v>27.15</v>
      </c>
      <c r="F3101" s="35">
        <f t="shared" si="48"/>
        <v>1629</v>
      </c>
      <c r="G3101" s="29" t="s">
        <v>25</v>
      </c>
      <c r="I3101" s="1"/>
    </row>
    <row r="3102" spans="2:9">
      <c r="B3102" s="25">
        <v>45294.574741666664</v>
      </c>
      <c r="C3102" s="26">
        <v>45294.574741666664</v>
      </c>
      <c r="D3102" s="38">
        <v>30</v>
      </c>
      <c r="E3102" s="39">
        <v>27.15</v>
      </c>
      <c r="F3102" s="35">
        <f t="shared" si="48"/>
        <v>814.5</v>
      </c>
      <c r="G3102" s="29" t="s">
        <v>18</v>
      </c>
      <c r="I3102" s="1"/>
    </row>
    <row r="3103" spans="2:9">
      <c r="B3103" s="25">
        <v>45294.574741701392</v>
      </c>
      <c r="C3103" s="26">
        <v>45294.574741701392</v>
      </c>
      <c r="D3103" s="38">
        <v>60</v>
      </c>
      <c r="E3103" s="39">
        <v>27.15</v>
      </c>
      <c r="F3103" s="35">
        <f t="shared" si="48"/>
        <v>1629</v>
      </c>
      <c r="G3103" s="29" t="s">
        <v>18</v>
      </c>
      <c r="I3103" s="1"/>
    </row>
    <row r="3104" spans="2:9">
      <c r="B3104" s="25">
        <v>45294.574741747689</v>
      </c>
      <c r="C3104" s="26">
        <v>45294.574741747689</v>
      </c>
      <c r="D3104" s="38">
        <v>52</v>
      </c>
      <c r="E3104" s="39">
        <v>27.15</v>
      </c>
      <c r="F3104" s="35">
        <f t="shared" si="48"/>
        <v>1411.8</v>
      </c>
      <c r="G3104" s="29" t="s">
        <v>18</v>
      </c>
      <c r="I3104" s="1"/>
    </row>
    <row r="3105" spans="2:9">
      <c r="B3105" s="25">
        <v>45294.57474178241</v>
      </c>
      <c r="C3105" s="26">
        <v>45294.57474178241</v>
      </c>
      <c r="D3105" s="38">
        <v>38</v>
      </c>
      <c r="E3105" s="39">
        <v>27.15</v>
      </c>
      <c r="F3105" s="35">
        <f t="shared" si="48"/>
        <v>1031.7</v>
      </c>
      <c r="G3105" s="29" t="s">
        <v>18</v>
      </c>
      <c r="I3105" s="1"/>
    </row>
    <row r="3106" spans="2:9">
      <c r="B3106" s="25">
        <v>45294.57474181713</v>
      </c>
      <c r="C3106" s="26">
        <v>45294.57474181713</v>
      </c>
      <c r="D3106" s="38">
        <v>60</v>
      </c>
      <c r="E3106" s="39">
        <v>27.15</v>
      </c>
      <c r="F3106" s="35">
        <f t="shared" si="48"/>
        <v>1629</v>
      </c>
      <c r="G3106" s="29" t="s">
        <v>18</v>
      </c>
      <c r="I3106" s="1"/>
    </row>
    <row r="3107" spans="2:9">
      <c r="B3107" s="25">
        <v>45294.57474181713</v>
      </c>
      <c r="C3107" s="26">
        <v>45294.57474181713</v>
      </c>
      <c r="D3107" s="38">
        <v>60</v>
      </c>
      <c r="E3107" s="39">
        <v>27.15</v>
      </c>
      <c r="F3107" s="35">
        <f t="shared" si="48"/>
        <v>1629</v>
      </c>
      <c r="G3107" s="29" t="s">
        <v>18</v>
      </c>
      <c r="I3107" s="1"/>
    </row>
    <row r="3108" spans="2:9">
      <c r="B3108" s="25">
        <v>45294.574742013887</v>
      </c>
      <c r="C3108" s="26">
        <v>45294.574742013887</v>
      </c>
      <c r="D3108" s="38">
        <v>27</v>
      </c>
      <c r="E3108" s="39">
        <v>27.15</v>
      </c>
      <c r="F3108" s="35">
        <f t="shared" si="48"/>
        <v>733.05</v>
      </c>
      <c r="G3108" s="29" t="s">
        <v>18</v>
      </c>
      <c r="I3108" s="1"/>
    </row>
    <row r="3109" spans="2:9">
      <c r="B3109" s="25">
        <v>45294.574742048608</v>
      </c>
      <c r="C3109" s="26">
        <v>45294.574742048608</v>
      </c>
      <c r="D3109" s="38">
        <v>33</v>
      </c>
      <c r="E3109" s="39">
        <v>27.15</v>
      </c>
      <c r="F3109" s="35">
        <f t="shared" si="48"/>
        <v>895.94999999999993</v>
      </c>
      <c r="G3109" s="29" t="s">
        <v>18</v>
      </c>
      <c r="I3109" s="1"/>
    </row>
    <row r="3110" spans="2:9">
      <c r="B3110" s="25">
        <v>45294.576186840277</v>
      </c>
      <c r="C3110" s="26">
        <v>45294.576186840277</v>
      </c>
      <c r="D3110" s="38">
        <v>60</v>
      </c>
      <c r="E3110" s="39">
        <v>27.14</v>
      </c>
      <c r="F3110" s="35">
        <f t="shared" si="48"/>
        <v>1628.4</v>
      </c>
      <c r="G3110" s="29" t="s">
        <v>18</v>
      </c>
      <c r="I3110" s="1"/>
    </row>
    <row r="3111" spans="2:9">
      <c r="B3111" s="25">
        <v>45294.576186886574</v>
      </c>
      <c r="C3111" s="26">
        <v>45294.576186886574</v>
      </c>
      <c r="D3111" s="38">
        <v>57</v>
      </c>
      <c r="E3111" s="39">
        <v>27.14</v>
      </c>
      <c r="F3111" s="35">
        <f t="shared" si="48"/>
        <v>1546.98</v>
      </c>
      <c r="G3111" s="29" t="s">
        <v>18</v>
      </c>
      <c r="I3111" s="1"/>
    </row>
    <row r="3112" spans="2:9">
      <c r="B3112" s="25">
        <v>45294.576348807874</v>
      </c>
      <c r="C3112" s="26">
        <v>45294.576348807874</v>
      </c>
      <c r="D3112" s="38">
        <v>48</v>
      </c>
      <c r="E3112" s="39">
        <v>27.14</v>
      </c>
      <c r="F3112" s="35">
        <f t="shared" si="48"/>
        <v>1302.72</v>
      </c>
      <c r="G3112" s="29" t="s">
        <v>25</v>
      </c>
      <c r="I3112" s="1"/>
    </row>
    <row r="3113" spans="2:9">
      <c r="B3113" s="25">
        <v>45294.576348842595</v>
      </c>
      <c r="C3113" s="26">
        <v>45294.576348842595</v>
      </c>
      <c r="D3113" s="38">
        <v>20</v>
      </c>
      <c r="E3113" s="39">
        <v>27.14</v>
      </c>
      <c r="F3113" s="35">
        <f t="shared" si="48"/>
        <v>542.79999999999995</v>
      </c>
      <c r="G3113" s="29" t="s">
        <v>25</v>
      </c>
      <c r="I3113" s="1"/>
    </row>
    <row r="3114" spans="2:9">
      <c r="B3114" s="25">
        <v>45294.576451469904</v>
      </c>
      <c r="C3114" s="26">
        <v>45294.576451469904</v>
      </c>
      <c r="D3114" s="38">
        <v>6</v>
      </c>
      <c r="E3114" s="39">
        <v>27.14</v>
      </c>
      <c r="F3114" s="35">
        <f t="shared" si="48"/>
        <v>162.84</v>
      </c>
      <c r="G3114" s="29" t="s">
        <v>18</v>
      </c>
      <c r="I3114" s="1"/>
    </row>
    <row r="3115" spans="2:9">
      <c r="B3115" s="25">
        <v>45294.576451504632</v>
      </c>
      <c r="C3115" s="26">
        <v>45294.576451504632</v>
      </c>
      <c r="D3115" s="38">
        <v>54</v>
      </c>
      <c r="E3115" s="39">
        <v>27.14</v>
      </c>
      <c r="F3115" s="35">
        <f t="shared" si="48"/>
        <v>1465.56</v>
      </c>
      <c r="G3115" s="29" t="s">
        <v>18</v>
      </c>
      <c r="I3115" s="1"/>
    </row>
    <row r="3116" spans="2:9">
      <c r="B3116" s="25">
        <v>45294.576587384261</v>
      </c>
      <c r="C3116" s="26">
        <v>45294.576587384261</v>
      </c>
      <c r="D3116" s="38">
        <v>6</v>
      </c>
      <c r="E3116" s="39">
        <v>27.14</v>
      </c>
      <c r="F3116" s="35">
        <f t="shared" si="48"/>
        <v>162.84</v>
      </c>
      <c r="G3116" s="29" t="s">
        <v>25</v>
      </c>
      <c r="I3116" s="1"/>
    </row>
    <row r="3117" spans="2:9">
      <c r="B3117" s="25">
        <v>45294.576587418982</v>
      </c>
      <c r="C3117" s="26">
        <v>45294.576587418982</v>
      </c>
      <c r="D3117" s="38">
        <v>40</v>
      </c>
      <c r="E3117" s="39">
        <v>27.14</v>
      </c>
      <c r="F3117" s="35">
        <f t="shared" si="48"/>
        <v>1085.5999999999999</v>
      </c>
      <c r="G3117" s="29" t="s">
        <v>25</v>
      </c>
      <c r="I3117" s="1"/>
    </row>
    <row r="3118" spans="2:9">
      <c r="B3118" s="25">
        <v>45294.576587465279</v>
      </c>
      <c r="C3118" s="26">
        <v>45294.576587465279</v>
      </c>
      <c r="D3118" s="38">
        <v>22</v>
      </c>
      <c r="E3118" s="39">
        <v>27.14</v>
      </c>
      <c r="F3118" s="35">
        <f t="shared" si="48"/>
        <v>597.08000000000004</v>
      </c>
      <c r="G3118" s="29" t="s">
        <v>25</v>
      </c>
      <c r="I3118" s="1"/>
    </row>
    <row r="3119" spans="2:9">
      <c r="B3119" s="25">
        <v>45294.576587465279</v>
      </c>
      <c r="C3119" s="26">
        <v>45294.576587465279</v>
      </c>
      <c r="D3119" s="38">
        <v>60</v>
      </c>
      <c r="E3119" s="39">
        <v>27.14</v>
      </c>
      <c r="F3119" s="35">
        <f t="shared" si="48"/>
        <v>1628.4</v>
      </c>
      <c r="G3119" s="29" t="s">
        <v>25</v>
      </c>
      <c r="I3119" s="1"/>
    </row>
    <row r="3120" spans="2:9">
      <c r="B3120" s="25">
        <v>45294.5765875</v>
      </c>
      <c r="C3120" s="26">
        <v>45294.5765875</v>
      </c>
      <c r="D3120" s="38">
        <v>10</v>
      </c>
      <c r="E3120" s="39">
        <v>27.14</v>
      </c>
      <c r="F3120" s="35">
        <f t="shared" si="48"/>
        <v>271.39999999999998</v>
      </c>
      <c r="G3120" s="29" t="s">
        <v>25</v>
      </c>
      <c r="I3120" s="1"/>
    </row>
    <row r="3121" spans="2:9">
      <c r="B3121" s="25">
        <v>45294.576587534721</v>
      </c>
      <c r="C3121" s="26">
        <v>45294.576587534721</v>
      </c>
      <c r="D3121" s="38">
        <v>56</v>
      </c>
      <c r="E3121" s="39">
        <v>27.14</v>
      </c>
      <c r="F3121" s="35">
        <f t="shared" si="48"/>
        <v>1519.8400000000001</v>
      </c>
      <c r="G3121" s="29" t="s">
        <v>25</v>
      </c>
      <c r="I3121" s="1"/>
    </row>
    <row r="3122" spans="2:9">
      <c r="B3122" s="25">
        <v>45294.576587581018</v>
      </c>
      <c r="C3122" s="26">
        <v>45294.576587581018</v>
      </c>
      <c r="D3122" s="38">
        <v>2</v>
      </c>
      <c r="E3122" s="39">
        <v>27.14</v>
      </c>
      <c r="F3122" s="35">
        <f t="shared" si="48"/>
        <v>54.28</v>
      </c>
      <c r="G3122" s="29" t="s">
        <v>25</v>
      </c>
      <c r="I3122" s="1"/>
    </row>
    <row r="3123" spans="2:9">
      <c r="B3123" s="25">
        <v>45294.576587615738</v>
      </c>
      <c r="C3123" s="26">
        <v>45294.576587615738</v>
      </c>
      <c r="D3123" s="38">
        <v>1</v>
      </c>
      <c r="E3123" s="39">
        <v>27.14</v>
      </c>
      <c r="F3123" s="35">
        <f t="shared" si="48"/>
        <v>27.14</v>
      </c>
      <c r="G3123" s="29" t="s">
        <v>25</v>
      </c>
      <c r="I3123" s="1"/>
    </row>
    <row r="3124" spans="2:9">
      <c r="B3124" s="25">
        <v>45294.576587615738</v>
      </c>
      <c r="C3124" s="26">
        <v>45294.576587615738</v>
      </c>
      <c r="D3124" s="38">
        <v>56</v>
      </c>
      <c r="E3124" s="39">
        <v>27.14</v>
      </c>
      <c r="F3124" s="35">
        <f t="shared" si="48"/>
        <v>1519.8400000000001</v>
      </c>
      <c r="G3124" s="29" t="s">
        <v>25</v>
      </c>
      <c r="I3124" s="1"/>
    </row>
    <row r="3125" spans="2:9">
      <c r="B3125" s="25">
        <v>45294.576587650467</v>
      </c>
      <c r="C3125" s="26">
        <v>45294.576587650467</v>
      </c>
      <c r="D3125" s="38">
        <v>32</v>
      </c>
      <c r="E3125" s="39">
        <v>27.14</v>
      </c>
      <c r="F3125" s="35">
        <f t="shared" si="48"/>
        <v>868.48</v>
      </c>
      <c r="G3125" s="29" t="s">
        <v>25</v>
      </c>
      <c r="I3125" s="1"/>
    </row>
    <row r="3126" spans="2:9">
      <c r="B3126" s="25">
        <v>45294.576587731484</v>
      </c>
      <c r="C3126" s="26">
        <v>45294.576587731484</v>
      </c>
      <c r="D3126" s="38">
        <v>60</v>
      </c>
      <c r="E3126" s="39">
        <v>27.14</v>
      </c>
      <c r="F3126" s="35">
        <f t="shared" si="48"/>
        <v>1628.4</v>
      </c>
      <c r="G3126" s="29" t="s">
        <v>25</v>
      </c>
      <c r="I3126" s="1"/>
    </row>
    <row r="3127" spans="2:9">
      <c r="B3127" s="25">
        <v>45294.576587766205</v>
      </c>
      <c r="C3127" s="26">
        <v>45294.576587766205</v>
      </c>
      <c r="D3127" s="38">
        <v>50</v>
      </c>
      <c r="E3127" s="39">
        <v>27.14</v>
      </c>
      <c r="F3127" s="35">
        <f t="shared" si="48"/>
        <v>1357</v>
      </c>
      <c r="G3127" s="29" t="s">
        <v>25</v>
      </c>
      <c r="I3127" s="1"/>
    </row>
    <row r="3128" spans="2:9">
      <c r="B3128" s="25">
        <v>45294.576587812502</v>
      </c>
      <c r="C3128" s="26">
        <v>45294.576587812502</v>
      </c>
      <c r="D3128" s="38">
        <v>60</v>
      </c>
      <c r="E3128" s="39">
        <v>27.14</v>
      </c>
      <c r="F3128" s="35">
        <f t="shared" si="48"/>
        <v>1628.4</v>
      </c>
      <c r="G3128" s="29" t="s">
        <v>25</v>
      </c>
      <c r="I3128" s="1"/>
    </row>
    <row r="3129" spans="2:9">
      <c r="B3129" s="25">
        <v>45294.576587847223</v>
      </c>
      <c r="C3129" s="26">
        <v>45294.576587847223</v>
      </c>
      <c r="D3129" s="38">
        <v>4</v>
      </c>
      <c r="E3129" s="39">
        <v>27.14</v>
      </c>
      <c r="F3129" s="35">
        <f t="shared" si="48"/>
        <v>108.56</v>
      </c>
      <c r="G3129" s="29" t="s">
        <v>25</v>
      </c>
      <c r="I3129" s="1"/>
    </row>
    <row r="3130" spans="2:9">
      <c r="B3130" s="25">
        <v>45294.576587881944</v>
      </c>
      <c r="C3130" s="26">
        <v>45294.576587881944</v>
      </c>
      <c r="D3130" s="38">
        <v>60</v>
      </c>
      <c r="E3130" s="39">
        <v>27.14</v>
      </c>
      <c r="F3130" s="35">
        <f t="shared" si="48"/>
        <v>1628.4</v>
      </c>
      <c r="G3130" s="29" t="s">
        <v>25</v>
      </c>
      <c r="I3130" s="1"/>
    </row>
    <row r="3131" spans="2:9">
      <c r="B3131" s="25">
        <v>45294.576587928241</v>
      </c>
      <c r="C3131" s="26">
        <v>45294.576587928241</v>
      </c>
      <c r="D3131" s="38">
        <v>4</v>
      </c>
      <c r="E3131" s="39">
        <v>27.14</v>
      </c>
      <c r="F3131" s="35">
        <f t="shared" si="48"/>
        <v>108.56</v>
      </c>
      <c r="G3131" s="29" t="s">
        <v>25</v>
      </c>
      <c r="I3131" s="1"/>
    </row>
    <row r="3132" spans="2:9">
      <c r="B3132" s="25">
        <v>45294.576587928241</v>
      </c>
      <c r="C3132" s="26">
        <v>45294.576587928241</v>
      </c>
      <c r="D3132" s="38">
        <v>58</v>
      </c>
      <c r="E3132" s="39">
        <v>27.14</v>
      </c>
      <c r="F3132" s="35">
        <f t="shared" si="48"/>
        <v>1574.1200000000001</v>
      </c>
      <c r="G3132" s="29" t="s">
        <v>25</v>
      </c>
      <c r="I3132" s="1"/>
    </row>
    <row r="3133" spans="2:9">
      <c r="B3133" s="25">
        <v>45294.576587962962</v>
      </c>
      <c r="C3133" s="26">
        <v>45294.576587962962</v>
      </c>
      <c r="D3133" s="38">
        <v>59</v>
      </c>
      <c r="E3133" s="39">
        <v>27.14</v>
      </c>
      <c r="F3133" s="35">
        <f t="shared" si="48"/>
        <v>1601.26</v>
      </c>
      <c r="G3133" s="29" t="s">
        <v>25</v>
      </c>
      <c r="I3133" s="1"/>
    </row>
    <row r="3134" spans="2:9">
      <c r="B3134" s="25">
        <v>45294.579966747682</v>
      </c>
      <c r="C3134" s="26">
        <v>45294.579966747682</v>
      </c>
      <c r="D3134" s="38">
        <v>60</v>
      </c>
      <c r="E3134" s="39">
        <v>27.18</v>
      </c>
      <c r="F3134" s="35">
        <f t="shared" si="48"/>
        <v>1630.8</v>
      </c>
      <c r="G3134" s="29" t="s">
        <v>25</v>
      </c>
      <c r="I3134" s="1"/>
    </row>
    <row r="3135" spans="2:9">
      <c r="B3135" s="25">
        <v>45294.57996678241</v>
      </c>
      <c r="C3135" s="26">
        <v>45294.57996678241</v>
      </c>
      <c r="D3135" s="38">
        <v>46</v>
      </c>
      <c r="E3135" s="39">
        <v>27.18</v>
      </c>
      <c r="F3135" s="35">
        <f t="shared" si="48"/>
        <v>1250.28</v>
      </c>
      <c r="G3135" s="29" t="s">
        <v>25</v>
      </c>
      <c r="I3135" s="1"/>
    </row>
    <row r="3136" spans="2:9">
      <c r="B3136" s="25">
        <v>45294.581353668982</v>
      </c>
      <c r="C3136" s="26">
        <v>45294.581353668982</v>
      </c>
      <c r="D3136" s="38">
        <v>22</v>
      </c>
      <c r="E3136" s="39">
        <v>27.19</v>
      </c>
      <c r="F3136" s="35">
        <f t="shared" si="48"/>
        <v>598.18000000000006</v>
      </c>
      <c r="G3136" s="29" t="s">
        <v>18</v>
      </c>
      <c r="I3136" s="1"/>
    </row>
    <row r="3137" spans="2:9">
      <c r="B3137" s="25">
        <v>45294.581356053241</v>
      </c>
      <c r="C3137" s="26">
        <v>45294.581356053241</v>
      </c>
      <c r="D3137" s="38">
        <v>66</v>
      </c>
      <c r="E3137" s="39">
        <v>27.18</v>
      </c>
      <c r="F3137" s="35">
        <f t="shared" si="48"/>
        <v>1793.8799999999999</v>
      </c>
      <c r="G3137" s="29" t="s">
        <v>25</v>
      </c>
      <c r="I3137" s="1"/>
    </row>
    <row r="3138" spans="2:9">
      <c r="B3138" s="25">
        <v>45294.581356099538</v>
      </c>
      <c r="C3138" s="26">
        <v>45294.581356099538</v>
      </c>
      <c r="D3138" s="38">
        <v>22</v>
      </c>
      <c r="E3138" s="39">
        <v>27.18</v>
      </c>
      <c r="F3138" s="35">
        <f t="shared" si="48"/>
        <v>597.96</v>
      </c>
      <c r="G3138" s="29" t="s">
        <v>25</v>
      </c>
      <c r="I3138" s="1"/>
    </row>
    <row r="3139" spans="2:9">
      <c r="B3139" s="25">
        <v>45294.581356099538</v>
      </c>
      <c r="C3139" s="26">
        <v>45294.581356099538</v>
      </c>
      <c r="D3139" s="38">
        <v>38</v>
      </c>
      <c r="E3139" s="39">
        <v>27.18</v>
      </c>
      <c r="F3139" s="35">
        <f t="shared" si="48"/>
        <v>1032.8399999999999</v>
      </c>
      <c r="G3139" s="29" t="s">
        <v>25</v>
      </c>
      <c r="I3139" s="1"/>
    </row>
    <row r="3140" spans="2:9">
      <c r="B3140" s="25">
        <v>45294.581356134258</v>
      </c>
      <c r="C3140" s="26">
        <v>45294.581356134258</v>
      </c>
      <c r="D3140" s="38">
        <v>72</v>
      </c>
      <c r="E3140" s="39">
        <v>27.18</v>
      </c>
      <c r="F3140" s="35">
        <f t="shared" si="48"/>
        <v>1956.96</v>
      </c>
      <c r="G3140" s="29" t="s">
        <v>25</v>
      </c>
      <c r="I3140" s="1"/>
    </row>
    <row r="3141" spans="2:9">
      <c r="B3141" s="25">
        <v>45294.581356168979</v>
      </c>
      <c r="C3141" s="26">
        <v>45294.581356168979</v>
      </c>
      <c r="D3141" s="38">
        <v>48</v>
      </c>
      <c r="E3141" s="39">
        <v>27.18</v>
      </c>
      <c r="F3141" s="35">
        <f t="shared" si="48"/>
        <v>1304.6399999999999</v>
      </c>
      <c r="G3141" s="29" t="s">
        <v>25</v>
      </c>
      <c r="I3141" s="1"/>
    </row>
    <row r="3142" spans="2:9">
      <c r="B3142" s="25">
        <v>45294.581356249997</v>
      </c>
      <c r="C3142" s="26">
        <v>45294.581356249997</v>
      </c>
      <c r="D3142" s="38">
        <v>344</v>
      </c>
      <c r="E3142" s="39">
        <v>27.18</v>
      </c>
      <c r="F3142" s="35">
        <f t="shared" ref="F3142:F3205" si="49">+D3142*E3142</f>
        <v>9349.92</v>
      </c>
      <c r="G3142" s="29" t="s">
        <v>25</v>
      </c>
      <c r="I3142" s="1"/>
    </row>
    <row r="3143" spans="2:9">
      <c r="B3143" s="25">
        <v>45294.581356284725</v>
      </c>
      <c r="C3143" s="26">
        <v>45294.581356284725</v>
      </c>
      <c r="D3143" s="38">
        <v>104</v>
      </c>
      <c r="E3143" s="39">
        <v>27.18</v>
      </c>
      <c r="F3143" s="35">
        <f t="shared" si="49"/>
        <v>2826.72</v>
      </c>
      <c r="G3143" s="29" t="s">
        <v>25</v>
      </c>
      <c r="I3143" s="1"/>
    </row>
    <row r="3144" spans="2:9">
      <c r="B3144" s="25">
        <v>45294.581356331022</v>
      </c>
      <c r="C3144" s="26">
        <v>45294.581356331022</v>
      </c>
      <c r="D3144" s="38">
        <v>240</v>
      </c>
      <c r="E3144" s="39">
        <v>27.18</v>
      </c>
      <c r="F3144" s="35">
        <f t="shared" si="49"/>
        <v>6523.2</v>
      </c>
      <c r="G3144" s="29" t="s">
        <v>18</v>
      </c>
      <c r="I3144" s="1"/>
    </row>
    <row r="3145" spans="2:9">
      <c r="B3145" s="25">
        <v>45294.581356365743</v>
      </c>
      <c r="C3145" s="26">
        <v>45294.581356365743</v>
      </c>
      <c r="D3145" s="38">
        <v>60</v>
      </c>
      <c r="E3145" s="39">
        <v>27.18</v>
      </c>
      <c r="F3145" s="35">
        <f t="shared" si="49"/>
        <v>1630.8</v>
      </c>
      <c r="G3145" s="29" t="s">
        <v>18</v>
      </c>
      <c r="I3145" s="1"/>
    </row>
    <row r="3146" spans="2:9">
      <c r="B3146" s="25">
        <v>45294.581406597223</v>
      </c>
      <c r="C3146" s="26">
        <v>45294.581406597223</v>
      </c>
      <c r="D3146" s="38">
        <v>60</v>
      </c>
      <c r="E3146" s="39">
        <v>27.18</v>
      </c>
      <c r="F3146" s="35">
        <f t="shared" si="49"/>
        <v>1630.8</v>
      </c>
      <c r="G3146" s="29" t="s">
        <v>25</v>
      </c>
      <c r="I3146" s="1"/>
    </row>
    <row r="3147" spans="2:9">
      <c r="B3147" s="25">
        <v>45294.582503738427</v>
      </c>
      <c r="C3147" s="26">
        <v>45294.582503738427</v>
      </c>
      <c r="D3147" s="38">
        <v>60</v>
      </c>
      <c r="E3147" s="39">
        <v>27.18</v>
      </c>
      <c r="F3147" s="35">
        <f t="shared" si="49"/>
        <v>1630.8</v>
      </c>
      <c r="G3147" s="29" t="s">
        <v>25</v>
      </c>
      <c r="I3147" s="1"/>
    </row>
    <row r="3148" spans="2:9">
      <c r="B3148" s="25">
        <v>45294.582503784724</v>
      </c>
      <c r="C3148" s="26">
        <v>45294.582503784724</v>
      </c>
      <c r="D3148" s="38">
        <v>149</v>
      </c>
      <c r="E3148" s="39">
        <v>27.18</v>
      </c>
      <c r="F3148" s="35">
        <f t="shared" si="49"/>
        <v>4049.82</v>
      </c>
      <c r="G3148" s="29" t="s">
        <v>25</v>
      </c>
      <c r="I3148" s="1"/>
    </row>
    <row r="3149" spans="2:9">
      <c r="B3149" s="25">
        <v>45294.582503819445</v>
      </c>
      <c r="C3149" s="26">
        <v>45294.582503819445</v>
      </c>
      <c r="D3149" s="38">
        <v>74</v>
      </c>
      <c r="E3149" s="39">
        <v>27.18</v>
      </c>
      <c r="F3149" s="35">
        <f t="shared" si="49"/>
        <v>2011.32</v>
      </c>
      <c r="G3149" s="29" t="s">
        <v>18</v>
      </c>
      <c r="I3149" s="1"/>
    </row>
    <row r="3150" spans="2:9">
      <c r="B3150" s="25">
        <v>45294.582503854166</v>
      </c>
      <c r="C3150" s="26">
        <v>45294.582503854166</v>
      </c>
      <c r="D3150" s="38">
        <v>24</v>
      </c>
      <c r="E3150" s="39">
        <v>27.18</v>
      </c>
      <c r="F3150" s="35">
        <f t="shared" si="49"/>
        <v>652.31999999999994</v>
      </c>
      <c r="G3150" s="29" t="s">
        <v>18</v>
      </c>
      <c r="I3150" s="1"/>
    </row>
    <row r="3151" spans="2:9">
      <c r="B3151" s="25">
        <v>45294.583460185182</v>
      </c>
      <c r="C3151" s="26">
        <v>45294.583460185182</v>
      </c>
      <c r="D3151" s="38">
        <v>75</v>
      </c>
      <c r="E3151" s="39">
        <v>27.19</v>
      </c>
      <c r="F3151" s="35">
        <f t="shared" si="49"/>
        <v>2039.25</v>
      </c>
      <c r="G3151" s="29" t="s">
        <v>25</v>
      </c>
      <c r="I3151" s="1"/>
    </row>
    <row r="3152" spans="2:9">
      <c r="B3152" s="25">
        <v>45294.584554895831</v>
      </c>
      <c r="C3152" s="26">
        <v>45294.584554895831</v>
      </c>
      <c r="D3152" s="38">
        <v>60</v>
      </c>
      <c r="E3152" s="39">
        <v>27.19</v>
      </c>
      <c r="F3152" s="35">
        <f t="shared" si="49"/>
        <v>1631.4</v>
      </c>
      <c r="G3152" s="29" t="s">
        <v>25</v>
      </c>
      <c r="I3152" s="1"/>
    </row>
    <row r="3153" spans="2:9">
      <c r="B3153" s="25">
        <v>45294.584554942128</v>
      </c>
      <c r="C3153" s="26">
        <v>45294.584554942128</v>
      </c>
      <c r="D3153" s="38">
        <v>43</v>
      </c>
      <c r="E3153" s="39">
        <v>27.19</v>
      </c>
      <c r="F3153" s="35">
        <f t="shared" si="49"/>
        <v>1169.17</v>
      </c>
      <c r="G3153" s="29" t="s">
        <v>25</v>
      </c>
      <c r="I3153" s="1"/>
    </row>
    <row r="3154" spans="2:9">
      <c r="B3154" s="25">
        <v>45294.584554976849</v>
      </c>
      <c r="C3154" s="26">
        <v>45294.584554976849</v>
      </c>
      <c r="D3154" s="38">
        <v>77</v>
      </c>
      <c r="E3154" s="39">
        <v>27.19</v>
      </c>
      <c r="F3154" s="35">
        <f t="shared" si="49"/>
        <v>2093.63</v>
      </c>
      <c r="G3154" s="29" t="s">
        <v>25</v>
      </c>
      <c r="I3154" s="1"/>
    </row>
    <row r="3155" spans="2:9">
      <c r="B3155" s="25">
        <v>45294.584749733796</v>
      </c>
      <c r="C3155" s="26">
        <v>45294.584749733796</v>
      </c>
      <c r="D3155" s="38">
        <v>64</v>
      </c>
      <c r="E3155" s="39">
        <v>27.19</v>
      </c>
      <c r="F3155" s="35">
        <f t="shared" si="49"/>
        <v>1740.16</v>
      </c>
      <c r="G3155" s="29" t="s">
        <v>25</v>
      </c>
      <c r="I3155" s="1"/>
    </row>
    <row r="3156" spans="2:9">
      <c r="B3156" s="25">
        <v>45294.584749768517</v>
      </c>
      <c r="C3156" s="26">
        <v>45294.584749768517</v>
      </c>
      <c r="D3156" s="38">
        <v>10</v>
      </c>
      <c r="E3156" s="39">
        <v>27.19</v>
      </c>
      <c r="F3156" s="35">
        <f t="shared" si="49"/>
        <v>271.90000000000003</v>
      </c>
      <c r="G3156" s="29" t="s">
        <v>25</v>
      </c>
      <c r="I3156" s="1"/>
    </row>
    <row r="3157" spans="2:9">
      <c r="B3157" s="25">
        <v>45294.584749803238</v>
      </c>
      <c r="C3157" s="26">
        <v>45294.584749803238</v>
      </c>
      <c r="D3157" s="38">
        <v>60</v>
      </c>
      <c r="E3157" s="39">
        <v>27.19</v>
      </c>
      <c r="F3157" s="35">
        <f t="shared" si="49"/>
        <v>1631.4</v>
      </c>
      <c r="G3157" s="29" t="s">
        <v>18</v>
      </c>
      <c r="I3157" s="1"/>
    </row>
    <row r="3158" spans="2:9">
      <c r="B3158" s="25">
        <v>45294.584749849535</v>
      </c>
      <c r="C3158" s="26">
        <v>45294.584749849535</v>
      </c>
      <c r="D3158" s="38">
        <v>60</v>
      </c>
      <c r="E3158" s="39">
        <v>27.19</v>
      </c>
      <c r="F3158" s="35">
        <f t="shared" si="49"/>
        <v>1631.4</v>
      </c>
      <c r="G3158" s="29" t="s">
        <v>18</v>
      </c>
      <c r="I3158" s="1"/>
    </row>
    <row r="3159" spans="2:9">
      <c r="B3159" s="25">
        <v>45294.584749849535</v>
      </c>
      <c r="C3159" s="26">
        <v>45294.584749849535</v>
      </c>
      <c r="D3159" s="38">
        <v>60</v>
      </c>
      <c r="E3159" s="39">
        <v>27.19</v>
      </c>
      <c r="F3159" s="35">
        <f t="shared" si="49"/>
        <v>1631.4</v>
      </c>
      <c r="G3159" s="29" t="s">
        <v>18</v>
      </c>
      <c r="I3159" s="1"/>
    </row>
    <row r="3160" spans="2:9">
      <c r="B3160" s="25">
        <v>45294.584749884256</v>
      </c>
      <c r="C3160" s="26">
        <v>45294.584749884256</v>
      </c>
      <c r="D3160" s="38">
        <v>48</v>
      </c>
      <c r="E3160" s="39">
        <v>27.19</v>
      </c>
      <c r="F3160" s="35">
        <f t="shared" si="49"/>
        <v>1305.1200000000001</v>
      </c>
      <c r="G3160" s="29" t="s">
        <v>18</v>
      </c>
      <c r="I3160" s="1"/>
    </row>
    <row r="3161" spans="2:9">
      <c r="B3161" s="25">
        <v>45294.584749965281</v>
      </c>
      <c r="C3161" s="26">
        <v>45294.584749965281</v>
      </c>
      <c r="D3161" s="38">
        <v>20</v>
      </c>
      <c r="E3161" s="39">
        <v>27.19</v>
      </c>
      <c r="F3161" s="35">
        <f t="shared" si="49"/>
        <v>543.80000000000007</v>
      </c>
      <c r="G3161" s="29" t="s">
        <v>18</v>
      </c>
      <c r="I3161" s="1"/>
    </row>
    <row r="3162" spans="2:9">
      <c r="B3162" s="25">
        <v>45294.584749965281</v>
      </c>
      <c r="C3162" s="26">
        <v>45294.584749965281</v>
      </c>
      <c r="D3162" s="38">
        <v>40</v>
      </c>
      <c r="E3162" s="39">
        <v>27.19</v>
      </c>
      <c r="F3162" s="35">
        <f t="shared" si="49"/>
        <v>1087.6000000000001</v>
      </c>
      <c r="G3162" s="29" t="s">
        <v>18</v>
      </c>
      <c r="I3162" s="1"/>
    </row>
    <row r="3163" spans="2:9">
      <c r="B3163" s="25">
        <v>45294.585372997688</v>
      </c>
      <c r="C3163" s="26">
        <v>45294.585372997688</v>
      </c>
      <c r="D3163" s="38">
        <v>60</v>
      </c>
      <c r="E3163" s="39">
        <v>27.18</v>
      </c>
      <c r="F3163" s="35">
        <f t="shared" si="49"/>
        <v>1630.8</v>
      </c>
      <c r="G3163" s="29" t="s">
        <v>25</v>
      </c>
      <c r="I3163" s="1"/>
    </row>
    <row r="3164" spans="2:9">
      <c r="B3164" s="25">
        <v>45294.585402662036</v>
      </c>
      <c r="C3164" s="26">
        <v>45294.585402662036</v>
      </c>
      <c r="D3164" s="38">
        <v>46</v>
      </c>
      <c r="E3164" s="39">
        <v>27.18</v>
      </c>
      <c r="F3164" s="35">
        <f t="shared" si="49"/>
        <v>1250.28</v>
      </c>
      <c r="G3164" s="29" t="s">
        <v>18</v>
      </c>
      <c r="I3164" s="1"/>
    </row>
    <row r="3165" spans="2:9">
      <c r="B3165" s="25">
        <v>45294.58645667824</v>
      </c>
      <c r="C3165" s="26">
        <v>45294.58645667824</v>
      </c>
      <c r="D3165" s="38">
        <v>29</v>
      </c>
      <c r="E3165" s="39">
        <v>27.18</v>
      </c>
      <c r="F3165" s="35">
        <f t="shared" si="49"/>
        <v>788.22</v>
      </c>
      <c r="G3165" s="29" t="s">
        <v>25</v>
      </c>
      <c r="I3165" s="1"/>
    </row>
    <row r="3166" spans="2:9">
      <c r="B3166" s="25">
        <v>45294.586456712961</v>
      </c>
      <c r="C3166" s="26">
        <v>45294.586456712961</v>
      </c>
      <c r="D3166" s="38">
        <v>91</v>
      </c>
      <c r="E3166" s="39">
        <v>27.18</v>
      </c>
      <c r="F3166" s="35">
        <f t="shared" si="49"/>
        <v>2473.38</v>
      </c>
      <c r="G3166" s="29" t="s">
        <v>25</v>
      </c>
      <c r="I3166" s="1"/>
    </row>
    <row r="3167" spans="2:9">
      <c r="B3167" s="25">
        <v>45294.588018831018</v>
      </c>
      <c r="C3167" s="26">
        <v>45294.588018831018</v>
      </c>
      <c r="D3167" s="38">
        <v>6</v>
      </c>
      <c r="E3167" s="39">
        <v>27.18</v>
      </c>
      <c r="F3167" s="35">
        <f t="shared" si="49"/>
        <v>163.07999999999998</v>
      </c>
      <c r="G3167" s="29" t="s">
        <v>25</v>
      </c>
      <c r="I3167" s="1"/>
    </row>
    <row r="3168" spans="2:9">
      <c r="B3168" s="25">
        <v>45294.588018831018</v>
      </c>
      <c r="C3168" s="26">
        <v>45294.588018831018</v>
      </c>
      <c r="D3168" s="38">
        <v>120</v>
      </c>
      <c r="E3168" s="39">
        <v>27.18</v>
      </c>
      <c r="F3168" s="35">
        <f t="shared" si="49"/>
        <v>3261.6</v>
      </c>
      <c r="G3168" s="29" t="s">
        <v>25</v>
      </c>
      <c r="I3168" s="1"/>
    </row>
    <row r="3169" spans="2:9">
      <c r="B3169" s="25">
        <v>45294.588372534723</v>
      </c>
      <c r="C3169" s="26">
        <v>45294.588372534723</v>
      </c>
      <c r="D3169" s="38">
        <v>26</v>
      </c>
      <c r="E3169" s="39">
        <v>27.18</v>
      </c>
      <c r="F3169" s="35">
        <f t="shared" si="49"/>
        <v>706.68</v>
      </c>
      <c r="G3169" s="29" t="s">
        <v>18</v>
      </c>
      <c r="I3169" s="1"/>
    </row>
    <row r="3170" spans="2:9">
      <c r="B3170" s="25">
        <v>45294.588372534723</v>
      </c>
      <c r="C3170" s="26">
        <v>45294.588372534723</v>
      </c>
      <c r="D3170" s="38">
        <v>48</v>
      </c>
      <c r="E3170" s="39">
        <v>27.18</v>
      </c>
      <c r="F3170" s="35">
        <f t="shared" si="49"/>
        <v>1304.6399999999999</v>
      </c>
      <c r="G3170" s="29" t="s">
        <v>18</v>
      </c>
      <c r="I3170" s="1"/>
    </row>
    <row r="3171" spans="2:9">
      <c r="B3171" s="25">
        <v>45294.588372569444</v>
      </c>
      <c r="C3171" s="26">
        <v>45294.588372569444</v>
      </c>
      <c r="D3171" s="38">
        <v>60</v>
      </c>
      <c r="E3171" s="39">
        <v>27.18</v>
      </c>
      <c r="F3171" s="35">
        <f t="shared" si="49"/>
        <v>1630.8</v>
      </c>
      <c r="G3171" s="29" t="s">
        <v>18</v>
      </c>
      <c r="I3171" s="1"/>
    </row>
    <row r="3172" spans="2:9">
      <c r="B3172" s="25">
        <v>45294.588372650462</v>
      </c>
      <c r="C3172" s="26">
        <v>45294.588372650462</v>
      </c>
      <c r="D3172" s="38">
        <v>28</v>
      </c>
      <c r="E3172" s="39">
        <v>27.18</v>
      </c>
      <c r="F3172" s="35">
        <f t="shared" si="49"/>
        <v>761.04</v>
      </c>
      <c r="G3172" s="29" t="s">
        <v>18</v>
      </c>
      <c r="I3172" s="1"/>
    </row>
    <row r="3173" spans="2:9">
      <c r="B3173" s="25">
        <v>45294.588372685183</v>
      </c>
      <c r="C3173" s="26">
        <v>45294.588372685183</v>
      </c>
      <c r="D3173" s="38">
        <v>5</v>
      </c>
      <c r="E3173" s="39">
        <v>27.18</v>
      </c>
      <c r="F3173" s="35">
        <f t="shared" si="49"/>
        <v>135.9</v>
      </c>
      <c r="G3173" s="29" t="s">
        <v>18</v>
      </c>
      <c r="I3173" s="1"/>
    </row>
    <row r="3174" spans="2:9">
      <c r="B3174" s="25">
        <v>45294.588372719911</v>
      </c>
      <c r="C3174" s="26">
        <v>45294.588372719911</v>
      </c>
      <c r="D3174" s="38">
        <v>27</v>
      </c>
      <c r="E3174" s="39">
        <v>27.18</v>
      </c>
      <c r="F3174" s="35">
        <f t="shared" si="49"/>
        <v>733.86</v>
      </c>
      <c r="G3174" s="29" t="s">
        <v>18</v>
      </c>
      <c r="I3174" s="1"/>
    </row>
    <row r="3175" spans="2:9">
      <c r="B3175" s="25">
        <v>45294.588372719911</v>
      </c>
      <c r="C3175" s="26">
        <v>45294.588372719911</v>
      </c>
      <c r="D3175" s="38">
        <v>2</v>
      </c>
      <c r="E3175" s="39">
        <v>27.18</v>
      </c>
      <c r="F3175" s="35">
        <f t="shared" si="49"/>
        <v>54.36</v>
      </c>
      <c r="G3175" s="29" t="s">
        <v>25</v>
      </c>
      <c r="I3175" s="1"/>
    </row>
    <row r="3176" spans="2:9">
      <c r="B3176" s="25">
        <v>45294.5883727662</v>
      </c>
      <c r="C3176" s="26">
        <v>45294.5883727662</v>
      </c>
      <c r="D3176" s="38">
        <v>60</v>
      </c>
      <c r="E3176" s="39">
        <v>27.18</v>
      </c>
      <c r="F3176" s="35">
        <f t="shared" si="49"/>
        <v>1630.8</v>
      </c>
      <c r="G3176" s="29" t="s">
        <v>25</v>
      </c>
      <c r="I3176" s="1"/>
    </row>
    <row r="3177" spans="2:9">
      <c r="B3177" s="25">
        <v>45294.588372800928</v>
      </c>
      <c r="C3177" s="26">
        <v>45294.588372800928</v>
      </c>
      <c r="D3177" s="38">
        <v>14</v>
      </c>
      <c r="E3177" s="39">
        <v>27.18</v>
      </c>
      <c r="F3177" s="35">
        <f t="shared" si="49"/>
        <v>380.52</v>
      </c>
      <c r="G3177" s="29" t="s">
        <v>25</v>
      </c>
      <c r="I3177" s="1"/>
    </row>
    <row r="3178" spans="2:9">
      <c r="B3178" s="25">
        <v>45294.588372800928</v>
      </c>
      <c r="C3178" s="26">
        <v>45294.588372800928</v>
      </c>
      <c r="D3178" s="38">
        <v>52</v>
      </c>
      <c r="E3178" s="39">
        <v>27.18</v>
      </c>
      <c r="F3178" s="35">
        <f t="shared" si="49"/>
        <v>1413.36</v>
      </c>
      <c r="G3178" s="29" t="s">
        <v>25</v>
      </c>
      <c r="I3178" s="1"/>
    </row>
    <row r="3179" spans="2:9">
      <c r="B3179" s="25">
        <v>45294.588372835649</v>
      </c>
      <c r="C3179" s="26">
        <v>45294.588372835649</v>
      </c>
      <c r="D3179" s="38">
        <v>60</v>
      </c>
      <c r="E3179" s="39">
        <v>27.18</v>
      </c>
      <c r="F3179" s="35">
        <f t="shared" si="49"/>
        <v>1630.8</v>
      </c>
      <c r="G3179" s="29" t="s">
        <v>25</v>
      </c>
      <c r="I3179" s="1"/>
    </row>
    <row r="3180" spans="2:9">
      <c r="B3180" s="25">
        <v>45294.588372881946</v>
      </c>
      <c r="C3180" s="26">
        <v>45294.588372881946</v>
      </c>
      <c r="D3180" s="38">
        <v>60</v>
      </c>
      <c r="E3180" s="39">
        <v>27.18</v>
      </c>
      <c r="F3180" s="35">
        <f t="shared" si="49"/>
        <v>1630.8</v>
      </c>
      <c r="G3180" s="29" t="s">
        <v>25</v>
      </c>
      <c r="I3180" s="1"/>
    </row>
    <row r="3181" spans="2:9">
      <c r="B3181" s="25">
        <v>45294.588372916667</v>
      </c>
      <c r="C3181" s="26">
        <v>45294.588372916667</v>
      </c>
      <c r="D3181" s="38">
        <v>48</v>
      </c>
      <c r="E3181" s="39">
        <v>27.18</v>
      </c>
      <c r="F3181" s="35">
        <f t="shared" si="49"/>
        <v>1304.6399999999999</v>
      </c>
      <c r="G3181" s="29" t="s">
        <v>25</v>
      </c>
      <c r="I3181" s="1"/>
    </row>
    <row r="3182" spans="2:9">
      <c r="B3182" s="25">
        <v>45294.588372951388</v>
      </c>
      <c r="C3182" s="26">
        <v>45294.588372951388</v>
      </c>
      <c r="D3182" s="38">
        <v>60</v>
      </c>
      <c r="E3182" s="39">
        <v>27.18</v>
      </c>
      <c r="F3182" s="35">
        <f t="shared" si="49"/>
        <v>1630.8</v>
      </c>
      <c r="G3182" s="29" t="s">
        <v>25</v>
      </c>
      <c r="I3182" s="1"/>
    </row>
    <row r="3183" spans="2:9">
      <c r="B3183" s="25">
        <v>45294.588372997685</v>
      </c>
      <c r="C3183" s="26">
        <v>45294.588372997685</v>
      </c>
      <c r="D3183" s="38">
        <v>45</v>
      </c>
      <c r="E3183" s="39">
        <v>27.18</v>
      </c>
      <c r="F3183" s="35">
        <f t="shared" si="49"/>
        <v>1223.0999999999999</v>
      </c>
      <c r="G3183" s="29" t="s">
        <v>25</v>
      </c>
      <c r="I3183" s="1"/>
    </row>
    <row r="3184" spans="2:9">
      <c r="B3184" s="25">
        <v>45294.588372997685</v>
      </c>
      <c r="C3184" s="26">
        <v>45294.588372997685</v>
      </c>
      <c r="D3184" s="38">
        <v>60</v>
      </c>
      <c r="E3184" s="39">
        <v>27.18</v>
      </c>
      <c r="F3184" s="35">
        <f t="shared" si="49"/>
        <v>1630.8</v>
      </c>
      <c r="G3184" s="29" t="s">
        <v>25</v>
      </c>
      <c r="I3184" s="1"/>
    </row>
    <row r="3185" spans="2:9">
      <c r="B3185" s="25">
        <v>45294.588373032406</v>
      </c>
      <c r="C3185" s="26">
        <v>45294.588373032406</v>
      </c>
      <c r="D3185" s="38">
        <v>15</v>
      </c>
      <c r="E3185" s="39">
        <v>27.18</v>
      </c>
      <c r="F3185" s="35">
        <f t="shared" si="49"/>
        <v>407.7</v>
      </c>
      <c r="G3185" s="29" t="s">
        <v>25</v>
      </c>
      <c r="I3185" s="1"/>
    </row>
    <row r="3186" spans="2:9">
      <c r="B3186" s="25">
        <v>45294.588373067127</v>
      </c>
      <c r="C3186" s="26">
        <v>45294.588373067127</v>
      </c>
      <c r="D3186" s="38">
        <v>8</v>
      </c>
      <c r="E3186" s="39">
        <v>27.18</v>
      </c>
      <c r="F3186" s="35">
        <f t="shared" si="49"/>
        <v>217.44</v>
      </c>
      <c r="G3186" s="29" t="s">
        <v>25</v>
      </c>
      <c r="I3186" s="1"/>
    </row>
    <row r="3187" spans="2:9">
      <c r="B3187" s="25">
        <v>45294.588373113424</v>
      </c>
      <c r="C3187" s="26">
        <v>45294.588373113424</v>
      </c>
      <c r="D3187" s="38">
        <v>76</v>
      </c>
      <c r="E3187" s="39">
        <v>27.17</v>
      </c>
      <c r="F3187" s="35">
        <f t="shared" si="49"/>
        <v>2064.92</v>
      </c>
      <c r="G3187" s="29" t="s">
        <v>18</v>
      </c>
      <c r="I3187" s="1"/>
    </row>
    <row r="3188" spans="2:9">
      <c r="B3188" s="25">
        <v>45294.589303125002</v>
      </c>
      <c r="C3188" s="26">
        <v>45294.589303125002</v>
      </c>
      <c r="D3188" s="38">
        <v>30</v>
      </c>
      <c r="E3188" s="39">
        <v>27.16</v>
      </c>
      <c r="F3188" s="35">
        <f t="shared" si="49"/>
        <v>814.8</v>
      </c>
      <c r="G3188" s="29" t="s">
        <v>10</v>
      </c>
      <c r="I3188" s="1"/>
    </row>
    <row r="3189" spans="2:9">
      <c r="B3189" s="25">
        <v>45294.589303159722</v>
      </c>
      <c r="C3189" s="26">
        <v>45294.589303159722</v>
      </c>
      <c r="D3189" s="38">
        <v>60</v>
      </c>
      <c r="E3189" s="39">
        <v>27.16</v>
      </c>
      <c r="F3189" s="35">
        <f t="shared" si="49"/>
        <v>1629.6</v>
      </c>
      <c r="G3189" s="29" t="s">
        <v>25</v>
      </c>
      <c r="I3189" s="1"/>
    </row>
    <row r="3190" spans="2:9">
      <c r="B3190" s="25">
        <v>45294.589303206019</v>
      </c>
      <c r="C3190" s="26">
        <v>45294.589303206019</v>
      </c>
      <c r="D3190" s="38">
        <v>105</v>
      </c>
      <c r="E3190" s="39">
        <v>27.16</v>
      </c>
      <c r="F3190" s="35">
        <f t="shared" si="49"/>
        <v>2851.8</v>
      </c>
      <c r="G3190" s="29" t="s">
        <v>25</v>
      </c>
      <c r="I3190" s="1"/>
    </row>
    <row r="3191" spans="2:9">
      <c r="B3191" s="25">
        <v>45294.58930324074</v>
      </c>
      <c r="C3191" s="26">
        <v>45294.58930324074</v>
      </c>
      <c r="D3191" s="38">
        <v>15</v>
      </c>
      <c r="E3191" s="39">
        <v>27.16</v>
      </c>
      <c r="F3191" s="35">
        <f t="shared" si="49"/>
        <v>407.4</v>
      </c>
      <c r="G3191" s="29" t="s">
        <v>25</v>
      </c>
      <c r="I3191" s="1"/>
    </row>
    <row r="3192" spans="2:9">
      <c r="B3192" s="25">
        <v>45294.589303321758</v>
      </c>
      <c r="C3192" s="26">
        <v>45294.589303321758</v>
      </c>
      <c r="D3192" s="38">
        <v>6</v>
      </c>
      <c r="E3192" s="39">
        <v>27.16</v>
      </c>
      <c r="F3192" s="35">
        <f t="shared" si="49"/>
        <v>162.96</v>
      </c>
      <c r="G3192" s="29" t="s">
        <v>25</v>
      </c>
      <c r="I3192" s="1"/>
    </row>
    <row r="3193" spans="2:9">
      <c r="B3193" s="25">
        <v>45294.589303356479</v>
      </c>
      <c r="C3193" s="26">
        <v>45294.589303356479</v>
      </c>
      <c r="D3193" s="38">
        <v>60</v>
      </c>
      <c r="E3193" s="39">
        <v>27.16</v>
      </c>
      <c r="F3193" s="35">
        <f t="shared" si="49"/>
        <v>1629.6</v>
      </c>
      <c r="G3193" s="29" t="s">
        <v>25</v>
      </c>
      <c r="I3193" s="1"/>
    </row>
    <row r="3194" spans="2:9">
      <c r="B3194" s="25">
        <v>45294.589303391207</v>
      </c>
      <c r="C3194" s="26">
        <v>45294.589303391207</v>
      </c>
      <c r="D3194" s="38">
        <v>10</v>
      </c>
      <c r="E3194" s="39">
        <v>27.16</v>
      </c>
      <c r="F3194" s="35">
        <f t="shared" si="49"/>
        <v>271.60000000000002</v>
      </c>
      <c r="G3194" s="29" t="s">
        <v>25</v>
      </c>
      <c r="I3194" s="1"/>
    </row>
    <row r="3195" spans="2:9">
      <c r="B3195" s="25">
        <v>45294.589303437497</v>
      </c>
      <c r="C3195" s="26">
        <v>45294.589303437497</v>
      </c>
      <c r="D3195" s="38">
        <v>44</v>
      </c>
      <c r="E3195" s="39">
        <v>27.16</v>
      </c>
      <c r="F3195" s="35">
        <f t="shared" si="49"/>
        <v>1195.04</v>
      </c>
      <c r="G3195" s="29" t="s">
        <v>25</v>
      </c>
      <c r="I3195" s="1"/>
    </row>
    <row r="3196" spans="2:9">
      <c r="B3196" s="25">
        <v>45294.589903356478</v>
      </c>
      <c r="C3196" s="26">
        <v>45294.589903356478</v>
      </c>
      <c r="D3196" s="38">
        <v>60</v>
      </c>
      <c r="E3196" s="39">
        <v>27.16</v>
      </c>
      <c r="F3196" s="35">
        <f t="shared" si="49"/>
        <v>1629.6</v>
      </c>
      <c r="G3196" s="29" t="s">
        <v>18</v>
      </c>
      <c r="I3196" s="1"/>
    </row>
    <row r="3197" spans="2:9">
      <c r="B3197" s="25">
        <v>45294.590297187497</v>
      </c>
      <c r="C3197" s="26">
        <v>45294.590297187497</v>
      </c>
      <c r="D3197" s="38">
        <v>60</v>
      </c>
      <c r="E3197" s="39">
        <v>27.16</v>
      </c>
      <c r="F3197" s="35">
        <f t="shared" si="49"/>
        <v>1629.6</v>
      </c>
      <c r="G3197" s="29" t="s">
        <v>18</v>
      </c>
      <c r="I3197" s="1"/>
    </row>
    <row r="3198" spans="2:9">
      <c r="B3198" s="25">
        <v>45294.590297256946</v>
      </c>
      <c r="C3198" s="26">
        <v>45294.590297256946</v>
      </c>
      <c r="D3198" s="38">
        <v>55</v>
      </c>
      <c r="E3198" s="39">
        <v>27.16</v>
      </c>
      <c r="F3198" s="35">
        <f t="shared" si="49"/>
        <v>1493.8</v>
      </c>
      <c r="G3198" s="29" t="s">
        <v>25</v>
      </c>
      <c r="I3198" s="1"/>
    </row>
    <row r="3199" spans="2:9">
      <c r="B3199" s="25">
        <v>45294.590297303243</v>
      </c>
      <c r="C3199" s="26">
        <v>45294.590297303243</v>
      </c>
      <c r="D3199" s="38">
        <v>5</v>
      </c>
      <c r="E3199" s="39">
        <v>27.16</v>
      </c>
      <c r="F3199" s="35">
        <f t="shared" si="49"/>
        <v>135.80000000000001</v>
      </c>
      <c r="G3199" s="29" t="s">
        <v>25</v>
      </c>
      <c r="I3199" s="1"/>
    </row>
    <row r="3200" spans="2:9">
      <c r="B3200" s="25">
        <v>45294.590297337963</v>
      </c>
      <c r="C3200" s="26">
        <v>45294.590297337963</v>
      </c>
      <c r="D3200" s="38">
        <v>60</v>
      </c>
      <c r="E3200" s="39">
        <v>27.16</v>
      </c>
      <c r="F3200" s="35">
        <f t="shared" si="49"/>
        <v>1629.6</v>
      </c>
      <c r="G3200" s="29" t="s">
        <v>25</v>
      </c>
      <c r="I3200" s="1"/>
    </row>
    <row r="3201" spans="2:9">
      <c r="B3201" s="25">
        <v>45294.590297372684</v>
      </c>
      <c r="C3201" s="26">
        <v>45294.590297372684</v>
      </c>
      <c r="D3201" s="38">
        <v>60</v>
      </c>
      <c r="E3201" s="39">
        <v>27.16</v>
      </c>
      <c r="F3201" s="35">
        <f t="shared" si="49"/>
        <v>1629.6</v>
      </c>
      <c r="G3201" s="29" t="s">
        <v>25</v>
      </c>
      <c r="I3201" s="1"/>
    </row>
    <row r="3202" spans="2:9">
      <c r="B3202" s="25">
        <v>45294.591103553241</v>
      </c>
      <c r="C3202" s="26">
        <v>45294.591103553241</v>
      </c>
      <c r="D3202" s="38">
        <v>46</v>
      </c>
      <c r="E3202" s="39">
        <v>27.15</v>
      </c>
      <c r="F3202" s="35">
        <f t="shared" si="49"/>
        <v>1248.8999999999999</v>
      </c>
      <c r="G3202" s="29" t="s">
        <v>18</v>
      </c>
      <c r="I3202" s="1"/>
    </row>
    <row r="3203" spans="2:9">
      <c r="B3203" s="25">
        <v>45294.591103587962</v>
      </c>
      <c r="C3203" s="26">
        <v>45294.591103587962</v>
      </c>
      <c r="D3203" s="38">
        <v>58</v>
      </c>
      <c r="E3203" s="39">
        <v>27.15</v>
      </c>
      <c r="F3203" s="35">
        <f t="shared" si="49"/>
        <v>1574.6999999999998</v>
      </c>
      <c r="G3203" s="29" t="s">
        <v>18</v>
      </c>
      <c r="I3203" s="1"/>
    </row>
    <row r="3204" spans="2:9">
      <c r="B3204" s="25">
        <v>45294.591103622683</v>
      </c>
      <c r="C3204" s="26">
        <v>45294.591103622683</v>
      </c>
      <c r="D3204" s="38">
        <v>60</v>
      </c>
      <c r="E3204" s="39">
        <v>27.15</v>
      </c>
      <c r="F3204" s="35">
        <f t="shared" si="49"/>
        <v>1629</v>
      </c>
      <c r="G3204" s="29" t="s">
        <v>25</v>
      </c>
      <c r="I3204" s="1"/>
    </row>
    <row r="3205" spans="2:9">
      <c r="B3205" s="25">
        <v>45294.591103668979</v>
      </c>
      <c r="C3205" s="26">
        <v>45294.591103668979</v>
      </c>
      <c r="D3205" s="38">
        <v>60</v>
      </c>
      <c r="E3205" s="39">
        <v>27.15</v>
      </c>
      <c r="F3205" s="35">
        <f t="shared" si="49"/>
        <v>1629</v>
      </c>
      <c r="G3205" s="29" t="s">
        <v>25</v>
      </c>
      <c r="I3205" s="1"/>
    </row>
    <row r="3206" spans="2:9">
      <c r="B3206" s="25">
        <v>45294.592055636575</v>
      </c>
      <c r="C3206" s="26">
        <v>45294.592055636575</v>
      </c>
      <c r="D3206" s="38">
        <v>60</v>
      </c>
      <c r="E3206" s="39">
        <v>27.15</v>
      </c>
      <c r="F3206" s="35">
        <f t="shared" ref="F3206:F3269" si="50">+D3206*E3206</f>
        <v>1629</v>
      </c>
      <c r="G3206" s="29" t="s">
        <v>18</v>
      </c>
      <c r="I3206" s="1"/>
    </row>
    <row r="3207" spans="2:9">
      <c r="B3207" s="25">
        <v>45294.592055671295</v>
      </c>
      <c r="C3207" s="26">
        <v>45294.592055671295</v>
      </c>
      <c r="D3207" s="38">
        <v>28</v>
      </c>
      <c r="E3207" s="39">
        <v>27.15</v>
      </c>
      <c r="F3207" s="35">
        <f t="shared" si="50"/>
        <v>760.19999999999993</v>
      </c>
      <c r="G3207" s="29" t="s">
        <v>18</v>
      </c>
      <c r="I3207" s="1"/>
    </row>
    <row r="3208" spans="2:9">
      <c r="B3208" s="25">
        <v>45294.592055706016</v>
      </c>
      <c r="C3208" s="26">
        <v>45294.592055706016</v>
      </c>
      <c r="D3208" s="38">
        <v>9</v>
      </c>
      <c r="E3208" s="39">
        <v>27.15</v>
      </c>
      <c r="F3208" s="35">
        <f t="shared" si="50"/>
        <v>244.35</v>
      </c>
      <c r="G3208" s="29" t="s">
        <v>18</v>
      </c>
      <c r="I3208" s="1"/>
    </row>
    <row r="3209" spans="2:9">
      <c r="B3209" s="25">
        <v>45294.592055752313</v>
      </c>
      <c r="C3209" s="26">
        <v>45294.592055752313</v>
      </c>
      <c r="D3209" s="38">
        <v>23</v>
      </c>
      <c r="E3209" s="39">
        <v>27.15</v>
      </c>
      <c r="F3209" s="35">
        <f t="shared" si="50"/>
        <v>624.44999999999993</v>
      </c>
      <c r="G3209" s="29" t="s">
        <v>18</v>
      </c>
      <c r="I3209" s="1"/>
    </row>
    <row r="3210" spans="2:9">
      <c r="B3210" s="25">
        <v>45294.592055787034</v>
      </c>
      <c r="C3210" s="26">
        <v>45294.592055787034</v>
      </c>
      <c r="D3210" s="38">
        <v>60</v>
      </c>
      <c r="E3210" s="39">
        <v>27.15</v>
      </c>
      <c r="F3210" s="35">
        <f t="shared" si="50"/>
        <v>1629</v>
      </c>
      <c r="G3210" s="29" t="s">
        <v>25</v>
      </c>
      <c r="I3210" s="1"/>
    </row>
    <row r="3211" spans="2:9">
      <c r="B3211" s="25">
        <v>45294.592055821762</v>
      </c>
      <c r="C3211" s="26">
        <v>45294.592055821762</v>
      </c>
      <c r="D3211" s="38">
        <v>24</v>
      </c>
      <c r="E3211" s="39">
        <v>27.15</v>
      </c>
      <c r="F3211" s="35">
        <f t="shared" si="50"/>
        <v>651.59999999999991</v>
      </c>
      <c r="G3211" s="29" t="s">
        <v>25</v>
      </c>
      <c r="I3211" s="1"/>
    </row>
    <row r="3212" spans="2:9">
      <c r="B3212" s="25">
        <v>45294.592055868059</v>
      </c>
      <c r="C3212" s="26">
        <v>45294.592055868059</v>
      </c>
      <c r="D3212" s="38">
        <v>36</v>
      </c>
      <c r="E3212" s="39">
        <v>27.15</v>
      </c>
      <c r="F3212" s="35">
        <f t="shared" si="50"/>
        <v>977.4</v>
      </c>
      <c r="G3212" s="29" t="s">
        <v>25</v>
      </c>
      <c r="I3212" s="1"/>
    </row>
    <row r="3213" spans="2:9">
      <c r="B3213" s="25">
        <v>45294.592311921297</v>
      </c>
      <c r="C3213" s="26">
        <v>45294.592311921297</v>
      </c>
      <c r="D3213" s="38">
        <v>63</v>
      </c>
      <c r="E3213" s="39">
        <v>27.14</v>
      </c>
      <c r="F3213" s="35">
        <f t="shared" si="50"/>
        <v>1709.82</v>
      </c>
      <c r="G3213" s="29" t="s">
        <v>25</v>
      </c>
      <c r="I3213" s="1"/>
    </row>
    <row r="3214" spans="2:9">
      <c r="B3214" s="25">
        <v>45294.592311956018</v>
      </c>
      <c r="C3214" s="26">
        <v>45294.592311956018</v>
      </c>
      <c r="D3214" s="38">
        <v>60</v>
      </c>
      <c r="E3214" s="39">
        <v>27.14</v>
      </c>
      <c r="F3214" s="35">
        <f t="shared" si="50"/>
        <v>1628.4</v>
      </c>
      <c r="G3214" s="29" t="s">
        <v>25</v>
      </c>
      <c r="I3214" s="1"/>
    </row>
    <row r="3215" spans="2:9">
      <c r="B3215" s="25">
        <v>45294.592312002314</v>
      </c>
      <c r="C3215" s="26">
        <v>45294.592312002314</v>
      </c>
      <c r="D3215" s="38">
        <v>46</v>
      </c>
      <c r="E3215" s="39">
        <v>27.14</v>
      </c>
      <c r="F3215" s="35">
        <f t="shared" si="50"/>
        <v>1248.44</v>
      </c>
      <c r="G3215" s="29" t="s">
        <v>25</v>
      </c>
      <c r="I3215" s="1"/>
    </row>
    <row r="3216" spans="2:9">
      <c r="B3216" s="25">
        <v>45294.592537731478</v>
      </c>
      <c r="C3216" s="26">
        <v>45294.592537731478</v>
      </c>
      <c r="D3216" s="38">
        <v>52</v>
      </c>
      <c r="E3216" s="39">
        <v>27.14</v>
      </c>
      <c r="F3216" s="35">
        <f t="shared" si="50"/>
        <v>1411.28</v>
      </c>
      <c r="G3216" s="29" t="s">
        <v>18</v>
      </c>
      <c r="I3216" s="1"/>
    </row>
    <row r="3217" spans="2:9">
      <c r="B3217" s="25">
        <v>45294.592925081015</v>
      </c>
      <c r="C3217" s="26">
        <v>45294.592925081015</v>
      </c>
      <c r="D3217" s="38">
        <v>27</v>
      </c>
      <c r="E3217" s="39">
        <v>27.13</v>
      </c>
      <c r="F3217" s="35">
        <f t="shared" si="50"/>
        <v>732.51</v>
      </c>
      <c r="G3217" s="29" t="s">
        <v>10</v>
      </c>
      <c r="I3217" s="1"/>
    </row>
    <row r="3218" spans="2:9">
      <c r="B3218" s="25">
        <v>45294.592925150464</v>
      </c>
      <c r="C3218" s="26">
        <v>45294.592925150464</v>
      </c>
      <c r="D3218" s="38">
        <v>52</v>
      </c>
      <c r="E3218" s="39">
        <v>27.13</v>
      </c>
      <c r="F3218" s="35">
        <f t="shared" si="50"/>
        <v>1410.76</v>
      </c>
      <c r="G3218" s="29" t="s">
        <v>25</v>
      </c>
      <c r="I3218" s="1"/>
    </row>
    <row r="3219" spans="2:9">
      <c r="B3219" s="25">
        <v>45294.592925196761</v>
      </c>
      <c r="C3219" s="26">
        <v>45294.592925196761</v>
      </c>
      <c r="D3219" s="38">
        <v>60</v>
      </c>
      <c r="E3219" s="39">
        <v>27.13</v>
      </c>
      <c r="F3219" s="35">
        <f t="shared" si="50"/>
        <v>1627.8</v>
      </c>
      <c r="G3219" s="29" t="s">
        <v>25</v>
      </c>
      <c r="I3219" s="1"/>
    </row>
    <row r="3220" spans="2:9">
      <c r="B3220" s="25">
        <v>45294.592925231482</v>
      </c>
      <c r="C3220" s="26">
        <v>45294.592925231482</v>
      </c>
      <c r="D3220" s="38">
        <v>57</v>
      </c>
      <c r="E3220" s="39">
        <v>27.13</v>
      </c>
      <c r="F3220" s="35">
        <f t="shared" si="50"/>
        <v>1546.4099999999999</v>
      </c>
      <c r="G3220" s="29" t="s">
        <v>25</v>
      </c>
      <c r="I3220" s="1"/>
    </row>
    <row r="3221" spans="2:9">
      <c r="B3221" s="25">
        <v>45294.592985497686</v>
      </c>
      <c r="C3221" s="26">
        <v>45294.592985497686</v>
      </c>
      <c r="D3221" s="38">
        <v>37</v>
      </c>
      <c r="E3221" s="39">
        <v>27.13</v>
      </c>
      <c r="F3221" s="35">
        <f t="shared" si="50"/>
        <v>1003.81</v>
      </c>
      <c r="G3221" s="29" t="s">
        <v>25</v>
      </c>
      <c r="I3221" s="1"/>
    </row>
    <row r="3222" spans="2:9">
      <c r="B3222" s="25">
        <v>45294.592985497686</v>
      </c>
      <c r="C3222" s="26">
        <v>45294.592985497686</v>
      </c>
      <c r="D3222" s="38">
        <v>74</v>
      </c>
      <c r="E3222" s="39">
        <v>27.13</v>
      </c>
      <c r="F3222" s="35">
        <f t="shared" si="50"/>
        <v>2007.62</v>
      </c>
      <c r="G3222" s="29" t="s">
        <v>25</v>
      </c>
      <c r="I3222" s="1"/>
    </row>
    <row r="3223" spans="2:9">
      <c r="B3223" s="25">
        <v>45294.593516006942</v>
      </c>
      <c r="C3223" s="26">
        <v>45294.593516006942</v>
      </c>
      <c r="D3223" s="38">
        <v>52</v>
      </c>
      <c r="E3223" s="39">
        <v>27.12</v>
      </c>
      <c r="F3223" s="35">
        <f t="shared" si="50"/>
        <v>1410.24</v>
      </c>
      <c r="G3223" s="29" t="s">
        <v>25</v>
      </c>
      <c r="I3223" s="1"/>
    </row>
    <row r="3224" spans="2:9">
      <c r="B3224" s="25">
        <v>45294.593516006942</v>
      </c>
      <c r="C3224" s="26">
        <v>45294.593516006942</v>
      </c>
      <c r="D3224" s="38">
        <v>72</v>
      </c>
      <c r="E3224" s="39">
        <v>27.12</v>
      </c>
      <c r="F3224" s="35">
        <f t="shared" si="50"/>
        <v>1952.64</v>
      </c>
      <c r="G3224" s="29" t="s">
        <v>25</v>
      </c>
      <c r="I3224" s="1"/>
    </row>
    <row r="3225" spans="2:9">
      <c r="B3225" s="25">
        <v>45294.593516168985</v>
      </c>
      <c r="C3225" s="26">
        <v>45294.593516168985</v>
      </c>
      <c r="D3225" s="38">
        <v>56</v>
      </c>
      <c r="E3225" s="39">
        <v>27.12</v>
      </c>
      <c r="F3225" s="35">
        <f t="shared" si="50"/>
        <v>1518.72</v>
      </c>
      <c r="G3225" s="29" t="s">
        <v>18</v>
      </c>
      <c r="I3225" s="1"/>
    </row>
    <row r="3226" spans="2:9">
      <c r="B3226" s="25">
        <v>45294.593516203706</v>
      </c>
      <c r="C3226" s="26">
        <v>45294.593516203706</v>
      </c>
      <c r="D3226" s="38">
        <v>10</v>
      </c>
      <c r="E3226" s="39">
        <v>27.12</v>
      </c>
      <c r="F3226" s="35">
        <f t="shared" si="50"/>
        <v>271.2</v>
      </c>
      <c r="G3226" s="29" t="s">
        <v>18</v>
      </c>
      <c r="I3226" s="1"/>
    </row>
    <row r="3227" spans="2:9">
      <c r="B3227" s="25">
        <v>45294.593516238427</v>
      </c>
      <c r="C3227" s="26">
        <v>45294.593516238427</v>
      </c>
      <c r="D3227" s="38">
        <v>63</v>
      </c>
      <c r="E3227" s="39">
        <v>27.12</v>
      </c>
      <c r="F3227" s="35">
        <f t="shared" si="50"/>
        <v>1708.5600000000002</v>
      </c>
      <c r="G3227" s="29" t="s">
        <v>18</v>
      </c>
      <c r="I3227" s="1"/>
    </row>
    <row r="3228" spans="2:9">
      <c r="B3228" s="25">
        <v>45294.593516284724</v>
      </c>
      <c r="C3228" s="26">
        <v>45294.593516284724</v>
      </c>
      <c r="D3228" s="38">
        <v>51</v>
      </c>
      <c r="E3228" s="39">
        <v>27.12</v>
      </c>
      <c r="F3228" s="35">
        <f t="shared" si="50"/>
        <v>1383.1200000000001</v>
      </c>
      <c r="G3228" s="29" t="s">
        <v>18</v>
      </c>
      <c r="I3228" s="1"/>
    </row>
    <row r="3229" spans="2:9">
      <c r="B3229" s="25">
        <v>45294.593516319444</v>
      </c>
      <c r="C3229" s="26">
        <v>45294.593516319444</v>
      </c>
      <c r="D3229" s="38">
        <v>68</v>
      </c>
      <c r="E3229" s="39">
        <v>27.12</v>
      </c>
      <c r="F3229" s="35">
        <f t="shared" si="50"/>
        <v>1844.16</v>
      </c>
      <c r="G3229" s="29" t="s">
        <v>18</v>
      </c>
      <c r="I3229" s="1"/>
    </row>
    <row r="3230" spans="2:9">
      <c r="B3230" s="25">
        <v>45294.593516354165</v>
      </c>
      <c r="C3230" s="26">
        <v>45294.593516354165</v>
      </c>
      <c r="D3230" s="38">
        <v>50</v>
      </c>
      <c r="E3230" s="39">
        <v>27.12</v>
      </c>
      <c r="F3230" s="35">
        <f t="shared" si="50"/>
        <v>1356</v>
      </c>
      <c r="G3230" s="29" t="s">
        <v>18</v>
      </c>
      <c r="I3230" s="1"/>
    </row>
    <row r="3231" spans="2:9">
      <c r="B3231" s="25">
        <v>45294.593709340275</v>
      </c>
      <c r="C3231" s="26">
        <v>45294.593709340275</v>
      </c>
      <c r="D3231" s="38">
        <v>64</v>
      </c>
      <c r="E3231" s="39">
        <v>27.12</v>
      </c>
      <c r="F3231" s="35">
        <f t="shared" si="50"/>
        <v>1735.68</v>
      </c>
      <c r="G3231" s="29" t="s">
        <v>18</v>
      </c>
      <c r="I3231" s="1"/>
    </row>
    <row r="3232" spans="2:9">
      <c r="B3232" s="25">
        <v>45294.593709409724</v>
      </c>
      <c r="C3232" s="26">
        <v>45294.593709409724</v>
      </c>
      <c r="D3232" s="38">
        <v>69</v>
      </c>
      <c r="E3232" s="39">
        <v>27.12</v>
      </c>
      <c r="F3232" s="35">
        <f t="shared" si="50"/>
        <v>1871.28</v>
      </c>
      <c r="G3232" s="29" t="s">
        <v>25</v>
      </c>
      <c r="I3232" s="1"/>
    </row>
    <row r="3233" spans="2:9">
      <c r="B3233" s="25">
        <v>45294.594025694445</v>
      </c>
      <c r="C3233" s="26">
        <v>45294.594025694445</v>
      </c>
      <c r="D3233" s="38">
        <v>36</v>
      </c>
      <c r="E3233" s="39">
        <v>27.12</v>
      </c>
      <c r="F3233" s="35">
        <f t="shared" si="50"/>
        <v>976.32</v>
      </c>
      <c r="G3233" s="29" t="s">
        <v>10</v>
      </c>
      <c r="I3233" s="1"/>
    </row>
    <row r="3234" spans="2:9">
      <c r="B3234" s="25">
        <v>45294.594025694445</v>
      </c>
      <c r="C3234" s="26">
        <v>45294.594025694445</v>
      </c>
      <c r="D3234" s="38">
        <v>52</v>
      </c>
      <c r="E3234" s="39">
        <v>27.12</v>
      </c>
      <c r="F3234" s="35">
        <f t="shared" si="50"/>
        <v>1410.24</v>
      </c>
      <c r="G3234" s="29" t="s">
        <v>18</v>
      </c>
      <c r="I3234" s="1"/>
    </row>
    <row r="3235" spans="2:9">
      <c r="B3235" s="25">
        <v>45294.594025729166</v>
      </c>
      <c r="C3235" s="26">
        <v>45294.594025729166</v>
      </c>
      <c r="D3235" s="38">
        <v>45</v>
      </c>
      <c r="E3235" s="39">
        <v>27.12</v>
      </c>
      <c r="F3235" s="35">
        <f t="shared" si="50"/>
        <v>1220.4000000000001</v>
      </c>
      <c r="G3235" s="29" t="s">
        <v>10</v>
      </c>
      <c r="I3235" s="1"/>
    </row>
    <row r="3236" spans="2:9">
      <c r="B3236" s="25">
        <v>45294.594025775463</v>
      </c>
      <c r="C3236" s="26">
        <v>45294.594025775463</v>
      </c>
      <c r="D3236" s="38">
        <v>36</v>
      </c>
      <c r="E3236" s="39">
        <v>27.12</v>
      </c>
      <c r="F3236" s="35">
        <f t="shared" si="50"/>
        <v>976.32</v>
      </c>
      <c r="G3236" s="29" t="s">
        <v>10</v>
      </c>
      <c r="I3236" s="1"/>
    </row>
    <row r="3237" spans="2:9">
      <c r="B3237" s="25">
        <v>45294.594025810184</v>
      </c>
      <c r="C3237" s="26">
        <v>45294.594025810184</v>
      </c>
      <c r="D3237" s="38">
        <v>99</v>
      </c>
      <c r="E3237" s="39">
        <v>27.11</v>
      </c>
      <c r="F3237" s="35">
        <f t="shared" si="50"/>
        <v>2683.89</v>
      </c>
      <c r="G3237" s="29" t="s">
        <v>25</v>
      </c>
      <c r="I3237" s="1"/>
    </row>
    <row r="3238" spans="2:9">
      <c r="B3238" s="25">
        <v>45294.5954866088</v>
      </c>
      <c r="C3238" s="26">
        <v>45294.5954866088</v>
      </c>
      <c r="D3238" s="38">
        <v>60</v>
      </c>
      <c r="E3238" s="39">
        <v>27.1</v>
      </c>
      <c r="F3238" s="35">
        <f t="shared" si="50"/>
        <v>1626</v>
      </c>
      <c r="G3238" s="29" t="s">
        <v>25</v>
      </c>
      <c r="I3238" s="1"/>
    </row>
    <row r="3239" spans="2:9">
      <c r="B3239" s="25">
        <v>45294.595486655089</v>
      </c>
      <c r="C3239" s="26">
        <v>45294.595486655089</v>
      </c>
      <c r="D3239" s="38">
        <v>81</v>
      </c>
      <c r="E3239" s="39">
        <v>27.1</v>
      </c>
      <c r="F3239" s="35">
        <f t="shared" si="50"/>
        <v>2195.1</v>
      </c>
      <c r="G3239" s="29" t="s">
        <v>25</v>
      </c>
      <c r="I3239" s="1"/>
    </row>
    <row r="3240" spans="2:9">
      <c r="B3240" s="25">
        <v>45294.59548827546</v>
      </c>
      <c r="C3240" s="26">
        <v>45294.59548827546</v>
      </c>
      <c r="D3240" s="38">
        <v>37</v>
      </c>
      <c r="E3240" s="39">
        <v>27.1</v>
      </c>
      <c r="F3240" s="35">
        <f t="shared" si="50"/>
        <v>1002.7</v>
      </c>
      <c r="G3240" s="29" t="s">
        <v>10</v>
      </c>
      <c r="I3240" s="1"/>
    </row>
    <row r="3241" spans="2:9">
      <c r="B3241" s="25">
        <v>45294.595643900466</v>
      </c>
      <c r="C3241" s="26">
        <v>45294.595643900466</v>
      </c>
      <c r="D3241" s="38">
        <v>8</v>
      </c>
      <c r="E3241" s="39">
        <v>27.09</v>
      </c>
      <c r="F3241" s="35">
        <f t="shared" si="50"/>
        <v>216.72</v>
      </c>
      <c r="G3241" s="29" t="s">
        <v>25</v>
      </c>
      <c r="I3241" s="1"/>
    </row>
    <row r="3242" spans="2:9">
      <c r="B3242" s="25">
        <v>45294.595643946763</v>
      </c>
      <c r="C3242" s="26">
        <v>45294.595643946763</v>
      </c>
      <c r="D3242" s="38">
        <v>52</v>
      </c>
      <c r="E3242" s="39">
        <v>27.09</v>
      </c>
      <c r="F3242" s="35">
        <f t="shared" si="50"/>
        <v>1408.68</v>
      </c>
      <c r="G3242" s="29" t="s">
        <v>25</v>
      </c>
      <c r="I3242" s="1"/>
    </row>
    <row r="3243" spans="2:9">
      <c r="B3243" s="25">
        <v>45294.595643946763</v>
      </c>
      <c r="C3243" s="26">
        <v>45294.595643946763</v>
      </c>
      <c r="D3243" s="38">
        <v>52</v>
      </c>
      <c r="E3243" s="39">
        <v>27.09</v>
      </c>
      <c r="F3243" s="35">
        <f t="shared" si="50"/>
        <v>1408.68</v>
      </c>
      <c r="G3243" s="29" t="s">
        <v>25</v>
      </c>
      <c r="I3243" s="1"/>
    </row>
    <row r="3244" spans="2:9">
      <c r="B3244" s="25">
        <v>45294.596997337962</v>
      </c>
      <c r="C3244" s="26">
        <v>45294.596997337962</v>
      </c>
      <c r="D3244" s="38">
        <v>68</v>
      </c>
      <c r="E3244" s="39">
        <v>27.09</v>
      </c>
      <c r="F3244" s="35">
        <f t="shared" si="50"/>
        <v>1842.12</v>
      </c>
      <c r="G3244" s="29" t="s">
        <v>25</v>
      </c>
      <c r="I3244" s="1"/>
    </row>
    <row r="3245" spans="2:9">
      <c r="B3245" s="25">
        <v>45294.59723634259</v>
      </c>
      <c r="C3245" s="26">
        <v>45294.59723634259</v>
      </c>
      <c r="D3245" s="38">
        <v>16</v>
      </c>
      <c r="E3245" s="39">
        <v>27.08</v>
      </c>
      <c r="F3245" s="35">
        <f t="shared" si="50"/>
        <v>433.28</v>
      </c>
      <c r="G3245" s="29" t="s">
        <v>25</v>
      </c>
      <c r="I3245" s="1"/>
    </row>
    <row r="3246" spans="2:9">
      <c r="B3246" s="25">
        <v>45294.597236377318</v>
      </c>
      <c r="C3246" s="26">
        <v>45294.597236377318</v>
      </c>
      <c r="D3246" s="38">
        <v>60</v>
      </c>
      <c r="E3246" s="39">
        <v>27.08</v>
      </c>
      <c r="F3246" s="35">
        <f t="shared" si="50"/>
        <v>1624.8</v>
      </c>
      <c r="G3246" s="29" t="s">
        <v>25</v>
      </c>
      <c r="I3246" s="1"/>
    </row>
    <row r="3247" spans="2:9">
      <c r="B3247" s="25">
        <v>45294.597247071761</v>
      </c>
      <c r="C3247" s="26">
        <v>45294.597247071761</v>
      </c>
      <c r="D3247" s="38">
        <v>69</v>
      </c>
      <c r="E3247" s="39">
        <v>27.08</v>
      </c>
      <c r="F3247" s="35">
        <f t="shared" si="50"/>
        <v>1868.52</v>
      </c>
      <c r="G3247" s="29" t="s">
        <v>18</v>
      </c>
      <c r="I3247" s="1"/>
    </row>
    <row r="3248" spans="2:9">
      <c r="B3248" s="25">
        <v>45294.597247106482</v>
      </c>
      <c r="C3248" s="26">
        <v>45294.597247106482</v>
      </c>
      <c r="D3248" s="38">
        <v>25</v>
      </c>
      <c r="E3248" s="39">
        <v>27.08</v>
      </c>
      <c r="F3248" s="35">
        <f t="shared" si="50"/>
        <v>677</v>
      </c>
      <c r="G3248" s="29" t="s">
        <v>18</v>
      </c>
      <c r="I3248" s="1"/>
    </row>
    <row r="3249" spans="2:9">
      <c r="B3249" s="25">
        <v>45294.59727071759</v>
      </c>
      <c r="C3249" s="26">
        <v>45294.59727071759</v>
      </c>
      <c r="D3249" s="38">
        <v>66</v>
      </c>
      <c r="E3249" s="39">
        <v>27.07</v>
      </c>
      <c r="F3249" s="35">
        <f t="shared" si="50"/>
        <v>1786.6200000000001</v>
      </c>
      <c r="G3249" s="29" t="s">
        <v>18</v>
      </c>
      <c r="I3249" s="1"/>
    </row>
    <row r="3250" spans="2:9">
      <c r="B3250" s="25">
        <v>45294.597270798607</v>
      </c>
      <c r="C3250" s="26">
        <v>45294.597270798607</v>
      </c>
      <c r="D3250" s="38">
        <v>48</v>
      </c>
      <c r="E3250" s="39">
        <v>27.07</v>
      </c>
      <c r="F3250" s="35">
        <f t="shared" si="50"/>
        <v>1299.3600000000001</v>
      </c>
      <c r="G3250" s="29" t="s">
        <v>25</v>
      </c>
      <c r="I3250" s="1"/>
    </row>
    <row r="3251" spans="2:9">
      <c r="B3251" s="25">
        <v>45294.598396643516</v>
      </c>
      <c r="C3251" s="26">
        <v>45294.598396643516</v>
      </c>
      <c r="D3251" s="38">
        <v>20</v>
      </c>
      <c r="E3251" s="39">
        <v>27.08</v>
      </c>
      <c r="F3251" s="35">
        <f t="shared" si="50"/>
        <v>541.59999999999991</v>
      </c>
      <c r="G3251" s="29" t="s">
        <v>25</v>
      </c>
      <c r="I3251" s="1"/>
    </row>
    <row r="3252" spans="2:9">
      <c r="B3252" s="25">
        <v>45294.598396678244</v>
      </c>
      <c r="C3252" s="26">
        <v>45294.598396678244</v>
      </c>
      <c r="D3252" s="38">
        <v>56</v>
      </c>
      <c r="E3252" s="39">
        <v>27.08</v>
      </c>
      <c r="F3252" s="35">
        <f t="shared" si="50"/>
        <v>1516.48</v>
      </c>
      <c r="G3252" s="29" t="s">
        <v>25</v>
      </c>
      <c r="I3252" s="1"/>
    </row>
    <row r="3253" spans="2:9">
      <c r="B3253" s="25">
        <v>45294.598396724534</v>
      </c>
      <c r="C3253" s="26">
        <v>45294.598396724534</v>
      </c>
      <c r="D3253" s="38">
        <v>65</v>
      </c>
      <c r="E3253" s="39">
        <v>27.08</v>
      </c>
      <c r="F3253" s="35">
        <f t="shared" si="50"/>
        <v>1760.1999999999998</v>
      </c>
      <c r="G3253" s="29" t="s">
        <v>25</v>
      </c>
      <c r="I3253" s="1"/>
    </row>
    <row r="3254" spans="2:9">
      <c r="B3254" s="25">
        <v>45294.598767673611</v>
      </c>
      <c r="C3254" s="26">
        <v>45294.598767673611</v>
      </c>
      <c r="D3254" s="38">
        <v>60</v>
      </c>
      <c r="E3254" s="39">
        <v>27.09</v>
      </c>
      <c r="F3254" s="35">
        <f t="shared" si="50"/>
        <v>1625.4</v>
      </c>
      <c r="G3254" s="29" t="s">
        <v>25</v>
      </c>
      <c r="I3254" s="1"/>
    </row>
    <row r="3255" spans="2:9">
      <c r="B3255" s="25">
        <v>45294.598767708332</v>
      </c>
      <c r="C3255" s="26">
        <v>45294.598767708332</v>
      </c>
      <c r="D3255" s="38">
        <v>60</v>
      </c>
      <c r="E3255" s="39">
        <v>27.09</v>
      </c>
      <c r="F3255" s="35">
        <f t="shared" si="50"/>
        <v>1625.4</v>
      </c>
      <c r="G3255" s="29" t="s">
        <v>25</v>
      </c>
      <c r="I3255" s="1"/>
    </row>
    <row r="3256" spans="2:9">
      <c r="B3256" s="25">
        <v>45294.600179710651</v>
      </c>
      <c r="C3256" s="26">
        <v>45294.600179710651</v>
      </c>
      <c r="D3256" s="38">
        <v>22</v>
      </c>
      <c r="E3256" s="39">
        <v>27.1</v>
      </c>
      <c r="F3256" s="35">
        <f t="shared" si="50"/>
        <v>596.20000000000005</v>
      </c>
      <c r="G3256" s="29" t="s">
        <v>25</v>
      </c>
      <c r="I3256" s="1"/>
    </row>
    <row r="3257" spans="2:9">
      <c r="B3257" s="25">
        <v>45294.600179745372</v>
      </c>
      <c r="C3257" s="26">
        <v>45294.600179745372</v>
      </c>
      <c r="D3257" s="38">
        <v>38</v>
      </c>
      <c r="E3257" s="39">
        <v>27.1</v>
      </c>
      <c r="F3257" s="35">
        <f t="shared" si="50"/>
        <v>1029.8</v>
      </c>
      <c r="G3257" s="29" t="s">
        <v>25</v>
      </c>
      <c r="I3257" s="1"/>
    </row>
    <row r="3258" spans="2:9">
      <c r="B3258" s="25">
        <v>45294.600179780093</v>
      </c>
      <c r="C3258" s="26">
        <v>45294.600179780093</v>
      </c>
      <c r="D3258" s="38">
        <v>60</v>
      </c>
      <c r="E3258" s="39">
        <v>27.1</v>
      </c>
      <c r="F3258" s="35">
        <f t="shared" si="50"/>
        <v>1626</v>
      </c>
      <c r="G3258" s="29" t="s">
        <v>25</v>
      </c>
      <c r="I3258" s="1"/>
    </row>
    <row r="3259" spans="2:9">
      <c r="B3259" s="25">
        <v>45294.60060366898</v>
      </c>
      <c r="C3259" s="26">
        <v>45294.60060366898</v>
      </c>
      <c r="D3259" s="38">
        <v>72</v>
      </c>
      <c r="E3259" s="39">
        <v>27.11</v>
      </c>
      <c r="F3259" s="35">
        <f t="shared" si="50"/>
        <v>1951.92</v>
      </c>
      <c r="G3259" s="29" t="s">
        <v>18</v>
      </c>
      <c r="I3259" s="1"/>
    </row>
    <row r="3260" spans="2:9">
      <c r="B3260" s="25">
        <v>45294.60060366898</v>
      </c>
      <c r="C3260" s="26">
        <v>45294.60060366898</v>
      </c>
      <c r="D3260" s="38">
        <v>60</v>
      </c>
      <c r="E3260" s="39">
        <v>27.11</v>
      </c>
      <c r="F3260" s="35">
        <f t="shared" si="50"/>
        <v>1626.6</v>
      </c>
      <c r="G3260" s="29" t="s">
        <v>25</v>
      </c>
      <c r="I3260" s="1"/>
    </row>
    <row r="3261" spans="2:9">
      <c r="B3261" s="25">
        <v>45294.601297141206</v>
      </c>
      <c r="C3261" s="26">
        <v>45294.601297141206</v>
      </c>
      <c r="D3261" s="38">
        <v>60</v>
      </c>
      <c r="E3261" s="39">
        <v>27.11</v>
      </c>
      <c r="F3261" s="35">
        <f t="shared" si="50"/>
        <v>1626.6</v>
      </c>
      <c r="G3261" s="29" t="s">
        <v>18</v>
      </c>
      <c r="I3261" s="1"/>
    </row>
    <row r="3262" spans="2:9">
      <c r="B3262" s="25">
        <v>45294.601297187502</v>
      </c>
      <c r="C3262" s="26">
        <v>45294.601297187502</v>
      </c>
      <c r="D3262" s="38">
        <v>6</v>
      </c>
      <c r="E3262" s="39">
        <v>27.11</v>
      </c>
      <c r="F3262" s="35">
        <f t="shared" si="50"/>
        <v>162.66</v>
      </c>
      <c r="G3262" s="29" t="s">
        <v>18</v>
      </c>
      <c r="I3262" s="1"/>
    </row>
    <row r="3263" spans="2:9">
      <c r="B3263" s="25">
        <v>45294.601297222223</v>
      </c>
      <c r="C3263" s="26">
        <v>45294.601297222223</v>
      </c>
      <c r="D3263" s="38">
        <v>24</v>
      </c>
      <c r="E3263" s="39">
        <v>27.11</v>
      </c>
      <c r="F3263" s="35">
        <f t="shared" si="50"/>
        <v>650.64</v>
      </c>
      <c r="G3263" s="29" t="s">
        <v>18</v>
      </c>
      <c r="I3263" s="1"/>
    </row>
    <row r="3264" spans="2:9">
      <c r="B3264" s="25">
        <v>45294.601297303241</v>
      </c>
      <c r="C3264" s="26">
        <v>45294.601297303241</v>
      </c>
      <c r="D3264" s="38">
        <v>1</v>
      </c>
      <c r="E3264" s="39">
        <v>27.11</v>
      </c>
      <c r="F3264" s="35">
        <f t="shared" si="50"/>
        <v>27.11</v>
      </c>
      <c r="G3264" s="29" t="s">
        <v>18</v>
      </c>
      <c r="I3264" s="1"/>
    </row>
    <row r="3265" spans="2:9">
      <c r="B3265" s="25">
        <v>45294.601297337962</v>
      </c>
      <c r="C3265" s="26">
        <v>45294.601297337962</v>
      </c>
      <c r="D3265" s="38">
        <v>2</v>
      </c>
      <c r="E3265" s="39">
        <v>27.11</v>
      </c>
      <c r="F3265" s="35">
        <f t="shared" si="50"/>
        <v>54.22</v>
      </c>
      <c r="G3265" s="29" t="s">
        <v>18</v>
      </c>
      <c r="I3265" s="1"/>
    </row>
    <row r="3266" spans="2:9">
      <c r="B3266" s="25">
        <v>45294.601297372683</v>
      </c>
      <c r="C3266" s="26">
        <v>45294.601297372683</v>
      </c>
      <c r="D3266" s="38">
        <v>56</v>
      </c>
      <c r="E3266" s="39">
        <v>27.11</v>
      </c>
      <c r="F3266" s="35">
        <f t="shared" si="50"/>
        <v>1518.1599999999999</v>
      </c>
      <c r="G3266" s="29" t="s">
        <v>18</v>
      </c>
      <c r="I3266" s="1"/>
    </row>
    <row r="3267" spans="2:9">
      <c r="B3267" s="25">
        <v>45294.60129741898</v>
      </c>
      <c r="C3267" s="26">
        <v>45294.60129741898</v>
      </c>
      <c r="D3267" s="38">
        <v>120</v>
      </c>
      <c r="E3267" s="39">
        <v>27.11</v>
      </c>
      <c r="F3267" s="35">
        <f t="shared" si="50"/>
        <v>3253.2</v>
      </c>
      <c r="G3267" s="29" t="s">
        <v>18</v>
      </c>
      <c r="I3267" s="1"/>
    </row>
    <row r="3268" spans="2:9">
      <c r="B3268" s="25">
        <v>45294.601297453701</v>
      </c>
      <c r="C3268" s="26">
        <v>45294.601297453701</v>
      </c>
      <c r="D3268" s="38">
        <v>60</v>
      </c>
      <c r="E3268" s="39">
        <v>27.11</v>
      </c>
      <c r="F3268" s="35">
        <f t="shared" si="50"/>
        <v>1626.6</v>
      </c>
      <c r="G3268" s="29" t="s">
        <v>25</v>
      </c>
      <c r="I3268" s="1"/>
    </row>
    <row r="3269" spans="2:9">
      <c r="B3269" s="25">
        <v>45294.601297488429</v>
      </c>
      <c r="C3269" s="26">
        <v>45294.601297488429</v>
      </c>
      <c r="D3269" s="38">
        <v>30</v>
      </c>
      <c r="E3269" s="39">
        <v>27.11</v>
      </c>
      <c r="F3269" s="35">
        <f t="shared" si="50"/>
        <v>813.3</v>
      </c>
      <c r="G3269" s="29" t="s">
        <v>25</v>
      </c>
      <c r="I3269" s="1"/>
    </row>
    <row r="3270" spans="2:9">
      <c r="B3270" s="25">
        <v>45294.601297534726</v>
      </c>
      <c r="C3270" s="26">
        <v>45294.601297534726</v>
      </c>
      <c r="D3270" s="38">
        <v>30</v>
      </c>
      <c r="E3270" s="39">
        <v>27.11</v>
      </c>
      <c r="F3270" s="35">
        <f t="shared" ref="F3270:F3333" si="51">+D3270*E3270</f>
        <v>813.3</v>
      </c>
      <c r="G3270" s="29" t="s">
        <v>25</v>
      </c>
      <c r="I3270" s="1"/>
    </row>
    <row r="3271" spans="2:9">
      <c r="B3271" s="25">
        <v>45294.601297534726</v>
      </c>
      <c r="C3271" s="26">
        <v>45294.601297534726</v>
      </c>
      <c r="D3271" s="38">
        <v>60</v>
      </c>
      <c r="E3271" s="39">
        <v>27.11</v>
      </c>
      <c r="F3271" s="35">
        <f t="shared" si="51"/>
        <v>1626.6</v>
      </c>
      <c r="G3271" s="29" t="s">
        <v>25</v>
      </c>
      <c r="I3271" s="1"/>
    </row>
    <row r="3272" spans="2:9">
      <c r="B3272" s="25">
        <v>45294.601297569447</v>
      </c>
      <c r="C3272" s="26">
        <v>45294.601297569447</v>
      </c>
      <c r="D3272" s="38">
        <v>60</v>
      </c>
      <c r="E3272" s="39">
        <v>27.11</v>
      </c>
      <c r="F3272" s="35">
        <f t="shared" si="51"/>
        <v>1626.6</v>
      </c>
      <c r="G3272" s="29" t="s">
        <v>25</v>
      </c>
      <c r="I3272" s="1"/>
    </row>
    <row r="3273" spans="2:9">
      <c r="B3273" s="25">
        <v>45294.601425196757</v>
      </c>
      <c r="C3273" s="26">
        <v>45294.601425196757</v>
      </c>
      <c r="D3273" s="38">
        <v>44</v>
      </c>
      <c r="E3273" s="39">
        <v>27.1</v>
      </c>
      <c r="F3273" s="35">
        <f t="shared" si="51"/>
        <v>1192.4000000000001</v>
      </c>
      <c r="G3273" s="29" t="s">
        <v>10</v>
      </c>
      <c r="I3273" s="1"/>
    </row>
    <row r="3274" spans="2:9">
      <c r="B3274" s="25">
        <v>45294.601425312503</v>
      </c>
      <c r="C3274" s="26">
        <v>45294.601425312503</v>
      </c>
      <c r="D3274" s="38">
        <v>84</v>
      </c>
      <c r="E3274" s="39">
        <v>27.1</v>
      </c>
      <c r="F3274" s="35">
        <f t="shared" si="51"/>
        <v>2276.4</v>
      </c>
      <c r="G3274" s="29" t="s">
        <v>25</v>
      </c>
      <c r="I3274" s="1"/>
    </row>
    <row r="3275" spans="2:9">
      <c r="B3275" s="25">
        <v>45294.601738113422</v>
      </c>
      <c r="C3275" s="26">
        <v>45294.601738113422</v>
      </c>
      <c r="D3275" s="38">
        <v>68</v>
      </c>
      <c r="E3275" s="39">
        <v>27.1</v>
      </c>
      <c r="F3275" s="35">
        <f t="shared" si="51"/>
        <v>1842.8000000000002</v>
      </c>
      <c r="G3275" s="29" t="s">
        <v>25</v>
      </c>
      <c r="I3275" s="1"/>
    </row>
    <row r="3276" spans="2:9">
      <c r="B3276" s="25">
        <v>45294.601738159719</v>
      </c>
      <c r="C3276" s="26">
        <v>45294.601738159719</v>
      </c>
      <c r="D3276" s="38">
        <v>101</v>
      </c>
      <c r="E3276" s="39">
        <v>27.1</v>
      </c>
      <c r="F3276" s="35">
        <f t="shared" si="51"/>
        <v>2737.1000000000004</v>
      </c>
      <c r="G3276" s="29" t="s">
        <v>25</v>
      </c>
      <c r="I3276" s="1"/>
    </row>
    <row r="3277" spans="2:9">
      <c r="B3277" s="25">
        <v>45294.601738194448</v>
      </c>
      <c r="C3277" s="26">
        <v>45294.601738194448</v>
      </c>
      <c r="D3277" s="38">
        <v>199</v>
      </c>
      <c r="E3277" s="39">
        <v>27.1</v>
      </c>
      <c r="F3277" s="35">
        <f t="shared" si="51"/>
        <v>5392.9000000000005</v>
      </c>
      <c r="G3277" s="29" t="s">
        <v>25</v>
      </c>
      <c r="I3277" s="1"/>
    </row>
    <row r="3278" spans="2:9">
      <c r="B3278" s="25">
        <v>45294.601738229168</v>
      </c>
      <c r="C3278" s="26">
        <v>45294.601738229168</v>
      </c>
      <c r="D3278" s="38">
        <v>36</v>
      </c>
      <c r="E3278" s="39">
        <v>27.1</v>
      </c>
      <c r="F3278" s="35">
        <f t="shared" si="51"/>
        <v>975.6</v>
      </c>
      <c r="G3278" s="29" t="s">
        <v>25</v>
      </c>
      <c r="I3278" s="1"/>
    </row>
    <row r="3279" spans="2:9">
      <c r="B3279" s="25">
        <v>45294.601738275465</v>
      </c>
      <c r="C3279" s="26">
        <v>45294.601738275465</v>
      </c>
      <c r="D3279" s="38">
        <v>60</v>
      </c>
      <c r="E3279" s="39">
        <v>27.1</v>
      </c>
      <c r="F3279" s="35">
        <f t="shared" si="51"/>
        <v>1626</v>
      </c>
      <c r="G3279" s="29" t="s">
        <v>25</v>
      </c>
      <c r="I3279" s="1"/>
    </row>
    <row r="3280" spans="2:9">
      <c r="B3280" s="25">
        <v>45294.601738807869</v>
      </c>
      <c r="C3280" s="26">
        <v>45294.601738807869</v>
      </c>
      <c r="D3280" s="38">
        <v>60</v>
      </c>
      <c r="E3280" s="39">
        <v>27.1</v>
      </c>
      <c r="F3280" s="35">
        <f t="shared" si="51"/>
        <v>1626</v>
      </c>
      <c r="G3280" s="29" t="s">
        <v>18</v>
      </c>
      <c r="I3280" s="1"/>
    </row>
    <row r="3281" spans="2:9">
      <c r="B3281" s="25">
        <v>45294.601738854166</v>
      </c>
      <c r="C3281" s="26">
        <v>45294.601738854166</v>
      </c>
      <c r="D3281" s="38">
        <v>60</v>
      </c>
      <c r="E3281" s="39">
        <v>27.1</v>
      </c>
      <c r="F3281" s="35">
        <f t="shared" si="51"/>
        <v>1626</v>
      </c>
      <c r="G3281" s="29" t="s">
        <v>18</v>
      </c>
      <c r="I3281" s="1"/>
    </row>
    <row r="3282" spans="2:9">
      <c r="B3282" s="25">
        <v>45294.602894247684</v>
      </c>
      <c r="C3282" s="26">
        <v>45294.602894247684</v>
      </c>
      <c r="D3282" s="38">
        <v>60</v>
      </c>
      <c r="E3282" s="39">
        <v>27.11</v>
      </c>
      <c r="F3282" s="35">
        <f t="shared" si="51"/>
        <v>1626.6</v>
      </c>
      <c r="G3282" s="29" t="s">
        <v>18</v>
      </c>
      <c r="I3282" s="1"/>
    </row>
    <row r="3283" spans="2:9">
      <c r="B3283" s="25">
        <v>45294.60434513889</v>
      </c>
      <c r="C3283" s="26">
        <v>45294.60434513889</v>
      </c>
      <c r="D3283" s="38">
        <v>60</v>
      </c>
      <c r="E3283" s="39">
        <v>27.14</v>
      </c>
      <c r="F3283" s="35">
        <f t="shared" si="51"/>
        <v>1628.4</v>
      </c>
      <c r="G3283" s="29" t="s">
        <v>18</v>
      </c>
      <c r="I3283" s="1"/>
    </row>
    <row r="3284" spans="2:9">
      <c r="B3284" s="25">
        <v>45294.604345173611</v>
      </c>
      <c r="C3284" s="26">
        <v>45294.604345173611</v>
      </c>
      <c r="D3284" s="38">
        <v>60</v>
      </c>
      <c r="E3284" s="39">
        <v>27.14</v>
      </c>
      <c r="F3284" s="35">
        <f t="shared" si="51"/>
        <v>1628.4</v>
      </c>
      <c r="G3284" s="29" t="s">
        <v>18</v>
      </c>
      <c r="I3284" s="1"/>
    </row>
    <row r="3285" spans="2:9">
      <c r="B3285" s="25">
        <v>45294.604553275465</v>
      </c>
      <c r="C3285" s="26">
        <v>45294.604553275465</v>
      </c>
      <c r="D3285" s="38">
        <v>60</v>
      </c>
      <c r="E3285" s="39">
        <v>27.12</v>
      </c>
      <c r="F3285" s="35">
        <f t="shared" si="51"/>
        <v>1627.2</v>
      </c>
      <c r="G3285" s="29" t="s">
        <v>18</v>
      </c>
      <c r="I3285" s="1"/>
    </row>
    <row r="3286" spans="2:9">
      <c r="B3286" s="25">
        <v>45294.604553321762</v>
      </c>
      <c r="C3286" s="26">
        <v>45294.604553321762</v>
      </c>
      <c r="D3286" s="38">
        <v>60</v>
      </c>
      <c r="E3286" s="39">
        <v>27.12</v>
      </c>
      <c r="F3286" s="35">
        <f t="shared" si="51"/>
        <v>1627.2</v>
      </c>
      <c r="G3286" s="29" t="s">
        <v>25</v>
      </c>
      <c r="I3286" s="1"/>
    </row>
    <row r="3287" spans="2:9">
      <c r="B3287" s="25">
        <v>45294.604553356483</v>
      </c>
      <c r="C3287" s="26">
        <v>45294.604553356483</v>
      </c>
      <c r="D3287" s="38">
        <v>60</v>
      </c>
      <c r="E3287" s="39">
        <v>27.12</v>
      </c>
      <c r="F3287" s="35">
        <f t="shared" si="51"/>
        <v>1627.2</v>
      </c>
      <c r="G3287" s="29" t="s">
        <v>25</v>
      </c>
      <c r="I3287" s="1"/>
    </row>
    <row r="3288" spans="2:9">
      <c r="B3288" s="25">
        <v>45294.604553391204</v>
      </c>
      <c r="C3288" s="26">
        <v>45294.604553391204</v>
      </c>
      <c r="D3288" s="38">
        <v>10</v>
      </c>
      <c r="E3288" s="39">
        <v>27.12</v>
      </c>
      <c r="F3288" s="35">
        <f t="shared" si="51"/>
        <v>271.2</v>
      </c>
      <c r="G3288" s="29" t="s">
        <v>25</v>
      </c>
      <c r="I3288" s="1"/>
    </row>
    <row r="3289" spans="2:9">
      <c r="B3289" s="25">
        <v>45294.604553437501</v>
      </c>
      <c r="C3289" s="26">
        <v>45294.604553437501</v>
      </c>
      <c r="D3289" s="38">
        <v>60</v>
      </c>
      <c r="E3289" s="39">
        <v>27.12</v>
      </c>
      <c r="F3289" s="35">
        <f t="shared" si="51"/>
        <v>1627.2</v>
      </c>
      <c r="G3289" s="29" t="s">
        <v>25</v>
      </c>
      <c r="I3289" s="1"/>
    </row>
    <row r="3290" spans="2:9">
      <c r="B3290" s="25">
        <v>45294.604553472222</v>
      </c>
      <c r="C3290" s="26">
        <v>45294.604553472222</v>
      </c>
      <c r="D3290" s="38">
        <v>60</v>
      </c>
      <c r="E3290" s="39">
        <v>27.12</v>
      </c>
      <c r="F3290" s="35">
        <f t="shared" si="51"/>
        <v>1627.2</v>
      </c>
      <c r="G3290" s="29" t="s">
        <v>25</v>
      </c>
      <c r="I3290" s="1"/>
    </row>
    <row r="3291" spans="2:9">
      <c r="B3291" s="25">
        <v>45294.604553506942</v>
      </c>
      <c r="C3291" s="26">
        <v>45294.604553506942</v>
      </c>
      <c r="D3291" s="38">
        <v>20</v>
      </c>
      <c r="E3291" s="39">
        <v>27.12</v>
      </c>
      <c r="F3291" s="35">
        <f t="shared" si="51"/>
        <v>542.4</v>
      </c>
      <c r="G3291" s="29" t="s">
        <v>25</v>
      </c>
      <c r="I3291" s="1"/>
    </row>
    <row r="3292" spans="2:9">
      <c r="B3292" s="25">
        <v>45294.604553553239</v>
      </c>
      <c r="C3292" s="26">
        <v>45294.604553553239</v>
      </c>
      <c r="D3292" s="38">
        <v>60</v>
      </c>
      <c r="E3292" s="39">
        <v>27.12</v>
      </c>
      <c r="F3292" s="35">
        <f t="shared" si="51"/>
        <v>1627.2</v>
      </c>
      <c r="G3292" s="29" t="s">
        <v>25</v>
      </c>
      <c r="I3292" s="1"/>
    </row>
    <row r="3293" spans="2:9">
      <c r="B3293" s="25">
        <v>45294.60455358796</v>
      </c>
      <c r="C3293" s="26">
        <v>45294.60455358796</v>
      </c>
      <c r="D3293" s="38">
        <v>45</v>
      </c>
      <c r="E3293" s="39">
        <v>27.12</v>
      </c>
      <c r="F3293" s="35">
        <f t="shared" si="51"/>
        <v>1220.4000000000001</v>
      </c>
      <c r="G3293" s="29" t="s">
        <v>25</v>
      </c>
      <c r="I3293" s="1"/>
    </row>
    <row r="3294" spans="2:9">
      <c r="B3294" s="25">
        <v>45294.604553622688</v>
      </c>
      <c r="C3294" s="26">
        <v>45294.604553622688</v>
      </c>
      <c r="D3294" s="38">
        <v>5</v>
      </c>
      <c r="E3294" s="39">
        <v>27.12</v>
      </c>
      <c r="F3294" s="35">
        <f t="shared" si="51"/>
        <v>135.6</v>
      </c>
      <c r="G3294" s="29" t="s">
        <v>25</v>
      </c>
      <c r="I3294" s="1"/>
    </row>
    <row r="3295" spans="2:9">
      <c r="B3295" s="25">
        <v>45294.60455408565</v>
      </c>
      <c r="C3295" s="26">
        <v>45294.60455408565</v>
      </c>
      <c r="D3295" s="38">
        <v>60</v>
      </c>
      <c r="E3295" s="39">
        <v>27.12</v>
      </c>
      <c r="F3295" s="35">
        <f t="shared" si="51"/>
        <v>1627.2</v>
      </c>
      <c r="G3295" s="29" t="s">
        <v>25</v>
      </c>
      <c r="I3295" s="1"/>
    </row>
    <row r="3296" spans="2:9">
      <c r="B3296" s="25">
        <v>45294.604554594909</v>
      </c>
      <c r="C3296" s="26">
        <v>45294.604554594909</v>
      </c>
      <c r="D3296" s="38">
        <v>120</v>
      </c>
      <c r="E3296" s="39">
        <v>27.12</v>
      </c>
      <c r="F3296" s="35">
        <f t="shared" si="51"/>
        <v>3254.4</v>
      </c>
      <c r="G3296" s="29" t="s">
        <v>18</v>
      </c>
      <c r="I3296" s="1"/>
    </row>
    <row r="3297" spans="2:9">
      <c r="B3297" s="25">
        <v>45294.604936886572</v>
      </c>
      <c r="C3297" s="26">
        <v>45294.604936886572</v>
      </c>
      <c r="D3297" s="38">
        <v>75</v>
      </c>
      <c r="E3297" s="39">
        <v>27.12</v>
      </c>
      <c r="F3297" s="35">
        <f t="shared" si="51"/>
        <v>2034</v>
      </c>
      <c r="G3297" s="29" t="s">
        <v>18</v>
      </c>
      <c r="I3297" s="1"/>
    </row>
    <row r="3298" spans="2:9">
      <c r="B3298" s="25">
        <v>45294.6049369213</v>
      </c>
      <c r="C3298" s="26">
        <v>45294.6049369213</v>
      </c>
      <c r="D3298" s="38">
        <v>60</v>
      </c>
      <c r="E3298" s="39">
        <v>27.12</v>
      </c>
      <c r="F3298" s="35">
        <f t="shared" si="51"/>
        <v>1627.2</v>
      </c>
      <c r="G3298" s="29" t="s">
        <v>18</v>
      </c>
      <c r="I3298" s="1"/>
    </row>
    <row r="3299" spans="2:9">
      <c r="B3299" s="25">
        <v>45294.604937002317</v>
      </c>
      <c r="C3299" s="26">
        <v>45294.604937002317</v>
      </c>
      <c r="D3299" s="38">
        <v>46</v>
      </c>
      <c r="E3299" s="39">
        <v>27.12</v>
      </c>
      <c r="F3299" s="35">
        <f t="shared" si="51"/>
        <v>1247.52</v>
      </c>
      <c r="G3299" s="29" t="s">
        <v>25</v>
      </c>
      <c r="I3299" s="1"/>
    </row>
    <row r="3300" spans="2:9">
      <c r="B3300" s="25">
        <v>45294.604937037038</v>
      </c>
      <c r="C3300" s="26">
        <v>45294.604937037038</v>
      </c>
      <c r="D3300" s="38">
        <v>60</v>
      </c>
      <c r="E3300" s="39">
        <v>27.12</v>
      </c>
      <c r="F3300" s="35">
        <f t="shared" si="51"/>
        <v>1627.2</v>
      </c>
      <c r="G3300" s="29" t="s">
        <v>25</v>
      </c>
      <c r="I3300" s="1"/>
    </row>
    <row r="3301" spans="2:9">
      <c r="B3301" s="25">
        <v>45294.604937071759</v>
      </c>
      <c r="C3301" s="26">
        <v>45294.604937071759</v>
      </c>
      <c r="D3301" s="38">
        <v>120</v>
      </c>
      <c r="E3301" s="39">
        <v>27.12</v>
      </c>
      <c r="F3301" s="35">
        <f t="shared" si="51"/>
        <v>3254.4</v>
      </c>
      <c r="G3301" s="29" t="s">
        <v>25</v>
      </c>
      <c r="I3301" s="1"/>
    </row>
    <row r="3302" spans="2:9">
      <c r="B3302" s="25">
        <v>45294.604950000001</v>
      </c>
      <c r="C3302" s="26">
        <v>45294.604950000001</v>
      </c>
      <c r="D3302" s="38">
        <v>60</v>
      </c>
      <c r="E3302" s="39">
        <v>27.12</v>
      </c>
      <c r="F3302" s="35">
        <f t="shared" si="51"/>
        <v>1627.2</v>
      </c>
      <c r="G3302" s="29" t="s">
        <v>18</v>
      </c>
      <c r="I3302" s="1"/>
    </row>
    <row r="3303" spans="2:9">
      <c r="B3303" s="25">
        <v>45294.604950081019</v>
      </c>
      <c r="C3303" s="26">
        <v>45294.604950081019</v>
      </c>
      <c r="D3303" s="38">
        <v>58</v>
      </c>
      <c r="E3303" s="39">
        <v>27.12</v>
      </c>
      <c r="F3303" s="35">
        <f t="shared" si="51"/>
        <v>1572.96</v>
      </c>
      <c r="G3303" s="29" t="s">
        <v>25</v>
      </c>
      <c r="I3303" s="1"/>
    </row>
    <row r="3304" spans="2:9">
      <c r="B3304" s="25">
        <v>45294.605098576387</v>
      </c>
      <c r="C3304" s="26">
        <v>45294.605098576387</v>
      </c>
      <c r="D3304" s="38">
        <v>14</v>
      </c>
      <c r="E3304" s="39">
        <v>27.12</v>
      </c>
      <c r="F3304" s="35">
        <f t="shared" si="51"/>
        <v>379.68</v>
      </c>
      <c r="G3304" s="29" t="s">
        <v>25</v>
      </c>
      <c r="I3304" s="1"/>
    </row>
    <row r="3305" spans="2:9">
      <c r="B3305" s="25">
        <v>45294.605098611108</v>
      </c>
      <c r="C3305" s="26">
        <v>45294.605098611108</v>
      </c>
      <c r="D3305" s="38">
        <v>60</v>
      </c>
      <c r="E3305" s="39">
        <v>27.11</v>
      </c>
      <c r="F3305" s="35">
        <f t="shared" si="51"/>
        <v>1626.6</v>
      </c>
      <c r="G3305" s="29" t="s">
        <v>18</v>
      </c>
      <c r="I3305" s="1"/>
    </row>
    <row r="3306" spans="2:9">
      <c r="B3306" s="25">
        <v>45294.605098692133</v>
      </c>
      <c r="C3306" s="26">
        <v>45294.605098692133</v>
      </c>
      <c r="D3306" s="38">
        <v>6</v>
      </c>
      <c r="E3306" s="39">
        <v>27.11</v>
      </c>
      <c r="F3306" s="35">
        <f t="shared" si="51"/>
        <v>162.66</v>
      </c>
      <c r="G3306" s="29" t="s">
        <v>18</v>
      </c>
      <c r="I3306" s="1"/>
    </row>
    <row r="3307" spans="2:9">
      <c r="B3307" s="25">
        <v>45294.605098726854</v>
      </c>
      <c r="C3307" s="26">
        <v>45294.605098726854</v>
      </c>
      <c r="D3307" s="38">
        <v>60</v>
      </c>
      <c r="E3307" s="39">
        <v>27.11</v>
      </c>
      <c r="F3307" s="35">
        <f t="shared" si="51"/>
        <v>1626.6</v>
      </c>
      <c r="G3307" s="29" t="s">
        <v>18</v>
      </c>
      <c r="I3307" s="1"/>
    </row>
    <row r="3308" spans="2:9">
      <c r="B3308" s="25">
        <v>45294.605098761574</v>
      </c>
      <c r="C3308" s="26">
        <v>45294.605098761574</v>
      </c>
      <c r="D3308" s="38">
        <v>54</v>
      </c>
      <c r="E3308" s="39">
        <v>27.11</v>
      </c>
      <c r="F3308" s="35">
        <f t="shared" si="51"/>
        <v>1463.94</v>
      </c>
      <c r="G3308" s="29" t="s">
        <v>18</v>
      </c>
      <c r="I3308" s="1"/>
    </row>
    <row r="3309" spans="2:9">
      <c r="B3309" s="25">
        <v>45294.605098807871</v>
      </c>
      <c r="C3309" s="26">
        <v>45294.605098807871</v>
      </c>
      <c r="D3309" s="38">
        <v>554</v>
      </c>
      <c r="E3309" s="39">
        <v>27.11</v>
      </c>
      <c r="F3309" s="35">
        <f t="shared" si="51"/>
        <v>15018.94</v>
      </c>
      <c r="G3309" s="29" t="s">
        <v>25</v>
      </c>
      <c r="I3309" s="1"/>
    </row>
    <row r="3310" spans="2:9">
      <c r="B3310" s="25">
        <v>45294.605098842592</v>
      </c>
      <c r="C3310" s="26">
        <v>45294.605098842592</v>
      </c>
      <c r="D3310" s="38">
        <v>60</v>
      </c>
      <c r="E3310" s="39">
        <v>27.11</v>
      </c>
      <c r="F3310" s="35">
        <f t="shared" si="51"/>
        <v>1626.6</v>
      </c>
      <c r="G3310" s="29" t="s">
        <v>25</v>
      </c>
      <c r="I3310" s="1"/>
    </row>
    <row r="3311" spans="2:9">
      <c r="B3311" s="25">
        <v>45294.605705092596</v>
      </c>
      <c r="C3311" s="26">
        <v>45294.605705092596</v>
      </c>
      <c r="D3311" s="38">
        <v>68</v>
      </c>
      <c r="E3311" s="39">
        <v>27.13</v>
      </c>
      <c r="F3311" s="35">
        <f t="shared" si="51"/>
        <v>1844.84</v>
      </c>
      <c r="G3311" s="29" t="s">
        <v>18</v>
      </c>
      <c r="I3311" s="1"/>
    </row>
    <row r="3312" spans="2:9">
      <c r="B3312" s="25">
        <v>45294.605705208334</v>
      </c>
      <c r="C3312" s="26">
        <v>45294.605705208334</v>
      </c>
      <c r="D3312" s="38">
        <v>120</v>
      </c>
      <c r="E3312" s="39">
        <v>27.13</v>
      </c>
      <c r="F3312" s="35">
        <f t="shared" si="51"/>
        <v>3255.6</v>
      </c>
      <c r="G3312" s="29" t="s">
        <v>18</v>
      </c>
      <c r="I3312" s="1"/>
    </row>
    <row r="3313" spans="2:9">
      <c r="B3313" s="25">
        <v>45294.605705243055</v>
      </c>
      <c r="C3313" s="26">
        <v>45294.605705243055</v>
      </c>
      <c r="D3313" s="38">
        <v>58</v>
      </c>
      <c r="E3313" s="39">
        <v>27.13</v>
      </c>
      <c r="F3313" s="35">
        <f t="shared" si="51"/>
        <v>1573.54</v>
      </c>
      <c r="G3313" s="29" t="s">
        <v>18</v>
      </c>
      <c r="I3313" s="1"/>
    </row>
    <row r="3314" spans="2:9">
      <c r="B3314" s="25">
        <v>45294.605763657404</v>
      </c>
      <c r="C3314" s="26">
        <v>45294.605763657404</v>
      </c>
      <c r="D3314" s="38">
        <v>103</v>
      </c>
      <c r="E3314" s="39">
        <v>27.12</v>
      </c>
      <c r="F3314" s="35">
        <f t="shared" si="51"/>
        <v>2793.36</v>
      </c>
      <c r="G3314" s="29" t="s">
        <v>18</v>
      </c>
      <c r="I3314" s="1"/>
    </row>
    <row r="3315" spans="2:9">
      <c r="B3315" s="25">
        <v>45294.60576377315</v>
      </c>
      <c r="C3315" s="26">
        <v>45294.60576377315</v>
      </c>
      <c r="D3315" s="38">
        <v>180</v>
      </c>
      <c r="E3315" s="39">
        <v>27.12</v>
      </c>
      <c r="F3315" s="35">
        <f t="shared" si="51"/>
        <v>4881.6000000000004</v>
      </c>
      <c r="G3315" s="29" t="s">
        <v>25</v>
      </c>
      <c r="I3315" s="1"/>
    </row>
    <row r="3316" spans="2:9">
      <c r="B3316" s="25">
        <v>45294.605763807871</v>
      </c>
      <c r="C3316" s="26">
        <v>45294.605763807871</v>
      </c>
      <c r="D3316" s="38">
        <v>36</v>
      </c>
      <c r="E3316" s="39">
        <v>27.12</v>
      </c>
      <c r="F3316" s="35">
        <f t="shared" si="51"/>
        <v>976.32</v>
      </c>
      <c r="G3316" s="29" t="s">
        <v>25</v>
      </c>
      <c r="I3316" s="1"/>
    </row>
    <row r="3317" spans="2:9">
      <c r="B3317" s="25">
        <v>45294.605763854168</v>
      </c>
      <c r="C3317" s="26">
        <v>45294.605763854168</v>
      </c>
      <c r="D3317" s="38">
        <v>170</v>
      </c>
      <c r="E3317" s="39">
        <v>27.12</v>
      </c>
      <c r="F3317" s="35">
        <f t="shared" si="51"/>
        <v>4610.4000000000005</v>
      </c>
      <c r="G3317" s="29" t="s">
        <v>25</v>
      </c>
      <c r="I3317" s="1"/>
    </row>
    <row r="3318" spans="2:9">
      <c r="B3318" s="25">
        <v>45294.605763888889</v>
      </c>
      <c r="C3318" s="26">
        <v>45294.605763888889</v>
      </c>
      <c r="D3318" s="38">
        <v>24</v>
      </c>
      <c r="E3318" s="39">
        <v>27.12</v>
      </c>
      <c r="F3318" s="35">
        <f t="shared" si="51"/>
        <v>650.88</v>
      </c>
      <c r="G3318" s="29" t="s">
        <v>25</v>
      </c>
      <c r="I3318" s="1"/>
    </row>
    <row r="3319" spans="2:9">
      <c r="B3319" s="25">
        <v>45294.60576392361</v>
      </c>
      <c r="C3319" s="26">
        <v>45294.60576392361</v>
      </c>
      <c r="D3319" s="38">
        <v>46</v>
      </c>
      <c r="E3319" s="39">
        <v>27.12</v>
      </c>
      <c r="F3319" s="35">
        <f t="shared" si="51"/>
        <v>1247.52</v>
      </c>
      <c r="G3319" s="29" t="s">
        <v>25</v>
      </c>
      <c r="I3319" s="1"/>
    </row>
    <row r="3320" spans="2:9">
      <c r="B3320" s="25">
        <v>45294.606231712962</v>
      </c>
      <c r="C3320" s="26">
        <v>45294.606231712962</v>
      </c>
      <c r="D3320" s="38">
        <v>70</v>
      </c>
      <c r="E3320" s="39">
        <v>27.12</v>
      </c>
      <c r="F3320" s="35">
        <f t="shared" si="51"/>
        <v>1898.4</v>
      </c>
      <c r="G3320" s="29" t="s">
        <v>25</v>
      </c>
      <c r="I3320" s="1"/>
    </row>
    <row r="3321" spans="2:9">
      <c r="B3321" s="25">
        <v>45294.60676894676</v>
      </c>
      <c r="C3321" s="26">
        <v>45294.60676894676</v>
      </c>
      <c r="D3321" s="38">
        <v>12</v>
      </c>
      <c r="E3321" s="39">
        <v>27.11</v>
      </c>
      <c r="F3321" s="35">
        <f t="shared" si="51"/>
        <v>325.32</v>
      </c>
      <c r="G3321" s="29" t="s">
        <v>25</v>
      </c>
      <c r="I3321" s="1"/>
    </row>
    <row r="3322" spans="2:9">
      <c r="B3322" s="25">
        <v>45294.606768981481</v>
      </c>
      <c r="C3322" s="26">
        <v>45294.606768981481</v>
      </c>
      <c r="D3322" s="38">
        <v>60</v>
      </c>
      <c r="E3322" s="39">
        <v>27.11</v>
      </c>
      <c r="F3322" s="35">
        <f t="shared" si="51"/>
        <v>1626.6</v>
      </c>
      <c r="G3322" s="29" t="s">
        <v>25</v>
      </c>
      <c r="I3322" s="1"/>
    </row>
    <row r="3323" spans="2:9">
      <c r="B3323" s="25">
        <v>45294.606769016202</v>
      </c>
      <c r="C3323" s="26">
        <v>45294.606769016202</v>
      </c>
      <c r="D3323" s="38">
        <v>62</v>
      </c>
      <c r="E3323" s="39">
        <v>27.11</v>
      </c>
      <c r="F3323" s="35">
        <f t="shared" si="51"/>
        <v>1680.82</v>
      </c>
      <c r="G3323" s="29" t="s">
        <v>25</v>
      </c>
      <c r="I3323" s="1"/>
    </row>
    <row r="3324" spans="2:9">
      <c r="B3324" s="25">
        <v>45294.606769062499</v>
      </c>
      <c r="C3324" s="26">
        <v>45294.606769062499</v>
      </c>
      <c r="D3324" s="38">
        <v>48</v>
      </c>
      <c r="E3324" s="39">
        <v>27.11</v>
      </c>
      <c r="F3324" s="35">
        <f t="shared" si="51"/>
        <v>1301.28</v>
      </c>
      <c r="G3324" s="29" t="s">
        <v>25</v>
      </c>
      <c r="I3324" s="1"/>
    </row>
    <row r="3325" spans="2:9">
      <c r="B3325" s="25">
        <v>45294.606769062499</v>
      </c>
      <c r="C3325" s="26">
        <v>45294.606769062499</v>
      </c>
      <c r="D3325" s="38">
        <v>55</v>
      </c>
      <c r="E3325" s="39">
        <v>27.11</v>
      </c>
      <c r="F3325" s="35">
        <f t="shared" si="51"/>
        <v>1491.05</v>
      </c>
      <c r="G3325" s="29" t="s">
        <v>25</v>
      </c>
      <c r="I3325" s="1"/>
    </row>
    <row r="3326" spans="2:9">
      <c r="B3326" s="25">
        <v>45294.60676909722</v>
      </c>
      <c r="C3326" s="26">
        <v>45294.60676909722</v>
      </c>
      <c r="D3326" s="38">
        <v>60</v>
      </c>
      <c r="E3326" s="39">
        <v>27.11</v>
      </c>
      <c r="F3326" s="35">
        <f t="shared" si="51"/>
        <v>1626.6</v>
      </c>
      <c r="G3326" s="29" t="s">
        <v>25</v>
      </c>
      <c r="I3326" s="1"/>
    </row>
    <row r="3327" spans="2:9">
      <c r="B3327" s="25">
        <v>45294.607001354168</v>
      </c>
      <c r="C3327" s="26">
        <v>45294.607001354168</v>
      </c>
      <c r="D3327" s="38">
        <v>50</v>
      </c>
      <c r="E3327" s="39">
        <v>27.11</v>
      </c>
      <c r="F3327" s="35">
        <f t="shared" si="51"/>
        <v>1355.5</v>
      </c>
      <c r="G3327" s="29" t="s">
        <v>25</v>
      </c>
      <c r="I3327" s="1"/>
    </row>
    <row r="3328" spans="2:9">
      <c r="B3328" s="25">
        <v>45294.60700142361</v>
      </c>
      <c r="C3328" s="26">
        <v>45294.60700142361</v>
      </c>
      <c r="D3328" s="38">
        <v>10</v>
      </c>
      <c r="E3328" s="39">
        <v>27.11</v>
      </c>
      <c r="F3328" s="35">
        <f t="shared" si="51"/>
        <v>271.10000000000002</v>
      </c>
      <c r="G3328" s="29" t="s">
        <v>25</v>
      </c>
      <c r="I3328" s="1"/>
    </row>
    <row r="3329" spans="2:9">
      <c r="B3329" s="25">
        <v>45294.607001469907</v>
      </c>
      <c r="C3329" s="26">
        <v>45294.607001469907</v>
      </c>
      <c r="D3329" s="38">
        <v>60</v>
      </c>
      <c r="E3329" s="39">
        <v>27.11</v>
      </c>
      <c r="F3329" s="35">
        <f t="shared" si="51"/>
        <v>1626.6</v>
      </c>
      <c r="G3329" s="29" t="s">
        <v>25</v>
      </c>
      <c r="I3329" s="1"/>
    </row>
    <row r="3330" spans="2:9">
      <c r="B3330" s="25">
        <v>45294.607001504628</v>
      </c>
      <c r="C3330" s="26">
        <v>45294.607001504628</v>
      </c>
      <c r="D3330" s="38">
        <v>9</v>
      </c>
      <c r="E3330" s="39">
        <v>27.11</v>
      </c>
      <c r="F3330" s="35">
        <f t="shared" si="51"/>
        <v>243.99</v>
      </c>
      <c r="G3330" s="29" t="s">
        <v>18</v>
      </c>
      <c r="I3330" s="1"/>
    </row>
    <row r="3331" spans="2:9">
      <c r="B3331" s="25">
        <v>45294.607001539349</v>
      </c>
      <c r="C3331" s="26">
        <v>45294.607001539349</v>
      </c>
      <c r="D3331" s="38">
        <v>68</v>
      </c>
      <c r="E3331" s="39">
        <v>27.11</v>
      </c>
      <c r="F3331" s="35">
        <f t="shared" si="51"/>
        <v>1843.48</v>
      </c>
      <c r="G3331" s="29" t="s">
        <v>18</v>
      </c>
      <c r="I3331" s="1"/>
    </row>
    <row r="3332" spans="2:9">
      <c r="B3332" s="25">
        <v>45294.607180092593</v>
      </c>
      <c r="C3332" s="26">
        <v>45294.607180092593</v>
      </c>
      <c r="D3332" s="38">
        <v>60</v>
      </c>
      <c r="E3332" s="39">
        <v>27.11</v>
      </c>
      <c r="F3332" s="35">
        <f t="shared" si="51"/>
        <v>1626.6</v>
      </c>
      <c r="G3332" s="29" t="s">
        <v>25</v>
      </c>
      <c r="I3332" s="1"/>
    </row>
    <row r="3333" spans="2:9">
      <c r="B3333" s="25">
        <v>45294.607180127314</v>
      </c>
      <c r="C3333" s="26">
        <v>45294.607180127314</v>
      </c>
      <c r="D3333" s="38">
        <v>4</v>
      </c>
      <c r="E3333" s="39">
        <v>27.11</v>
      </c>
      <c r="F3333" s="35">
        <f t="shared" si="51"/>
        <v>108.44</v>
      </c>
      <c r="G3333" s="29" t="s">
        <v>25</v>
      </c>
      <c r="I3333" s="1"/>
    </row>
    <row r="3334" spans="2:9">
      <c r="B3334" s="25">
        <v>45294.607180173611</v>
      </c>
      <c r="C3334" s="26">
        <v>45294.607180173611</v>
      </c>
      <c r="D3334" s="38">
        <v>56</v>
      </c>
      <c r="E3334" s="39">
        <v>27.11</v>
      </c>
      <c r="F3334" s="35">
        <f t="shared" ref="F3334:F3397" si="52">+D3334*E3334</f>
        <v>1518.1599999999999</v>
      </c>
      <c r="G3334" s="29" t="s">
        <v>25</v>
      </c>
      <c r="I3334" s="1"/>
    </row>
    <row r="3335" spans="2:9">
      <c r="B3335" s="25">
        <v>45294.607381562499</v>
      </c>
      <c r="C3335" s="26">
        <v>45294.607381562499</v>
      </c>
      <c r="D3335" s="38">
        <v>60</v>
      </c>
      <c r="E3335" s="39">
        <v>27.1</v>
      </c>
      <c r="F3335" s="35">
        <f t="shared" si="52"/>
        <v>1626</v>
      </c>
      <c r="G3335" s="29" t="s">
        <v>25</v>
      </c>
      <c r="I3335" s="1"/>
    </row>
    <row r="3336" spans="2:9">
      <c r="B3336" s="25">
        <v>45294.60738159722</v>
      </c>
      <c r="C3336" s="26">
        <v>45294.60738159722</v>
      </c>
      <c r="D3336" s="38">
        <v>60</v>
      </c>
      <c r="E3336" s="39">
        <v>27.1</v>
      </c>
      <c r="F3336" s="35">
        <f t="shared" si="52"/>
        <v>1626</v>
      </c>
      <c r="G3336" s="29" t="s">
        <v>25</v>
      </c>
      <c r="I3336" s="1"/>
    </row>
    <row r="3337" spans="2:9">
      <c r="B3337" s="25">
        <v>45294.607381712965</v>
      </c>
      <c r="C3337" s="26">
        <v>45294.607381712965</v>
      </c>
      <c r="D3337" s="38">
        <v>57</v>
      </c>
      <c r="E3337" s="39">
        <v>27.1</v>
      </c>
      <c r="F3337" s="35">
        <f t="shared" si="52"/>
        <v>1544.7</v>
      </c>
      <c r="G3337" s="29" t="s">
        <v>18</v>
      </c>
      <c r="I3337" s="1"/>
    </row>
    <row r="3338" spans="2:9">
      <c r="B3338" s="25">
        <v>45294.607381747686</v>
      </c>
      <c r="C3338" s="26">
        <v>45294.607381747686</v>
      </c>
      <c r="D3338" s="38">
        <v>60</v>
      </c>
      <c r="E3338" s="39">
        <v>27.1</v>
      </c>
      <c r="F3338" s="35">
        <f t="shared" si="52"/>
        <v>1626</v>
      </c>
      <c r="G3338" s="29" t="s">
        <v>18</v>
      </c>
      <c r="I3338" s="1"/>
    </row>
    <row r="3339" spans="2:9">
      <c r="B3339" s="25">
        <v>45294.608163622688</v>
      </c>
      <c r="C3339" s="26">
        <v>45294.608163622688</v>
      </c>
      <c r="D3339" s="38">
        <v>58</v>
      </c>
      <c r="E3339" s="39">
        <v>27.12</v>
      </c>
      <c r="F3339" s="35">
        <f t="shared" si="52"/>
        <v>1572.96</v>
      </c>
      <c r="G3339" s="29" t="s">
        <v>18</v>
      </c>
      <c r="I3339" s="1"/>
    </row>
    <row r="3340" spans="2:9">
      <c r="B3340" s="25">
        <v>45294.608164583333</v>
      </c>
      <c r="C3340" s="26">
        <v>45294.608164583333</v>
      </c>
      <c r="D3340" s="38">
        <v>6</v>
      </c>
      <c r="E3340" s="39">
        <v>27.11</v>
      </c>
      <c r="F3340" s="35">
        <f t="shared" si="52"/>
        <v>162.66</v>
      </c>
      <c r="G3340" s="29" t="s">
        <v>18</v>
      </c>
      <c r="I3340" s="1"/>
    </row>
    <row r="3341" spans="2:9">
      <c r="B3341" s="25">
        <v>45294.608164618054</v>
      </c>
      <c r="C3341" s="26">
        <v>45294.608164618054</v>
      </c>
      <c r="D3341" s="38">
        <v>54</v>
      </c>
      <c r="E3341" s="39">
        <v>27.11</v>
      </c>
      <c r="F3341" s="35">
        <f t="shared" si="52"/>
        <v>1463.94</v>
      </c>
      <c r="G3341" s="29" t="s">
        <v>18</v>
      </c>
      <c r="I3341" s="1"/>
    </row>
    <row r="3342" spans="2:9">
      <c r="B3342" s="25">
        <v>45294.608164699071</v>
      </c>
      <c r="C3342" s="26">
        <v>45294.608164699071</v>
      </c>
      <c r="D3342" s="38">
        <v>120</v>
      </c>
      <c r="E3342" s="39">
        <v>27.11</v>
      </c>
      <c r="F3342" s="35">
        <f t="shared" si="52"/>
        <v>3253.2</v>
      </c>
      <c r="G3342" s="29" t="s">
        <v>25</v>
      </c>
      <c r="I3342" s="1"/>
    </row>
    <row r="3343" spans="2:9">
      <c r="B3343" s="25">
        <v>45294.608279201391</v>
      </c>
      <c r="C3343" s="26">
        <v>45294.608279201391</v>
      </c>
      <c r="D3343" s="38">
        <v>60</v>
      </c>
      <c r="E3343" s="39">
        <v>27.11</v>
      </c>
      <c r="F3343" s="35">
        <f t="shared" si="52"/>
        <v>1626.6</v>
      </c>
      <c r="G3343" s="29" t="s">
        <v>25</v>
      </c>
      <c r="I3343" s="1"/>
    </row>
    <row r="3344" spans="2:9">
      <c r="B3344" s="25">
        <v>45294.608803784722</v>
      </c>
      <c r="C3344" s="26">
        <v>45294.608803784722</v>
      </c>
      <c r="D3344" s="38">
        <v>63</v>
      </c>
      <c r="E3344" s="39">
        <v>27.12</v>
      </c>
      <c r="F3344" s="35">
        <f t="shared" si="52"/>
        <v>1708.5600000000002</v>
      </c>
      <c r="G3344" s="29" t="s">
        <v>18</v>
      </c>
      <c r="I3344" s="1"/>
    </row>
    <row r="3345" spans="2:9">
      <c r="B3345" s="25">
        <v>45294.609251886577</v>
      </c>
      <c r="C3345" s="26">
        <v>45294.609251886577</v>
      </c>
      <c r="D3345" s="38">
        <v>60</v>
      </c>
      <c r="E3345" s="39">
        <v>27.12</v>
      </c>
      <c r="F3345" s="35">
        <f t="shared" si="52"/>
        <v>1627.2</v>
      </c>
      <c r="G3345" s="29" t="s">
        <v>18</v>
      </c>
      <c r="I3345" s="1"/>
    </row>
    <row r="3346" spans="2:9">
      <c r="B3346" s="25">
        <v>45294.609251932867</v>
      </c>
      <c r="C3346" s="26">
        <v>45294.609251932867</v>
      </c>
      <c r="D3346" s="38">
        <v>30</v>
      </c>
      <c r="E3346" s="39">
        <v>27.12</v>
      </c>
      <c r="F3346" s="35">
        <f t="shared" si="52"/>
        <v>813.6</v>
      </c>
      <c r="G3346" s="29" t="s">
        <v>18</v>
      </c>
      <c r="I3346" s="1"/>
    </row>
    <row r="3347" spans="2:9">
      <c r="B3347" s="25">
        <v>45294.609251967595</v>
      </c>
      <c r="C3347" s="26">
        <v>45294.609251967595</v>
      </c>
      <c r="D3347" s="38">
        <v>60</v>
      </c>
      <c r="E3347" s="39">
        <v>27.12</v>
      </c>
      <c r="F3347" s="35">
        <f t="shared" si="52"/>
        <v>1627.2</v>
      </c>
      <c r="G3347" s="29" t="s">
        <v>18</v>
      </c>
      <c r="I3347" s="1"/>
    </row>
    <row r="3348" spans="2:9">
      <c r="B3348" s="25">
        <v>45294.609252002316</v>
      </c>
      <c r="C3348" s="26">
        <v>45294.609252002316</v>
      </c>
      <c r="D3348" s="38">
        <v>30</v>
      </c>
      <c r="E3348" s="39">
        <v>27.12</v>
      </c>
      <c r="F3348" s="35">
        <f t="shared" si="52"/>
        <v>813.6</v>
      </c>
      <c r="G3348" s="29" t="s">
        <v>18</v>
      </c>
      <c r="I3348" s="1"/>
    </row>
    <row r="3349" spans="2:9">
      <c r="B3349" s="25">
        <v>45294.609252048613</v>
      </c>
      <c r="C3349" s="26">
        <v>45294.609252048613</v>
      </c>
      <c r="D3349" s="38">
        <v>16</v>
      </c>
      <c r="E3349" s="39">
        <v>27.12</v>
      </c>
      <c r="F3349" s="35">
        <f t="shared" si="52"/>
        <v>433.92</v>
      </c>
      <c r="G3349" s="29" t="s">
        <v>25</v>
      </c>
      <c r="I3349" s="1"/>
    </row>
    <row r="3350" spans="2:9">
      <c r="B3350" s="25">
        <v>45294.609252083334</v>
      </c>
      <c r="C3350" s="26">
        <v>45294.609252083334</v>
      </c>
      <c r="D3350" s="38">
        <v>240</v>
      </c>
      <c r="E3350" s="39">
        <v>27.12</v>
      </c>
      <c r="F3350" s="35">
        <f t="shared" si="52"/>
        <v>6508.8</v>
      </c>
      <c r="G3350" s="29" t="s">
        <v>25</v>
      </c>
      <c r="I3350" s="1"/>
    </row>
    <row r="3351" spans="2:9">
      <c r="B3351" s="25">
        <v>45294.609252118054</v>
      </c>
      <c r="C3351" s="26">
        <v>45294.609252118054</v>
      </c>
      <c r="D3351" s="38">
        <v>60</v>
      </c>
      <c r="E3351" s="39">
        <v>27.12</v>
      </c>
      <c r="F3351" s="35">
        <f t="shared" si="52"/>
        <v>1627.2</v>
      </c>
      <c r="G3351" s="29" t="s">
        <v>25</v>
      </c>
      <c r="I3351" s="1"/>
    </row>
    <row r="3352" spans="2:9">
      <c r="B3352" s="25">
        <v>45294.609320833333</v>
      </c>
      <c r="C3352" s="26">
        <v>45294.609320833333</v>
      </c>
      <c r="D3352" s="38">
        <v>60</v>
      </c>
      <c r="E3352" s="39">
        <v>27.12</v>
      </c>
      <c r="F3352" s="35">
        <f t="shared" si="52"/>
        <v>1627.2</v>
      </c>
      <c r="G3352" s="29" t="s">
        <v>25</v>
      </c>
      <c r="I3352" s="1"/>
    </row>
    <row r="3353" spans="2:9">
      <c r="B3353" s="25">
        <v>45294.610145833336</v>
      </c>
      <c r="C3353" s="26">
        <v>45294.610145833336</v>
      </c>
      <c r="D3353" s="38">
        <v>54</v>
      </c>
      <c r="E3353" s="39">
        <v>27.17</v>
      </c>
      <c r="F3353" s="35">
        <f t="shared" si="52"/>
        <v>1467.18</v>
      </c>
      <c r="G3353" s="29" t="s">
        <v>25</v>
      </c>
      <c r="I3353" s="1"/>
    </row>
    <row r="3354" spans="2:9">
      <c r="B3354" s="25">
        <v>45294.610145868057</v>
      </c>
      <c r="C3354" s="26">
        <v>45294.610145868057</v>
      </c>
      <c r="D3354" s="38">
        <v>60</v>
      </c>
      <c r="E3354" s="39">
        <v>27.17</v>
      </c>
      <c r="F3354" s="35">
        <f t="shared" si="52"/>
        <v>1630.2</v>
      </c>
      <c r="G3354" s="29" t="s">
        <v>25</v>
      </c>
      <c r="I3354" s="1"/>
    </row>
    <row r="3355" spans="2:9">
      <c r="B3355" s="25">
        <v>45294.610172256944</v>
      </c>
      <c r="C3355" s="26">
        <v>45294.610172256944</v>
      </c>
      <c r="D3355" s="38">
        <v>60</v>
      </c>
      <c r="E3355" s="39">
        <v>27.17</v>
      </c>
      <c r="F3355" s="35">
        <f t="shared" si="52"/>
        <v>1630.2</v>
      </c>
      <c r="G3355" s="29" t="s">
        <v>18</v>
      </c>
      <c r="I3355" s="1"/>
    </row>
    <row r="3356" spans="2:9">
      <c r="B3356" s="25">
        <v>45294.610433993053</v>
      </c>
      <c r="C3356" s="26">
        <v>45294.610433993053</v>
      </c>
      <c r="D3356" s="38">
        <v>60</v>
      </c>
      <c r="E3356" s="39">
        <v>27.17</v>
      </c>
      <c r="F3356" s="35">
        <f t="shared" si="52"/>
        <v>1630.2</v>
      </c>
      <c r="G3356" s="29" t="s">
        <v>18</v>
      </c>
      <c r="I3356" s="1"/>
    </row>
    <row r="3357" spans="2:9">
      <c r="B3357" s="25">
        <v>45294.610433993053</v>
      </c>
      <c r="C3357" s="26">
        <v>45294.610433993053</v>
      </c>
      <c r="D3357" s="38">
        <v>60</v>
      </c>
      <c r="E3357" s="39">
        <v>27.17</v>
      </c>
      <c r="F3357" s="35">
        <f t="shared" si="52"/>
        <v>1630.2</v>
      </c>
      <c r="G3357" s="29" t="s">
        <v>18</v>
      </c>
      <c r="I3357" s="1"/>
    </row>
    <row r="3358" spans="2:9">
      <c r="B3358" s="25">
        <v>45294.610434027774</v>
      </c>
      <c r="C3358" s="26">
        <v>45294.610434027774</v>
      </c>
      <c r="D3358" s="38">
        <v>240</v>
      </c>
      <c r="E3358" s="39">
        <v>27.17</v>
      </c>
      <c r="F3358" s="35">
        <f t="shared" si="52"/>
        <v>6520.8</v>
      </c>
      <c r="G3358" s="29" t="s">
        <v>25</v>
      </c>
      <c r="I3358" s="1"/>
    </row>
    <row r="3359" spans="2:9">
      <c r="B3359" s="25">
        <v>45294.610434108799</v>
      </c>
      <c r="C3359" s="26">
        <v>45294.610434108799</v>
      </c>
      <c r="D3359" s="38">
        <v>36</v>
      </c>
      <c r="E3359" s="39">
        <v>27.17</v>
      </c>
      <c r="F3359" s="35">
        <f t="shared" si="52"/>
        <v>978.12000000000012</v>
      </c>
      <c r="G3359" s="29" t="s">
        <v>25</v>
      </c>
      <c r="I3359" s="1"/>
    </row>
    <row r="3360" spans="2:9">
      <c r="B3360" s="25">
        <v>45294.610676539349</v>
      </c>
      <c r="C3360" s="26">
        <v>45294.610676539349</v>
      </c>
      <c r="D3360" s="38">
        <v>60</v>
      </c>
      <c r="E3360" s="39">
        <v>27.17</v>
      </c>
      <c r="F3360" s="35">
        <f t="shared" si="52"/>
        <v>1630.2</v>
      </c>
      <c r="G3360" s="29" t="s">
        <v>18</v>
      </c>
      <c r="I3360" s="1"/>
    </row>
    <row r="3361" spans="2:9">
      <c r="B3361" s="25">
        <v>45294.610676736113</v>
      </c>
      <c r="C3361" s="26">
        <v>45294.610676736113</v>
      </c>
      <c r="D3361" s="38">
        <v>84</v>
      </c>
      <c r="E3361" s="39">
        <v>27.17</v>
      </c>
      <c r="F3361" s="35">
        <f t="shared" si="52"/>
        <v>2282.2800000000002</v>
      </c>
      <c r="G3361" s="29" t="s">
        <v>25</v>
      </c>
      <c r="I3361" s="1"/>
    </row>
    <row r="3362" spans="2:9">
      <c r="B3362" s="25">
        <v>45294.610678819445</v>
      </c>
      <c r="C3362" s="26">
        <v>45294.610678819445</v>
      </c>
      <c r="D3362" s="38">
        <v>193</v>
      </c>
      <c r="E3362" s="39">
        <v>27.16</v>
      </c>
      <c r="F3362" s="35">
        <f t="shared" si="52"/>
        <v>5241.88</v>
      </c>
      <c r="G3362" s="29" t="s">
        <v>25</v>
      </c>
      <c r="I3362" s="1"/>
    </row>
    <row r="3363" spans="2:9">
      <c r="B3363" s="25">
        <v>45294.610854247687</v>
      </c>
      <c r="C3363" s="26">
        <v>45294.610854247687</v>
      </c>
      <c r="D3363" s="38">
        <v>60</v>
      </c>
      <c r="E3363" s="39">
        <v>27.16</v>
      </c>
      <c r="F3363" s="35">
        <f t="shared" si="52"/>
        <v>1629.6</v>
      </c>
      <c r="G3363" s="29" t="s">
        <v>25</v>
      </c>
      <c r="I3363" s="1"/>
    </row>
    <row r="3364" spans="2:9">
      <c r="B3364" s="25">
        <v>45294.611192905089</v>
      </c>
      <c r="C3364" s="26">
        <v>45294.611192905089</v>
      </c>
      <c r="D3364" s="38">
        <v>49</v>
      </c>
      <c r="E3364" s="39">
        <v>27.15</v>
      </c>
      <c r="F3364" s="35">
        <f t="shared" si="52"/>
        <v>1330.35</v>
      </c>
      <c r="G3364" s="29" t="s">
        <v>25</v>
      </c>
      <c r="I3364" s="1"/>
    </row>
    <row r="3365" spans="2:9">
      <c r="B3365" s="25">
        <v>45294.611205289351</v>
      </c>
      <c r="C3365" s="26">
        <v>45294.611205289351</v>
      </c>
      <c r="D3365" s="38">
        <v>48</v>
      </c>
      <c r="E3365" s="39">
        <v>27.14</v>
      </c>
      <c r="F3365" s="35">
        <f t="shared" si="52"/>
        <v>1302.72</v>
      </c>
      <c r="G3365" s="29" t="s">
        <v>18</v>
      </c>
      <c r="I3365" s="1"/>
    </row>
    <row r="3366" spans="2:9">
      <c r="B3366" s="25">
        <v>45294.611527280096</v>
      </c>
      <c r="C3366" s="26">
        <v>45294.611527280096</v>
      </c>
      <c r="D3366" s="38">
        <v>114</v>
      </c>
      <c r="E3366" s="39">
        <v>27.13</v>
      </c>
      <c r="F3366" s="35">
        <f t="shared" si="52"/>
        <v>3092.8199999999997</v>
      </c>
      <c r="G3366" s="29" t="s">
        <v>25</v>
      </c>
      <c r="I3366" s="1"/>
    </row>
    <row r="3367" spans="2:9">
      <c r="B3367" s="25">
        <v>45294.611782291664</v>
      </c>
      <c r="C3367" s="26">
        <v>45294.611782291664</v>
      </c>
      <c r="D3367" s="38">
        <v>72</v>
      </c>
      <c r="E3367" s="39">
        <v>27.13</v>
      </c>
      <c r="F3367" s="35">
        <f t="shared" si="52"/>
        <v>1953.36</v>
      </c>
      <c r="G3367" s="29" t="s">
        <v>18</v>
      </c>
      <c r="I3367" s="1"/>
    </row>
    <row r="3368" spans="2:9">
      <c r="B3368" s="25">
        <v>45294.611782488428</v>
      </c>
      <c r="C3368" s="26">
        <v>45294.611782488428</v>
      </c>
      <c r="D3368" s="38">
        <v>27</v>
      </c>
      <c r="E3368" s="39">
        <v>27.13</v>
      </c>
      <c r="F3368" s="35">
        <f t="shared" si="52"/>
        <v>732.51</v>
      </c>
      <c r="G3368" s="29" t="s">
        <v>25</v>
      </c>
      <c r="I3368" s="1"/>
    </row>
    <row r="3369" spans="2:9">
      <c r="B3369" s="25">
        <v>45294.611782488428</v>
      </c>
      <c r="C3369" s="26">
        <v>45294.611782488428</v>
      </c>
      <c r="D3369" s="38">
        <v>78</v>
      </c>
      <c r="E3369" s="39">
        <v>27.13</v>
      </c>
      <c r="F3369" s="35">
        <f t="shared" si="52"/>
        <v>2116.14</v>
      </c>
      <c r="G3369" s="29" t="s">
        <v>25</v>
      </c>
      <c r="I3369" s="1"/>
    </row>
    <row r="3370" spans="2:9">
      <c r="B3370" s="25">
        <v>45294.612443368052</v>
      </c>
      <c r="C3370" s="26">
        <v>45294.612443368052</v>
      </c>
      <c r="D3370" s="38">
        <v>24</v>
      </c>
      <c r="E3370" s="39">
        <v>27.13</v>
      </c>
      <c r="F3370" s="35">
        <f t="shared" si="52"/>
        <v>651.12</v>
      </c>
      <c r="G3370" s="29" t="s">
        <v>18</v>
      </c>
      <c r="I3370" s="1"/>
    </row>
    <row r="3371" spans="2:9">
      <c r="B3371" s="25">
        <v>45294.612443437501</v>
      </c>
      <c r="C3371" s="26">
        <v>45294.612443437501</v>
      </c>
      <c r="D3371" s="38">
        <v>64</v>
      </c>
      <c r="E3371" s="39">
        <v>27.13</v>
      </c>
      <c r="F3371" s="35">
        <f t="shared" si="52"/>
        <v>1736.32</v>
      </c>
      <c r="G3371" s="29" t="s">
        <v>25</v>
      </c>
      <c r="I3371" s="1"/>
    </row>
    <row r="3372" spans="2:9">
      <c r="B3372" s="25">
        <v>45294.612478124996</v>
      </c>
      <c r="C3372" s="26">
        <v>45294.612478124996</v>
      </c>
      <c r="D3372" s="38">
        <v>6</v>
      </c>
      <c r="E3372" s="39">
        <v>27.13</v>
      </c>
      <c r="F3372" s="35">
        <f t="shared" si="52"/>
        <v>162.78</v>
      </c>
      <c r="G3372" s="29" t="s">
        <v>18</v>
      </c>
      <c r="I3372" s="1"/>
    </row>
    <row r="3373" spans="2:9">
      <c r="B3373" s="25">
        <v>45294.612518402777</v>
      </c>
      <c r="C3373" s="26">
        <v>45294.612518402777</v>
      </c>
      <c r="D3373" s="38">
        <v>30</v>
      </c>
      <c r="E3373" s="39">
        <v>27.13</v>
      </c>
      <c r="F3373" s="35">
        <f t="shared" si="52"/>
        <v>813.9</v>
      </c>
      <c r="G3373" s="29" t="s">
        <v>18</v>
      </c>
      <c r="I3373" s="1"/>
    </row>
    <row r="3374" spans="2:9">
      <c r="B3374" s="25">
        <v>45294.612620138891</v>
      </c>
      <c r="C3374" s="26">
        <v>45294.612620138891</v>
      </c>
      <c r="D3374" s="38">
        <v>60</v>
      </c>
      <c r="E3374" s="39">
        <v>27.13</v>
      </c>
      <c r="F3374" s="35">
        <f t="shared" si="52"/>
        <v>1627.8</v>
      </c>
      <c r="G3374" s="29" t="s">
        <v>25</v>
      </c>
      <c r="I3374" s="1"/>
    </row>
    <row r="3375" spans="2:9">
      <c r="B3375" s="25">
        <v>45294.612620173612</v>
      </c>
      <c r="C3375" s="26">
        <v>45294.612620173612</v>
      </c>
      <c r="D3375" s="38">
        <v>34</v>
      </c>
      <c r="E3375" s="39">
        <v>27.13</v>
      </c>
      <c r="F3375" s="35">
        <f t="shared" si="52"/>
        <v>922.42</v>
      </c>
      <c r="G3375" s="29" t="s">
        <v>25</v>
      </c>
      <c r="I3375" s="1"/>
    </row>
    <row r="3376" spans="2:9">
      <c r="B3376" s="25">
        <v>45294.612621875</v>
      </c>
      <c r="C3376" s="26">
        <v>45294.612621875</v>
      </c>
      <c r="D3376" s="38">
        <v>60</v>
      </c>
      <c r="E3376" s="39">
        <v>27.12</v>
      </c>
      <c r="F3376" s="35">
        <f t="shared" si="52"/>
        <v>1627.2</v>
      </c>
      <c r="G3376" s="29" t="s">
        <v>18</v>
      </c>
      <c r="I3376" s="1"/>
    </row>
    <row r="3377" spans="2:9">
      <c r="B3377" s="25">
        <v>45294.613021145837</v>
      </c>
      <c r="C3377" s="26">
        <v>45294.613021145837</v>
      </c>
      <c r="D3377" s="38">
        <v>56</v>
      </c>
      <c r="E3377" s="39">
        <v>27.13</v>
      </c>
      <c r="F3377" s="35">
        <f t="shared" si="52"/>
        <v>1519.28</v>
      </c>
      <c r="G3377" s="29" t="s">
        <v>25</v>
      </c>
      <c r="I3377" s="1"/>
    </row>
    <row r="3378" spans="2:9">
      <c r="B3378" s="25">
        <v>45294.613021180558</v>
      </c>
      <c r="C3378" s="26">
        <v>45294.613021180558</v>
      </c>
      <c r="D3378" s="38">
        <v>60</v>
      </c>
      <c r="E3378" s="39">
        <v>27.13</v>
      </c>
      <c r="F3378" s="35">
        <f t="shared" si="52"/>
        <v>1627.8</v>
      </c>
      <c r="G3378" s="29" t="s">
        <v>25</v>
      </c>
      <c r="I3378" s="1"/>
    </row>
    <row r="3379" spans="2:9">
      <c r="B3379" s="25">
        <v>45294.613021215278</v>
      </c>
      <c r="C3379" s="26">
        <v>45294.613021215278</v>
      </c>
      <c r="D3379" s="38">
        <v>10</v>
      </c>
      <c r="E3379" s="39">
        <v>27.13</v>
      </c>
      <c r="F3379" s="35">
        <f t="shared" si="52"/>
        <v>271.3</v>
      </c>
      <c r="G3379" s="29" t="s">
        <v>25</v>
      </c>
      <c r="I3379" s="1"/>
    </row>
    <row r="3380" spans="2:9">
      <c r="B3380" s="25">
        <v>45294.613046446757</v>
      </c>
      <c r="C3380" s="26">
        <v>45294.613046446757</v>
      </c>
      <c r="D3380" s="38">
        <v>54</v>
      </c>
      <c r="E3380" s="39">
        <v>27.12</v>
      </c>
      <c r="F3380" s="35">
        <f t="shared" si="52"/>
        <v>1464.48</v>
      </c>
      <c r="G3380" s="29" t="s">
        <v>18</v>
      </c>
      <c r="I3380" s="1"/>
    </row>
    <row r="3381" spans="2:9">
      <c r="B3381" s="25">
        <v>45294.613046493054</v>
      </c>
      <c r="C3381" s="26">
        <v>45294.613046493054</v>
      </c>
      <c r="D3381" s="38">
        <v>95</v>
      </c>
      <c r="E3381" s="39">
        <v>27.12</v>
      </c>
      <c r="F3381" s="35">
        <f t="shared" si="52"/>
        <v>2576.4</v>
      </c>
      <c r="G3381" s="29" t="s">
        <v>18</v>
      </c>
      <c r="I3381" s="1"/>
    </row>
    <row r="3382" spans="2:9">
      <c r="B3382" s="25">
        <v>45294.613158564818</v>
      </c>
      <c r="C3382" s="26">
        <v>45294.613158564818</v>
      </c>
      <c r="D3382" s="38">
        <v>60</v>
      </c>
      <c r="E3382" s="39">
        <v>27.12</v>
      </c>
      <c r="F3382" s="35">
        <f t="shared" si="52"/>
        <v>1627.2</v>
      </c>
      <c r="G3382" s="29" t="s">
        <v>25</v>
      </c>
      <c r="I3382" s="1"/>
    </row>
    <row r="3383" spans="2:9">
      <c r="B3383" s="25">
        <v>45294.613158599539</v>
      </c>
      <c r="C3383" s="26">
        <v>45294.613158599539</v>
      </c>
      <c r="D3383" s="38">
        <v>86</v>
      </c>
      <c r="E3383" s="39">
        <v>27.12</v>
      </c>
      <c r="F3383" s="35">
        <f t="shared" si="52"/>
        <v>2332.3200000000002</v>
      </c>
      <c r="G3383" s="29" t="s">
        <v>25</v>
      </c>
      <c r="I3383" s="1"/>
    </row>
    <row r="3384" spans="2:9">
      <c r="B3384" s="25">
        <v>45294.613213078701</v>
      </c>
      <c r="C3384" s="26">
        <v>45294.613213078701</v>
      </c>
      <c r="D3384" s="38">
        <v>207</v>
      </c>
      <c r="E3384" s="39">
        <v>27.11</v>
      </c>
      <c r="F3384" s="35">
        <f t="shared" si="52"/>
        <v>5611.7699999999995</v>
      </c>
      <c r="G3384" s="29" t="s">
        <v>25</v>
      </c>
      <c r="I3384" s="1"/>
    </row>
    <row r="3385" spans="2:9">
      <c r="B3385" s="25">
        <v>45294.613605324077</v>
      </c>
      <c r="C3385" s="26">
        <v>45294.613605324077</v>
      </c>
      <c r="D3385" s="38">
        <v>60</v>
      </c>
      <c r="E3385" s="39">
        <v>27.11</v>
      </c>
      <c r="F3385" s="35">
        <f t="shared" si="52"/>
        <v>1626.6</v>
      </c>
      <c r="G3385" s="29" t="s">
        <v>18</v>
      </c>
      <c r="I3385" s="1"/>
    </row>
    <row r="3386" spans="2:9">
      <c r="B3386" s="25">
        <v>45294.613798530096</v>
      </c>
      <c r="C3386" s="26">
        <v>45294.613798530096</v>
      </c>
      <c r="D3386" s="38">
        <v>15</v>
      </c>
      <c r="E3386" s="39">
        <v>27.11</v>
      </c>
      <c r="F3386" s="35">
        <f t="shared" si="52"/>
        <v>406.65</v>
      </c>
      <c r="G3386" s="29" t="s">
        <v>10</v>
      </c>
      <c r="I3386" s="1"/>
    </row>
    <row r="3387" spans="2:9">
      <c r="B3387" s="25">
        <v>45294.613798576385</v>
      </c>
      <c r="C3387" s="26">
        <v>45294.613798576385</v>
      </c>
      <c r="D3387" s="38">
        <v>29</v>
      </c>
      <c r="E3387" s="39">
        <v>27.11</v>
      </c>
      <c r="F3387" s="35">
        <f t="shared" si="52"/>
        <v>786.18999999999994</v>
      </c>
      <c r="G3387" s="29" t="s">
        <v>10</v>
      </c>
      <c r="I3387" s="1"/>
    </row>
    <row r="3388" spans="2:9">
      <c r="B3388" s="25">
        <v>45294.614355821759</v>
      </c>
      <c r="C3388" s="26">
        <v>45294.614355821759</v>
      </c>
      <c r="D3388" s="38">
        <v>85</v>
      </c>
      <c r="E3388" s="39">
        <v>27.11</v>
      </c>
      <c r="F3388" s="35">
        <f t="shared" si="52"/>
        <v>2304.35</v>
      </c>
      <c r="G3388" s="29" t="s">
        <v>18</v>
      </c>
      <c r="I3388" s="1"/>
    </row>
    <row r="3389" spans="2:9">
      <c r="B3389" s="25">
        <v>45294.614355868056</v>
      </c>
      <c r="C3389" s="26">
        <v>45294.614355868056</v>
      </c>
      <c r="D3389" s="38">
        <v>56</v>
      </c>
      <c r="E3389" s="39">
        <v>27.11</v>
      </c>
      <c r="F3389" s="35">
        <f t="shared" si="52"/>
        <v>1518.1599999999999</v>
      </c>
      <c r="G3389" s="29" t="s">
        <v>18</v>
      </c>
      <c r="I3389" s="1"/>
    </row>
    <row r="3390" spans="2:9">
      <c r="B3390" s="25">
        <v>45294.614355902777</v>
      </c>
      <c r="C3390" s="26">
        <v>45294.614355902777</v>
      </c>
      <c r="D3390" s="38">
        <v>15</v>
      </c>
      <c r="E3390" s="39">
        <v>27.11</v>
      </c>
      <c r="F3390" s="35">
        <f t="shared" si="52"/>
        <v>406.65</v>
      </c>
      <c r="G3390" s="29" t="s">
        <v>25</v>
      </c>
      <c r="I3390" s="1"/>
    </row>
    <row r="3391" spans="2:9">
      <c r="B3391" s="25">
        <v>45294.61458425926</v>
      </c>
      <c r="C3391" s="26">
        <v>45294.61458425926</v>
      </c>
      <c r="D3391" s="38">
        <v>64</v>
      </c>
      <c r="E3391" s="39">
        <v>27.11</v>
      </c>
      <c r="F3391" s="35">
        <f t="shared" si="52"/>
        <v>1735.04</v>
      </c>
      <c r="G3391" s="29" t="s">
        <v>18</v>
      </c>
      <c r="I3391" s="1"/>
    </row>
    <row r="3392" spans="2:9">
      <c r="B3392" s="25">
        <v>45294.615372835651</v>
      </c>
      <c r="C3392" s="26">
        <v>45294.615372835651</v>
      </c>
      <c r="D3392" s="38">
        <v>60</v>
      </c>
      <c r="E3392" s="39">
        <v>27.11</v>
      </c>
      <c r="F3392" s="35">
        <f t="shared" si="52"/>
        <v>1626.6</v>
      </c>
      <c r="G3392" s="29" t="s">
        <v>25</v>
      </c>
      <c r="I3392" s="1"/>
    </row>
    <row r="3393" spans="2:9">
      <c r="B3393" s="25">
        <v>45294.615541782405</v>
      </c>
      <c r="C3393" s="26">
        <v>45294.615541782405</v>
      </c>
      <c r="D3393" s="38">
        <v>105</v>
      </c>
      <c r="E3393" s="39">
        <v>27.11</v>
      </c>
      <c r="F3393" s="35">
        <f t="shared" si="52"/>
        <v>2846.5499999999997</v>
      </c>
      <c r="G3393" s="29" t="s">
        <v>25</v>
      </c>
      <c r="I3393" s="1"/>
    </row>
    <row r="3394" spans="2:9">
      <c r="B3394" s="25">
        <v>45294.615541863423</v>
      </c>
      <c r="C3394" s="26">
        <v>45294.615541863423</v>
      </c>
      <c r="D3394" s="38">
        <v>96</v>
      </c>
      <c r="E3394" s="39">
        <v>27.11</v>
      </c>
      <c r="F3394" s="35">
        <f t="shared" si="52"/>
        <v>2602.56</v>
      </c>
      <c r="G3394" s="29" t="s">
        <v>25</v>
      </c>
      <c r="I3394" s="1"/>
    </row>
    <row r="3395" spans="2:9">
      <c r="B3395" s="25">
        <v>45294.616320057874</v>
      </c>
      <c r="C3395" s="26">
        <v>45294.616320057874</v>
      </c>
      <c r="D3395" s="38">
        <v>180</v>
      </c>
      <c r="E3395" s="39">
        <v>27.11</v>
      </c>
      <c r="F3395" s="35">
        <f t="shared" si="52"/>
        <v>4879.8</v>
      </c>
      <c r="G3395" s="29" t="s">
        <v>25</v>
      </c>
      <c r="I3395" s="1"/>
    </row>
    <row r="3396" spans="2:9">
      <c r="B3396" s="25">
        <v>45294.616320104164</v>
      </c>
      <c r="C3396" s="26">
        <v>45294.616320104164</v>
      </c>
      <c r="D3396" s="38">
        <v>180</v>
      </c>
      <c r="E3396" s="39">
        <v>27.11</v>
      </c>
      <c r="F3396" s="35">
        <f t="shared" si="52"/>
        <v>4879.8</v>
      </c>
      <c r="G3396" s="29" t="s">
        <v>25</v>
      </c>
      <c r="I3396" s="1"/>
    </row>
    <row r="3397" spans="2:9">
      <c r="B3397" s="25">
        <v>45294.616320138892</v>
      </c>
      <c r="C3397" s="26">
        <v>45294.616320138892</v>
      </c>
      <c r="D3397" s="38">
        <v>56</v>
      </c>
      <c r="E3397" s="39">
        <v>27.11</v>
      </c>
      <c r="F3397" s="35">
        <f t="shared" si="52"/>
        <v>1518.1599999999999</v>
      </c>
      <c r="G3397" s="29" t="s">
        <v>25</v>
      </c>
      <c r="I3397" s="1"/>
    </row>
    <row r="3398" spans="2:9">
      <c r="B3398" s="25">
        <v>45294.616320173613</v>
      </c>
      <c r="C3398" s="26">
        <v>45294.616320173613</v>
      </c>
      <c r="D3398" s="38">
        <v>4</v>
      </c>
      <c r="E3398" s="39">
        <v>27.11</v>
      </c>
      <c r="F3398" s="35">
        <f t="shared" ref="F3398:F3461" si="53">+D3398*E3398</f>
        <v>108.44</v>
      </c>
      <c r="G3398" s="29" t="s">
        <v>25</v>
      </c>
      <c r="I3398" s="1"/>
    </row>
    <row r="3399" spans="2:9">
      <c r="B3399" s="25">
        <v>45294.61632021991</v>
      </c>
      <c r="C3399" s="26">
        <v>45294.61632021991</v>
      </c>
      <c r="D3399" s="38">
        <v>33</v>
      </c>
      <c r="E3399" s="39">
        <v>27.11</v>
      </c>
      <c r="F3399" s="35">
        <f t="shared" si="53"/>
        <v>894.63</v>
      </c>
      <c r="G3399" s="29" t="s">
        <v>25</v>
      </c>
      <c r="I3399" s="1"/>
    </row>
    <row r="3400" spans="2:9">
      <c r="B3400" s="25">
        <v>45294.61632025463</v>
      </c>
      <c r="C3400" s="26">
        <v>45294.61632025463</v>
      </c>
      <c r="D3400" s="38">
        <v>60</v>
      </c>
      <c r="E3400" s="39">
        <v>27.11</v>
      </c>
      <c r="F3400" s="35">
        <f t="shared" si="53"/>
        <v>1626.6</v>
      </c>
      <c r="G3400" s="29" t="s">
        <v>25</v>
      </c>
      <c r="I3400" s="1"/>
    </row>
    <row r="3401" spans="2:9">
      <c r="B3401" s="25">
        <v>45294.616320289351</v>
      </c>
      <c r="C3401" s="26">
        <v>45294.616320289351</v>
      </c>
      <c r="D3401" s="38">
        <v>60</v>
      </c>
      <c r="E3401" s="39">
        <v>27.11</v>
      </c>
      <c r="F3401" s="35">
        <f t="shared" si="53"/>
        <v>1626.6</v>
      </c>
      <c r="G3401" s="29" t="s">
        <v>25</v>
      </c>
      <c r="I3401" s="1"/>
    </row>
    <row r="3402" spans="2:9">
      <c r="B3402" s="25">
        <v>45294.616320335648</v>
      </c>
      <c r="C3402" s="26">
        <v>45294.616320335648</v>
      </c>
      <c r="D3402" s="38">
        <v>4</v>
      </c>
      <c r="E3402" s="39">
        <v>27.11</v>
      </c>
      <c r="F3402" s="35">
        <f t="shared" si="53"/>
        <v>108.44</v>
      </c>
      <c r="G3402" s="29" t="s">
        <v>25</v>
      </c>
      <c r="I3402" s="1"/>
    </row>
    <row r="3403" spans="2:9">
      <c r="B3403" s="25">
        <v>45294.616320370369</v>
      </c>
      <c r="C3403" s="26">
        <v>45294.616320370369</v>
      </c>
      <c r="D3403" s="38">
        <v>56</v>
      </c>
      <c r="E3403" s="39">
        <v>27.11</v>
      </c>
      <c r="F3403" s="35">
        <f t="shared" si="53"/>
        <v>1518.1599999999999</v>
      </c>
      <c r="G3403" s="29" t="s">
        <v>25</v>
      </c>
      <c r="I3403" s="1"/>
    </row>
    <row r="3404" spans="2:9">
      <c r="B3404" s="25">
        <v>45294.61632040509</v>
      </c>
      <c r="C3404" s="26">
        <v>45294.61632040509</v>
      </c>
      <c r="D3404" s="38">
        <v>120</v>
      </c>
      <c r="E3404" s="39">
        <v>27.11</v>
      </c>
      <c r="F3404" s="35">
        <f t="shared" si="53"/>
        <v>3253.2</v>
      </c>
      <c r="G3404" s="29" t="s">
        <v>25</v>
      </c>
      <c r="I3404" s="1"/>
    </row>
    <row r="3405" spans="2:9">
      <c r="B3405" s="25">
        <v>45294.616320451387</v>
      </c>
      <c r="C3405" s="26">
        <v>45294.616320451387</v>
      </c>
      <c r="D3405" s="38">
        <v>60</v>
      </c>
      <c r="E3405" s="39">
        <v>27.11</v>
      </c>
      <c r="F3405" s="35">
        <f t="shared" si="53"/>
        <v>1626.6</v>
      </c>
      <c r="G3405" s="29" t="s">
        <v>25</v>
      </c>
      <c r="I3405" s="1"/>
    </row>
    <row r="3406" spans="2:9">
      <c r="B3406" s="25">
        <v>45294.616320486108</v>
      </c>
      <c r="C3406" s="26">
        <v>45294.616320486108</v>
      </c>
      <c r="D3406" s="38">
        <v>29</v>
      </c>
      <c r="E3406" s="39">
        <v>27.11</v>
      </c>
      <c r="F3406" s="35">
        <f t="shared" si="53"/>
        <v>786.18999999999994</v>
      </c>
      <c r="G3406" s="29" t="s">
        <v>10</v>
      </c>
      <c r="I3406" s="1"/>
    </row>
    <row r="3407" spans="2:9">
      <c r="B3407" s="25">
        <v>45294.616816782407</v>
      </c>
      <c r="C3407" s="26">
        <v>45294.616816782407</v>
      </c>
      <c r="D3407" s="38">
        <v>52</v>
      </c>
      <c r="E3407" s="39">
        <v>27.11</v>
      </c>
      <c r="F3407" s="35">
        <f t="shared" si="53"/>
        <v>1409.72</v>
      </c>
      <c r="G3407" s="29" t="s">
        <v>18</v>
      </c>
      <c r="I3407" s="1"/>
    </row>
    <row r="3408" spans="2:9">
      <c r="B3408" s="25">
        <v>45294.616816817128</v>
      </c>
      <c r="C3408" s="26">
        <v>45294.616816817128</v>
      </c>
      <c r="D3408" s="38">
        <v>48</v>
      </c>
      <c r="E3408" s="39">
        <v>27.11</v>
      </c>
      <c r="F3408" s="35">
        <f t="shared" si="53"/>
        <v>1301.28</v>
      </c>
      <c r="G3408" s="29" t="s">
        <v>18</v>
      </c>
      <c r="I3408" s="1"/>
    </row>
    <row r="3409" spans="2:9">
      <c r="B3409" s="25">
        <v>45294.616816863425</v>
      </c>
      <c r="C3409" s="26">
        <v>45294.616816863425</v>
      </c>
      <c r="D3409" s="38">
        <v>60</v>
      </c>
      <c r="E3409" s="39">
        <v>27.11</v>
      </c>
      <c r="F3409" s="35">
        <f t="shared" si="53"/>
        <v>1626.6</v>
      </c>
      <c r="G3409" s="29" t="s">
        <v>18</v>
      </c>
      <c r="I3409" s="1"/>
    </row>
    <row r="3410" spans="2:9">
      <c r="B3410" s="25">
        <v>45294.616816898146</v>
      </c>
      <c r="C3410" s="26">
        <v>45294.616816898146</v>
      </c>
      <c r="D3410" s="38">
        <v>33</v>
      </c>
      <c r="E3410" s="39">
        <v>27.11</v>
      </c>
      <c r="F3410" s="35">
        <f t="shared" si="53"/>
        <v>894.63</v>
      </c>
      <c r="G3410" s="29" t="s">
        <v>18</v>
      </c>
      <c r="I3410" s="1"/>
    </row>
    <row r="3411" spans="2:9">
      <c r="B3411" s="25">
        <v>45294.616816932874</v>
      </c>
      <c r="C3411" s="26">
        <v>45294.616816932874</v>
      </c>
      <c r="D3411" s="38">
        <v>35</v>
      </c>
      <c r="E3411" s="39">
        <v>27.11</v>
      </c>
      <c r="F3411" s="35">
        <f t="shared" si="53"/>
        <v>948.85</v>
      </c>
      <c r="G3411" s="29" t="s">
        <v>18</v>
      </c>
      <c r="I3411" s="1"/>
    </row>
    <row r="3412" spans="2:9">
      <c r="B3412" s="25">
        <v>45294.616816979164</v>
      </c>
      <c r="C3412" s="26">
        <v>45294.616816979164</v>
      </c>
      <c r="D3412" s="38">
        <v>12</v>
      </c>
      <c r="E3412" s="39">
        <v>27.11</v>
      </c>
      <c r="F3412" s="35">
        <f t="shared" si="53"/>
        <v>325.32</v>
      </c>
      <c r="G3412" s="29" t="s">
        <v>18</v>
      </c>
      <c r="I3412" s="1"/>
    </row>
    <row r="3413" spans="2:9">
      <c r="B3413" s="25">
        <v>45294.616816979164</v>
      </c>
      <c r="C3413" s="26">
        <v>45294.616816979164</v>
      </c>
      <c r="D3413" s="38">
        <v>60</v>
      </c>
      <c r="E3413" s="39">
        <v>27.11</v>
      </c>
      <c r="F3413" s="35">
        <f t="shared" si="53"/>
        <v>1626.6</v>
      </c>
      <c r="G3413" s="29" t="s">
        <v>18</v>
      </c>
      <c r="I3413" s="1"/>
    </row>
    <row r="3414" spans="2:9">
      <c r="B3414" s="25">
        <v>45294.616817013892</v>
      </c>
      <c r="C3414" s="26">
        <v>45294.616817013892</v>
      </c>
      <c r="D3414" s="38">
        <v>66</v>
      </c>
      <c r="E3414" s="39">
        <v>27.11</v>
      </c>
      <c r="F3414" s="35">
        <f t="shared" si="53"/>
        <v>1789.26</v>
      </c>
      <c r="G3414" s="29" t="s">
        <v>18</v>
      </c>
      <c r="I3414" s="1"/>
    </row>
    <row r="3415" spans="2:9">
      <c r="B3415" s="25">
        <v>45294.616817048613</v>
      </c>
      <c r="C3415" s="26">
        <v>45294.616817048613</v>
      </c>
      <c r="D3415" s="38">
        <v>60</v>
      </c>
      <c r="E3415" s="39">
        <v>27.11</v>
      </c>
      <c r="F3415" s="35">
        <f t="shared" si="53"/>
        <v>1626.6</v>
      </c>
      <c r="G3415" s="29" t="s">
        <v>18</v>
      </c>
      <c r="I3415" s="1"/>
    </row>
    <row r="3416" spans="2:9">
      <c r="B3416" s="25">
        <v>45294.616817094909</v>
      </c>
      <c r="C3416" s="26">
        <v>45294.616817094909</v>
      </c>
      <c r="D3416" s="38">
        <v>60</v>
      </c>
      <c r="E3416" s="39">
        <v>27.11</v>
      </c>
      <c r="F3416" s="35">
        <f t="shared" si="53"/>
        <v>1626.6</v>
      </c>
      <c r="G3416" s="29" t="s">
        <v>25</v>
      </c>
      <c r="I3416" s="1"/>
    </row>
    <row r="3417" spans="2:9">
      <c r="B3417" s="25">
        <v>45294.616817094909</v>
      </c>
      <c r="C3417" s="26">
        <v>45294.616817094909</v>
      </c>
      <c r="D3417" s="38">
        <v>60</v>
      </c>
      <c r="E3417" s="39">
        <v>27.11</v>
      </c>
      <c r="F3417" s="35">
        <f t="shared" si="53"/>
        <v>1626.6</v>
      </c>
      <c r="G3417" s="29" t="s">
        <v>25</v>
      </c>
      <c r="I3417" s="1"/>
    </row>
    <row r="3418" spans="2:9">
      <c r="B3418" s="25">
        <v>45294.616817210648</v>
      </c>
      <c r="C3418" s="26">
        <v>45294.616817210648</v>
      </c>
      <c r="D3418" s="38">
        <v>32</v>
      </c>
      <c r="E3418" s="39">
        <v>27.11</v>
      </c>
      <c r="F3418" s="35">
        <f t="shared" si="53"/>
        <v>867.52</v>
      </c>
      <c r="G3418" s="29" t="s">
        <v>10</v>
      </c>
      <c r="I3418" s="1"/>
    </row>
    <row r="3419" spans="2:9">
      <c r="B3419" s="25">
        <v>45294.616910219906</v>
      </c>
      <c r="C3419" s="26">
        <v>45294.616910219906</v>
      </c>
      <c r="D3419" s="38">
        <v>92</v>
      </c>
      <c r="E3419" s="39">
        <v>27.1</v>
      </c>
      <c r="F3419" s="35">
        <f t="shared" si="53"/>
        <v>2493.2000000000003</v>
      </c>
      <c r="G3419" s="29" t="s">
        <v>25</v>
      </c>
      <c r="I3419" s="1"/>
    </row>
    <row r="3420" spans="2:9">
      <c r="B3420" s="25">
        <v>45294.61695358796</v>
      </c>
      <c r="C3420" s="26">
        <v>45294.61695358796</v>
      </c>
      <c r="D3420" s="38">
        <v>177</v>
      </c>
      <c r="E3420" s="39">
        <v>27.1</v>
      </c>
      <c r="F3420" s="35">
        <f t="shared" si="53"/>
        <v>4796.7</v>
      </c>
      <c r="G3420" s="29" t="s">
        <v>25</v>
      </c>
      <c r="I3420" s="1"/>
    </row>
    <row r="3421" spans="2:9">
      <c r="B3421" s="25">
        <v>45294.617147951387</v>
      </c>
      <c r="C3421" s="26">
        <v>45294.617147951387</v>
      </c>
      <c r="D3421" s="38">
        <v>60</v>
      </c>
      <c r="E3421" s="39">
        <v>27.1</v>
      </c>
      <c r="F3421" s="35">
        <f t="shared" si="53"/>
        <v>1626</v>
      </c>
      <c r="G3421" s="29" t="s">
        <v>18</v>
      </c>
      <c r="I3421" s="1"/>
    </row>
    <row r="3422" spans="2:9">
      <c r="B3422" s="25">
        <v>45294.618164965279</v>
      </c>
      <c r="C3422" s="26">
        <v>45294.618164965279</v>
      </c>
      <c r="D3422" s="38">
        <v>60</v>
      </c>
      <c r="E3422" s="39">
        <v>27.11</v>
      </c>
      <c r="F3422" s="35">
        <f t="shared" si="53"/>
        <v>1626.6</v>
      </c>
      <c r="G3422" s="29" t="s">
        <v>18</v>
      </c>
      <c r="I3422" s="1"/>
    </row>
    <row r="3423" spans="2:9">
      <c r="B3423" s="25">
        <v>45294.618165011576</v>
      </c>
      <c r="C3423" s="26">
        <v>45294.618165011576</v>
      </c>
      <c r="D3423" s="38">
        <v>41</v>
      </c>
      <c r="E3423" s="39">
        <v>27.11</v>
      </c>
      <c r="F3423" s="35">
        <f t="shared" si="53"/>
        <v>1111.51</v>
      </c>
      <c r="G3423" s="29" t="s">
        <v>18</v>
      </c>
      <c r="I3423" s="1"/>
    </row>
    <row r="3424" spans="2:9">
      <c r="B3424" s="25">
        <v>45294.618165127315</v>
      </c>
      <c r="C3424" s="26">
        <v>45294.618165127315</v>
      </c>
      <c r="D3424" s="38">
        <v>19</v>
      </c>
      <c r="E3424" s="39">
        <v>27.11</v>
      </c>
      <c r="F3424" s="35">
        <f t="shared" si="53"/>
        <v>515.09</v>
      </c>
      <c r="G3424" s="29" t="s">
        <v>18</v>
      </c>
      <c r="I3424" s="1"/>
    </row>
    <row r="3425" spans="2:9">
      <c r="B3425" s="25">
        <v>45294.618165162035</v>
      </c>
      <c r="C3425" s="26">
        <v>45294.618165162035</v>
      </c>
      <c r="D3425" s="38">
        <v>91</v>
      </c>
      <c r="E3425" s="39">
        <v>27.11</v>
      </c>
      <c r="F3425" s="35">
        <f t="shared" si="53"/>
        <v>2467.0099999999998</v>
      </c>
      <c r="G3425" s="29" t="s">
        <v>25</v>
      </c>
      <c r="I3425" s="1"/>
    </row>
    <row r="3426" spans="2:9">
      <c r="B3426" s="25">
        <v>45294.619529363423</v>
      </c>
      <c r="C3426" s="26">
        <v>45294.619529363423</v>
      </c>
      <c r="D3426" s="38">
        <v>43</v>
      </c>
      <c r="E3426" s="39">
        <v>27.12</v>
      </c>
      <c r="F3426" s="35">
        <f t="shared" si="53"/>
        <v>1166.1600000000001</v>
      </c>
      <c r="G3426" s="29" t="s">
        <v>18</v>
      </c>
      <c r="I3426" s="1"/>
    </row>
    <row r="3427" spans="2:9">
      <c r="B3427" s="25">
        <v>45294.619529398151</v>
      </c>
      <c r="C3427" s="26">
        <v>45294.619529398151</v>
      </c>
      <c r="D3427" s="38">
        <v>52</v>
      </c>
      <c r="E3427" s="39">
        <v>27.12</v>
      </c>
      <c r="F3427" s="35">
        <f t="shared" si="53"/>
        <v>1410.24</v>
      </c>
      <c r="G3427" s="29" t="s">
        <v>25</v>
      </c>
      <c r="I3427" s="1"/>
    </row>
    <row r="3428" spans="2:9">
      <c r="B3428" s="25">
        <v>45294.61952954861</v>
      </c>
      <c r="C3428" s="26">
        <v>45294.61952954861</v>
      </c>
      <c r="D3428" s="38">
        <v>60</v>
      </c>
      <c r="E3428" s="39">
        <v>27.12</v>
      </c>
      <c r="F3428" s="35">
        <f t="shared" si="53"/>
        <v>1627.2</v>
      </c>
      <c r="G3428" s="29" t="s">
        <v>25</v>
      </c>
      <c r="I3428" s="1"/>
    </row>
    <row r="3429" spans="2:9">
      <c r="B3429" s="25">
        <v>45294.619529594907</v>
      </c>
      <c r="C3429" s="26">
        <v>45294.619529594907</v>
      </c>
      <c r="D3429" s="38">
        <v>8</v>
      </c>
      <c r="E3429" s="39">
        <v>27.12</v>
      </c>
      <c r="F3429" s="35">
        <f t="shared" si="53"/>
        <v>216.96</v>
      </c>
      <c r="G3429" s="29" t="s">
        <v>25</v>
      </c>
      <c r="I3429" s="1"/>
    </row>
    <row r="3430" spans="2:9">
      <c r="B3430" s="25">
        <v>45294.619529629628</v>
      </c>
      <c r="C3430" s="26">
        <v>45294.619529629628</v>
      </c>
      <c r="D3430" s="38">
        <v>63</v>
      </c>
      <c r="E3430" s="39">
        <v>27.12</v>
      </c>
      <c r="F3430" s="35">
        <f t="shared" si="53"/>
        <v>1708.5600000000002</v>
      </c>
      <c r="G3430" s="29" t="s">
        <v>25</v>
      </c>
      <c r="I3430" s="1"/>
    </row>
    <row r="3431" spans="2:9">
      <c r="B3431" s="25">
        <v>45294.620585960649</v>
      </c>
      <c r="C3431" s="26">
        <v>45294.620585960649</v>
      </c>
      <c r="D3431" s="38">
        <v>360</v>
      </c>
      <c r="E3431" s="39">
        <v>27.14</v>
      </c>
      <c r="F3431" s="35">
        <f t="shared" si="53"/>
        <v>9770.4</v>
      </c>
      <c r="G3431" s="29" t="s">
        <v>25</v>
      </c>
      <c r="I3431" s="1"/>
    </row>
    <row r="3432" spans="2:9">
      <c r="B3432" s="25">
        <v>45294.620585960649</v>
      </c>
      <c r="C3432" s="26">
        <v>45294.620585960649</v>
      </c>
      <c r="D3432" s="38">
        <v>60</v>
      </c>
      <c r="E3432" s="39">
        <v>27.14</v>
      </c>
      <c r="F3432" s="35">
        <f t="shared" si="53"/>
        <v>1628.4</v>
      </c>
      <c r="G3432" s="29" t="s">
        <v>25</v>
      </c>
      <c r="I3432" s="1"/>
    </row>
    <row r="3433" spans="2:9">
      <c r="B3433" s="25">
        <v>45294.62058599537</v>
      </c>
      <c r="C3433" s="26">
        <v>45294.62058599537</v>
      </c>
      <c r="D3433" s="38">
        <v>77</v>
      </c>
      <c r="E3433" s="39">
        <v>27.14</v>
      </c>
      <c r="F3433" s="35">
        <f t="shared" si="53"/>
        <v>2089.7800000000002</v>
      </c>
      <c r="G3433" s="29" t="s">
        <v>18</v>
      </c>
      <c r="I3433" s="1"/>
    </row>
    <row r="3434" spans="2:9">
      <c r="B3434" s="25">
        <v>45294.620586030091</v>
      </c>
      <c r="C3434" s="26">
        <v>45294.620586030091</v>
      </c>
      <c r="D3434" s="38">
        <v>58</v>
      </c>
      <c r="E3434" s="39">
        <v>27.14</v>
      </c>
      <c r="F3434" s="35">
        <f t="shared" si="53"/>
        <v>1574.1200000000001</v>
      </c>
      <c r="G3434" s="29" t="s">
        <v>18</v>
      </c>
      <c r="I3434" s="1"/>
    </row>
    <row r="3435" spans="2:9">
      <c r="B3435" s="25">
        <v>45294.620586076388</v>
      </c>
      <c r="C3435" s="26">
        <v>45294.620586076388</v>
      </c>
      <c r="D3435" s="38">
        <v>60</v>
      </c>
      <c r="E3435" s="39">
        <v>27.14</v>
      </c>
      <c r="F3435" s="35">
        <f t="shared" si="53"/>
        <v>1628.4</v>
      </c>
      <c r="G3435" s="29" t="s">
        <v>18</v>
      </c>
      <c r="I3435" s="1"/>
    </row>
    <row r="3436" spans="2:9">
      <c r="B3436" s="25">
        <v>45294.620833414352</v>
      </c>
      <c r="C3436" s="26">
        <v>45294.620833414352</v>
      </c>
      <c r="D3436" s="38">
        <v>60</v>
      </c>
      <c r="E3436" s="39">
        <v>27.13</v>
      </c>
      <c r="F3436" s="35">
        <f t="shared" si="53"/>
        <v>1627.8</v>
      </c>
      <c r="G3436" s="29" t="s">
        <v>18</v>
      </c>
      <c r="I3436" s="1"/>
    </row>
    <row r="3437" spans="2:9">
      <c r="B3437" s="25">
        <v>45294.620833449073</v>
      </c>
      <c r="C3437" s="26">
        <v>45294.620833449073</v>
      </c>
      <c r="D3437" s="38">
        <v>37</v>
      </c>
      <c r="E3437" s="39">
        <v>27.13</v>
      </c>
      <c r="F3437" s="35">
        <f t="shared" si="53"/>
        <v>1003.81</v>
      </c>
      <c r="G3437" s="29" t="s">
        <v>10</v>
      </c>
      <c r="I3437" s="1"/>
    </row>
    <row r="3438" spans="2:9">
      <c r="B3438" s="25">
        <v>45294.620833530091</v>
      </c>
      <c r="C3438" s="26">
        <v>45294.620833530091</v>
      </c>
      <c r="D3438" s="38">
        <v>60</v>
      </c>
      <c r="E3438" s="39">
        <v>27.13</v>
      </c>
      <c r="F3438" s="35">
        <f t="shared" si="53"/>
        <v>1627.8</v>
      </c>
      <c r="G3438" s="29" t="s">
        <v>25</v>
      </c>
      <c r="I3438" s="1"/>
    </row>
    <row r="3439" spans="2:9">
      <c r="B3439" s="25">
        <v>45294.621680636577</v>
      </c>
      <c r="C3439" s="26">
        <v>45294.621680636577</v>
      </c>
      <c r="D3439" s="38">
        <v>60</v>
      </c>
      <c r="E3439" s="39">
        <v>27.14</v>
      </c>
      <c r="F3439" s="35">
        <f t="shared" si="53"/>
        <v>1628.4</v>
      </c>
      <c r="G3439" s="29" t="s">
        <v>25</v>
      </c>
      <c r="I3439" s="1"/>
    </row>
    <row r="3440" spans="2:9">
      <c r="B3440" s="25">
        <v>45294.621680671298</v>
      </c>
      <c r="C3440" s="26">
        <v>45294.621680671298</v>
      </c>
      <c r="D3440" s="38">
        <v>20</v>
      </c>
      <c r="E3440" s="39">
        <v>27.14</v>
      </c>
      <c r="F3440" s="35">
        <f t="shared" si="53"/>
        <v>542.79999999999995</v>
      </c>
      <c r="G3440" s="29" t="s">
        <v>25</v>
      </c>
      <c r="I3440" s="1"/>
    </row>
    <row r="3441" spans="2:9">
      <c r="B3441" s="25">
        <v>45294.621680706019</v>
      </c>
      <c r="C3441" s="26">
        <v>45294.621680706019</v>
      </c>
      <c r="D3441" s="38">
        <v>40</v>
      </c>
      <c r="E3441" s="39">
        <v>27.14</v>
      </c>
      <c r="F3441" s="35">
        <f t="shared" si="53"/>
        <v>1085.5999999999999</v>
      </c>
      <c r="G3441" s="29" t="s">
        <v>25</v>
      </c>
      <c r="I3441" s="1"/>
    </row>
    <row r="3442" spans="2:9">
      <c r="B3442" s="25">
        <v>45294.621680752316</v>
      </c>
      <c r="C3442" s="26">
        <v>45294.621680752316</v>
      </c>
      <c r="D3442" s="38">
        <v>60</v>
      </c>
      <c r="E3442" s="39">
        <v>27.14</v>
      </c>
      <c r="F3442" s="35">
        <f t="shared" si="53"/>
        <v>1628.4</v>
      </c>
      <c r="G3442" s="29" t="s">
        <v>18</v>
      </c>
      <c r="I3442" s="1"/>
    </row>
    <row r="3443" spans="2:9">
      <c r="B3443" s="25">
        <v>45294.622852893517</v>
      </c>
      <c r="C3443" s="26">
        <v>45294.622852893517</v>
      </c>
      <c r="D3443" s="38">
        <v>41</v>
      </c>
      <c r="E3443" s="39">
        <v>27.14</v>
      </c>
      <c r="F3443" s="35">
        <f t="shared" si="53"/>
        <v>1112.74</v>
      </c>
      <c r="G3443" s="29" t="s">
        <v>18</v>
      </c>
      <c r="I3443" s="1"/>
    </row>
    <row r="3444" spans="2:9">
      <c r="B3444" s="25">
        <v>45294.622853125002</v>
      </c>
      <c r="C3444" s="26">
        <v>45294.622853125002</v>
      </c>
      <c r="D3444" s="38">
        <v>68</v>
      </c>
      <c r="E3444" s="39">
        <v>27.14</v>
      </c>
      <c r="F3444" s="35">
        <f t="shared" si="53"/>
        <v>1845.52</v>
      </c>
      <c r="G3444" s="29" t="s">
        <v>25</v>
      </c>
      <c r="I3444" s="1"/>
    </row>
    <row r="3445" spans="2:9">
      <c r="B3445" s="25">
        <v>45294.623032210649</v>
      </c>
      <c r="C3445" s="26">
        <v>45294.623032210649</v>
      </c>
      <c r="D3445" s="38">
        <v>19</v>
      </c>
      <c r="E3445" s="39">
        <v>27.14</v>
      </c>
      <c r="F3445" s="35">
        <f t="shared" si="53"/>
        <v>515.66</v>
      </c>
      <c r="G3445" s="29" t="s">
        <v>18</v>
      </c>
      <c r="I3445" s="1"/>
    </row>
    <row r="3446" spans="2:9">
      <c r="B3446" s="25">
        <v>45294.624422187502</v>
      </c>
      <c r="C3446" s="26">
        <v>45294.624422187502</v>
      </c>
      <c r="D3446" s="38">
        <v>31</v>
      </c>
      <c r="E3446" s="39">
        <v>27.15</v>
      </c>
      <c r="F3446" s="35">
        <f t="shared" si="53"/>
        <v>841.65</v>
      </c>
      <c r="G3446" s="29" t="s">
        <v>18</v>
      </c>
      <c r="I3446" s="1"/>
    </row>
    <row r="3447" spans="2:9">
      <c r="B3447" s="25">
        <v>45294.624422222223</v>
      </c>
      <c r="C3447" s="26">
        <v>45294.624422222223</v>
      </c>
      <c r="D3447" s="38">
        <v>29</v>
      </c>
      <c r="E3447" s="39">
        <v>27.15</v>
      </c>
      <c r="F3447" s="35">
        <f t="shared" si="53"/>
        <v>787.34999999999991</v>
      </c>
      <c r="G3447" s="29" t="s">
        <v>18</v>
      </c>
      <c r="I3447" s="1"/>
    </row>
    <row r="3448" spans="2:9">
      <c r="B3448" s="25">
        <v>45294.625001076391</v>
      </c>
      <c r="C3448" s="26">
        <v>45294.625001076391</v>
      </c>
      <c r="D3448" s="38">
        <v>180</v>
      </c>
      <c r="E3448" s="39">
        <v>27.15</v>
      </c>
      <c r="F3448" s="35">
        <f t="shared" si="53"/>
        <v>4887</v>
      </c>
      <c r="G3448" s="29" t="s">
        <v>18</v>
      </c>
      <c r="I3448" s="1"/>
    </row>
    <row r="3449" spans="2:9">
      <c r="B3449" s="25">
        <v>45294.625001122688</v>
      </c>
      <c r="C3449" s="26">
        <v>45294.625001122688</v>
      </c>
      <c r="D3449" s="38">
        <v>56</v>
      </c>
      <c r="E3449" s="39">
        <v>27.15</v>
      </c>
      <c r="F3449" s="35">
        <f t="shared" si="53"/>
        <v>1520.3999999999999</v>
      </c>
      <c r="G3449" s="29" t="s">
        <v>18</v>
      </c>
      <c r="I3449" s="1"/>
    </row>
    <row r="3450" spans="2:9">
      <c r="B3450" s="25">
        <v>45294.625001157408</v>
      </c>
      <c r="C3450" s="26">
        <v>45294.625001157408</v>
      </c>
      <c r="D3450" s="38">
        <v>60</v>
      </c>
      <c r="E3450" s="39">
        <v>27.15</v>
      </c>
      <c r="F3450" s="35">
        <f t="shared" si="53"/>
        <v>1629</v>
      </c>
      <c r="G3450" s="29" t="s">
        <v>18</v>
      </c>
      <c r="I3450" s="1"/>
    </row>
    <row r="3451" spans="2:9">
      <c r="B3451" s="25">
        <v>45294.625001192129</v>
      </c>
      <c r="C3451" s="26">
        <v>45294.625001192129</v>
      </c>
      <c r="D3451" s="38">
        <v>39</v>
      </c>
      <c r="E3451" s="39">
        <v>27.15</v>
      </c>
      <c r="F3451" s="35">
        <f t="shared" si="53"/>
        <v>1058.8499999999999</v>
      </c>
      <c r="G3451" s="29" t="s">
        <v>18</v>
      </c>
      <c r="I3451" s="1"/>
    </row>
    <row r="3452" spans="2:9">
      <c r="B3452" s="25">
        <v>45294.625001238426</v>
      </c>
      <c r="C3452" s="26">
        <v>45294.625001238426</v>
      </c>
      <c r="D3452" s="38">
        <v>43</v>
      </c>
      <c r="E3452" s="39">
        <v>27.15</v>
      </c>
      <c r="F3452" s="35">
        <f t="shared" si="53"/>
        <v>1167.45</v>
      </c>
      <c r="G3452" s="29" t="s">
        <v>10</v>
      </c>
      <c r="I3452" s="1"/>
    </row>
    <row r="3453" spans="2:9">
      <c r="B3453" s="25">
        <v>45294.625001273147</v>
      </c>
      <c r="C3453" s="26">
        <v>45294.625001273147</v>
      </c>
      <c r="D3453" s="38">
        <v>32</v>
      </c>
      <c r="E3453" s="39">
        <v>27.15</v>
      </c>
      <c r="F3453" s="35">
        <f t="shared" si="53"/>
        <v>868.8</v>
      </c>
      <c r="G3453" s="29" t="s">
        <v>10</v>
      </c>
      <c r="I3453" s="1"/>
    </row>
    <row r="3454" spans="2:9">
      <c r="B3454" s="25">
        <v>45294.625001307868</v>
      </c>
      <c r="C3454" s="26">
        <v>45294.625001307868</v>
      </c>
      <c r="D3454" s="38">
        <v>60</v>
      </c>
      <c r="E3454" s="39">
        <v>27.15</v>
      </c>
      <c r="F3454" s="35">
        <f t="shared" si="53"/>
        <v>1629</v>
      </c>
      <c r="G3454" s="29" t="s">
        <v>25</v>
      </c>
      <c r="I3454" s="1"/>
    </row>
    <row r="3455" spans="2:9">
      <c r="B3455" s="25">
        <v>45294.625001354165</v>
      </c>
      <c r="C3455" s="26">
        <v>45294.625001354165</v>
      </c>
      <c r="D3455" s="38">
        <v>48</v>
      </c>
      <c r="E3455" s="39">
        <v>27.15</v>
      </c>
      <c r="F3455" s="35">
        <f t="shared" si="53"/>
        <v>1303.1999999999998</v>
      </c>
      <c r="G3455" s="29" t="s">
        <v>25</v>
      </c>
      <c r="I3455" s="1"/>
    </row>
    <row r="3456" spans="2:9">
      <c r="B3456" s="25">
        <v>45294.625001354165</v>
      </c>
      <c r="C3456" s="26">
        <v>45294.625001354165</v>
      </c>
      <c r="D3456" s="38">
        <v>600</v>
      </c>
      <c r="E3456" s="39">
        <v>27.15</v>
      </c>
      <c r="F3456" s="35">
        <f t="shared" si="53"/>
        <v>16290</v>
      </c>
      <c r="G3456" s="29" t="s">
        <v>25</v>
      </c>
      <c r="I3456" s="1"/>
    </row>
    <row r="3457" spans="2:9">
      <c r="B3457" s="25">
        <v>45294.625001388886</v>
      </c>
      <c r="C3457" s="26">
        <v>45294.625001388886</v>
      </c>
      <c r="D3457" s="38">
        <v>33</v>
      </c>
      <c r="E3457" s="39">
        <v>27.15</v>
      </c>
      <c r="F3457" s="35">
        <f t="shared" si="53"/>
        <v>895.94999999999993</v>
      </c>
      <c r="G3457" s="29" t="s">
        <v>25</v>
      </c>
      <c r="I3457" s="1"/>
    </row>
    <row r="3458" spans="2:9">
      <c r="B3458" s="25">
        <v>45294.625001423614</v>
      </c>
      <c r="C3458" s="26">
        <v>45294.625001423614</v>
      </c>
      <c r="D3458" s="38">
        <v>21</v>
      </c>
      <c r="E3458" s="39">
        <v>27.15</v>
      </c>
      <c r="F3458" s="35">
        <f t="shared" si="53"/>
        <v>570.15</v>
      </c>
      <c r="G3458" s="29" t="s">
        <v>25</v>
      </c>
      <c r="I3458" s="1"/>
    </row>
    <row r="3459" spans="2:9">
      <c r="B3459" s="25">
        <v>45294.625001469911</v>
      </c>
      <c r="C3459" s="26">
        <v>45294.625001469911</v>
      </c>
      <c r="D3459" s="38">
        <v>57</v>
      </c>
      <c r="E3459" s="39">
        <v>27.15</v>
      </c>
      <c r="F3459" s="35">
        <f t="shared" si="53"/>
        <v>1547.55</v>
      </c>
      <c r="G3459" s="29" t="s">
        <v>25</v>
      </c>
      <c r="I3459" s="1"/>
    </row>
    <row r="3460" spans="2:9">
      <c r="B3460" s="25">
        <v>45294.625001504632</v>
      </c>
      <c r="C3460" s="26">
        <v>45294.625001504632</v>
      </c>
      <c r="D3460" s="38">
        <v>60</v>
      </c>
      <c r="E3460" s="39">
        <v>27.15</v>
      </c>
      <c r="F3460" s="35">
        <f t="shared" si="53"/>
        <v>1629</v>
      </c>
      <c r="G3460" s="29" t="s">
        <v>25</v>
      </c>
      <c r="I3460" s="1"/>
    </row>
    <row r="3461" spans="2:9">
      <c r="B3461" s="25">
        <v>45294.625001539353</v>
      </c>
      <c r="C3461" s="26">
        <v>45294.625001539353</v>
      </c>
      <c r="D3461" s="38">
        <v>60</v>
      </c>
      <c r="E3461" s="39">
        <v>27.15</v>
      </c>
      <c r="F3461" s="35">
        <f t="shared" si="53"/>
        <v>1629</v>
      </c>
      <c r="G3461" s="29" t="s">
        <v>25</v>
      </c>
      <c r="I3461" s="1"/>
    </row>
    <row r="3462" spans="2:9">
      <c r="B3462" s="25">
        <v>45294.625001585649</v>
      </c>
      <c r="C3462" s="26">
        <v>45294.625001585649</v>
      </c>
      <c r="D3462" s="38">
        <v>18</v>
      </c>
      <c r="E3462" s="39">
        <v>27.15</v>
      </c>
      <c r="F3462" s="35">
        <f t="shared" ref="F3462:F3525" si="54">+D3462*E3462</f>
        <v>488.7</v>
      </c>
      <c r="G3462" s="29" t="s">
        <v>25</v>
      </c>
      <c r="I3462" s="1"/>
    </row>
    <row r="3463" spans="2:9">
      <c r="B3463" s="25">
        <v>45294.625028622686</v>
      </c>
      <c r="C3463" s="26">
        <v>45294.625028622686</v>
      </c>
      <c r="D3463" s="38">
        <v>18</v>
      </c>
      <c r="E3463" s="39">
        <v>27.15</v>
      </c>
      <c r="F3463" s="35">
        <f t="shared" si="54"/>
        <v>488.7</v>
      </c>
      <c r="G3463" s="29" t="s">
        <v>18</v>
      </c>
      <c r="I3463" s="1"/>
    </row>
    <row r="3464" spans="2:9">
      <c r="B3464" s="25">
        <v>45294.625158877316</v>
      </c>
      <c r="C3464" s="26">
        <v>45294.625158877316</v>
      </c>
      <c r="D3464" s="38">
        <v>300</v>
      </c>
      <c r="E3464" s="39">
        <v>27.15</v>
      </c>
      <c r="F3464" s="35">
        <f t="shared" si="54"/>
        <v>8145</v>
      </c>
      <c r="G3464" s="29" t="s">
        <v>25</v>
      </c>
      <c r="I3464" s="1"/>
    </row>
    <row r="3465" spans="2:9">
      <c r="B3465" s="25">
        <v>45294.625165046295</v>
      </c>
      <c r="C3465" s="26">
        <v>45294.625165046295</v>
      </c>
      <c r="D3465" s="38">
        <v>60</v>
      </c>
      <c r="E3465" s="39">
        <v>27.14</v>
      </c>
      <c r="F3465" s="35">
        <f t="shared" si="54"/>
        <v>1628.4</v>
      </c>
      <c r="G3465" s="29" t="s">
        <v>18</v>
      </c>
      <c r="I3465" s="1"/>
    </row>
    <row r="3466" spans="2:9">
      <c r="B3466" s="25">
        <v>45294.625165081015</v>
      </c>
      <c r="C3466" s="26">
        <v>45294.625165081015</v>
      </c>
      <c r="D3466" s="38">
        <v>243</v>
      </c>
      <c r="E3466" s="39">
        <v>27.14</v>
      </c>
      <c r="F3466" s="35">
        <f t="shared" si="54"/>
        <v>6595.02</v>
      </c>
      <c r="G3466" s="29" t="s">
        <v>18</v>
      </c>
      <c r="I3466" s="1"/>
    </row>
    <row r="3467" spans="2:9">
      <c r="B3467" s="25">
        <v>45294.625166053243</v>
      </c>
      <c r="C3467" s="26">
        <v>45294.625166053243</v>
      </c>
      <c r="D3467" s="38">
        <v>52</v>
      </c>
      <c r="E3467" s="39">
        <v>27.14</v>
      </c>
      <c r="F3467" s="35">
        <f t="shared" si="54"/>
        <v>1411.28</v>
      </c>
      <c r="G3467" s="29" t="s">
        <v>25</v>
      </c>
      <c r="I3467" s="1"/>
    </row>
    <row r="3468" spans="2:9">
      <c r="B3468" s="25">
        <v>45294.625171145832</v>
      </c>
      <c r="C3468" s="26">
        <v>45294.625171145832</v>
      </c>
      <c r="D3468" s="38">
        <v>60</v>
      </c>
      <c r="E3468" s="39">
        <v>27.12</v>
      </c>
      <c r="F3468" s="35">
        <f t="shared" si="54"/>
        <v>1627.2</v>
      </c>
      <c r="G3468" s="29" t="s">
        <v>18</v>
      </c>
      <c r="I3468" s="1"/>
    </row>
    <row r="3469" spans="2:9">
      <c r="B3469" s="25">
        <v>45294.625171215281</v>
      </c>
      <c r="C3469" s="26">
        <v>45294.625171215281</v>
      </c>
      <c r="D3469" s="38">
        <v>60</v>
      </c>
      <c r="E3469" s="39">
        <v>27.12</v>
      </c>
      <c r="F3469" s="35">
        <f t="shared" si="54"/>
        <v>1627.2</v>
      </c>
      <c r="G3469" s="29" t="s">
        <v>25</v>
      </c>
      <c r="I3469" s="1"/>
    </row>
    <row r="3470" spans="2:9">
      <c r="B3470" s="25">
        <v>45294.62579085648</v>
      </c>
      <c r="C3470" s="26">
        <v>45294.62579085648</v>
      </c>
      <c r="D3470" s="38">
        <v>60</v>
      </c>
      <c r="E3470" s="39">
        <v>27.14</v>
      </c>
      <c r="F3470" s="35">
        <f t="shared" si="54"/>
        <v>1628.4</v>
      </c>
      <c r="G3470" s="29" t="s">
        <v>25</v>
      </c>
      <c r="I3470" s="1"/>
    </row>
    <row r="3471" spans="2:9">
      <c r="B3471" s="25">
        <v>45294.625902662039</v>
      </c>
      <c r="C3471" s="26">
        <v>45294.625902662039</v>
      </c>
      <c r="D3471" s="38">
        <v>15</v>
      </c>
      <c r="E3471" s="39">
        <v>27.14</v>
      </c>
      <c r="F3471" s="35">
        <f t="shared" si="54"/>
        <v>407.1</v>
      </c>
      <c r="G3471" s="29" t="s">
        <v>25</v>
      </c>
      <c r="I3471" s="1"/>
    </row>
    <row r="3472" spans="2:9">
      <c r="B3472" s="25">
        <v>45294.62590269676</v>
      </c>
      <c r="C3472" s="26">
        <v>45294.62590269676</v>
      </c>
      <c r="D3472" s="38">
        <v>68</v>
      </c>
      <c r="E3472" s="39">
        <v>27.14</v>
      </c>
      <c r="F3472" s="35">
        <f t="shared" si="54"/>
        <v>1845.52</v>
      </c>
      <c r="G3472" s="29" t="s">
        <v>25</v>
      </c>
      <c r="I3472" s="1"/>
    </row>
    <row r="3473" spans="2:9">
      <c r="B3473" s="25">
        <v>45294.626279363423</v>
      </c>
      <c r="C3473" s="26">
        <v>45294.626279363423</v>
      </c>
      <c r="D3473" s="38">
        <v>105</v>
      </c>
      <c r="E3473" s="39">
        <v>27.12</v>
      </c>
      <c r="F3473" s="35">
        <f t="shared" si="54"/>
        <v>2847.6</v>
      </c>
      <c r="G3473" s="29" t="s">
        <v>25</v>
      </c>
      <c r="I3473" s="1"/>
    </row>
    <row r="3474" spans="2:9">
      <c r="B3474" s="25">
        <v>45294.626539930556</v>
      </c>
      <c r="C3474" s="26">
        <v>45294.626539930556</v>
      </c>
      <c r="D3474" s="38">
        <v>60</v>
      </c>
      <c r="E3474" s="39">
        <v>27.12</v>
      </c>
      <c r="F3474" s="35">
        <f t="shared" si="54"/>
        <v>1627.2</v>
      </c>
      <c r="G3474" s="29" t="s">
        <v>25</v>
      </c>
      <c r="I3474" s="1"/>
    </row>
    <row r="3475" spans="2:9">
      <c r="B3475" s="25">
        <v>45294.627111770831</v>
      </c>
      <c r="C3475" s="26">
        <v>45294.627111770831</v>
      </c>
      <c r="D3475" s="38">
        <v>7</v>
      </c>
      <c r="E3475" s="39">
        <v>27.11</v>
      </c>
      <c r="F3475" s="35">
        <f t="shared" si="54"/>
        <v>189.76999999999998</v>
      </c>
      <c r="G3475" s="29" t="s">
        <v>18</v>
      </c>
      <c r="I3475" s="1"/>
    </row>
    <row r="3476" spans="2:9">
      <c r="B3476" s="25">
        <v>45294.62711184028</v>
      </c>
      <c r="C3476" s="26">
        <v>45294.62711184028</v>
      </c>
      <c r="D3476" s="38">
        <v>34</v>
      </c>
      <c r="E3476" s="39">
        <v>27.11</v>
      </c>
      <c r="F3476" s="35">
        <f t="shared" si="54"/>
        <v>921.74</v>
      </c>
      <c r="G3476" s="29" t="s">
        <v>25</v>
      </c>
      <c r="I3476" s="1"/>
    </row>
    <row r="3477" spans="2:9">
      <c r="B3477" s="25">
        <v>45294.627111886577</v>
      </c>
      <c r="C3477" s="26">
        <v>45294.627111886577</v>
      </c>
      <c r="D3477" s="38">
        <v>60</v>
      </c>
      <c r="E3477" s="39">
        <v>27.11</v>
      </c>
      <c r="F3477" s="35">
        <f t="shared" si="54"/>
        <v>1626.6</v>
      </c>
      <c r="G3477" s="29" t="s">
        <v>25</v>
      </c>
      <c r="I3477" s="1"/>
    </row>
    <row r="3478" spans="2:9">
      <c r="B3478" s="25">
        <v>45294.627287152776</v>
      </c>
      <c r="C3478" s="26">
        <v>45294.627287152776</v>
      </c>
      <c r="D3478" s="38">
        <v>53</v>
      </c>
      <c r="E3478" s="39">
        <v>27.11</v>
      </c>
      <c r="F3478" s="35">
        <f t="shared" si="54"/>
        <v>1436.83</v>
      </c>
      <c r="G3478" s="29" t="s">
        <v>18</v>
      </c>
      <c r="I3478" s="1"/>
    </row>
    <row r="3479" spans="2:9">
      <c r="B3479" s="25">
        <v>45294.627688460649</v>
      </c>
      <c r="C3479" s="26">
        <v>45294.627688460649</v>
      </c>
      <c r="D3479" s="38">
        <v>14</v>
      </c>
      <c r="E3479" s="39">
        <v>27.11</v>
      </c>
      <c r="F3479" s="35">
        <f t="shared" si="54"/>
        <v>379.53999999999996</v>
      </c>
      <c r="G3479" s="29" t="s">
        <v>18</v>
      </c>
      <c r="I3479" s="1"/>
    </row>
    <row r="3480" spans="2:9">
      <c r="B3480" s="25">
        <v>45294.627688506946</v>
      </c>
      <c r="C3480" s="26">
        <v>45294.627688506946</v>
      </c>
      <c r="D3480" s="38">
        <v>46</v>
      </c>
      <c r="E3480" s="39">
        <v>27.11</v>
      </c>
      <c r="F3480" s="35">
        <f t="shared" si="54"/>
        <v>1247.06</v>
      </c>
      <c r="G3480" s="29" t="s">
        <v>18</v>
      </c>
      <c r="I3480" s="1"/>
    </row>
    <row r="3481" spans="2:9">
      <c r="B3481" s="25">
        <v>45294.627688541666</v>
      </c>
      <c r="C3481" s="26">
        <v>45294.627688541666</v>
      </c>
      <c r="D3481" s="38">
        <v>32</v>
      </c>
      <c r="E3481" s="39">
        <v>27.11</v>
      </c>
      <c r="F3481" s="35">
        <f t="shared" si="54"/>
        <v>867.52</v>
      </c>
      <c r="G3481" s="29" t="s">
        <v>25</v>
      </c>
      <c r="I3481" s="1"/>
    </row>
    <row r="3482" spans="2:9">
      <c r="B3482" s="25">
        <v>45294.627688576387</v>
      </c>
      <c r="C3482" s="26">
        <v>45294.627688576387</v>
      </c>
      <c r="D3482" s="38">
        <v>28</v>
      </c>
      <c r="E3482" s="39">
        <v>27.11</v>
      </c>
      <c r="F3482" s="35">
        <f t="shared" si="54"/>
        <v>759.07999999999993</v>
      </c>
      <c r="G3482" s="29" t="s">
        <v>25</v>
      </c>
      <c r="I3482" s="1"/>
    </row>
    <row r="3483" spans="2:9">
      <c r="B3483" s="25">
        <v>45294.627688622684</v>
      </c>
      <c r="C3483" s="26">
        <v>45294.627688622684</v>
      </c>
      <c r="D3483" s="38">
        <v>60</v>
      </c>
      <c r="E3483" s="39">
        <v>27.11</v>
      </c>
      <c r="F3483" s="35">
        <f t="shared" si="54"/>
        <v>1626.6</v>
      </c>
      <c r="G3483" s="29" t="s">
        <v>25</v>
      </c>
      <c r="I3483" s="1"/>
    </row>
    <row r="3484" spans="2:9">
      <c r="B3484" s="25">
        <v>45294.628533020834</v>
      </c>
      <c r="C3484" s="26">
        <v>45294.628533020834</v>
      </c>
      <c r="D3484" s="38">
        <v>60</v>
      </c>
      <c r="E3484" s="39">
        <v>27.12</v>
      </c>
      <c r="F3484" s="35">
        <f t="shared" si="54"/>
        <v>1627.2</v>
      </c>
      <c r="G3484" s="29" t="s">
        <v>18</v>
      </c>
      <c r="I3484" s="1"/>
    </row>
    <row r="3485" spans="2:9">
      <c r="B3485" s="25">
        <v>45294.628562928243</v>
      </c>
      <c r="C3485" s="26">
        <v>45294.628562928243</v>
      </c>
      <c r="D3485" s="38">
        <v>60</v>
      </c>
      <c r="E3485" s="39">
        <v>27.12</v>
      </c>
      <c r="F3485" s="35">
        <f t="shared" si="54"/>
        <v>1627.2</v>
      </c>
      <c r="G3485" s="29" t="s">
        <v>25</v>
      </c>
      <c r="I3485" s="1"/>
    </row>
    <row r="3486" spans="2:9">
      <c r="B3486" s="25">
        <v>45294.629114780095</v>
      </c>
      <c r="C3486" s="26">
        <v>45294.629114780095</v>
      </c>
      <c r="D3486" s="38">
        <v>60</v>
      </c>
      <c r="E3486" s="39">
        <v>27.13</v>
      </c>
      <c r="F3486" s="35">
        <f t="shared" si="54"/>
        <v>1627.8</v>
      </c>
      <c r="G3486" s="29" t="s">
        <v>25</v>
      </c>
      <c r="I3486" s="1"/>
    </row>
    <row r="3487" spans="2:9">
      <c r="B3487" s="25">
        <v>45294.629411921298</v>
      </c>
      <c r="C3487" s="26">
        <v>45294.629411921298</v>
      </c>
      <c r="D3487" s="38">
        <v>54</v>
      </c>
      <c r="E3487" s="39">
        <v>27.13</v>
      </c>
      <c r="F3487" s="35">
        <f t="shared" si="54"/>
        <v>1465.02</v>
      </c>
      <c r="G3487" s="29" t="s">
        <v>25</v>
      </c>
      <c r="I3487" s="1"/>
    </row>
    <row r="3488" spans="2:9">
      <c r="B3488" s="25">
        <v>45294.629411956019</v>
      </c>
      <c r="C3488" s="26">
        <v>45294.629411956019</v>
      </c>
      <c r="D3488" s="38">
        <v>60</v>
      </c>
      <c r="E3488" s="39">
        <v>27.13</v>
      </c>
      <c r="F3488" s="35">
        <f t="shared" si="54"/>
        <v>1627.8</v>
      </c>
      <c r="G3488" s="29" t="s">
        <v>25</v>
      </c>
      <c r="I3488" s="1"/>
    </row>
    <row r="3489" spans="2:9">
      <c r="B3489" s="25">
        <v>45294.629412002316</v>
      </c>
      <c r="C3489" s="26">
        <v>45294.629412002316</v>
      </c>
      <c r="D3489" s="38">
        <v>272</v>
      </c>
      <c r="E3489" s="39">
        <v>27.13</v>
      </c>
      <c r="F3489" s="35">
        <f t="shared" si="54"/>
        <v>7379.36</v>
      </c>
      <c r="G3489" s="29" t="s">
        <v>25</v>
      </c>
      <c r="I3489" s="1"/>
    </row>
    <row r="3490" spans="2:9">
      <c r="B3490" s="25">
        <v>45294.629521840281</v>
      </c>
      <c r="C3490" s="26">
        <v>45294.629521840281</v>
      </c>
      <c r="D3490" s="38">
        <v>60</v>
      </c>
      <c r="E3490" s="39">
        <v>27.12</v>
      </c>
      <c r="F3490" s="35">
        <f t="shared" si="54"/>
        <v>1627.2</v>
      </c>
      <c r="G3490" s="29" t="s">
        <v>18</v>
      </c>
      <c r="I3490" s="1"/>
    </row>
    <row r="3491" spans="2:9">
      <c r="B3491" s="25">
        <v>45294.630111458333</v>
      </c>
      <c r="C3491" s="26">
        <v>45294.630111458333</v>
      </c>
      <c r="D3491" s="38">
        <v>60</v>
      </c>
      <c r="E3491" s="39">
        <v>27.12</v>
      </c>
      <c r="F3491" s="35">
        <f t="shared" si="54"/>
        <v>1627.2</v>
      </c>
      <c r="G3491" s="29" t="s">
        <v>18</v>
      </c>
      <c r="I3491" s="1"/>
    </row>
    <row r="3492" spans="2:9">
      <c r="B3492" s="25">
        <v>45294.630111493054</v>
      </c>
      <c r="C3492" s="26">
        <v>45294.630111493054</v>
      </c>
      <c r="D3492" s="38">
        <v>60</v>
      </c>
      <c r="E3492" s="39">
        <v>27.12</v>
      </c>
      <c r="F3492" s="35">
        <f t="shared" si="54"/>
        <v>1627.2</v>
      </c>
      <c r="G3492" s="29" t="s">
        <v>18</v>
      </c>
      <c r="I3492" s="1"/>
    </row>
    <row r="3493" spans="2:9">
      <c r="B3493" s="25">
        <v>45294.630111539351</v>
      </c>
      <c r="C3493" s="26">
        <v>45294.630111539351</v>
      </c>
      <c r="D3493" s="38">
        <v>36</v>
      </c>
      <c r="E3493" s="39">
        <v>27.12</v>
      </c>
      <c r="F3493" s="35">
        <f t="shared" si="54"/>
        <v>976.32</v>
      </c>
      <c r="G3493" s="29" t="s">
        <v>18</v>
      </c>
      <c r="I3493" s="1"/>
    </row>
    <row r="3494" spans="2:9">
      <c r="B3494" s="25">
        <v>45294.630111574072</v>
      </c>
      <c r="C3494" s="26">
        <v>45294.630111574072</v>
      </c>
      <c r="D3494" s="38">
        <v>24</v>
      </c>
      <c r="E3494" s="39">
        <v>27.12</v>
      </c>
      <c r="F3494" s="35">
        <f t="shared" si="54"/>
        <v>650.88</v>
      </c>
      <c r="G3494" s="29" t="s">
        <v>18</v>
      </c>
      <c r="I3494" s="1"/>
    </row>
    <row r="3495" spans="2:9">
      <c r="B3495" s="25">
        <v>45294.6301116088</v>
      </c>
      <c r="C3495" s="26">
        <v>45294.6301116088</v>
      </c>
      <c r="D3495" s="38">
        <v>60</v>
      </c>
      <c r="E3495" s="39">
        <v>27.12</v>
      </c>
      <c r="F3495" s="35">
        <f t="shared" si="54"/>
        <v>1627.2</v>
      </c>
      <c r="G3495" s="29" t="s">
        <v>25</v>
      </c>
      <c r="I3495" s="1"/>
    </row>
    <row r="3496" spans="2:9">
      <c r="B3496" s="25">
        <v>45294.630111655089</v>
      </c>
      <c r="C3496" s="26">
        <v>45294.630111655089</v>
      </c>
      <c r="D3496" s="38">
        <v>60</v>
      </c>
      <c r="E3496" s="39">
        <v>27.12</v>
      </c>
      <c r="F3496" s="35">
        <f t="shared" si="54"/>
        <v>1627.2</v>
      </c>
      <c r="G3496" s="29" t="s">
        <v>25</v>
      </c>
      <c r="I3496" s="1"/>
    </row>
    <row r="3497" spans="2:9">
      <c r="B3497" s="25">
        <v>45294.630111689818</v>
      </c>
      <c r="C3497" s="26">
        <v>45294.630111689818</v>
      </c>
      <c r="D3497" s="38">
        <v>60</v>
      </c>
      <c r="E3497" s="39">
        <v>27.12</v>
      </c>
      <c r="F3497" s="35">
        <f t="shared" si="54"/>
        <v>1627.2</v>
      </c>
      <c r="G3497" s="29" t="s">
        <v>25</v>
      </c>
      <c r="I3497" s="1"/>
    </row>
    <row r="3498" spans="2:9">
      <c r="B3498" s="25">
        <v>45294.630111724538</v>
      </c>
      <c r="C3498" s="26">
        <v>45294.630111724538</v>
      </c>
      <c r="D3498" s="38">
        <v>60</v>
      </c>
      <c r="E3498" s="39">
        <v>27.12</v>
      </c>
      <c r="F3498" s="35">
        <f t="shared" si="54"/>
        <v>1627.2</v>
      </c>
      <c r="G3498" s="29" t="s">
        <v>25</v>
      </c>
      <c r="I3498" s="1"/>
    </row>
    <row r="3499" spans="2:9">
      <c r="B3499" s="25">
        <v>45294.630396793982</v>
      </c>
      <c r="C3499" s="26">
        <v>45294.630396793982</v>
      </c>
      <c r="D3499" s="38">
        <v>60</v>
      </c>
      <c r="E3499" s="39">
        <v>27.11</v>
      </c>
      <c r="F3499" s="35">
        <f t="shared" si="54"/>
        <v>1626.6</v>
      </c>
      <c r="G3499" s="29" t="s">
        <v>25</v>
      </c>
      <c r="I3499" s="1"/>
    </row>
    <row r="3500" spans="2:9">
      <c r="B3500" s="25">
        <v>45294.630396840279</v>
      </c>
      <c r="C3500" s="26">
        <v>45294.630396840279</v>
      </c>
      <c r="D3500" s="38">
        <v>20</v>
      </c>
      <c r="E3500" s="39">
        <v>27.11</v>
      </c>
      <c r="F3500" s="35">
        <f t="shared" si="54"/>
        <v>542.20000000000005</v>
      </c>
      <c r="G3500" s="29" t="s">
        <v>25</v>
      </c>
      <c r="I3500" s="1"/>
    </row>
    <row r="3501" spans="2:9">
      <c r="B3501" s="25">
        <v>45294.630397187502</v>
      </c>
      <c r="C3501" s="26">
        <v>45294.630397187502</v>
      </c>
      <c r="D3501" s="38">
        <v>64</v>
      </c>
      <c r="E3501" s="39">
        <v>27.11</v>
      </c>
      <c r="F3501" s="35">
        <f t="shared" si="54"/>
        <v>1735.04</v>
      </c>
      <c r="G3501" s="29" t="s">
        <v>18</v>
      </c>
      <c r="I3501" s="1"/>
    </row>
    <row r="3502" spans="2:9">
      <c r="B3502" s="25">
        <v>45294.630676504632</v>
      </c>
      <c r="C3502" s="26">
        <v>45294.630676504632</v>
      </c>
      <c r="D3502" s="38">
        <v>60</v>
      </c>
      <c r="E3502" s="39">
        <v>27.12</v>
      </c>
      <c r="F3502" s="35">
        <f t="shared" si="54"/>
        <v>1627.2</v>
      </c>
      <c r="G3502" s="29" t="s">
        <v>18</v>
      </c>
      <c r="I3502" s="1"/>
    </row>
    <row r="3503" spans="2:9">
      <c r="B3503" s="25">
        <v>45294.630816516205</v>
      </c>
      <c r="C3503" s="26">
        <v>45294.630816516205</v>
      </c>
      <c r="D3503" s="38">
        <v>60</v>
      </c>
      <c r="E3503" s="39">
        <v>27.11</v>
      </c>
      <c r="F3503" s="35">
        <f t="shared" si="54"/>
        <v>1626.6</v>
      </c>
      <c r="G3503" s="29" t="s">
        <v>18</v>
      </c>
      <c r="I3503" s="1"/>
    </row>
    <row r="3504" spans="2:9">
      <c r="B3504" s="25">
        <v>45294.630816666664</v>
      </c>
      <c r="C3504" s="26">
        <v>45294.630816666664</v>
      </c>
      <c r="D3504" s="38">
        <v>60</v>
      </c>
      <c r="E3504" s="39">
        <v>27.11</v>
      </c>
      <c r="F3504" s="35">
        <f t="shared" si="54"/>
        <v>1626.6</v>
      </c>
      <c r="G3504" s="29" t="s">
        <v>25</v>
      </c>
      <c r="I3504" s="1"/>
    </row>
    <row r="3505" spans="2:9">
      <c r="B3505" s="25">
        <v>45294.630816701392</v>
      </c>
      <c r="C3505" s="26">
        <v>45294.630816701392</v>
      </c>
      <c r="D3505" s="38">
        <v>40</v>
      </c>
      <c r="E3505" s="39">
        <v>27.11</v>
      </c>
      <c r="F3505" s="35">
        <f t="shared" si="54"/>
        <v>1084.4000000000001</v>
      </c>
      <c r="G3505" s="29" t="s">
        <v>25</v>
      </c>
      <c r="I3505" s="1"/>
    </row>
    <row r="3506" spans="2:9">
      <c r="B3506" s="25">
        <v>45294.631420520833</v>
      </c>
      <c r="C3506" s="26">
        <v>45294.631420520833</v>
      </c>
      <c r="D3506" s="38">
        <v>30</v>
      </c>
      <c r="E3506" s="39">
        <v>27.11</v>
      </c>
      <c r="F3506" s="35">
        <f t="shared" si="54"/>
        <v>813.3</v>
      </c>
      <c r="G3506" s="29" t="s">
        <v>25</v>
      </c>
      <c r="I3506" s="1"/>
    </row>
    <row r="3507" spans="2:9">
      <c r="B3507" s="25">
        <v>45294.63142056713</v>
      </c>
      <c r="C3507" s="26">
        <v>45294.63142056713</v>
      </c>
      <c r="D3507" s="38">
        <v>90</v>
      </c>
      <c r="E3507" s="39">
        <v>27.11</v>
      </c>
      <c r="F3507" s="35">
        <f t="shared" si="54"/>
        <v>2439.9</v>
      </c>
      <c r="G3507" s="29" t="s">
        <v>25</v>
      </c>
      <c r="I3507" s="1"/>
    </row>
    <row r="3508" spans="2:9">
      <c r="B3508" s="25">
        <v>45294.631420601851</v>
      </c>
      <c r="C3508" s="26">
        <v>45294.631420601851</v>
      </c>
      <c r="D3508" s="38">
        <v>53</v>
      </c>
      <c r="E3508" s="39">
        <v>27.11</v>
      </c>
      <c r="F3508" s="35">
        <f t="shared" si="54"/>
        <v>1436.83</v>
      </c>
      <c r="G3508" s="29" t="s">
        <v>25</v>
      </c>
      <c r="I3508" s="1"/>
    </row>
    <row r="3509" spans="2:9">
      <c r="B3509" s="25">
        <v>45294.631472650464</v>
      </c>
      <c r="C3509" s="26">
        <v>45294.631472650464</v>
      </c>
      <c r="D3509" s="38">
        <v>60</v>
      </c>
      <c r="E3509" s="39">
        <v>27.11</v>
      </c>
      <c r="F3509" s="35">
        <f t="shared" si="54"/>
        <v>1626.6</v>
      </c>
      <c r="G3509" s="29" t="s">
        <v>18</v>
      </c>
      <c r="I3509" s="1"/>
    </row>
    <row r="3510" spans="2:9">
      <c r="B3510" s="25">
        <v>45294.631472685185</v>
      </c>
      <c r="C3510" s="26">
        <v>45294.631472685185</v>
      </c>
      <c r="D3510" s="38">
        <v>51</v>
      </c>
      <c r="E3510" s="39">
        <v>27.11</v>
      </c>
      <c r="F3510" s="35">
        <f t="shared" si="54"/>
        <v>1382.61</v>
      </c>
      <c r="G3510" s="29" t="s">
        <v>18</v>
      </c>
      <c r="I3510" s="1"/>
    </row>
    <row r="3511" spans="2:9">
      <c r="B3511" s="25">
        <v>45294.631472719906</v>
      </c>
      <c r="C3511" s="26">
        <v>45294.631472719906</v>
      </c>
      <c r="D3511" s="38">
        <v>54</v>
      </c>
      <c r="E3511" s="39">
        <v>27.11</v>
      </c>
      <c r="F3511" s="35">
        <f t="shared" si="54"/>
        <v>1463.94</v>
      </c>
      <c r="G3511" s="29" t="s">
        <v>18</v>
      </c>
      <c r="I3511" s="1"/>
    </row>
    <row r="3512" spans="2:9">
      <c r="B3512" s="25">
        <v>45294.631472766203</v>
      </c>
      <c r="C3512" s="26">
        <v>45294.631472766203</v>
      </c>
      <c r="D3512" s="38">
        <v>60</v>
      </c>
      <c r="E3512" s="39">
        <v>27.11</v>
      </c>
      <c r="F3512" s="35">
        <f t="shared" si="54"/>
        <v>1626.6</v>
      </c>
      <c r="G3512" s="29" t="s">
        <v>18</v>
      </c>
      <c r="I3512" s="1"/>
    </row>
    <row r="3513" spans="2:9">
      <c r="B3513" s="25">
        <v>45294.631472800924</v>
      </c>
      <c r="C3513" s="26">
        <v>45294.631472800924</v>
      </c>
      <c r="D3513" s="38">
        <v>60</v>
      </c>
      <c r="E3513" s="39">
        <v>27.11</v>
      </c>
      <c r="F3513" s="35">
        <f t="shared" si="54"/>
        <v>1626.6</v>
      </c>
      <c r="G3513" s="29" t="s">
        <v>18</v>
      </c>
      <c r="I3513" s="1"/>
    </row>
    <row r="3514" spans="2:9">
      <c r="B3514" s="25">
        <v>45294.631472835645</v>
      </c>
      <c r="C3514" s="26">
        <v>45294.631472835645</v>
      </c>
      <c r="D3514" s="38">
        <v>7</v>
      </c>
      <c r="E3514" s="39">
        <v>27.11</v>
      </c>
      <c r="F3514" s="35">
        <f t="shared" si="54"/>
        <v>189.76999999999998</v>
      </c>
      <c r="G3514" s="29" t="s">
        <v>25</v>
      </c>
      <c r="I3514" s="1"/>
    </row>
    <row r="3515" spans="2:9">
      <c r="B3515" s="25">
        <v>45294.631472881942</v>
      </c>
      <c r="C3515" s="26">
        <v>45294.631472881942</v>
      </c>
      <c r="D3515" s="38">
        <v>60</v>
      </c>
      <c r="E3515" s="39">
        <v>27.11</v>
      </c>
      <c r="F3515" s="35">
        <f t="shared" si="54"/>
        <v>1626.6</v>
      </c>
      <c r="G3515" s="29" t="s">
        <v>25</v>
      </c>
      <c r="I3515" s="1"/>
    </row>
    <row r="3516" spans="2:9">
      <c r="B3516" s="25">
        <v>45294.63147291667</v>
      </c>
      <c r="C3516" s="26">
        <v>45294.63147291667</v>
      </c>
      <c r="D3516" s="38">
        <v>1</v>
      </c>
      <c r="E3516" s="39">
        <v>27.11</v>
      </c>
      <c r="F3516" s="35">
        <f t="shared" si="54"/>
        <v>27.11</v>
      </c>
      <c r="G3516" s="29" t="s">
        <v>25</v>
      </c>
      <c r="I3516" s="1"/>
    </row>
    <row r="3517" spans="2:9">
      <c r="B3517" s="25">
        <v>45294.631472951391</v>
      </c>
      <c r="C3517" s="26">
        <v>45294.631472951391</v>
      </c>
      <c r="D3517" s="38">
        <v>59</v>
      </c>
      <c r="E3517" s="39">
        <v>27.11</v>
      </c>
      <c r="F3517" s="35">
        <f t="shared" si="54"/>
        <v>1599.49</v>
      </c>
      <c r="G3517" s="29" t="s">
        <v>25</v>
      </c>
      <c r="I3517" s="1"/>
    </row>
    <row r="3518" spans="2:9">
      <c r="B3518" s="25">
        <v>45294.631517789348</v>
      </c>
      <c r="C3518" s="26">
        <v>45294.631517789348</v>
      </c>
      <c r="D3518" s="38">
        <v>60</v>
      </c>
      <c r="E3518" s="39">
        <v>27.1</v>
      </c>
      <c r="F3518" s="35">
        <f t="shared" si="54"/>
        <v>1626</v>
      </c>
      <c r="G3518" s="29" t="s">
        <v>25</v>
      </c>
      <c r="I3518" s="1"/>
    </row>
    <row r="3519" spans="2:9">
      <c r="B3519" s="25">
        <v>45294.6315559375</v>
      </c>
      <c r="C3519" s="26">
        <v>45294.6315559375</v>
      </c>
      <c r="D3519" s="38">
        <v>173</v>
      </c>
      <c r="E3519" s="39">
        <v>27.1</v>
      </c>
      <c r="F3519" s="35">
        <f t="shared" si="54"/>
        <v>4688.3</v>
      </c>
      <c r="G3519" s="29" t="s">
        <v>25</v>
      </c>
      <c r="I3519" s="1"/>
    </row>
    <row r="3520" spans="2:9">
      <c r="B3520" s="25">
        <v>45294.631590196761</v>
      </c>
      <c r="C3520" s="26">
        <v>45294.631590196761</v>
      </c>
      <c r="D3520" s="38">
        <v>2</v>
      </c>
      <c r="E3520" s="39">
        <v>27.1</v>
      </c>
      <c r="F3520" s="35">
        <f t="shared" si="54"/>
        <v>54.2</v>
      </c>
      <c r="G3520" s="29" t="s">
        <v>18</v>
      </c>
      <c r="I3520" s="1"/>
    </row>
    <row r="3521" spans="2:9">
      <c r="B3521" s="25">
        <v>45294.631590243058</v>
      </c>
      <c r="C3521" s="26">
        <v>45294.631590243058</v>
      </c>
      <c r="D3521" s="38">
        <v>82</v>
      </c>
      <c r="E3521" s="39">
        <v>27.1</v>
      </c>
      <c r="F3521" s="35">
        <f t="shared" si="54"/>
        <v>2222.2000000000003</v>
      </c>
      <c r="G3521" s="29" t="s">
        <v>18</v>
      </c>
      <c r="I3521" s="1"/>
    </row>
    <row r="3522" spans="2:9">
      <c r="B3522" s="25">
        <v>45294.632486076393</v>
      </c>
      <c r="C3522" s="26">
        <v>45294.632486076393</v>
      </c>
      <c r="D3522" s="38">
        <v>28</v>
      </c>
      <c r="E3522" s="39">
        <v>27.09</v>
      </c>
      <c r="F3522" s="35">
        <f t="shared" si="54"/>
        <v>758.52</v>
      </c>
      <c r="G3522" s="29" t="s">
        <v>25</v>
      </c>
      <c r="I3522" s="1"/>
    </row>
    <row r="3523" spans="2:9">
      <c r="B3523" s="25">
        <v>45294.632486111113</v>
      </c>
      <c r="C3523" s="26">
        <v>45294.632486111113</v>
      </c>
      <c r="D3523" s="38">
        <v>60</v>
      </c>
      <c r="E3523" s="39">
        <v>27.09</v>
      </c>
      <c r="F3523" s="35">
        <f t="shared" si="54"/>
        <v>1625.4</v>
      </c>
      <c r="G3523" s="29" t="s">
        <v>25</v>
      </c>
      <c r="I3523" s="1"/>
    </row>
    <row r="3524" spans="2:9">
      <c r="B3524" s="25">
        <v>45294.632486145834</v>
      </c>
      <c r="C3524" s="26">
        <v>45294.632486145834</v>
      </c>
      <c r="D3524" s="38">
        <v>33</v>
      </c>
      <c r="E3524" s="39">
        <v>27.09</v>
      </c>
      <c r="F3524" s="35">
        <f t="shared" si="54"/>
        <v>893.97</v>
      </c>
      <c r="G3524" s="29" t="s">
        <v>25</v>
      </c>
      <c r="I3524" s="1"/>
    </row>
    <row r="3525" spans="2:9">
      <c r="B3525" s="25">
        <v>45294.632486192131</v>
      </c>
      <c r="C3525" s="26">
        <v>45294.632486192131</v>
      </c>
      <c r="D3525" s="38">
        <v>60</v>
      </c>
      <c r="E3525" s="39">
        <v>27.09</v>
      </c>
      <c r="F3525" s="35">
        <f t="shared" si="54"/>
        <v>1625.4</v>
      </c>
      <c r="G3525" s="29" t="s">
        <v>25</v>
      </c>
      <c r="I3525" s="1"/>
    </row>
    <row r="3526" spans="2:9">
      <c r="B3526" s="25">
        <v>45294.632486226852</v>
      </c>
      <c r="C3526" s="26">
        <v>45294.632486226852</v>
      </c>
      <c r="D3526" s="38">
        <v>20</v>
      </c>
      <c r="E3526" s="39">
        <v>27.09</v>
      </c>
      <c r="F3526" s="35">
        <f t="shared" ref="F3526:F3589" si="55">+D3526*E3526</f>
        <v>541.79999999999995</v>
      </c>
      <c r="G3526" s="29" t="s">
        <v>25</v>
      </c>
      <c r="I3526" s="1"/>
    </row>
    <row r="3527" spans="2:9">
      <c r="B3527" s="25">
        <v>45294.632486261573</v>
      </c>
      <c r="C3527" s="26">
        <v>45294.632486261573</v>
      </c>
      <c r="D3527" s="38">
        <v>10</v>
      </c>
      <c r="E3527" s="39">
        <v>27.09</v>
      </c>
      <c r="F3527" s="35">
        <f t="shared" si="55"/>
        <v>270.89999999999998</v>
      </c>
      <c r="G3527" s="29" t="s">
        <v>10</v>
      </c>
      <c r="I3527" s="1"/>
    </row>
    <row r="3528" spans="2:9">
      <c r="B3528" s="25">
        <v>45294.63248630787</v>
      </c>
      <c r="C3528" s="26">
        <v>45294.63248630787</v>
      </c>
      <c r="D3528" s="38">
        <v>32</v>
      </c>
      <c r="E3528" s="39">
        <v>27.09</v>
      </c>
      <c r="F3528" s="35">
        <f t="shared" si="55"/>
        <v>866.88</v>
      </c>
      <c r="G3528" s="29" t="s">
        <v>10</v>
      </c>
      <c r="I3528" s="1"/>
    </row>
    <row r="3529" spans="2:9">
      <c r="B3529" s="25">
        <v>45294.632884375002</v>
      </c>
      <c r="C3529" s="26">
        <v>45294.632884375002</v>
      </c>
      <c r="D3529" s="38">
        <v>67</v>
      </c>
      <c r="E3529" s="39">
        <v>27.09</v>
      </c>
      <c r="F3529" s="35">
        <f t="shared" si="55"/>
        <v>1815.03</v>
      </c>
      <c r="G3529" s="29" t="s">
        <v>25</v>
      </c>
      <c r="I3529" s="1"/>
    </row>
    <row r="3530" spans="2:9">
      <c r="B3530" s="25">
        <v>45294.633205902777</v>
      </c>
      <c r="C3530" s="26">
        <v>45294.633205902777</v>
      </c>
      <c r="D3530" s="38">
        <v>75</v>
      </c>
      <c r="E3530" s="39">
        <v>27.09</v>
      </c>
      <c r="F3530" s="35">
        <f t="shared" si="55"/>
        <v>2031.75</v>
      </c>
      <c r="G3530" s="29" t="s">
        <v>18</v>
      </c>
      <c r="I3530" s="1"/>
    </row>
    <row r="3531" spans="2:9">
      <c r="B3531" s="25">
        <v>45294.633205937498</v>
      </c>
      <c r="C3531" s="26">
        <v>45294.633205937498</v>
      </c>
      <c r="D3531" s="38">
        <v>30</v>
      </c>
      <c r="E3531" s="39">
        <v>27.09</v>
      </c>
      <c r="F3531" s="35">
        <f t="shared" si="55"/>
        <v>812.7</v>
      </c>
      <c r="G3531" s="29" t="s">
        <v>18</v>
      </c>
      <c r="I3531" s="1"/>
    </row>
    <row r="3532" spans="2:9">
      <c r="B3532" s="25">
        <v>45294.633389849536</v>
      </c>
      <c r="C3532" s="26">
        <v>45294.633389849536</v>
      </c>
      <c r="D3532" s="38">
        <v>60</v>
      </c>
      <c r="E3532" s="39">
        <v>27.09</v>
      </c>
      <c r="F3532" s="35">
        <f t="shared" si="55"/>
        <v>1625.4</v>
      </c>
      <c r="G3532" s="29" t="s">
        <v>25</v>
      </c>
      <c r="I3532" s="1"/>
    </row>
    <row r="3533" spans="2:9">
      <c r="B3533" s="25">
        <v>45294.633389895833</v>
      </c>
      <c r="C3533" s="26">
        <v>45294.633389895833</v>
      </c>
      <c r="D3533" s="38">
        <v>60</v>
      </c>
      <c r="E3533" s="39">
        <v>27.09</v>
      </c>
      <c r="F3533" s="35">
        <f t="shared" si="55"/>
        <v>1625.4</v>
      </c>
      <c r="G3533" s="29" t="s">
        <v>25</v>
      </c>
      <c r="I3533" s="1"/>
    </row>
    <row r="3534" spans="2:9">
      <c r="B3534" s="25">
        <v>45294.633403935186</v>
      </c>
      <c r="C3534" s="26">
        <v>45294.633403935186</v>
      </c>
      <c r="D3534" s="38">
        <v>60</v>
      </c>
      <c r="E3534" s="39">
        <v>27.09</v>
      </c>
      <c r="F3534" s="35">
        <f t="shared" si="55"/>
        <v>1625.4</v>
      </c>
      <c r="G3534" s="29" t="s">
        <v>25</v>
      </c>
      <c r="I3534" s="1"/>
    </row>
    <row r="3535" spans="2:9">
      <c r="B3535" s="25">
        <v>45294.63345671296</v>
      </c>
      <c r="C3535" s="26">
        <v>45294.63345671296</v>
      </c>
      <c r="D3535" s="38">
        <v>54</v>
      </c>
      <c r="E3535" s="39">
        <v>27.08</v>
      </c>
      <c r="F3535" s="35">
        <f t="shared" si="55"/>
        <v>1462.32</v>
      </c>
      <c r="G3535" s="29" t="s">
        <v>18</v>
      </c>
      <c r="I3535" s="1"/>
    </row>
    <row r="3536" spans="2:9">
      <c r="B3536" s="25">
        <v>45294.633456747688</v>
      </c>
      <c r="C3536" s="26">
        <v>45294.633456747688</v>
      </c>
      <c r="D3536" s="38">
        <v>60</v>
      </c>
      <c r="E3536" s="39">
        <v>27.08</v>
      </c>
      <c r="F3536" s="35">
        <f t="shared" si="55"/>
        <v>1624.8</v>
      </c>
      <c r="G3536" s="29" t="s">
        <v>18</v>
      </c>
      <c r="I3536" s="1"/>
    </row>
    <row r="3537" spans="2:9">
      <c r="B3537" s="25">
        <v>45294.633456793985</v>
      </c>
      <c r="C3537" s="26">
        <v>45294.633456793985</v>
      </c>
      <c r="D3537" s="38">
        <v>60</v>
      </c>
      <c r="E3537" s="39">
        <v>27.08</v>
      </c>
      <c r="F3537" s="35">
        <f t="shared" si="55"/>
        <v>1624.8</v>
      </c>
      <c r="G3537" s="29" t="s">
        <v>25</v>
      </c>
      <c r="I3537" s="1"/>
    </row>
    <row r="3538" spans="2:9">
      <c r="B3538" s="25">
        <v>45294.633456828706</v>
      </c>
      <c r="C3538" s="26">
        <v>45294.633456828706</v>
      </c>
      <c r="D3538" s="38">
        <v>30</v>
      </c>
      <c r="E3538" s="39">
        <v>27.08</v>
      </c>
      <c r="F3538" s="35">
        <f t="shared" si="55"/>
        <v>812.4</v>
      </c>
      <c r="G3538" s="29" t="s">
        <v>25</v>
      </c>
      <c r="I3538" s="1"/>
    </row>
    <row r="3539" spans="2:9">
      <c r="B3539" s="25">
        <v>45294.633456863427</v>
      </c>
      <c r="C3539" s="26">
        <v>45294.633456863427</v>
      </c>
      <c r="D3539" s="38">
        <v>30</v>
      </c>
      <c r="E3539" s="39">
        <v>27.08</v>
      </c>
      <c r="F3539" s="35">
        <f t="shared" si="55"/>
        <v>812.4</v>
      </c>
      <c r="G3539" s="29" t="s">
        <v>25</v>
      </c>
      <c r="I3539" s="1"/>
    </row>
    <row r="3540" spans="2:9">
      <c r="B3540" s="25">
        <v>45294.634082372686</v>
      </c>
      <c r="C3540" s="26">
        <v>45294.634082372686</v>
      </c>
      <c r="D3540" s="38">
        <v>60</v>
      </c>
      <c r="E3540" s="39">
        <v>27.08</v>
      </c>
      <c r="F3540" s="35">
        <f t="shared" si="55"/>
        <v>1624.8</v>
      </c>
      <c r="G3540" s="29" t="s">
        <v>25</v>
      </c>
      <c r="I3540" s="1"/>
    </row>
    <row r="3541" spans="2:9">
      <c r="B3541" s="25">
        <v>45294.634082488425</v>
      </c>
      <c r="C3541" s="26">
        <v>45294.634082488425</v>
      </c>
      <c r="D3541" s="38">
        <v>60</v>
      </c>
      <c r="E3541" s="39">
        <v>27.08</v>
      </c>
      <c r="F3541" s="35">
        <f t="shared" si="55"/>
        <v>1624.8</v>
      </c>
      <c r="G3541" s="29" t="s">
        <v>25</v>
      </c>
      <c r="I3541" s="1"/>
    </row>
    <row r="3542" spans="2:9">
      <c r="B3542" s="25">
        <v>45294.634271678238</v>
      </c>
      <c r="C3542" s="26">
        <v>45294.634271678238</v>
      </c>
      <c r="D3542" s="38">
        <v>190</v>
      </c>
      <c r="E3542" s="39">
        <v>27.07</v>
      </c>
      <c r="F3542" s="35">
        <f t="shared" si="55"/>
        <v>5143.3</v>
      </c>
      <c r="G3542" s="29" t="s">
        <v>25</v>
      </c>
      <c r="I3542" s="1"/>
    </row>
    <row r="3543" spans="2:9">
      <c r="B3543" s="25">
        <v>45294.634377314818</v>
      </c>
      <c r="C3543" s="26">
        <v>45294.634377314818</v>
      </c>
      <c r="D3543" s="38">
        <v>60</v>
      </c>
      <c r="E3543" s="39">
        <v>27.07</v>
      </c>
      <c r="F3543" s="35">
        <f t="shared" si="55"/>
        <v>1624.2</v>
      </c>
      <c r="G3543" s="29" t="s">
        <v>25</v>
      </c>
      <c r="I3543" s="1"/>
    </row>
    <row r="3544" spans="2:9">
      <c r="B3544" s="25">
        <v>45294.634377395836</v>
      </c>
      <c r="C3544" s="26">
        <v>45294.634377395836</v>
      </c>
      <c r="D3544" s="38">
        <v>54</v>
      </c>
      <c r="E3544" s="39">
        <v>27.07</v>
      </c>
      <c r="F3544" s="35">
        <f t="shared" si="55"/>
        <v>1461.78</v>
      </c>
      <c r="G3544" s="29" t="s">
        <v>25</v>
      </c>
      <c r="I3544" s="1"/>
    </row>
    <row r="3545" spans="2:9">
      <c r="B3545" s="25">
        <v>45294.634999918984</v>
      </c>
      <c r="C3545" s="26">
        <v>45294.634999918984</v>
      </c>
      <c r="D3545" s="38">
        <v>60</v>
      </c>
      <c r="E3545" s="39">
        <v>27.08</v>
      </c>
      <c r="F3545" s="35">
        <f t="shared" si="55"/>
        <v>1624.8</v>
      </c>
      <c r="G3545" s="29" t="s">
        <v>25</v>
      </c>
      <c r="I3545" s="1"/>
    </row>
    <row r="3546" spans="2:9">
      <c r="B3546" s="25">
        <v>45294.635346527779</v>
      </c>
      <c r="C3546" s="26">
        <v>45294.635346527779</v>
      </c>
      <c r="D3546" s="38">
        <v>66</v>
      </c>
      <c r="E3546" s="39">
        <v>27.07</v>
      </c>
      <c r="F3546" s="35">
        <f t="shared" si="55"/>
        <v>1786.6200000000001</v>
      </c>
      <c r="G3546" s="29" t="s">
        <v>18</v>
      </c>
      <c r="I3546" s="1"/>
    </row>
    <row r="3547" spans="2:9">
      <c r="B3547" s="25">
        <v>45294.6353465625</v>
      </c>
      <c r="C3547" s="26">
        <v>45294.6353465625</v>
      </c>
      <c r="D3547" s="38">
        <v>8</v>
      </c>
      <c r="E3547" s="39">
        <v>27.07</v>
      </c>
      <c r="F3547" s="35">
        <f t="shared" si="55"/>
        <v>216.56</v>
      </c>
      <c r="G3547" s="29" t="s">
        <v>18</v>
      </c>
      <c r="I3547" s="1"/>
    </row>
    <row r="3548" spans="2:9">
      <c r="B3548" s="25">
        <v>45294.635346608797</v>
      </c>
      <c r="C3548" s="26">
        <v>45294.635346608797</v>
      </c>
      <c r="D3548" s="38">
        <v>38</v>
      </c>
      <c r="E3548" s="39">
        <v>27.07</v>
      </c>
      <c r="F3548" s="35">
        <f t="shared" si="55"/>
        <v>1028.6600000000001</v>
      </c>
      <c r="G3548" s="29" t="s">
        <v>18</v>
      </c>
      <c r="I3548" s="1"/>
    </row>
    <row r="3549" spans="2:9">
      <c r="B3549" s="25">
        <v>45294.635346608797</v>
      </c>
      <c r="C3549" s="26">
        <v>45294.635346608797</v>
      </c>
      <c r="D3549" s="38">
        <v>52</v>
      </c>
      <c r="E3549" s="39">
        <v>27.07</v>
      </c>
      <c r="F3549" s="35">
        <f t="shared" si="55"/>
        <v>1407.64</v>
      </c>
      <c r="G3549" s="29" t="s">
        <v>18</v>
      </c>
      <c r="I3549" s="1"/>
    </row>
    <row r="3550" spans="2:9">
      <c r="B3550" s="25">
        <v>45294.635346643518</v>
      </c>
      <c r="C3550" s="26">
        <v>45294.635346643518</v>
      </c>
      <c r="D3550" s="38">
        <v>22</v>
      </c>
      <c r="E3550" s="39">
        <v>27.07</v>
      </c>
      <c r="F3550" s="35">
        <f t="shared" si="55"/>
        <v>595.54</v>
      </c>
      <c r="G3550" s="29" t="s">
        <v>18</v>
      </c>
      <c r="I3550" s="1"/>
    </row>
    <row r="3551" spans="2:9">
      <c r="B3551" s="25">
        <v>45294.635346678238</v>
      </c>
      <c r="C3551" s="26">
        <v>45294.635346678238</v>
      </c>
      <c r="D3551" s="38">
        <v>47</v>
      </c>
      <c r="E3551" s="39">
        <v>27.07</v>
      </c>
      <c r="F3551" s="35">
        <f t="shared" si="55"/>
        <v>1272.29</v>
      </c>
      <c r="G3551" s="29" t="s">
        <v>25</v>
      </c>
      <c r="I3551" s="1"/>
    </row>
    <row r="3552" spans="2:9">
      <c r="B3552" s="25">
        <v>45294.635347800926</v>
      </c>
      <c r="C3552" s="26">
        <v>45294.635347800926</v>
      </c>
      <c r="D3552" s="38">
        <v>57</v>
      </c>
      <c r="E3552" s="39">
        <v>27.06</v>
      </c>
      <c r="F3552" s="35">
        <f t="shared" si="55"/>
        <v>1542.4199999999998</v>
      </c>
      <c r="G3552" s="29" t="s">
        <v>18</v>
      </c>
      <c r="I3552" s="1"/>
    </row>
    <row r="3553" spans="2:9">
      <c r="B3553" s="25">
        <v>45294.637256134258</v>
      </c>
      <c r="C3553" s="26">
        <v>45294.637256134258</v>
      </c>
      <c r="D3553" s="38">
        <v>21</v>
      </c>
      <c r="E3553" s="39">
        <v>27.08</v>
      </c>
      <c r="F3553" s="35">
        <f t="shared" si="55"/>
        <v>568.67999999999995</v>
      </c>
      <c r="G3553" s="29" t="s">
        <v>25</v>
      </c>
      <c r="I3553" s="1"/>
    </row>
    <row r="3554" spans="2:9">
      <c r="B3554" s="25">
        <v>45294.637256168979</v>
      </c>
      <c r="C3554" s="26">
        <v>45294.637256168979</v>
      </c>
      <c r="D3554" s="38">
        <v>180</v>
      </c>
      <c r="E3554" s="39">
        <v>27.08</v>
      </c>
      <c r="F3554" s="35">
        <f t="shared" si="55"/>
        <v>4874.3999999999996</v>
      </c>
      <c r="G3554" s="29" t="s">
        <v>25</v>
      </c>
      <c r="I3554" s="1"/>
    </row>
    <row r="3555" spans="2:9">
      <c r="B3555" s="25">
        <v>45294.637256215276</v>
      </c>
      <c r="C3555" s="26">
        <v>45294.637256215276</v>
      </c>
      <c r="D3555" s="38">
        <v>60</v>
      </c>
      <c r="E3555" s="39">
        <v>27.08</v>
      </c>
      <c r="F3555" s="35">
        <f t="shared" si="55"/>
        <v>1624.8</v>
      </c>
      <c r="G3555" s="29" t="s">
        <v>25</v>
      </c>
      <c r="I3555" s="1"/>
    </row>
    <row r="3556" spans="2:9">
      <c r="B3556" s="25">
        <v>45294.638220057874</v>
      </c>
      <c r="C3556" s="26">
        <v>45294.638220057874</v>
      </c>
      <c r="D3556" s="38">
        <v>7</v>
      </c>
      <c r="E3556" s="39">
        <v>27.08</v>
      </c>
      <c r="F3556" s="35">
        <f t="shared" si="55"/>
        <v>189.56</v>
      </c>
      <c r="G3556" s="29" t="s">
        <v>18</v>
      </c>
      <c r="I3556" s="1"/>
    </row>
    <row r="3557" spans="2:9">
      <c r="B3557" s="25">
        <v>45294.638220104163</v>
      </c>
      <c r="C3557" s="26">
        <v>45294.638220104163</v>
      </c>
      <c r="D3557" s="38">
        <v>60</v>
      </c>
      <c r="E3557" s="39">
        <v>27.08</v>
      </c>
      <c r="F3557" s="35">
        <f t="shared" si="55"/>
        <v>1624.8</v>
      </c>
      <c r="G3557" s="29" t="s">
        <v>18</v>
      </c>
      <c r="I3557" s="1"/>
    </row>
    <row r="3558" spans="2:9">
      <c r="B3558" s="25">
        <v>45294.638220138891</v>
      </c>
      <c r="C3558" s="26">
        <v>45294.638220138891</v>
      </c>
      <c r="D3558" s="38">
        <v>23</v>
      </c>
      <c r="E3558" s="39">
        <v>27.08</v>
      </c>
      <c r="F3558" s="35">
        <f t="shared" si="55"/>
        <v>622.83999999999992</v>
      </c>
      <c r="G3558" s="29" t="s">
        <v>18</v>
      </c>
      <c r="I3558" s="1"/>
    </row>
    <row r="3559" spans="2:9">
      <c r="B3559" s="25">
        <v>45294.638220173612</v>
      </c>
      <c r="C3559" s="26">
        <v>45294.638220173612</v>
      </c>
      <c r="D3559" s="38">
        <v>3</v>
      </c>
      <c r="E3559" s="39">
        <v>27.08</v>
      </c>
      <c r="F3559" s="35">
        <f t="shared" si="55"/>
        <v>81.239999999999995</v>
      </c>
      <c r="G3559" s="29" t="s">
        <v>18</v>
      </c>
      <c r="I3559" s="1"/>
    </row>
    <row r="3560" spans="2:9">
      <c r="B3560" s="25">
        <v>45294.638220219909</v>
      </c>
      <c r="C3560" s="26">
        <v>45294.638220219909</v>
      </c>
      <c r="D3560" s="38">
        <v>50</v>
      </c>
      <c r="E3560" s="39">
        <v>27.08</v>
      </c>
      <c r="F3560" s="35">
        <f t="shared" si="55"/>
        <v>1354</v>
      </c>
      <c r="G3560" s="29" t="s">
        <v>18</v>
      </c>
      <c r="I3560" s="1"/>
    </row>
    <row r="3561" spans="2:9">
      <c r="B3561" s="25">
        <v>45294.638220335648</v>
      </c>
      <c r="C3561" s="26">
        <v>45294.638220335648</v>
      </c>
      <c r="D3561" s="38">
        <v>60</v>
      </c>
      <c r="E3561" s="39">
        <v>27.08</v>
      </c>
      <c r="F3561" s="35">
        <f t="shared" si="55"/>
        <v>1624.8</v>
      </c>
      <c r="G3561" s="29" t="s">
        <v>18</v>
      </c>
      <c r="I3561" s="1"/>
    </row>
    <row r="3562" spans="2:9">
      <c r="B3562" s="25">
        <v>45294.638220370369</v>
      </c>
      <c r="C3562" s="26">
        <v>45294.638220370369</v>
      </c>
      <c r="D3562" s="38">
        <v>10</v>
      </c>
      <c r="E3562" s="39">
        <v>27.08</v>
      </c>
      <c r="F3562" s="35">
        <f t="shared" si="55"/>
        <v>270.79999999999995</v>
      </c>
      <c r="G3562" s="29" t="s">
        <v>18</v>
      </c>
      <c r="I3562" s="1"/>
    </row>
    <row r="3563" spans="2:9">
      <c r="B3563" s="25">
        <v>45294.63822040509</v>
      </c>
      <c r="C3563" s="26">
        <v>45294.63822040509</v>
      </c>
      <c r="D3563" s="38">
        <v>62</v>
      </c>
      <c r="E3563" s="39">
        <v>27.08</v>
      </c>
      <c r="F3563" s="35">
        <f t="shared" si="55"/>
        <v>1678.9599999999998</v>
      </c>
      <c r="G3563" s="29" t="s">
        <v>18</v>
      </c>
      <c r="I3563" s="1"/>
    </row>
    <row r="3564" spans="2:9">
      <c r="B3564" s="25">
        <v>45294.638220451387</v>
      </c>
      <c r="C3564" s="26">
        <v>45294.638220451387</v>
      </c>
      <c r="D3564" s="38">
        <v>28</v>
      </c>
      <c r="E3564" s="39">
        <v>27.08</v>
      </c>
      <c r="F3564" s="35">
        <f t="shared" si="55"/>
        <v>758.24</v>
      </c>
      <c r="G3564" s="29" t="s">
        <v>18</v>
      </c>
      <c r="I3564" s="1"/>
    </row>
    <row r="3565" spans="2:9">
      <c r="B3565" s="25">
        <v>45294.638220486115</v>
      </c>
      <c r="C3565" s="26">
        <v>45294.638220486115</v>
      </c>
      <c r="D3565" s="38">
        <v>360</v>
      </c>
      <c r="E3565" s="39">
        <v>27.08</v>
      </c>
      <c r="F3565" s="35">
        <f t="shared" si="55"/>
        <v>9748.7999999999993</v>
      </c>
      <c r="G3565" s="29" t="s">
        <v>25</v>
      </c>
      <c r="I3565" s="1"/>
    </row>
    <row r="3566" spans="2:9">
      <c r="B3566" s="25">
        <v>45294.638220520836</v>
      </c>
      <c r="C3566" s="26">
        <v>45294.638220520836</v>
      </c>
      <c r="D3566" s="38">
        <v>59</v>
      </c>
      <c r="E3566" s="39">
        <v>27.08</v>
      </c>
      <c r="F3566" s="35">
        <f t="shared" si="55"/>
        <v>1597.7199999999998</v>
      </c>
      <c r="G3566" s="29" t="s">
        <v>25</v>
      </c>
      <c r="I3566" s="1"/>
    </row>
    <row r="3567" spans="2:9">
      <c r="B3567" s="25">
        <v>45294.638220567133</v>
      </c>
      <c r="C3567" s="26">
        <v>45294.638220567133</v>
      </c>
      <c r="D3567" s="38">
        <v>50</v>
      </c>
      <c r="E3567" s="39">
        <v>27.08</v>
      </c>
      <c r="F3567" s="35">
        <f t="shared" si="55"/>
        <v>1354</v>
      </c>
      <c r="G3567" s="29" t="s">
        <v>25</v>
      </c>
      <c r="I3567" s="1"/>
    </row>
    <row r="3568" spans="2:9">
      <c r="B3568" s="25">
        <v>45294.638220601853</v>
      </c>
      <c r="C3568" s="26">
        <v>45294.638220601853</v>
      </c>
      <c r="D3568" s="38">
        <v>58</v>
      </c>
      <c r="E3568" s="39">
        <v>27.08</v>
      </c>
      <c r="F3568" s="35">
        <f t="shared" si="55"/>
        <v>1570.6399999999999</v>
      </c>
      <c r="G3568" s="29" t="s">
        <v>25</v>
      </c>
      <c r="I3568" s="1"/>
    </row>
    <row r="3569" spans="2:9">
      <c r="B3569" s="25">
        <v>45294.638220636574</v>
      </c>
      <c r="C3569" s="26">
        <v>45294.638220636574</v>
      </c>
      <c r="D3569" s="38">
        <v>60</v>
      </c>
      <c r="E3569" s="39">
        <v>27.08</v>
      </c>
      <c r="F3569" s="35">
        <f t="shared" si="55"/>
        <v>1624.8</v>
      </c>
      <c r="G3569" s="29" t="s">
        <v>25</v>
      </c>
      <c r="I3569" s="1"/>
    </row>
    <row r="3570" spans="2:9">
      <c r="B3570" s="25">
        <v>45294.638220682871</v>
      </c>
      <c r="C3570" s="26">
        <v>45294.638220682871</v>
      </c>
      <c r="D3570" s="38">
        <v>52</v>
      </c>
      <c r="E3570" s="39">
        <v>27.08</v>
      </c>
      <c r="F3570" s="35">
        <f t="shared" si="55"/>
        <v>1408.1599999999999</v>
      </c>
      <c r="G3570" s="29" t="s">
        <v>25</v>
      </c>
      <c r="I3570" s="1"/>
    </row>
    <row r="3571" spans="2:9">
      <c r="B3571" s="25">
        <v>45294.638220717592</v>
      </c>
      <c r="C3571" s="26">
        <v>45294.638220717592</v>
      </c>
      <c r="D3571" s="38">
        <v>44</v>
      </c>
      <c r="E3571" s="39">
        <v>27.08</v>
      </c>
      <c r="F3571" s="35">
        <f t="shared" si="55"/>
        <v>1191.52</v>
      </c>
      <c r="G3571" s="29" t="s">
        <v>25</v>
      </c>
      <c r="I3571" s="1"/>
    </row>
    <row r="3572" spans="2:9">
      <c r="B3572" s="25">
        <v>45294.638220752313</v>
      </c>
      <c r="C3572" s="26">
        <v>45294.638220752313</v>
      </c>
      <c r="D3572" s="38">
        <v>120</v>
      </c>
      <c r="E3572" s="39">
        <v>27.08</v>
      </c>
      <c r="F3572" s="35">
        <f t="shared" si="55"/>
        <v>3249.6</v>
      </c>
      <c r="G3572" s="29" t="s">
        <v>25</v>
      </c>
      <c r="I3572" s="1"/>
    </row>
    <row r="3573" spans="2:9">
      <c r="B3573" s="25">
        <v>45294.638521099536</v>
      </c>
      <c r="C3573" s="26">
        <v>45294.638521099536</v>
      </c>
      <c r="D3573" s="38">
        <v>60</v>
      </c>
      <c r="E3573" s="39">
        <v>27.08</v>
      </c>
      <c r="F3573" s="35">
        <f t="shared" si="55"/>
        <v>1624.8</v>
      </c>
      <c r="G3573" s="29" t="s">
        <v>25</v>
      </c>
      <c r="I3573" s="1"/>
    </row>
    <row r="3574" spans="2:9">
      <c r="B3574" s="25">
        <v>45294.638521145833</v>
      </c>
      <c r="C3574" s="26">
        <v>45294.638521145833</v>
      </c>
      <c r="D3574" s="38">
        <v>70</v>
      </c>
      <c r="E3574" s="39">
        <v>27.08</v>
      </c>
      <c r="F3574" s="35">
        <f t="shared" si="55"/>
        <v>1895.6</v>
      </c>
      <c r="G3574" s="29" t="s">
        <v>25</v>
      </c>
      <c r="I3574" s="1"/>
    </row>
    <row r="3575" spans="2:9">
      <c r="B3575" s="25">
        <v>45294.638521145833</v>
      </c>
      <c r="C3575" s="26">
        <v>45294.638521145833</v>
      </c>
      <c r="D3575" s="38">
        <v>120</v>
      </c>
      <c r="E3575" s="39">
        <v>27.08</v>
      </c>
      <c r="F3575" s="35">
        <f t="shared" si="55"/>
        <v>3249.6</v>
      </c>
      <c r="G3575" s="29" t="s">
        <v>18</v>
      </c>
      <c r="I3575" s="1"/>
    </row>
    <row r="3576" spans="2:9">
      <c r="B3576" s="25">
        <v>45294.638521261571</v>
      </c>
      <c r="C3576" s="26">
        <v>45294.638521261571</v>
      </c>
      <c r="D3576" s="38">
        <v>47</v>
      </c>
      <c r="E3576" s="39">
        <v>27.08</v>
      </c>
      <c r="F3576" s="35">
        <f t="shared" si="55"/>
        <v>1272.76</v>
      </c>
      <c r="G3576" s="29" t="s">
        <v>10</v>
      </c>
      <c r="I3576" s="1"/>
    </row>
    <row r="3577" spans="2:9">
      <c r="B3577" s="25">
        <v>45294.639065312498</v>
      </c>
      <c r="C3577" s="26">
        <v>45294.639065312498</v>
      </c>
      <c r="D3577" s="38">
        <v>9</v>
      </c>
      <c r="E3577" s="39">
        <v>27.09</v>
      </c>
      <c r="F3577" s="35">
        <f t="shared" si="55"/>
        <v>243.81</v>
      </c>
      <c r="G3577" s="29" t="s">
        <v>25</v>
      </c>
      <c r="I3577" s="1"/>
    </row>
    <row r="3578" spans="2:9">
      <c r="B3578" s="25">
        <v>45294.639065358795</v>
      </c>
      <c r="C3578" s="26">
        <v>45294.639065358795</v>
      </c>
      <c r="D3578" s="38">
        <v>46</v>
      </c>
      <c r="E3578" s="39">
        <v>27.09</v>
      </c>
      <c r="F3578" s="35">
        <f t="shared" si="55"/>
        <v>1246.1400000000001</v>
      </c>
      <c r="G3578" s="29" t="s">
        <v>25</v>
      </c>
      <c r="I3578" s="1"/>
    </row>
    <row r="3579" spans="2:9">
      <c r="B3579" s="25">
        <v>45294.639065393516</v>
      </c>
      <c r="C3579" s="26">
        <v>45294.639065393516</v>
      </c>
      <c r="D3579" s="38">
        <v>45</v>
      </c>
      <c r="E3579" s="39">
        <v>27.09</v>
      </c>
      <c r="F3579" s="35">
        <f t="shared" si="55"/>
        <v>1219.05</v>
      </c>
      <c r="G3579" s="29" t="s">
        <v>25</v>
      </c>
      <c r="I3579" s="1"/>
    </row>
    <row r="3580" spans="2:9">
      <c r="B3580" s="25">
        <v>45294.639426354166</v>
      </c>
      <c r="C3580" s="26">
        <v>45294.639426354166</v>
      </c>
      <c r="D3580" s="38">
        <v>60</v>
      </c>
      <c r="E3580" s="39">
        <v>27.08</v>
      </c>
      <c r="F3580" s="35">
        <f t="shared" si="55"/>
        <v>1624.8</v>
      </c>
      <c r="G3580" s="29" t="s">
        <v>25</v>
      </c>
      <c r="I3580" s="1"/>
    </row>
    <row r="3581" spans="2:9">
      <c r="B3581" s="25">
        <v>45294.639426388887</v>
      </c>
      <c r="C3581" s="26">
        <v>45294.639426388887</v>
      </c>
      <c r="D3581" s="38">
        <v>30</v>
      </c>
      <c r="E3581" s="39">
        <v>27.08</v>
      </c>
      <c r="F3581" s="35">
        <f t="shared" si="55"/>
        <v>812.4</v>
      </c>
      <c r="G3581" s="29" t="s">
        <v>25</v>
      </c>
      <c r="I3581" s="1"/>
    </row>
    <row r="3582" spans="2:9">
      <c r="B3582" s="25">
        <v>45294.639426423608</v>
      </c>
      <c r="C3582" s="26">
        <v>45294.639426423608</v>
      </c>
      <c r="D3582" s="38">
        <v>60</v>
      </c>
      <c r="E3582" s="39">
        <v>27.08</v>
      </c>
      <c r="F3582" s="35">
        <f t="shared" si="55"/>
        <v>1624.8</v>
      </c>
      <c r="G3582" s="29" t="s">
        <v>18</v>
      </c>
      <c r="I3582" s="1"/>
    </row>
    <row r="3583" spans="2:9">
      <c r="B3583" s="25">
        <v>45294.639426469905</v>
      </c>
      <c r="C3583" s="26">
        <v>45294.639426469905</v>
      </c>
      <c r="D3583" s="38">
        <v>60</v>
      </c>
      <c r="E3583" s="39">
        <v>27.08</v>
      </c>
      <c r="F3583" s="35">
        <f t="shared" si="55"/>
        <v>1624.8</v>
      </c>
      <c r="G3583" s="29" t="s">
        <v>18</v>
      </c>
      <c r="I3583" s="1"/>
    </row>
    <row r="3584" spans="2:9">
      <c r="B3584" s="25">
        <v>45294.63947199074</v>
      </c>
      <c r="C3584" s="26">
        <v>45294.63947199074</v>
      </c>
      <c r="D3584" s="38">
        <v>63</v>
      </c>
      <c r="E3584" s="39">
        <v>27.08</v>
      </c>
      <c r="F3584" s="35">
        <f t="shared" si="55"/>
        <v>1706.04</v>
      </c>
      <c r="G3584" s="29" t="s">
        <v>25</v>
      </c>
      <c r="I3584" s="1"/>
    </row>
    <row r="3585" spans="2:9">
      <c r="B3585" s="25">
        <v>45294.639491435184</v>
      </c>
      <c r="C3585" s="26">
        <v>45294.639491435184</v>
      </c>
      <c r="D3585" s="38">
        <v>60</v>
      </c>
      <c r="E3585" s="39">
        <v>27.08</v>
      </c>
      <c r="F3585" s="35">
        <f t="shared" si="55"/>
        <v>1624.8</v>
      </c>
      <c r="G3585" s="29" t="s">
        <v>25</v>
      </c>
      <c r="I3585" s="1"/>
    </row>
    <row r="3586" spans="2:9">
      <c r="B3586" s="25">
        <v>45294.639491516202</v>
      </c>
      <c r="C3586" s="26">
        <v>45294.639491516202</v>
      </c>
      <c r="D3586" s="38">
        <v>30</v>
      </c>
      <c r="E3586" s="39">
        <v>27.08</v>
      </c>
      <c r="F3586" s="35">
        <f t="shared" si="55"/>
        <v>812.4</v>
      </c>
      <c r="G3586" s="29" t="s">
        <v>25</v>
      </c>
      <c r="I3586" s="1"/>
    </row>
    <row r="3587" spans="2:9">
      <c r="B3587" s="25">
        <v>45294.639491550923</v>
      </c>
      <c r="C3587" s="26">
        <v>45294.639491550923</v>
      </c>
      <c r="D3587" s="38">
        <v>77</v>
      </c>
      <c r="E3587" s="39">
        <v>27.08</v>
      </c>
      <c r="F3587" s="35">
        <f t="shared" si="55"/>
        <v>2085.16</v>
      </c>
      <c r="G3587" s="29" t="s">
        <v>25</v>
      </c>
      <c r="I3587" s="1"/>
    </row>
    <row r="3588" spans="2:9">
      <c r="B3588" s="25">
        <v>45294.639920914349</v>
      </c>
      <c r="C3588" s="26">
        <v>45294.639920914349</v>
      </c>
      <c r="D3588" s="38">
        <v>34</v>
      </c>
      <c r="E3588" s="39">
        <v>27.08</v>
      </c>
      <c r="F3588" s="35">
        <f t="shared" si="55"/>
        <v>920.71999999999991</v>
      </c>
      <c r="G3588" s="29" t="s">
        <v>18</v>
      </c>
      <c r="I3588" s="1"/>
    </row>
    <row r="3589" spans="2:9">
      <c r="B3589" s="25">
        <v>45294.639920949077</v>
      </c>
      <c r="C3589" s="26">
        <v>45294.639920949077</v>
      </c>
      <c r="D3589" s="38">
        <v>60</v>
      </c>
      <c r="E3589" s="39">
        <v>27.08</v>
      </c>
      <c r="F3589" s="35">
        <f t="shared" si="55"/>
        <v>1624.8</v>
      </c>
      <c r="G3589" s="29" t="s">
        <v>18</v>
      </c>
      <c r="I3589" s="1"/>
    </row>
    <row r="3590" spans="2:9">
      <c r="B3590" s="25">
        <v>45294.639921099537</v>
      </c>
      <c r="C3590" s="26">
        <v>45294.639921099537</v>
      </c>
      <c r="D3590" s="38">
        <v>38</v>
      </c>
      <c r="E3590" s="39">
        <v>27.08</v>
      </c>
      <c r="F3590" s="35">
        <f t="shared" ref="F3590:F3653" si="56">+D3590*E3590</f>
        <v>1029.04</v>
      </c>
      <c r="G3590" s="29" t="s">
        <v>18</v>
      </c>
      <c r="I3590" s="1"/>
    </row>
    <row r="3591" spans="2:9">
      <c r="B3591" s="25">
        <v>45294.639921145834</v>
      </c>
      <c r="C3591" s="26">
        <v>45294.639921145834</v>
      </c>
      <c r="D3591" s="38">
        <v>60</v>
      </c>
      <c r="E3591" s="39">
        <v>27.08</v>
      </c>
      <c r="F3591" s="35">
        <f t="shared" si="56"/>
        <v>1624.8</v>
      </c>
      <c r="G3591" s="29" t="s">
        <v>18</v>
      </c>
      <c r="I3591" s="1"/>
    </row>
    <row r="3592" spans="2:9">
      <c r="B3592" s="25">
        <v>45294.639921180555</v>
      </c>
      <c r="C3592" s="26">
        <v>45294.639921180555</v>
      </c>
      <c r="D3592" s="38">
        <v>5</v>
      </c>
      <c r="E3592" s="39">
        <v>27.08</v>
      </c>
      <c r="F3592" s="35">
        <f t="shared" si="56"/>
        <v>135.39999999999998</v>
      </c>
      <c r="G3592" s="29" t="s">
        <v>25</v>
      </c>
      <c r="I3592" s="1"/>
    </row>
    <row r="3593" spans="2:9">
      <c r="B3593" s="25">
        <v>45294.639921215276</v>
      </c>
      <c r="C3593" s="26">
        <v>45294.639921215276</v>
      </c>
      <c r="D3593" s="38">
        <v>55</v>
      </c>
      <c r="E3593" s="39">
        <v>27.08</v>
      </c>
      <c r="F3593" s="35">
        <f t="shared" si="56"/>
        <v>1489.3999999999999</v>
      </c>
      <c r="G3593" s="29" t="s">
        <v>25</v>
      </c>
      <c r="I3593" s="1"/>
    </row>
    <row r="3594" spans="2:9">
      <c r="B3594" s="25">
        <v>45294.639985532405</v>
      </c>
      <c r="C3594" s="26">
        <v>45294.639985532405</v>
      </c>
      <c r="D3594" s="38">
        <v>60</v>
      </c>
      <c r="E3594" s="39">
        <v>27.08</v>
      </c>
      <c r="F3594" s="35">
        <f t="shared" si="56"/>
        <v>1624.8</v>
      </c>
      <c r="G3594" s="29" t="s">
        <v>18</v>
      </c>
      <c r="I3594" s="1"/>
    </row>
    <row r="3595" spans="2:9">
      <c r="B3595" s="25">
        <v>45294.640112002315</v>
      </c>
      <c r="C3595" s="26">
        <v>45294.640112002315</v>
      </c>
      <c r="D3595" s="38">
        <v>60</v>
      </c>
      <c r="E3595" s="39">
        <v>27.08</v>
      </c>
      <c r="F3595" s="35">
        <f t="shared" si="56"/>
        <v>1624.8</v>
      </c>
      <c r="G3595" s="29" t="s">
        <v>25</v>
      </c>
      <c r="I3595" s="1"/>
    </row>
    <row r="3596" spans="2:9">
      <c r="B3596" s="25">
        <v>45294.640416516202</v>
      </c>
      <c r="C3596" s="26">
        <v>45294.640416516202</v>
      </c>
      <c r="D3596" s="38">
        <v>84</v>
      </c>
      <c r="E3596" s="39">
        <v>27.07</v>
      </c>
      <c r="F3596" s="35">
        <f t="shared" si="56"/>
        <v>2273.88</v>
      </c>
      <c r="G3596" s="29" t="s">
        <v>25</v>
      </c>
      <c r="I3596" s="1"/>
    </row>
    <row r="3597" spans="2:9">
      <c r="B3597" s="25">
        <v>45294.640416550923</v>
      </c>
      <c r="C3597" s="26">
        <v>45294.640416550923</v>
      </c>
      <c r="D3597" s="38">
        <v>68</v>
      </c>
      <c r="E3597" s="39">
        <v>27.07</v>
      </c>
      <c r="F3597" s="35">
        <f t="shared" si="56"/>
        <v>1840.76</v>
      </c>
      <c r="G3597" s="29" t="s">
        <v>25</v>
      </c>
      <c r="I3597" s="1"/>
    </row>
    <row r="3598" spans="2:9">
      <c r="B3598" s="25">
        <v>45294.640416585651</v>
      </c>
      <c r="C3598" s="26">
        <v>45294.640416585651</v>
      </c>
      <c r="D3598" s="38">
        <v>32</v>
      </c>
      <c r="E3598" s="39">
        <v>27.07</v>
      </c>
      <c r="F3598" s="35">
        <f t="shared" si="56"/>
        <v>866.24</v>
      </c>
      <c r="G3598" s="29" t="s">
        <v>25</v>
      </c>
      <c r="I3598" s="1"/>
    </row>
    <row r="3599" spans="2:9">
      <c r="B3599" s="25">
        <v>45294.640572881945</v>
      </c>
      <c r="C3599" s="26">
        <v>45294.640572881945</v>
      </c>
      <c r="D3599" s="38">
        <v>60</v>
      </c>
      <c r="E3599" s="39">
        <v>27.07</v>
      </c>
      <c r="F3599" s="35">
        <f t="shared" si="56"/>
        <v>1624.2</v>
      </c>
      <c r="G3599" s="29" t="s">
        <v>18</v>
      </c>
      <c r="I3599" s="1"/>
    </row>
    <row r="3600" spans="2:9">
      <c r="B3600" s="25">
        <v>45294.640572916665</v>
      </c>
      <c r="C3600" s="26">
        <v>45294.640572916665</v>
      </c>
      <c r="D3600" s="38">
        <v>46</v>
      </c>
      <c r="E3600" s="39">
        <v>27.07</v>
      </c>
      <c r="F3600" s="35">
        <f t="shared" si="56"/>
        <v>1245.22</v>
      </c>
      <c r="G3600" s="29" t="s">
        <v>25</v>
      </c>
      <c r="I3600" s="1"/>
    </row>
    <row r="3601" spans="2:9">
      <c r="B3601" s="25">
        <v>45294.641215543983</v>
      </c>
      <c r="C3601" s="26">
        <v>45294.641215543983</v>
      </c>
      <c r="D3601" s="38">
        <v>32</v>
      </c>
      <c r="E3601" s="39">
        <v>27.06</v>
      </c>
      <c r="F3601" s="35">
        <f t="shared" si="56"/>
        <v>865.92</v>
      </c>
      <c r="G3601" s="29" t="s">
        <v>10</v>
      </c>
      <c r="I3601" s="1"/>
    </row>
    <row r="3602" spans="2:9">
      <c r="B3602" s="25">
        <v>45294.642840590277</v>
      </c>
      <c r="C3602" s="26">
        <v>45294.642840590277</v>
      </c>
      <c r="D3602" s="38">
        <v>60</v>
      </c>
      <c r="E3602" s="39">
        <v>27.08</v>
      </c>
      <c r="F3602" s="35">
        <f t="shared" si="56"/>
        <v>1624.8</v>
      </c>
      <c r="G3602" s="29" t="s">
        <v>18</v>
      </c>
      <c r="I3602" s="1"/>
    </row>
    <row r="3603" spans="2:9">
      <c r="B3603" s="25">
        <v>45294.642933831019</v>
      </c>
      <c r="C3603" s="26">
        <v>45294.642933831019</v>
      </c>
      <c r="D3603" s="38">
        <v>52</v>
      </c>
      <c r="E3603" s="39">
        <v>27.08</v>
      </c>
      <c r="F3603" s="35">
        <f t="shared" si="56"/>
        <v>1408.1599999999999</v>
      </c>
      <c r="G3603" s="29" t="s">
        <v>25</v>
      </c>
      <c r="I3603" s="1"/>
    </row>
    <row r="3604" spans="2:9">
      <c r="B3604" s="25">
        <v>45294.642933877316</v>
      </c>
      <c r="C3604" s="26">
        <v>45294.642933877316</v>
      </c>
      <c r="D3604" s="38">
        <v>60</v>
      </c>
      <c r="E3604" s="39">
        <v>27.08</v>
      </c>
      <c r="F3604" s="35">
        <f t="shared" si="56"/>
        <v>1624.8</v>
      </c>
      <c r="G3604" s="29" t="s">
        <v>25</v>
      </c>
      <c r="I3604" s="1"/>
    </row>
    <row r="3605" spans="2:9">
      <c r="B3605" s="25">
        <v>45294.642933912037</v>
      </c>
      <c r="C3605" s="26">
        <v>45294.642933912037</v>
      </c>
      <c r="D3605" s="38">
        <v>74</v>
      </c>
      <c r="E3605" s="39">
        <v>27.08</v>
      </c>
      <c r="F3605" s="35">
        <f t="shared" si="56"/>
        <v>2003.9199999999998</v>
      </c>
      <c r="G3605" s="29" t="s">
        <v>25</v>
      </c>
      <c r="I3605" s="1"/>
    </row>
    <row r="3606" spans="2:9">
      <c r="B3606" s="25">
        <v>45294.642933993055</v>
      </c>
      <c r="C3606" s="26">
        <v>45294.642933993055</v>
      </c>
      <c r="D3606" s="38">
        <v>50</v>
      </c>
      <c r="E3606" s="39">
        <v>27.08</v>
      </c>
      <c r="F3606" s="35">
        <f t="shared" si="56"/>
        <v>1354</v>
      </c>
      <c r="G3606" s="29" t="s">
        <v>25</v>
      </c>
      <c r="I3606" s="1"/>
    </row>
    <row r="3607" spans="2:9">
      <c r="B3607" s="25">
        <v>45294.642933993055</v>
      </c>
      <c r="C3607" s="26">
        <v>45294.642933993055</v>
      </c>
      <c r="D3607" s="38">
        <v>276</v>
      </c>
      <c r="E3607" s="39">
        <v>27.08</v>
      </c>
      <c r="F3607" s="35">
        <f t="shared" si="56"/>
        <v>7474.08</v>
      </c>
      <c r="G3607" s="29" t="s">
        <v>25</v>
      </c>
      <c r="I3607" s="1"/>
    </row>
    <row r="3608" spans="2:9">
      <c r="B3608" s="25">
        <v>45294.642934062504</v>
      </c>
      <c r="C3608" s="26">
        <v>45294.642934062504</v>
      </c>
      <c r="D3608" s="38">
        <v>10</v>
      </c>
      <c r="E3608" s="39">
        <v>27.08</v>
      </c>
      <c r="F3608" s="35">
        <f t="shared" si="56"/>
        <v>270.79999999999995</v>
      </c>
      <c r="G3608" s="29" t="s">
        <v>25</v>
      </c>
      <c r="I3608" s="1"/>
    </row>
    <row r="3609" spans="2:9">
      <c r="B3609" s="25">
        <v>45294.645396874999</v>
      </c>
      <c r="C3609" s="26">
        <v>45294.645396874999</v>
      </c>
      <c r="D3609" s="38">
        <v>68</v>
      </c>
      <c r="E3609" s="39">
        <v>27.11</v>
      </c>
      <c r="F3609" s="35">
        <f t="shared" si="56"/>
        <v>1843.48</v>
      </c>
      <c r="G3609" s="29" t="s">
        <v>25</v>
      </c>
      <c r="I3609" s="1"/>
    </row>
    <row r="3610" spans="2:9">
      <c r="B3610" s="25">
        <v>45294.645456562503</v>
      </c>
      <c r="C3610" s="26">
        <v>45294.645456562503</v>
      </c>
      <c r="D3610" s="38">
        <v>27</v>
      </c>
      <c r="E3610" s="39">
        <v>27.1</v>
      </c>
      <c r="F3610" s="35">
        <f t="shared" si="56"/>
        <v>731.7</v>
      </c>
      <c r="G3610" s="29" t="s">
        <v>18</v>
      </c>
      <c r="I3610" s="1"/>
    </row>
    <row r="3611" spans="2:9">
      <c r="B3611" s="25">
        <v>45294.645456562503</v>
      </c>
      <c r="C3611" s="26">
        <v>45294.645456562503</v>
      </c>
      <c r="D3611" s="38">
        <v>15</v>
      </c>
      <c r="E3611" s="39">
        <v>27.1</v>
      </c>
      <c r="F3611" s="35">
        <f t="shared" si="56"/>
        <v>406.5</v>
      </c>
      <c r="G3611" s="29" t="s">
        <v>18</v>
      </c>
      <c r="I3611" s="1"/>
    </row>
    <row r="3612" spans="2:9">
      <c r="B3612" s="25">
        <v>45294.645456597224</v>
      </c>
      <c r="C3612" s="26">
        <v>45294.645456597224</v>
      </c>
      <c r="D3612" s="38">
        <v>12</v>
      </c>
      <c r="E3612" s="39">
        <v>27.1</v>
      </c>
      <c r="F3612" s="35">
        <f t="shared" si="56"/>
        <v>325.20000000000005</v>
      </c>
      <c r="G3612" s="29" t="s">
        <v>18</v>
      </c>
      <c r="I3612" s="1"/>
    </row>
    <row r="3613" spans="2:9">
      <c r="B3613" s="25">
        <v>45294.645456747683</v>
      </c>
      <c r="C3613" s="26">
        <v>45294.645456747683</v>
      </c>
      <c r="D3613" s="38">
        <v>48</v>
      </c>
      <c r="E3613" s="39">
        <v>27.1</v>
      </c>
      <c r="F3613" s="35">
        <f t="shared" si="56"/>
        <v>1300.8000000000002</v>
      </c>
      <c r="G3613" s="29" t="s">
        <v>18</v>
      </c>
      <c r="I3613" s="1"/>
    </row>
    <row r="3614" spans="2:9">
      <c r="B3614" s="25">
        <v>45294.64545679398</v>
      </c>
      <c r="C3614" s="26">
        <v>45294.64545679398</v>
      </c>
      <c r="D3614" s="38">
        <v>33</v>
      </c>
      <c r="E3614" s="39">
        <v>27.1</v>
      </c>
      <c r="F3614" s="35">
        <f t="shared" si="56"/>
        <v>894.30000000000007</v>
      </c>
      <c r="G3614" s="29" t="s">
        <v>18</v>
      </c>
      <c r="I3614" s="1"/>
    </row>
    <row r="3615" spans="2:9">
      <c r="B3615" s="25">
        <v>45294.645456828701</v>
      </c>
      <c r="C3615" s="26">
        <v>45294.645456828701</v>
      </c>
      <c r="D3615" s="38">
        <v>360</v>
      </c>
      <c r="E3615" s="39">
        <v>27.1</v>
      </c>
      <c r="F3615" s="35">
        <f t="shared" si="56"/>
        <v>9756</v>
      </c>
      <c r="G3615" s="29" t="s">
        <v>18</v>
      </c>
      <c r="I3615" s="1"/>
    </row>
    <row r="3616" spans="2:9">
      <c r="B3616" s="25">
        <v>45294.645456863429</v>
      </c>
      <c r="C3616" s="26">
        <v>45294.645456863429</v>
      </c>
      <c r="D3616" s="38">
        <v>45</v>
      </c>
      <c r="E3616" s="39">
        <v>27.1</v>
      </c>
      <c r="F3616" s="35">
        <f t="shared" si="56"/>
        <v>1219.5</v>
      </c>
      <c r="G3616" s="29" t="s">
        <v>18</v>
      </c>
      <c r="I3616" s="1"/>
    </row>
    <row r="3617" spans="2:9">
      <c r="B3617" s="25">
        <v>45294.645456909719</v>
      </c>
      <c r="C3617" s="26">
        <v>45294.645456909719</v>
      </c>
      <c r="D3617" s="38">
        <v>45</v>
      </c>
      <c r="E3617" s="39">
        <v>27.1</v>
      </c>
      <c r="F3617" s="35">
        <f t="shared" si="56"/>
        <v>1219.5</v>
      </c>
      <c r="G3617" s="29" t="s">
        <v>18</v>
      </c>
      <c r="I3617" s="1"/>
    </row>
    <row r="3618" spans="2:9">
      <c r="B3618" s="25">
        <v>45294.645456944447</v>
      </c>
      <c r="C3618" s="26">
        <v>45294.645456944447</v>
      </c>
      <c r="D3618" s="38">
        <v>15</v>
      </c>
      <c r="E3618" s="39">
        <v>27.1</v>
      </c>
      <c r="F3618" s="35">
        <f t="shared" si="56"/>
        <v>406.5</v>
      </c>
      <c r="G3618" s="29" t="s">
        <v>18</v>
      </c>
      <c r="I3618" s="1"/>
    </row>
    <row r="3619" spans="2:9">
      <c r="B3619" s="25">
        <v>45294.645456979168</v>
      </c>
      <c r="C3619" s="26">
        <v>45294.645456979168</v>
      </c>
      <c r="D3619" s="38">
        <v>28</v>
      </c>
      <c r="E3619" s="39">
        <v>27.1</v>
      </c>
      <c r="F3619" s="35">
        <f t="shared" si="56"/>
        <v>758.80000000000007</v>
      </c>
      <c r="G3619" s="29" t="s">
        <v>10</v>
      </c>
      <c r="I3619" s="1"/>
    </row>
    <row r="3620" spans="2:9">
      <c r="B3620" s="25">
        <v>45294.645457025465</v>
      </c>
      <c r="C3620" s="26">
        <v>45294.645457025465</v>
      </c>
      <c r="D3620" s="38">
        <v>27</v>
      </c>
      <c r="E3620" s="39">
        <v>27.1</v>
      </c>
      <c r="F3620" s="35">
        <f t="shared" si="56"/>
        <v>731.7</v>
      </c>
      <c r="G3620" s="29" t="s">
        <v>10</v>
      </c>
      <c r="I3620" s="1"/>
    </row>
    <row r="3621" spans="2:9">
      <c r="B3621" s="25">
        <v>45294.645457060185</v>
      </c>
      <c r="C3621" s="26">
        <v>45294.645457060185</v>
      </c>
      <c r="D3621" s="38">
        <v>21</v>
      </c>
      <c r="E3621" s="39">
        <v>27.1</v>
      </c>
      <c r="F3621" s="35">
        <f t="shared" si="56"/>
        <v>569.1</v>
      </c>
      <c r="G3621" s="29" t="s">
        <v>10</v>
      </c>
      <c r="I3621" s="1"/>
    </row>
    <row r="3622" spans="2:9">
      <c r="B3622" s="25">
        <v>45294.645457094906</v>
      </c>
      <c r="C3622" s="26">
        <v>45294.645457094906</v>
      </c>
      <c r="D3622" s="38">
        <v>30</v>
      </c>
      <c r="E3622" s="39">
        <v>27.1</v>
      </c>
      <c r="F3622" s="35">
        <f t="shared" si="56"/>
        <v>813</v>
      </c>
      <c r="G3622" s="29" t="s">
        <v>25</v>
      </c>
      <c r="I3622" s="1"/>
    </row>
    <row r="3623" spans="2:9">
      <c r="B3623" s="25">
        <v>45294.645457094906</v>
      </c>
      <c r="C3623" s="26">
        <v>45294.645457094906</v>
      </c>
      <c r="D3623" s="38">
        <v>27</v>
      </c>
      <c r="E3623" s="39">
        <v>27.1</v>
      </c>
      <c r="F3623" s="35">
        <f t="shared" si="56"/>
        <v>731.7</v>
      </c>
      <c r="G3623" s="29" t="s">
        <v>10</v>
      </c>
      <c r="I3623" s="1"/>
    </row>
    <row r="3624" spans="2:9">
      <c r="B3624" s="25">
        <v>45294.645457141203</v>
      </c>
      <c r="C3624" s="26">
        <v>45294.645457141203</v>
      </c>
      <c r="D3624" s="38">
        <v>120</v>
      </c>
      <c r="E3624" s="39">
        <v>27.1</v>
      </c>
      <c r="F3624" s="35">
        <f t="shared" si="56"/>
        <v>3252</v>
      </c>
      <c r="G3624" s="29" t="s">
        <v>25</v>
      </c>
      <c r="I3624" s="1"/>
    </row>
    <row r="3625" spans="2:9">
      <c r="B3625" s="25">
        <v>45294.645457175924</v>
      </c>
      <c r="C3625" s="26">
        <v>45294.645457175924</v>
      </c>
      <c r="D3625" s="38">
        <v>52</v>
      </c>
      <c r="E3625" s="39">
        <v>27.1</v>
      </c>
      <c r="F3625" s="35">
        <f t="shared" si="56"/>
        <v>1409.2</v>
      </c>
      <c r="G3625" s="29" t="s">
        <v>25</v>
      </c>
      <c r="I3625" s="1"/>
    </row>
    <row r="3626" spans="2:9">
      <c r="B3626" s="25">
        <v>45294.645457210645</v>
      </c>
      <c r="C3626" s="26">
        <v>45294.645457210645</v>
      </c>
      <c r="D3626" s="38">
        <v>60</v>
      </c>
      <c r="E3626" s="39">
        <v>27.1</v>
      </c>
      <c r="F3626" s="35">
        <f t="shared" si="56"/>
        <v>1626</v>
      </c>
      <c r="G3626" s="29" t="s">
        <v>25</v>
      </c>
      <c r="I3626" s="1"/>
    </row>
    <row r="3627" spans="2:9">
      <c r="B3627" s="25">
        <v>45294.645457256942</v>
      </c>
      <c r="C3627" s="26">
        <v>45294.645457256942</v>
      </c>
      <c r="D3627" s="38">
        <v>180</v>
      </c>
      <c r="E3627" s="39">
        <v>27.1</v>
      </c>
      <c r="F3627" s="35">
        <f t="shared" si="56"/>
        <v>4878</v>
      </c>
      <c r="G3627" s="29" t="s">
        <v>25</v>
      </c>
      <c r="I3627" s="1"/>
    </row>
    <row r="3628" spans="2:9">
      <c r="B3628" s="25">
        <v>45294.64545729167</v>
      </c>
      <c r="C3628" s="26">
        <v>45294.64545729167</v>
      </c>
      <c r="D3628" s="38">
        <v>6</v>
      </c>
      <c r="E3628" s="39">
        <v>27.1</v>
      </c>
      <c r="F3628" s="35">
        <f t="shared" si="56"/>
        <v>162.60000000000002</v>
      </c>
      <c r="G3628" s="29" t="s">
        <v>25</v>
      </c>
      <c r="I3628" s="1"/>
    </row>
    <row r="3629" spans="2:9">
      <c r="B3629" s="25">
        <v>45294.645457326391</v>
      </c>
      <c r="C3629" s="26">
        <v>45294.645457326391</v>
      </c>
      <c r="D3629" s="38">
        <v>60</v>
      </c>
      <c r="E3629" s="39">
        <v>27.1</v>
      </c>
      <c r="F3629" s="35">
        <f t="shared" si="56"/>
        <v>1626</v>
      </c>
      <c r="G3629" s="29" t="s">
        <v>25</v>
      </c>
      <c r="I3629" s="1"/>
    </row>
    <row r="3630" spans="2:9">
      <c r="B3630" s="25">
        <v>45294.645457372688</v>
      </c>
      <c r="C3630" s="26">
        <v>45294.645457372688</v>
      </c>
      <c r="D3630" s="38">
        <v>264</v>
      </c>
      <c r="E3630" s="39">
        <v>27.1</v>
      </c>
      <c r="F3630" s="35">
        <f t="shared" si="56"/>
        <v>7154.4000000000005</v>
      </c>
      <c r="G3630" s="29" t="s">
        <v>25</v>
      </c>
      <c r="I3630" s="1"/>
    </row>
    <row r="3631" spans="2:9">
      <c r="B3631" s="25">
        <v>45294.645457407409</v>
      </c>
      <c r="C3631" s="26">
        <v>45294.645457407409</v>
      </c>
      <c r="D3631" s="38">
        <v>71</v>
      </c>
      <c r="E3631" s="39">
        <v>27.1</v>
      </c>
      <c r="F3631" s="35">
        <f t="shared" si="56"/>
        <v>1924.1000000000001</v>
      </c>
      <c r="G3631" s="29" t="s">
        <v>25</v>
      </c>
      <c r="I3631" s="1"/>
    </row>
    <row r="3632" spans="2:9">
      <c r="B3632" s="25">
        <v>45294.645457488426</v>
      </c>
      <c r="C3632" s="26">
        <v>45294.645457488426</v>
      </c>
      <c r="D3632" s="38">
        <v>38</v>
      </c>
      <c r="E3632" s="39">
        <v>27.1</v>
      </c>
      <c r="F3632" s="35">
        <f t="shared" si="56"/>
        <v>1029.8</v>
      </c>
      <c r="G3632" s="29" t="s">
        <v>25</v>
      </c>
      <c r="I3632" s="1"/>
    </row>
    <row r="3633" spans="2:9">
      <c r="B3633" s="25">
        <v>45294.645879861113</v>
      </c>
      <c r="C3633" s="26">
        <v>45294.645879861113</v>
      </c>
      <c r="D3633" s="38">
        <v>34</v>
      </c>
      <c r="E3633" s="39">
        <v>27.09</v>
      </c>
      <c r="F3633" s="35">
        <f t="shared" si="56"/>
        <v>921.06</v>
      </c>
      <c r="G3633" s="29" t="s">
        <v>25</v>
      </c>
      <c r="I3633" s="1"/>
    </row>
    <row r="3634" spans="2:9">
      <c r="B3634" s="25">
        <v>45294.646000000001</v>
      </c>
      <c r="C3634" s="26">
        <v>45294.646000000001</v>
      </c>
      <c r="D3634" s="38">
        <v>74</v>
      </c>
      <c r="E3634" s="39">
        <v>27.09</v>
      </c>
      <c r="F3634" s="35">
        <f t="shared" si="56"/>
        <v>2004.66</v>
      </c>
      <c r="G3634" s="29" t="s">
        <v>25</v>
      </c>
      <c r="I3634" s="1"/>
    </row>
    <row r="3635" spans="2:9">
      <c r="B3635" s="25">
        <v>45294.646000034722</v>
      </c>
      <c r="C3635" s="26">
        <v>45294.646000034722</v>
      </c>
      <c r="D3635" s="38">
        <v>26</v>
      </c>
      <c r="E3635" s="39">
        <v>27.09</v>
      </c>
      <c r="F3635" s="35">
        <f t="shared" si="56"/>
        <v>704.34</v>
      </c>
      <c r="G3635" s="29" t="s">
        <v>25</v>
      </c>
      <c r="I3635" s="1"/>
    </row>
    <row r="3636" spans="2:9">
      <c r="B3636" s="25">
        <v>45294.646318252315</v>
      </c>
      <c r="C3636" s="26">
        <v>45294.646318252315</v>
      </c>
      <c r="D3636" s="38">
        <v>29</v>
      </c>
      <c r="E3636" s="39">
        <v>27.09</v>
      </c>
      <c r="F3636" s="35">
        <f t="shared" si="56"/>
        <v>785.61</v>
      </c>
      <c r="G3636" s="29" t="s">
        <v>18</v>
      </c>
      <c r="I3636" s="1"/>
    </row>
    <row r="3637" spans="2:9">
      <c r="B3637" s="25">
        <v>45294.646318252315</v>
      </c>
      <c r="C3637" s="26">
        <v>45294.646318252315</v>
      </c>
      <c r="D3637" s="38">
        <v>31</v>
      </c>
      <c r="E3637" s="39">
        <v>27.09</v>
      </c>
      <c r="F3637" s="35">
        <f t="shared" si="56"/>
        <v>839.79</v>
      </c>
      <c r="G3637" s="29" t="s">
        <v>18</v>
      </c>
      <c r="I3637" s="1"/>
    </row>
    <row r="3638" spans="2:9">
      <c r="B3638" s="25">
        <v>45294.646318321757</v>
      </c>
      <c r="C3638" s="26">
        <v>45294.646318321757</v>
      </c>
      <c r="D3638" s="38">
        <v>60</v>
      </c>
      <c r="E3638" s="39">
        <v>27.09</v>
      </c>
      <c r="F3638" s="35">
        <f t="shared" si="56"/>
        <v>1625.4</v>
      </c>
      <c r="G3638" s="29" t="s">
        <v>25</v>
      </c>
      <c r="I3638" s="1"/>
    </row>
    <row r="3639" spans="2:9">
      <c r="B3639" s="25">
        <v>45294.646318368053</v>
      </c>
      <c r="C3639" s="26">
        <v>45294.646318368053</v>
      </c>
      <c r="D3639" s="38">
        <v>52</v>
      </c>
      <c r="E3639" s="39">
        <v>27.09</v>
      </c>
      <c r="F3639" s="35">
        <f t="shared" si="56"/>
        <v>1408.68</v>
      </c>
      <c r="G3639" s="29" t="s">
        <v>25</v>
      </c>
      <c r="I3639" s="1"/>
    </row>
    <row r="3640" spans="2:9">
      <c r="B3640" s="25">
        <v>45294.646473379631</v>
      </c>
      <c r="C3640" s="26">
        <v>45294.646473379631</v>
      </c>
      <c r="D3640" s="38">
        <v>60</v>
      </c>
      <c r="E3640" s="39">
        <v>27.09</v>
      </c>
      <c r="F3640" s="35">
        <f t="shared" si="56"/>
        <v>1625.4</v>
      </c>
      <c r="G3640" s="29" t="s">
        <v>18</v>
      </c>
      <c r="I3640" s="1"/>
    </row>
    <row r="3641" spans="2:9">
      <c r="B3641" s="25">
        <v>45294.646473460649</v>
      </c>
      <c r="C3641" s="26">
        <v>45294.646473460649</v>
      </c>
      <c r="D3641" s="38">
        <v>31</v>
      </c>
      <c r="E3641" s="39">
        <v>27.09</v>
      </c>
      <c r="F3641" s="35">
        <f t="shared" si="56"/>
        <v>839.79</v>
      </c>
      <c r="G3641" s="29" t="s">
        <v>10</v>
      </c>
      <c r="I3641" s="1"/>
    </row>
    <row r="3642" spans="2:9">
      <c r="B3642" s="25">
        <v>45294.64647349537</v>
      </c>
      <c r="C3642" s="26">
        <v>45294.64647349537</v>
      </c>
      <c r="D3642" s="38">
        <v>6</v>
      </c>
      <c r="E3642" s="39">
        <v>27.09</v>
      </c>
      <c r="F3642" s="35">
        <f t="shared" si="56"/>
        <v>162.54</v>
      </c>
      <c r="G3642" s="29" t="s">
        <v>10</v>
      </c>
      <c r="I3642" s="1"/>
    </row>
    <row r="3643" spans="2:9">
      <c r="B3643" s="25">
        <v>45294.646473576388</v>
      </c>
      <c r="C3643" s="26">
        <v>45294.646473576388</v>
      </c>
      <c r="D3643" s="38">
        <v>49</v>
      </c>
      <c r="E3643" s="39">
        <v>27.09</v>
      </c>
      <c r="F3643" s="35">
        <f t="shared" si="56"/>
        <v>1327.41</v>
      </c>
      <c r="G3643" s="29" t="s">
        <v>25</v>
      </c>
      <c r="I3643" s="1"/>
    </row>
    <row r="3644" spans="2:9">
      <c r="B3644" s="25">
        <v>45294.646473611108</v>
      </c>
      <c r="C3644" s="26">
        <v>45294.646473611108</v>
      </c>
      <c r="D3644" s="38">
        <v>79</v>
      </c>
      <c r="E3644" s="39">
        <v>27.09</v>
      </c>
      <c r="F3644" s="35">
        <f t="shared" si="56"/>
        <v>2140.11</v>
      </c>
      <c r="G3644" s="29" t="s">
        <v>25</v>
      </c>
      <c r="I3644" s="1"/>
    </row>
    <row r="3645" spans="2:9">
      <c r="B3645" s="25">
        <v>45294.646473692126</v>
      </c>
      <c r="C3645" s="26">
        <v>45294.646473692126</v>
      </c>
      <c r="D3645" s="38">
        <v>52</v>
      </c>
      <c r="E3645" s="39">
        <v>27.09</v>
      </c>
      <c r="F3645" s="35">
        <f t="shared" si="56"/>
        <v>1408.68</v>
      </c>
      <c r="G3645" s="29" t="s">
        <v>25</v>
      </c>
      <c r="I3645" s="1"/>
    </row>
    <row r="3646" spans="2:9">
      <c r="B3646" s="25">
        <v>45294.647357951391</v>
      </c>
      <c r="C3646" s="26">
        <v>45294.647357951391</v>
      </c>
      <c r="D3646" s="38">
        <v>16</v>
      </c>
      <c r="E3646" s="39">
        <v>27.09</v>
      </c>
      <c r="F3646" s="35">
        <f t="shared" si="56"/>
        <v>433.44</v>
      </c>
      <c r="G3646" s="29" t="s">
        <v>25</v>
      </c>
      <c r="I3646" s="1"/>
    </row>
    <row r="3647" spans="2:9">
      <c r="B3647" s="25">
        <v>45294.647357986112</v>
      </c>
      <c r="C3647" s="26">
        <v>45294.647357986112</v>
      </c>
      <c r="D3647" s="38">
        <v>55</v>
      </c>
      <c r="E3647" s="39">
        <v>27.09</v>
      </c>
      <c r="F3647" s="35">
        <f t="shared" si="56"/>
        <v>1489.95</v>
      </c>
      <c r="G3647" s="29" t="s">
        <v>25</v>
      </c>
      <c r="I3647" s="1"/>
    </row>
    <row r="3648" spans="2:9">
      <c r="B3648" s="25">
        <v>45294.647358020833</v>
      </c>
      <c r="C3648" s="26">
        <v>45294.647358020833</v>
      </c>
      <c r="D3648" s="38">
        <v>60</v>
      </c>
      <c r="E3648" s="39">
        <v>27.09</v>
      </c>
      <c r="F3648" s="35">
        <f t="shared" si="56"/>
        <v>1625.4</v>
      </c>
      <c r="G3648" s="29" t="s">
        <v>18</v>
      </c>
      <c r="I3648" s="1"/>
    </row>
    <row r="3649" spans="2:9">
      <c r="B3649" s="25">
        <v>45294.64735806713</v>
      </c>
      <c r="C3649" s="26">
        <v>45294.64735806713</v>
      </c>
      <c r="D3649" s="38">
        <v>24</v>
      </c>
      <c r="E3649" s="39">
        <v>27.09</v>
      </c>
      <c r="F3649" s="35">
        <f t="shared" si="56"/>
        <v>650.16</v>
      </c>
      <c r="G3649" s="29" t="s">
        <v>18</v>
      </c>
      <c r="I3649" s="1"/>
    </row>
    <row r="3650" spans="2:9">
      <c r="B3650" s="25">
        <v>45294.647382060182</v>
      </c>
      <c r="C3650" s="26">
        <v>45294.647382060182</v>
      </c>
      <c r="D3650" s="38">
        <v>36</v>
      </c>
      <c r="E3650" s="39">
        <v>27.09</v>
      </c>
      <c r="F3650" s="35">
        <f t="shared" si="56"/>
        <v>975.24</v>
      </c>
      <c r="G3650" s="29" t="s">
        <v>18</v>
      </c>
      <c r="I3650" s="1"/>
    </row>
    <row r="3651" spans="2:9">
      <c r="B3651" s="25">
        <v>45294.647623067132</v>
      </c>
      <c r="C3651" s="26">
        <v>45294.647623067132</v>
      </c>
      <c r="D3651" s="38">
        <v>60</v>
      </c>
      <c r="E3651" s="39">
        <v>27.08</v>
      </c>
      <c r="F3651" s="35">
        <f t="shared" si="56"/>
        <v>1624.8</v>
      </c>
      <c r="G3651" s="29" t="s">
        <v>18</v>
      </c>
      <c r="I3651" s="1"/>
    </row>
    <row r="3652" spans="2:9">
      <c r="B3652" s="25">
        <v>45294.64762314815</v>
      </c>
      <c r="C3652" s="26">
        <v>45294.64762314815</v>
      </c>
      <c r="D3652" s="38">
        <v>60</v>
      </c>
      <c r="E3652" s="39">
        <v>27.08</v>
      </c>
      <c r="F3652" s="35">
        <f t="shared" si="56"/>
        <v>1624.8</v>
      </c>
      <c r="G3652" s="29" t="s">
        <v>25</v>
      </c>
      <c r="I3652" s="1"/>
    </row>
    <row r="3653" spans="2:9">
      <c r="B3653" s="25">
        <v>45294.647623344907</v>
      </c>
      <c r="C3653" s="26">
        <v>45294.647623344907</v>
      </c>
      <c r="D3653" s="38">
        <v>46</v>
      </c>
      <c r="E3653" s="39">
        <v>27.08</v>
      </c>
      <c r="F3653" s="35">
        <f t="shared" si="56"/>
        <v>1245.6799999999998</v>
      </c>
      <c r="G3653" s="29" t="s">
        <v>18</v>
      </c>
      <c r="I3653" s="1"/>
    </row>
    <row r="3654" spans="2:9">
      <c r="B3654" s="25">
        <v>45294.647632986111</v>
      </c>
      <c r="C3654" s="26">
        <v>45294.647632986111</v>
      </c>
      <c r="D3654" s="38">
        <v>40</v>
      </c>
      <c r="E3654" s="39">
        <v>27.07</v>
      </c>
      <c r="F3654" s="35">
        <f t="shared" ref="F3654:F3717" si="57">+D3654*E3654</f>
        <v>1082.8</v>
      </c>
      <c r="G3654" s="29" t="s">
        <v>25</v>
      </c>
      <c r="I3654" s="1"/>
    </row>
    <row r="3655" spans="2:9">
      <c r="B3655" s="25">
        <v>45294.647633020832</v>
      </c>
      <c r="C3655" s="26">
        <v>45294.647633020832</v>
      </c>
      <c r="D3655" s="38">
        <v>25</v>
      </c>
      <c r="E3655" s="39">
        <v>27.07</v>
      </c>
      <c r="F3655" s="35">
        <f t="shared" si="57"/>
        <v>676.75</v>
      </c>
      <c r="G3655" s="29" t="s">
        <v>25</v>
      </c>
      <c r="I3655" s="1"/>
    </row>
    <row r="3656" spans="2:9">
      <c r="B3656" s="25">
        <v>45294.648562233793</v>
      </c>
      <c r="C3656" s="26">
        <v>45294.648562233793</v>
      </c>
      <c r="D3656" s="38">
        <v>60</v>
      </c>
      <c r="E3656" s="39">
        <v>27.08</v>
      </c>
      <c r="F3656" s="35">
        <f t="shared" si="57"/>
        <v>1624.8</v>
      </c>
      <c r="G3656" s="29" t="s">
        <v>25</v>
      </c>
      <c r="I3656" s="1"/>
    </row>
    <row r="3657" spans="2:9">
      <c r="B3657" s="25">
        <v>45294.648744675927</v>
      </c>
      <c r="C3657" s="26">
        <v>45294.648744675927</v>
      </c>
      <c r="D3657" s="38">
        <v>55</v>
      </c>
      <c r="E3657" s="39">
        <v>27.08</v>
      </c>
      <c r="F3657" s="35">
        <f t="shared" si="57"/>
        <v>1489.3999999999999</v>
      </c>
      <c r="G3657" s="29" t="s">
        <v>25</v>
      </c>
      <c r="I3657" s="1"/>
    </row>
    <row r="3658" spans="2:9">
      <c r="B3658" s="25">
        <v>45294.648744710648</v>
      </c>
      <c r="C3658" s="26">
        <v>45294.648744710648</v>
      </c>
      <c r="D3658" s="38">
        <v>24</v>
      </c>
      <c r="E3658" s="39">
        <v>27.08</v>
      </c>
      <c r="F3658" s="35">
        <f t="shared" si="57"/>
        <v>649.91999999999996</v>
      </c>
      <c r="G3658" s="29" t="s">
        <v>25</v>
      </c>
      <c r="I3658" s="1"/>
    </row>
    <row r="3659" spans="2:9">
      <c r="B3659" s="25">
        <v>45294.648744756945</v>
      </c>
      <c r="C3659" s="26">
        <v>45294.648744756945</v>
      </c>
      <c r="D3659" s="38">
        <v>56</v>
      </c>
      <c r="E3659" s="39">
        <v>27.08</v>
      </c>
      <c r="F3659" s="35">
        <f t="shared" si="57"/>
        <v>1516.48</v>
      </c>
      <c r="G3659" s="29" t="s">
        <v>25</v>
      </c>
      <c r="I3659" s="1"/>
    </row>
    <row r="3660" spans="2:9">
      <c r="B3660" s="25">
        <v>45294.648744791666</v>
      </c>
      <c r="C3660" s="26">
        <v>45294.648744791666</v>
      </c>
      <c r="D3660" s="38">
        <v>15</v>
      </c>
      <c r="E3660" s="39">
        <v>27.08</v>
      </c>
      <c r="F3660" s="35">
        <f t="shared" si="57"/>
        <v>406.2</v>
      </c>
      <c r="G3660" s="29" t="s">
        <v>25</v>
      </c>
      <c r="I3660" s="1"/>
    </row>
    <row r="3661" spans="2:9">
      <c r="B3661" s="25">
        <v>45294.648744826387</v>
      </c>
      <c r="C3661" s="26">
        <v>45294.648744826387</v>
      </c>
      <c r="D3661" s="38">
        <v>45</v>
      </c>
      <c r="E3661" s="39">
        <v>27.08</v>
      </c>
      <c r="F3661" s="35">
        <f t="shared" si="57"/>
        <v>1218.5999999999999</v>
      </c>
      <c r="G3661" s="29" t="s">
        <v>25</v>
      </c>
      <c r="I3661" s="1"/>
    </row>
    <row r="3662" spans="2:9">
      <c r="B3662" s="25">
        <v>45294.648744907405</v>
      </c>
      <c r="C3662" s="26">
        <v>45294.648744907405</v>
      </c>
      <c r="D3662" s="38">
        <v>12</v>
      </c>
      <c r="E3662" s="39">
        <v>27.08</v>
      </c>
      <c r="F3662" s="35">
        <f t="shared" si="57"/>
        <v>324.95999999999998</v>
      </c>
      <c r="G3662" s="29" t="s">
        <v>25</v>
      </c>
      <c r="I3662" s="1"/>
    </row>
    <row r="3663" spans="2:9">
      <c r="B3663" s="25">
        <v>45294.648753125002</v>
      </c>
      <c r="C3663" s="26">
        <v>45294.648753125002</v>
      </c>
      <c r="D3663" s="38">
        <v>63</v>
      </c>
      <c r="E3663" s="39">
        <v>27.07</v>
      </c>
      <c r="F3663" s="35">
        <f t="shared" si="57"/>
        <v>1705.41</v>
      </c>
      <c r="G3663" s="29" t="s">
        <v>18</v>
      </c>
      <c r="I3663" s="1"/>
    </row>
    <row r="3664" spans="2:9">
      <c r="B3664" s="25">
        <v>45294.648781400465</v>
      </c>
      <c r="C3664" s="26">
        <v>45294.648781400465</v>
      </c>
      <c r="D3664" s="38">
        <v>60</v>
      </c>
      <c r="E3664" s="39">
        <v>27.06</v>
      </c>
      <c r="F3664" s="35">
        <f t="shared" si="57"/>
        <v>1623.6</v>
      </c>
      <c r="G3664" s="29" t="s">
        <v>25</v>
      </c>
      <c r="I3664" s="1"/>
    </row>
    <row r="3665" spans="2:9">
      <c r="B3665" s="25">
        <v>45294.648983298612</v>
      </c>
      <c r="C3665" s="26">
        <v>45294.648983298612</v>
      </c>
      <c r="D3665" s="38">
        <v>60</v>
      </c>
      <c r="E3665" s="39">
        <v>27.05</v>
      </c>
      <c r="F3665" s="35">
        <f t="shared" si="57"/>
        <v>1623</v>
      </c>
      <c r="G3665" s="29" t="s">
        <v>18</v>
      </c>
      <c r="I3665" s="1"/>
    </row>
    <row r="3666" spans="2:9">
      <c r="B3666" s="25">
        <v>45294.649408993057</v>
      </c>
      <c r="C3666" s="26">
        <v>45294.649408993057</v>
      </c>
      <c r="D3666" s="38">
        <v>108</v>
      </c>
      <c r="E3666" s="39">
        <v>27.05</v>
      </c>
      <c r="F3666" s="35">
        <f t="shared" si="57"/>
        <v>2921.4</v>
      </c>
      <c r="G3666" s="29" t="s">
        <v>25</v>
      </c>
      <c r="I3666" s="1"/>
    </row>
    <row r="3667" spans="2:9">
      <c r="B3667" s="25">
        <v>45294.650743090278</v>
      </c>
      <c r="C3667" s="26">
        <v>45294.650743090278</v>
      </c>
      <c r="D3667" s="38">
        <v>60</v>
      </c>
      <c r="E3667" s="39">
        <v>27.06</v>
      </c>
      <c r="F3667" s="35">
        <f t="shared" si="57"/>
        <v>1623.6</v>
      </c>
      <c r="G3667" s="29" t="s">
        <v>18</v>
      </c>
      <c r="I3667" s="1"/>
    </row>
    <row r="3668" spans="2:9">
      <c r="B3668" s="25">
        <v>45294.650743136575</v>
      </c>
      <c r="C3668" s="26">
        <v>45294.650743136575</v>
      </c>
      <c r="D3668" s="38">
        <v>12</v>
      </c>
      <c r="E3668" s="39">
        <v>27.06</v>
      </c>
      <c r="F3668" s="35">
        <f t="shared" si="57"/>
        <v>324.71999999999997</v>
      </c>
      <c r="G3668" s="29" t="s">
        <v>18</v>
      </c>
      <c r="I3668" s="1"/>
    </row>
    <row r="3669" spans="2:9">
      <c r="B3669" s="25">
        <v>45294.650743171296</v>
      </c>
      <c r="C3669" s="26">
        <v>45294.650743171296</v>
      </c>
      <c r="D3669" s="38">
        <v>60</v>
      </c>
      <c r="E3669" s="39">
        <v>27.06</v>
      </c>
      <c r="F3669" s="35">
        <f t="shared" si="57"/>
        <v>1623.6</v>
      </c>
      <c r="G3669" s="29" t="s">
        <v>25</v>
      </c>
      <c r="I3669" s="1"/>
    </row>
    <row r="3670" spans="2:9">
      <c r="B3670" s="25">
        <v>45294.651100844909</v>
      </c>
      <c r="C3670" s="26">
        <v>45294.651100844909</v>
      </c>
      <c r="D3670" s="38">
        <v>40</v>
      </c>
      <c r="E3670" s="39">
        <v>27.06</v>
      </c>
      <c r="F3670" s="35">
        <f t="shared" si="57"/>
        <v>1082.3999999999999</v>
      </c>
      <c r="G3670" s="29" t="s">
        <v>10</v>
      </c>
      <c r="I3670" s="1"/>
    </row>
    <row r="3671" spans="2:9">
      <c r="B3671" s="25">
        <v>45294.651101006944</v>
      </c>
      <c r="C3671" s="26">
        <v>45294.651101006944</v>
      </c>
      <c r="D3671" s="38">
        <v>6</v>
      </c>
      <c r="E3671" s="39">
        <v>27.06</v>
      </c>
      <c r="F3671" s="35">
        <f t="shared" si="57"/>
        <v>162.35999999999999</v>
      </c>
      <c r="G3671" s="29" t="s">
        <v>25</v>
      </c>
      <c r="I3671" s="1"/>
    </row>
    <row r="3672" spans="2:9">
      <c r="B3672" s="25">
        <v>45294.651101006944</v>
      </c>
      <c r="C3672" s="26">
        <v>45294.651101006944</v>
      </c>
      <c r="D3672" s="38">
        <v>60</v>
      </c>
      <c r="E3672" s="39">
        <v>27.06</v>
      </c>
      <c r="F3672" s="35">
        <f t="shared" si="57"/>
        <v>1623.6</v>
      </c>
      <c r="G3672" s="29" t="s">
        <v>25</v>
      </c>
      <c r="I3672" s="1"/>
    </row>
    <row r="3673" spans="2:9">
      <c r="B3673" s="25">
        <v>45294.651101041665</v>
      </c>
      <c r="C3673" s="26">
        <v>45294.651101041665</v>
      </c>
      <c r="D3673" s="38">
        <v>12</v>
      </c>
      <c r="E3673" s="39">
        <v>27.06</v>
      </c>
      <c r="F3673" s="35">
        <f t="shared" si="57"/>
        <v>324.71999999999997</v>
      </c>
      <c r="G3673" s="29" t="s">
        <v>25</v>
      </c>
      <c r="I3673" s="1"/>
    </row>
    <row r="3674" spans="2:9">
      <c r="B3674" s="25">
        <v>45294.651101122683</v>
      </c>
      <c r="C3674" s="26">
        <v>45294.651101122683</v>
      </c>
      <c r="D3674" s="38">
        <v>60</v>
      </c>
      <c r="E3674" s="39">
        <v>27.06</v>
      </c>
      <c r="F3674" s="35">
        <f t="shared" si="57"/>
        <v>1623.6</v>
      </c>
      <c r="G3674" s="29" t="s">
        <v>25</v>
      </c>
      <c r="I3674" s="1"/>
    </row>
    <row r="3675" spans="2:9">
      <c r="B3675" s="25">
        <v>45294.651101157404</v>
      </c>
      <c r="C3675" s="26">
        <v>45294.651101157404</v>
      </c>
      <c r="D3675" s="38">
        <v>68</v>
      </c>
      <c r="E3675" s="39">
        <v>27.06</v>
      </c>
      <c r="F3675" s="35">
        <f t="shared" si="57"/>
        <v>1840.08</v>
      </c>
      <c r="G3675" s="29" t="s">
        <v>25</v>
      </c>
      <c r="I3675" s="1"/>
    </row>
    <row r="3676" spans="2:9">
      <c r="B3676" s="25">
        <v>45294.651101192132</v>
      </c>
      <c r="C3676" s="26">
        <v>45294.651101192132</v>
      </c>
      <c r="D3676" s="38">
        <v>54</v>
      </c>
      <c r="E3676" s="39">
        <v>27.06</v>
      </c>
      <c r="F3676" s="35">
        <f t="shared" si="57"/>
        <v>1461.24</v>
      </c>
      <c r="G3676" s="29" t="s">
        <v>25</v>
      </c>
      <c r="I3676" s="1"/>
    </row>
    <row r="3677" spans="2:9">
      <c r="B3677" s="25">
        <v>45294.651101192132</v>
      </c>
      <c r="C3677" s="26">
        <v>45294.651101192132</v>
      </c>
      <c r="D3677" s="38">
        <v>67</v>
      </c>
      <c r="E3677" s="39">
        <v>27.06</v>
      </c>
      <c r="F3677" s="35">
        <f t="shared" si="57"/>
        <v>1813.02</v>
      </c>
      <c r="G3677" s="29" t="s">
        <v>25</v>
      </c>
      <c r="I3677" s="1"/>
    </row>
    <row r="3678" spans="2:9">
      <c r="B3678" s="25">
        <v>45294.651101238429</v>
      </c>
      <c r="C3678" s="26">
        <v>45294.651101238429</v>
      </c>
      <c r="D3678" s="38">
        <v>60</v>
      </c>
      <c r="E3678" s="39">
        <v>27.06</v>
      </c>
      <c r="F3678" s="35">
        <f t="shared" si="57"/>
        <v>1623.6</v>
      </c>
      <c r="G3678" s="29" t="s">
        <v>25</v>
      </c>
      <c r="I3678" s="1"/>
    </row>
    <row r="3679" spans="2:9">
      <c r="B3679" s="25">
        <v>45294.65110127315</v>
      </c>
      <c r="C3679" s="26">
        <v>45294.65110127315</v>
      </c>
      <c r="D3679" s="38">
        <v>12</v>
      </c>
      <c r="E3679" s="39">
        <v>27.06</v>
      </c>
      <c r="F3679" s="35">
        <f t="shared" si="57"/>
        <v>324.71999999999997</v>
      </c>
      <c r="G3679" s="29" t="s">
        <v>25</v>
      </c>
      <c r="I3679" s="1"/>
    </row>
    <row r="3680" spans="2:9">
      <c r="B3680" s="25">
        <v>45294.651101307871</v>
      </c>
      <c r="C3680" s="26">
        <v>45294.651101307871</v>
      </c>
      <c r="D3680" s="38">
        <v>53</v>
      </c>
      <c r="E3680" s="39">
        <v>27.06</v>
      </c>
      <c r="F3680" s="35">
        <f t="shared" si="57"/>
        <v>1434.1799999999998</v>
      </c>
      <c r="G3680" s="29" t="s">
        <v>25</v>
      </c>
      <c r="I3680" s="1"/>
    </row>
    <row r="3681" spans="2:9">
      <c r="B3681" s="25">
        <v>45294.651101354168</v>
      </c>
      <c r="C3681" s="26">
        <v>45294.651101354168</v>
      </c>
      <c r="D3681" s="38">
        <v>9</v>
      </c>
      <c r="E3681" s="39">
        <v>27.06</v>
      </c>
      <c r="F3681" s="35">
        <f t="shared" si="57"/>
        <v>243.54</v>
      </c>
      <c r="G3681" s="29" t="s">
        <v>18</v>
      </c>
      <c r="I3681" s="1"/>
    </row>
    <row r="3682" spans="2:9">
      <c r="B3682" s="25">
        <v>45294.651101354168</v>
      </c>
      <c r="C3682" s="26">
        <v>45294.651101354168</v>
      </c>
      <c r="D3682" s="38">
        <v>48</v>
      </c>
      <c r="E3682" s="39">
        <v>27.06</v>
      </c>
      <c r="F3682" s="35">
        <f t="shared" si="57"/>
        <v>1298.8799999999999</v>
      </c>
      <c r="G3682" s="29" t="s">
        <v>18</v>
      </c>
      <c r="I3682" s="1"/>
    </row>
    <row r="3683" spans="2:9">
      <c r="B3683" s="25">
        <v>45294.651101388888</v>
      </c>
      <c r="C3683" s="26">
        <v>45294.651101388888</v>
      </c>
      <c r="D3683" s="38">
        <v>60</v>
      </c>
      <c r="E3683" s="39">
        <v>27.06</v>
      </c>
      <c r="F3683" s="35">
        <f t="shared" si="57"/>
        <v>1623.6</v>
      </c>
      <c r="G3683" s="29" t="s">
        <v>18</v>
      </c>
      <c r="I3683" s="1"/>
    </row>
    <row r="3684" spans="2:9">
      <c r="B3684" s="25">
        <v>45294.651101423609</v>
      </c>
      <c r="C3684" s="26">
        <v>45294.651101423609</v>
      </c>
      <c r="D3684" s="38">
        <v>3</v>
      </c>
      <c r="E3684" s="39">
        <v>27.06</v>
      </c>
      <c r="F3684" s="35">
        <f t="shared" si="57"/>
        <v>81.179999999999993</v>
      </c>
      <c r="G3684" s="29" t="s">
        <v>18</v>
      </c>
      <c r="I3684" s="1"/>
    </row>
    <row r="3685" spans="2:9">
      <c r="B3685" s="25">
        <v>45294.651101469906</v>
      </c>
      <c r="C3685" s="26">
        <v>45294.651101469906</v>
      </c>
      <c r="D3685" s="38">
        <v>11</v>
      </c>
      <c r="E3685" s="39">
        <v>27.06</v>
      </c>
      <c r="F3685" s="35">
        <f t="shared" si="57"/>
        <v>297.65999999999997</v>
      </c>
      <c r="G3685" s="29" t="s">
        <v>18</v>
      </c>
      <c r="I3685" s="1"/>
    </row>
    <row r="3686" spans="2:9">
      <c r="B3686" s="25">
        <v>45294.651101469906</v>
      </c>
      <c r="C3686" s="26">
        <v>45294.651101469906</v>
      </c>
      <c r="D3686" s="38">
        <v>120</v>
      </c>
      <c r="E3686" s="39">
        <v>27.06</v>
      </c>
      <c r="F3686" s="35">
        <f t="shared" si="57"/>
        <v>3247.2</v>
      </c>
      <c r="G3686" s="29" t="s">
        <v>18</v>
      </c>
      <c r="I3686" s="1"/>
    </row>
    <row r="3687" spans="2:9">
      <c r="B3687" s="25">
        <v>45294.651101504627</v>
      </c>
      <c r="C3687" s="26">
        <v>45294.651101504627</v>
      </c>
      <c r="D3687" s="38">
        <v>18</v>
      </c>
      <c r="E3687" s="39">
        <v>27.06</v>
      </c>
      <c r="F3687" s="35">
        <f t="shared" si="57"/>
        <v>487.08</v>
      </c>
      <c r="G3687" s="29" t="s">
        <v>18</v>
      </c>
      <c r="I3687" s="1"/>
    </row>
    <row r="3688" spans="2:9">
      <c r="B3688" s="25">
        <v>45294.651101539355</v>
      </c>
      <c r="C3688" s="26">
        <v>45294.651101539355</v>
      </c>
      <c r="D3688" s="38">
        <v>42</v>
      </c>
      <c r="E3688" s="39">
        <v>27.06</v>
      </c>
      <c r="F3688" s="35">
        <f t="shared" si="57"/>
        <v>1136.52</v>
      </c>
      <c r="G3688" s="29" t="s">
        <v>18</v>
      </c>
      <c r="I3688" s="1"/>
    </row>
    <row r="3689" spans="2:9">
      <c r="B3689" s="25">
        <v>45294.651101585645</v>
      </c>
      <c r="C3689" s="26">
        <v>45294.651101585645</v>
      </c>
      <c r="D3689" s="38">
        <v>60</v>
      </c>
      <c r="E3689" s="39">
        <v>27.06</v>
      </c>
      <c r="F3689" s="35">
        <f t="shared" si="57"/>
        <v>1623.6</v>
      </c>
      <c r="G3689" s="29" t="s">
        <v>18</v>
      </c>
      <c r="I3689" s="1"/>
    </row>
    <row r="3690" spans="2:9">
      <c r="B3690" s="25">
        <v>45294.651331631947</v>
      </c>
      <c r="C3690" s="26">
        <v>45294.651331631947</v>
      </c>
      <c r="D3690" s="38">
        <v>96</v>
      </c>
      <c r="E3690" s="39">
        <v>27.05</v>
      </c>
      <c r="F3690" s="35">
        <f t="shared" si="57"/>
        <v>2596.8000000000002</v>
      </c>
      <c r="G3690" s="29" t="s">
        <v>25</v>
      </c>
      <c r="I3690" s="1"/>
    </row>
    <row r="3691" spans="2:9">
      <c r="B3691" s="25">
        <v>45294.651331678244</v>
      </c>
      <c r="C3691" s="26">
        <v>45294.651331678244</v>
      </c>
      <c r="D3691" s="38">
        <v>24</v>
      </c>
      <c r="E3691" s="39">
        <v>27.05</v>
      </c>
      <c r="F3691" s="35">
        <f t="shared" si="57"/>
        <v>649.20000000000005</v>
      </c>
      <c r="G3691" s="29" t="s">
        <v>25</v>
      </c>
      <c r="I3691" s="1"/>
    </row>
    <row r="3692" spans="2:9">
      <c r="B3692" s="25">
        <v>45294.651349571759</v>
      </c>
      <c r="C3692" s="26">
        <v>45294.651349571759</v>
      </c>
      <c r="D3692" s="38">
        <v>75</v>
      </c>
      <c r="E3692" s="39">
        <v>27.05</v>
      </c>
      <c r="F3692" s="35">
        <f t="shared" si="57"/>
        <v>2028.75</v>
      </c>
      <c r="G3692" s="29" t="s">
        <v>18</v>
      </c>
      <c r="I3692" s="1"/>
    </row>
    <row r="3693" spans="2:9">
      <c r="B3693" s="25">
        <v>45294.651349618056</v>
      </c>
      <c r="C3693" s="26">
        <v>45294.651349618056</v>
      </c>
      <c r="D3693" s="38">
        <v>244</v>
      </c>
      <c r="E3693" s="39">
        <v>27.05</v>
      </c>
      <c r="F3693" s="35">
        <f t="shared" si="57"/>
        <v>6600.2</v>
      </c>
      <c r="G3693" s="29" t="s">
        <v>25</v>
      </c>
      <c r="I3693" s="1"/>
    </row>
    <row r="3694" spans="2:9">
      <c r="B3694" s="25">
        <v>45294.65174927083</v>
      </c>
      <c r="C3694" s="26">
        <v>45294.65174927083</v>
      </c>
      <c r="D3694" s="38">
        <v>60</v>
      </c>
      <c r="E3694" s="39">
        <v>27.04</v>
      </c>
      <c r="F3694" s="35">
        <f t="shared" si="57"/>
        <v>1622.3999999999999</v>
      </c>
      <c r="G3694" s="29" t="s">
        <v>25</v>
      </c>
      <c r="I3694" s="1"/>
    </row>
    <row r="3695" spans="2:9">
      <c r="B3695" s="25">
        <v>45294.651749305558</v>
      </c>
      <c r="C3695" s="26">
        <v>45294.651749305558</v>
      </c>
      <c r="D3695" s="38">
        <v>72</v>
      </c>
      <c r="E3695" s="39">
        <v>27.04</v>
      </c>
      <c r="F3695" s="35">
        <f t="shared" si="57"/>
        <v>1946.8799999999999</v>
      </c>
      <c r="G3695" s="29" t="s">
        <v>25</v>
      </c>
      <c r="I3695" s="1"/>
    </row>
    <row r="3696" spans="2:9">
      <c r="B3696" s="25">
        <v>45294.651749340279</v>
      </c>
      <c r="C3696" s="26">
        <v>45294.651749340279</v>
      </c>
      <c r="D3696" s="38">
        <v>24</v>
      </c>
      <c r="E3696" s="39">
        <v>27.04</v>
      </c>
      <c r="F3696" s="35">
        <f t="shared" si="57"/>
        <v>648.96</v>
      </c>
      <c r="G3696" s="29" t="s">
        <v>25</v>
      </c>
      <c r="I3696" s="1"/>
    </row>
    <row r="3697" spans="2:9">
      <c r="B3697" s="25">
        <v>45294.65280802083</v>
      </c>
      <c r="C3697" s="26">
        <v>45294.65280802083</v>
      </c>
      <c r="D3697" s="38">
        <v>56</v>
      </c>
      <c r="E3697" s="39">
        <v>27.04</v>
      </c>
      <c r="F3697" s="35">
        <f t="shared" si="57"/>
        <v>1514.24</v>
      </c>
      <c r="G3697" s="29" t="s">
        <v>25</v>
      </c>
      <c r="I3697" s="1"/>
    </row>
    <row r="3698" spans="2:9">
      <c r="B3698" s="25">
        <v>45294.652808067127</v>
      </c>
      <c r="C3698" s="26">
        <v>45294.652808067127</v>
      </c>
      <c r="D3698" s="38">
        <v>60</v>
      </c>
      <c r="E3698" s="39">
        <v>27.04</v>
      </c>
      <c r="F3698" s="35">
        <f t="shared" si="57"/>
        <v>1622.3999999999999</v>
      </c>
      <c r="G3698" s="29" t="s">
        <v>25</v>
      </c>
      <c r="I3698" s="1"/>
    </row>
    <row r="3699" spans="2:9">
      <c r="B3699" s="25">
        <v>45294.65330150463</v>
      </c>
      <c r="C3699" s="26">
        <v>45294.65330150463</v>
      </c>
      <c r="D3699" s="38">
        <v>60</v>
      </c>
      <c r="E3699" s="39">
        <v>27.04</v>
      </c>
      <c r="F3699" s="35">
        <f t="shared" si="57"/>
        <v>1622.3999999999999</v>
      </c>
      <c r="G3699" s="29" t="s">
        <v>18</v>
      </c>
      <c r="I3699" s="1"/>
    </row>
    <row r="3700" spans="2:9">
      <c r="B3700" s="25">
        <v>45294.653301539351</v>
      </c>
      <c r="C3700" s="26">
        <v>45294.653301539351</v>
      </c>
      <c r="D3700" s="38">
        <v>25</v>
      </c>
      <c r="E3700" s="39">
        <v>27.04</v>
      </c>
      <c r="F3700" s="35">
        <f t="shared" si="57"/>
        <v>676</v>
      </c>
      <c r="G3700" s="29" t="s">
        <v>18</v>
      </c>
      <c r="I3700" s="1"/>
    </row>
    <row r="3701" spans="2:9">
      <c r="B3701" s="25">
        <v>45294.653301585648</v>
      </c>
      <c r="C3701" s="26">
        <v>45294.653301585648</v>
      </c>
      <c r="D3701" s="38">
        <v>29</v>
      </c>
      <c r="E3701" s="39">
        <v>27.04</v>
      </c>
      <c r="F3701" s="35">
        <f t="shared" si="57"/>
        <v>784.16</v>
      </c>
      <c r="G3701" s="29" t="s">
        <v>18</v>
      </c>
      <c r="I3701" s="1"/>
    </row>
    <row r="3702" spans="2:9">
      <c r="B3702" s="25">
        <v>45294.6533571412</v>
      </c>
      <c r="C3702" s="26">
        <v>45294.6533571412</v>
      </c>
      <c r="D3702" s="38">
        <v>6</v>
      </c>
      <c r="E3702" s="39">
        <v>27.04</v>
      </c>
      <c r="F3702" s="35">
        <f t="shared" si="57"/>
        <v>162.24</v>
      </c>
      <c r="G3702" s="29" t="s">
        <v>18</v>
      </c>
      <c r="I3702" s="1"/>
    </row>
    <row r="3703" spans="2:9">
      <c r="B3703" s="25">
        <v>45294.654014120373</v>
      </c>
      <c r="C3703" s="26">
        <v>45294.654014120373</v>
      </c>
      <c r="D3703" s="38">
        <v>56</v>
      </c>
      <c r="E3703" s="39">
        <v>27.05</v>
      </c>
      <c r="F3703" s="35">
        <f t="shared" si="57"/>
        <v>1514.8</v>
      </c>
      <c r="G3703" s="29" t="s">
        <v>18</v>
      </c>
      <c r="I3703" s="1"/>
    </row>
    <row r="3704" spans="2:9">
      <c r="B3704" s="25">
        <v>45294.654014155094</v>
      </c>
      <c r="C3704" s="26">
        <v>45294.654014155094</v>
      </c>
      <c r="D3704" s="38">
        <v>2</v>
      </c>
      <c r="E3704" s="39">
        <v>27.05</v>
      </c>
      <c r="F3704" s="35">
        <f t="shared" si="57"/>
        <v>54.1</v>
      </c>
      <c r="G3704" s="29" t="s">
        <v>25</v>
      </c>
      <c r="I3704" s="1"/>
    </row>
    <row r="3705" spans="2:9">
      <c r="B3705" s="25">
        <v>45294.654014201391</v>
      </c>
      <c r="C3705" s="26">
        <v>45294.654014201391</v>
      </c>
      <c r="D3705" s="38">
        <v>180</v>
      </c>
      <c r="E3705" s="39">
        <v>27.05</v>
      </c>
      <c r="F3705" s="35">
        <f t="shared" si="57"/>
        <v>4869</v>
      </c>
      <c r="G3705" s="29" t="s">
        <v>25</v>
      </c>
      <c r="I3705" s="1"/>
    </row>
    <row r="3706" spans="2:9">
      <c r="B3706" s="25">
        <v>45294.654081516201</v>
      </c>
      <c r="C3706" s="26">
        <v>45294.654081516201</v>
      </c>
      <c r="D3706" s="38">
        <v>4</v>
      </c>
      <c r="E3706" s="39">
        <v>27.05</v>
      </c>
      <c r="F3706" s="35">
        <f t="shared" si="57"/>
        <v>108.2</v>
      </c>
      <c r="G3706" s="29" t="s">
        <v>18</v>
      </c>
      <c r="I3706" s="1"/>
    </row>
    <row r="3707" spans="2:9">
      <c r="B3707" s="25">
        <v>45294.654361689813</v>
      </c>
      <c r="C3707" s="26">
        <v>45294.654361689813</v>
      </c>
      <c r="D3707" s="38">
        <v>105</v>
      </c>
      <c r="E3707" s="39">
        <v>27.04</v>
      </c>
      <c r="F3707" s="35">
        <f t="shared" si="57"/>
        <v>2839.2</v>
      </c>
      <c r="G3707" s="29" t="s">
        <v>18</v>
      </c>
      <c r="I3707" s="1"/>
    </row>
    <row r="3708" spans="2:9">
      <c r="B3708" s="25">
        <v>45294.65436177083</v>
      </c>
      <c r="C3708" s="26">
        <v>45294.65436177083</v>
      </c>
      <c r="D3708" s="38">
        <v>56</v>
      </c>
      <c r="E3708" s="39">
        <v>27.04</v>
      </c>
      <c r="F3708" s="35">
        <f t="shared" si="57"/>
        <v>1514.24</v>
      </c>
      <c r="G3708" s="29" t="s">
        <v>25</v>
      </c>
      <c r="I3708" s="1"/>
    </row>
    <row r="3709" spans="2:9">
      <c r="B3709" s="25">
        <v>45294.654361805558</v>
      </c>
      <c r="C3709" s="26">
        <v>45294.654361805558</v>
      </c>
      <c r="D3709" s="38">
        <v>48</v>
      </c>
      <c r="E3709" s="39">
        <v>27.04</v>
      </c>
      <c r="F3709" s="35">
        <f t="shared" si="57"/>
        <v>1297.92</v>
      </c>
      <c r="G3709" s="29" t="s">
        <v>25</v>
      </c>
      <c r="I3709" s="1"/>
    </row>
    <row r="3710" spans="2:9">
      <c r="B3710" s="25">
        <v>45294.654361840279</v>
      </c>
      <c r="C3710" s="26">
        <v>45294.654361840279</v>
      </c>
      <c r="D3710" s="38">
        <v>178</v>
      </c>
      <c r="E3710" s="39">
        <v>27.04</v>
      </c>
      <c r="F3710" s="35">
        <f t="shared" si="57"/>
        <v>4813.12</v>
      </c>
      <c r="G3710" s="29" t="s">
        <v>25</v>
      </c>
      <c r="I3710" s="1"/>
    </row>
    <row r="3711" spans="2:9">
      <c r="B3711" s="25">
        <v>45294.654361886576</v>
      </c>
      <c r="C3711" s="26">
        <v>45294.654361886576</v>
      </c>
      <c r="D3711" s="38">
        <v>24</v>
      </c>
      <c r="E3711" s="39">
        <v>27.04</v>
      </c>
      <c r="F3711" s="35">
        <f t="shared" si="57"/>
        <v>648.96</v>
      </c>
      <c r="G3711" s="29" t="s">
        <v>25</v>
      </c>
      <c r="I3711" s="1"/>
    </row>
    <row r="3712" spans="2:9">
      <c r="B3712" s="25">
        <v>45294.654361921297</v>
      </c>
      <c r="C3712" s="26">
        <v>45294.654361921297</v>
      </c>
      <c r="D3712" s="38">
        <v>4</v>
      </c>
      <c r="E3712" s="39">
        <v>27.04</v>
      </c>
      <c r="F3712" s="35">
        <f t="shared" si="57"/>
        <v>108.16</v>
      </c>
      <c r="G3712" s="29" t="s">
        <v>25</v>
      </c>
      <c r="I3712" s="1"/>
    </row>
    <row r="3713" spans="2:9">
      <c r="B3713" s="25">
        <v>45294.654361956018</v>
      </c>
      <c r="C3713" s="26">
        <v>45294.654361956018</v>
      </c>
      <c r="D3713" s="38">
        <v>12</v>
      </c>
      <c r="E3713" s="39">
        <v>27.04</v>
      </c>
      <c r="F3713" s="35">
        <f t="shared" si="57"/>
        <v>324.48</v>
      </c>
      <c r="G3713" s="29" t="s">
        <v>25</v>
      </c>
      <c r="I3713" s="1"/>
    </row>
    <row r="3714" spans="2:9">
      <c r="B3714" s="25">
        <v>45294.654361956018</v>
      </c>
      <c r="C3714" s="26">
        <v>45294.654361956018</v>
      </c>
      <c r="D3714" s="38">
        <v>60</v>
      </c>
      <c r="E3714" s="39">
        <v>27.04</v>
      </c>
      <c r="F3714" s="35">
        <f t="shared" si="57"/>
        <v>1622.3999999999999</v>
      </c>
      <c r="G3714" s="29" t="s">
        <v>25</v>
      </c>
      <c r="I3714" s="1"/>
    </row>
    <row r="3715" spans="2:9">
      <c r="B3715" s="25">
        <v>45294.655964004633</v>
      </c>
      <c r="C3715" s="26">
        <v>45294.655964004633</v>
      </c>
      <c r="D3715" s="38">
        <v>26</v>
      </c>
      <c r="E3715" s="39">
        <v>27.06</v>
      </c>
      <c r="F3715" s="35">
        <f t="shared" si="57"/>
        <v>703.56</v>
      </c>
      <c r="G3715" s="29" t="s">
        <v>25</v>
      </c>
      <c r="I3715" s="1"/>
    </row>
    <row r="3716" spans="2:9">
      <c r="B3716" s="25">
        <v>45294.656219710647</v>
      </c>
      <c r="C3716" s="26">
        <v>45294.656219710647</v>
      </c>
      <c r="D3716" s="38">
        <v>60</v>
      </c>
      <c r="E3716" s="39">
        <v>27.06</v>
      </c>
      <c r="F3716" s="35">
        <f t="shared" si="57"/>
        <v>1623.6</v>
      </c>
      <c r="G3716" s="29" t="s">
        <v>18</v>
      </c>
      <c r="I3716" s="1"/>
    </row>
    <row r="3717" spans="2:9">
      <c r="B3717" s="25">
        <v>45294.656219756944</v>
      </c>
      <c r="C3717" s="26">
        <v>45294.656219756944</v>
      </c>
      <c r="D3717" s="38">
        <v>19</v>
      </c>
      <c r="E3717" s="39">
        <v>27.06</v>
      </c>
      <c r="F3717" s="35">
        <f t="shared" si="57"/>
        <v>514.14</v>
      </c>
      <c r="G3717" s="29" t="s">
        <v>18</v>
      </c>
      <c r="I3717" s="1"/>
    </row>
    <row r="3718" spans="2:9">
      <c r="B3718" s="25">
        <v>45294.656219791665</v>
      </c>
      <c r="C3718" s="26">
        <v>45294.656219791665</v>
      </c>
      <c r="D3718" s="38">
        <v>60</v>
      </c>
      <c r="E3718" s="39">
        <v>27.06</v>
      </c>
      <c r="F3718" s="35">
        <f t="shared" ref="F3718:F3781" si="58">+D3718*E3718</f>
        <v>1623.6</v>
      </c>
      <c r="G3718" s="29" t="s">
        <v>18</v>
      </c>
      <c r="I3718" s="1"/>
    </row>
    <row r="3719" spans="2:9">
      <c r="B3719" s="25">
        <v>45294.656219826385</v>
      </c>
      <c r="C3719" s="26">
        <v>45294.656219826385</v>
      </c>
      <c r="D3719" s="38">
        <v>20</v>
      </c>
      <c r="E3719" s="39">
        <v>27.06</v>
      </c>
      <c r="F3719" s="35">
        <f t="shared" si="58"/>
        <v>541.19999999999993</v>
      </c>
      <c r="G3719" s="29" t="s">
        <v>18</v>
      </c>
      <c r="I3719" s="1"/>
    </row>
    <row r="3720" spans="2:9">
      <c r="B3720" s="25">
        <v>45294.656219872682</v>
      </c>
      <c r="C3720" s="26">
        <v>45294.656219872682</v>
      </c>
      <c r="D3720" s="38">
        <v>21</v>
      </c>
      <c r="E3720" s="39">
        <v>27.06</v>
      </c>
      <c r="F3720" s="35">
        <f t="shared" si="58"/>
        <v>568.26</v>
      </c>
      <c r="G3720" s="29" t="s">
        <v>18</v>
      </c>
      <c r="I3720" s="1"/>
    </row>
    <row r="3721" spans="2:9">
      <c r="B3721" s="25">
        <v>45294.656219907411</v>
      </c>
      <c r="C3721" s="26">
        <v>45294.656219907411</v>
      </c>
      <c r="D3721" s="38">
        <v>34</v>
      </c>
      <c r="E3721" s="39">
        <v>27.06</v>
      </c>
      <c r="F3721" s="35">
        <f t="shared" si="58"/>
        <v>920.04</v>
      </c>
      <c r="G3721" s="29" t="s">
        <v>25</v>
      </c>
      <c r="I3721" s="1"/>
    </row>
    <row r="3722" spans="2:9">
      <c r="B3722" s="25">
        <v>45294.656219942131</v>
      </c>
      <c r="C3722" s="26">
        <v>45294.656219942131</v>
      </c>
      <c r="D3722" s="38">
        <v>180</v>
      </c>
      <c r="E3722" s="39">
        <v>27.06</v>
      </c>
      <c r="F3722" s="35">
        <f t="shared" si="58"/>
        <v>4870.8</v>
      </c>
      <c r="G3722" s="29" t="s">
        <v>25</v>
      </c>
      <c r="I3722" s="1"/>
    </row>
    <row r="3723" spans="2:9">
      <c r="B3723" s="25">
        <v>45294.656219988428</v>
      </c>
      <c r="C3723" s="26">
        <v>45294.656219988428</v>
      </c>
      <c r="D3723" s="38">
        <v>60</v>
      </c>
      <c r="E3723" s="39">
        <v>27.06</v>
      </c>
      <c r="F3723" s="35">
        <f t="shared" si="58"/>
        <v>1623.6</v>
      </c>
      <c r="G3723" s="29" t="s">
        <v>25</v>
      </c>
      <c r="I3723" s="1"/>
    </row>
    <row r="3724" spans="2:9">
      <c r="B3724" s="25">
        <v>45294.656229780092</v>
      </c>
      <c r="C3724" s="26">
        <v>45294.656229780092</v>
      </c>
      <c r="D3724" s="38">
        <v>26</v>
      </c>
      <c r="E3724" s="39">
        <v>27.06</v>
      </c>
      <c r="F3724" s="35">
        <f t="shared" si="58"/>
        <v>703.56</v>
      </c>
      <c r="G3724" s="29" t="s">
        <v>25</v>
      </c>
      <c r="I3724" s="1"/>
    </row>
    <row r="3725" spans="2:9">
      <c r="B3725" s="25">
        <v>45294.65627615741</v>
      </c>
      <c r="C3725" s="26">
        <v>45294.65627615741</v>
      </c>
      <c r="D3725" s="38">
        <v>51</v>
      </c>
      <c r="E3725" s="39">
        <v>27.06</v>
      </c>
      <c r="F3725" s="35">
        <f t="shared" si="58"/>
        <v>1380.06</v>
      </c>
      <c r="G3725" s="29" t="s">
        <v>25</v>
      </c>
      <c r="I3725" s="1"/>
    </row>
    <row r="3726" spans="2:9">
      <c r="B3726" s="25">
        <v>45294.656310729166</v>
      </c>
      <c r="C3726" s="26">
        <v>45294.656310729166</v>
      </c>
      <c r="D3726" s="38">
        <v>48</v>
      </c>
      <c r="E3726" s="39">
        <v>27.06</v>
      </c>
      <c r="F3726" s="35">
        <f t="shared" si="58"/>
        <v>1298.8799999999999</v>
      </c>
      <c r="G3726" s="29" t="s">
        <v>18</v>
      </c>
      <c r="I3726" s="1"/>
    </row>
    <row r="3727" spans="2:9">
      <c r="B3727" s="25">
        <v>45294.656310763887</v>
      </c>
      <c r="C3727" s="26">
        <v>45294.656310763887</v>
      </c>
      <c r="D3727" s="38">
        <v>48</v>
      </c>
      <c r="E3727" s="39">
        <v>27.06</v>
      </c>
      <c r="F3727" s="35">
        <f t="shared" si="58"/>
        <v>1298.8799999999999</v>
      </c>
      <c r="G3727" s="29" t="s">
        <v>25</v>
      </c>
      <c r="I3727" s="1"/>
    </row>
    <row r="3728" spans="2:9">
      <c r="B3728" s="25">
        <v>45294.657195057873</v>
      </c>
      <c r="C3728" s="26">
        <v>45294.657195057873</v>
      </c>
      <c r="D3728" s="38">
        <v>60</v>
      </c>
      <c r="E3728" s="39">
        <v>27.06</v>
      </c>
      <c r="F3728" s="35">
        <f t="shared" si="58"/>
        <v>1623.6</v>
      </c>
      <c r="G3728" s="29" t="s">
        <v>25</v>
      </c>
      <c r="I3728" s="1"/>
    </row>
    <row r="3729" spans="2:9">
      <c r="B3729" s="25">
        <v>45294.65719510417</v>
      </c>
      <c r="C3729" s="26">
        <v>45294.65719510417</v>
      </c>
      <c r="D3729" s="38">
        <v>60</v>
      </c>
      <c r="E3729" s="39">
        <v>27.06</v>
      </c>
      <c r="F3729" s="35">
        <f t="shared" si="58"/>
        <v>1623.6</v>
      </c>
      <c r="G3729" s="29" t="s">
        <v>25</v>
      </c>
      <c r="I3729" s="1"/>
    </row>
    <row r="3730" spans="2:9">
      <c r="B3730" s="25">
        <v>45294.657195138891</v>
      </c>
      <c r="C3730" s="26">
        <v>45294.657195138891</v>
      </c>
      <c r="D3730" s="38">
        <v>60</v>
      </c>
      <c r="E3730" s="39">
        <v>27.06</v>
      </c>
      <c r="F3730" s="35">
        <f t="shared" si="58"/>
        <v>1623.6</v>
      </c>
      <c r="G3730" s="29" t="s">
        <v>25</v>
      </c>
      <c r="I3730" s="1"/>
    </row>
    <row r="3731" spans="2:9">
      <c r="B3731" s="25">
        <v>45294.6573627662</v>
      </c>
      <c r="C3731" s="26">
        <v>45294.6573627662</v>
      </c>
      <c r="D3731" s="38">
        <v>60</v>
      </c>
      <c r="E3731" s="39">
        <v>27.06</v>
      </c>
      <c r="F3731" s="35">
        <f t="shared" si="58"/>
        <v>1623.6</v>
      </c>
      <c r="G3731" s="29" t="s">
        <v>25</v>
      </c>
      <c r="I3731" s="1"/>
    </row>
    <row r="3732" spans="2:9">
      <c r="B3732" s="25">
        <v>45294.657362812497</v>
      </c>
      <c r="C3732" s="26">
        <v>45294.657362812497</v>
      </c>
      <c r="D3732" s="38">
        <v>25</v>
      </c>
      <c r="E3732" s="39">
        <v>27.06</v>
      </c>
      <c r="F3732" s="35">
        <f t="shared" si="58"/>
        <v>676.5</v>
      </c>
      <c r="G3732" s="29" t="s">
        <v>25</v>
      </c>
      <c r="I3732" s="1"/>
    </row>
    <row r="3733" spans="2:9">
      <c r="B3733" s="25">
        <v>45294.657387997686</v>
      </c>
      <c r="C3733" s="26">
        <v>45294.657387997686</v>
      </c>
      <c r="D3733" s="38">
        <v>60</v>
      </c>
      <c r="E3733" s="39">
        <v>27.06</v>
      </c>
      <c r="F3733" s="35">
        <f t="shared" si="58"/>
        <v>1623.6</v>
      </c>
      <c r="G3733" s="29" t="s">
        <v>18</v>
      </c>
      <c r="I3733" s="1"/>
    </row>
    <row r="3734" spans="2:9">
      <c r="B3734" s="25">
        <v>45294.657388043983</v>
      </c>
      <c r="C3734" s="26">
        <v>45294.657388043983</v>
      </c>
      <c r="D3734" s="38">
        <v>60</v>
      </c>
      <c r="E3734" s="39">
        <v>27.06</v>
      </c>
      <c r="F3734" s="35">
        <f t="shared" si="58"/>
        <v>1623.6</v>
      </c>
      <c r="G3734" s="29" t="s">
        <v>18</v>
      </c>
      <c r="I3734" s="1"/>
    </row>
    <row r="3735" spans="2:9">
      <c r="B3735" s="25">
        <v>45294.657388078704</v>
      </c>
      <c r="C3735" s="26">
        <v>45294.657388078704</v>
      </c>
      <c r="D3735" s="38">
        <v>68</v>
      </c>
      <c r="E3735" s="39">
        <v>27.06</v>
      </c>
      <c r="F3735" s="35">
        <f t="shared" si="58"/>
        <v>1840.08</v>
      </c>
      <c r="G3735" s="29" t="s">
        <v>18</v>
      </c>
      <c r="I3735" s="1"/>
    </row>
    <row r="3736" spans="2:9">
      <c r="B3736" s="25">
        <v>45294.657388113425</v>
      </c>
      <c r="C3736" s="26">
        <v>45294.657388113425</v>
      </c>
      <c r="D3736" s="38">
        <v>52</v>
      </c>
      <c r="E3736" s="39">
        <v>27.06</v>
      </c>
      <c r="F3736" s="35">
        <f t="shared" si="58"/>
        <v>1407.12</v>
      </c>
      <c r="G3736" s="29" t="s">
        <v>18</v>
      </c>
      <c r="I3736" s="1"/>
    </row>
    <row r="3737" spans="2:9">
      <c r="B3737" s="25">
        <v>45294.65824193287</v>
      </c>
      <c r="C3737" s="26">
        <v>45294.65824193287</v>
      </c>
      <c r="D3737" s="38">
        <v>678</v>
      </c>
      <c r="E3737" s="39">
        <v>27.09</v>
      </c>
      <c r="F3737" s="35">
        <f t="shared" si="58"/>
        <v>18367.02</v>
      </c>
      <c r="G3737" s="29" t="s">
        <v>25</v>
      </c>
      <c r="I3737" s="1"/>
    </row>
    <row r="3738" spans="2:9">
      <c r="B3738" s="25">
        <v>45294.658327581019</v>
      </c>
      <c r="C3738" s="26">
        <v>45294.658327581019</v>
      </c>
      <c r="D3738" s="38">
        <v>230</v>
      </c>
      <c r="E3738" s="39">
        <v>27.09</v>
      </c>
      <c r="F3738" s="35">
        <f t="shared" si="58"/>
        <v>6230.7</v>
      </c>
      <c r="G3738" s="29" t="s">
        <v>18</v>
      </c>
      <c r="I3738" s="1"/>
    </row>
    <row r="3739" spans="2:9">
      <c r="B3739" s="25">
        <v>45294.658328472222</v>
      </c>
      <c r="C3739" s="26">
        <v>45294.658328472222</v>
      </c>
      <c r="D3739" s="38">
        <v>10</v>
      </c>
      <c r="E3739" s="39">
        <v>27.09</v>
      </c>
      <c r="F3739" s="35">
        <f t="shared" si="58"/>
        <v>270.89999999999998</v>
      </c>
      <c r="G3739" s="29" t="s">
        <v>18</v>
      </c>
      <c r="I3739" s="1"/>
    </row>
    <row r="3740" spans="2:9">
      <c r="B3740" s="25">
        <v>45294.658385451388</v>
      </c>
      <c r="C3740" s="26">
        <v>45294.658385451388</v>
      </c>
      <c r="D3740" s="38">
        <v>60</v>
      </c>
      <c r="E3740" s="39">
        <v>27.08</v>
      </c>
      <c r="F3740" s="35">
        <f t="shared" si="58"/>
        <v>1624.8</v>
      </c>
      <c r="G3740" s="29" t="s">
        <v>25</v>
      </c>
      <c r="I3740" s="1"/>
    </row>
    <row r="3741" spans="2:9">
      <c r="B3741" s="25">
        <v>45294.659728159721</v>
      </c>
      <c r="C3741" s="26">
        <v>45294.659728159721</v>
      </c>
      <c r="D3741" s="38">
        <v>45</v>
      </c>
      <c r="E3741" s="39">
        <v>27.08</v>
      </c>
      <c r="F3741" s="35">
        <f t="shared" si="58"/>
        <v>1218.5999999999999</v>
      </c>
      <c r="G3741" s="29" t="s">
        <v>25</v>
      </c>
      <c r="I3741" s="1"/>
    </row>
    <row r="3742" spans="2:9">
      <c r="B3742" s="25">
        <v>45294.659728206017</v>
      </c>
      <c r="C3742" s="26">
        <v>45294.659728206017</v>
      </c>
      <c r="D3742" s="38">
        <v>15</v>
      </c>
      <c r="E3742" s="39">
        <v>27.08</v>
      </c>
      <c r="F3742" s="35">
        <f t="shared" si="58"/>
        <v>406.2</v>
      </c>
      <c r="G3742" s="29" t="s">
        <v>25</v>
      </c>
      <c r="I3742" s="1"/>
    </row>
    <row r="3743" spans="2:9">
      <c r="B3743" s="25">
        <v>45294.659728206017</v>
      </c>
      <c r="C3743" s="26">
        <v>45294.659728206017</v>
      </c>
      <c r="D3743" s="38">
        <v>36</v>
      </c>
      <c r="E3743" s="39">
        <v>27.08</v>
      </c>
      <c r="F3743" s="35">
        <f t="shared" si="58"/>
        <v>974.87999999999988</v>
      </c>
      <c r="G3743" s="29" t="s">
        <v>25</v>
      </c>
      <c r="I3743" s="1"/>
    </row>
    <row r="3744" spans="2:9">
      <c r="B3744" s="25">
        <v>45294.659728321756</v>
      </c>
      <c r="C3744" s="26">
        <v>45294.659728321756</v>
      </c>
      <c r="D3744" s="38">
        <v>24</v>
      </c>
      <c r="E3744" s="39">
        <v>27.08</v>
      </c>
      <c r="F3744" s="35">
        <f t="shared" si="58"/>
        <v>649.91999999999996</v>
      </c>
      <c r="G3744" s="29" t="s">
        <v>25</v>
      </c>
      <c r="I3744" s="1"/>
    </row>
    <row r="3745" spans="2:9">
      <c r="B3745" s="25">
        <v>45294.659728356484</v>
      </c>
      <c r="C3745" s="26">
        <v>45294.659728356484</v>
      </c>
      <c r="D3745" s="38">
        <v>60</v>
      </c>
      <c r="E3745" s="39">
        <v>27.08</v>
      </c>
      <c r="F3745" s="35">
        <f t="shared" si="58"/>
        <v>1624.8</v>
      </c>
      <c r="G3745" s="29" t="s">
        <v>25</v>
      </c>
      <c r="I3745" s="1"/>
    </row>
    <row r="3746" spans="2:9">
      <c r="B3746" s="25">
        <v>45294.659728391205</v>
      </c>
      <c r="C3746" s="26">
        <v>45294.659728391205</v>
      </c>
      <c r="D3746" s="38">
        <v>57</v>
      </c>
      <c r="E3746" s="39">
        <v>27.08</v>
      </c>
      <c r="F3746" s="35">
        <f t="shared" si="58"/>
        <v>1543.56</v>
      </c>
      <c r="G3746" s="29" t="s">
        <v>25</v>
      </c>
      <c r="I3746" s="1"/>
    </row>
    <row r="3747" spans="2:9">
      <c r="B3747" s="25">
        <v>45294.659728437502</v>
      </c>
      <c r="C3747" s="26">
        <v>45294.659728437502</v>
      </c>
      <c r="D3747" s="38">
        <v>52</v>
      </c>
      <c r="E3747" s="39">
        <v>27.08</v>
      </c>
      <c r="F3747" s="35">
        <f t="shared" si="58"/>
        <v>1408.1599999999999</v>
      </c>
      <c r="G3747" s="29" t="s">
        <v>25</v>
      </c>
      <c r="I3747" s="1"/>
    </row>
    <row r="3748" spans="2:9">
      <c r="B3748" s="25">
        <v>45294.659728437502</v>
      </c>
      <c r="C3748" s="26">
        <v>45294.659728437502</v>
      </c>
      <c r="D3748" s="38">
        <v>60</v>
      </c>
      <c r="E3748" s="39">
        <v>27.08</v>
      </c>
      <c r="F3748" s="35">
        <f t="shared" si="58"/>
        <v>1624.8</v>
      </c>
      <c r="G3748" s="29" t="s">
        <v>25</v>
      </c>
      <c r="I3748" s="1"/>
    </row>
    <row r="3749" spans="2:9">
      <c r="B3749" s="25">
        <v>45294.659728472223</v>
      </c>
      <c r="C3749" s="26">
        <v>45294.659728472223</v>
      </c>
      <c r="D3749" s="38">
        <v>8</v>
      </c>
      <c r="E3749" s="39">
        <v>27.08</v>
      </c>
      <c r="F3749" s="35">
        <f t="shared" si="58"/>
        <v>216.64</v>
      </c>
      <c r="G3749" s="29" t="s">
        <v>25</v>
      </c>
      <c r="I3749" s="1"/>
    </row>
    <row r="3750" spans="2:9">
      <c r="B3750" s="25">
        <v>45294.659728506944</v>
      </c>
      <c r="C3750" s="26">
        <v>45294.659728506944</v>
      </c>
      <c r="D3750" s="38">
        <v>63</v>
      </c>
      <c r="E3750" s="39">
        <v>27.08</v>
      </c>
      <c r="F3750" s="35">
        <f t="shared" si="58"/>
        <v>1706.04</v>
      </c>
      <c r="G3750" s="29" t="s">
        <v>25</v>
      </c>
      <c r="I3750" s="1"/>
    </row>
    <row r="3751" spans="2:9">
      <c r="B3751" s="25">
        <v>45294.661117939817</v>
      </c>
      <c r="C3751" s="26">
        <v>45294.661117939817</v>
      </c>
      <c r="D3751" s="38">
        <v>17</v>
      </c>
      <c r="E3751" s="39">
        <v>27.11</v>
      </c>
      <c r="F3751" s="35">
        <f t="shared" si="58"/>
        <v>460.87</v>
      </c>
      <c r="G3751" s="29" t="s">
        <v>10</v>
      </c>
      <c r="I3751" s="1"/>
    </row>
    <row r="3752" spans="2:9">
      <c r="B3752" s="25">
        <v>45294.661117974538</v>
      </c>
      <c r="C3752" s="26">
        <v>45294.661117974538</v>
      </c>
      <c r="D3752" s="38">
        <v>30</v>
      </c>
      <c r="E3752" s="39">
        <v>27.11</v>
      </c>
      <c r="F3752" s="35">
        <f t="shared" si="58"/>
        <v>813.3</v>
      </c>
      <c r="G3752" s="29" t="s">
        <v>10</v>
      </c>
      <c r="I3752" s="1"/>
    </row>
    <row r="3753" spans="2:9">
      <c r="B3753" s="25">
        <v>45294.661118090276</v>
      </c>
      <c r="C3753" s="26">
        <v>45294.661118090276</v>
      </c>
      <c r="D3753" s="38">
        <v>60</v>
      </c>
      <c r="E3753" s="39">
        <v>27.11</v>
      </c>
      <c r="F3753" s="35">
        <f t="shared" si="58"/>
        <v>1626.6</v>
      </c>
      <c r="G3753" s="29" t="s">
        <v>25</v>
      </c>
      <c r="I3753" s="1"/>
    </row>
    <row r="3754" spans="2:9">
      <c r="B3754" s="25">
        <v>45294.661118136573</v>
      </c>
      <c r="C3754" s="26">
        <v>45294.661118136573</v>
      </c>
      <c r="D3754" s="38">
        <v>96</v>
      </c>
      <c r="E3754" s="39">
        <v>27.11</v>
      </c>
      <c r="F3754" s="35">
        <f t="shared" si="58"/>
        <v>2602.56</v>
      </c>
      <c r="G3754" s="29" t="s">
        <v>25</v>
      </c>
      <c r="I3754" s="1"/>
    </row>
    <row r="3755" spans="2:9">
      <c r="B3755" s="25">
        <v>45294.661118171294</v>
      </c>
      <c r="C3755" s="26">
        <v>45294.661118171294</v>
      </c>
      <c r="D3755" s="38">
        <v>5</v>
      </c>
      <c r="E3755" s="39">
        <v>27.11</v>
      </c>
      <c r="F3755" s="35">
        <f t="shared" si="58"/>
        <v>135.55000000000001</v>
      </c>
      <c r="G3755" s="29" t="s">
        <v>25</v>
      </c>
      <c r="I3755" s="1"/>
    </row>
    <row r="3756" spans="2:9">
      <c r="B3756" s="25">
        <v>45294.661121030091</v>
      </c>
      <c r="C3756" s="26">
        <v>45294.661121030091</v>
      </c>
      <c r="D3756" s="38">
        <v>20</v>
      </c>
      <c r="E3756" s="39">
        <v>27.1</v>
      </c>
      <c r="F3756" s="35">
        <f t="shared" si="58"/>
        <v>542</v>
      </c>
      <c r="G3756" s="29" t="s">
        <v>18</v>
      </c>
      <c r="I3756" s="1"/>
    </row>
    <row r="3757" spans="2:9">
      <c r="B3757" s="25">
        <v>45294.661121030091</v>
      </c>
      <c r="C3757" s="26">
        <v>45294.661121030091</v>
      </c>
      <c r="D3757" s="38">
        <v>60</v>
      </c>
      <c r="E3757" s="39">
        <v>27.1</v>
      </c>
      <c r="F3757" s="35">
        <f t="shared" si="58"/>
        <v>1626</v>
      </c>
      <c r="G3757" s="29" t="s">
        <v>18</v>
      </c>
      <c r="I3757" s="1"/>
    </row>
    <row r="3758" spans="2:9">
      <c r="B3758" s="25">
        <v>45294.661121064812</v>
      </c>
      <c r="C3758" s="26">
        <v>45294.661121064812</v>
      </c>
      <c r="D3758" s="38">
        <v>60</v>
      </c>
      <c r="E3758" s="39">
        <v>27.1</v>
      </c>
      <c r="F3758" s="35">
        <f t="shared" si="58"/>
        <v>1626</v>
      </c>
      <c r="G3758" s="29" t="s">
        <v>18</v>
      </c>
      <c r="I3758" s="1"/>
    </row>
    <row r="3759" spans="2:9">
      <c r="B3759" s="25">
        <v>45294.66112109954</v>
      </c>
      <c r="C3759" s="26">
        <v>45294.66112109954</v>
      </c>
      <c r="D3759" s="38">
        <v>60</v>
      </c>
      <c r="E3759" s="39">
        <v>27.1</v>
      </c>
      <c r="F3759" s="35">
        <f t="shared" si="58"/>
        <v>1626</v>
      </c>
      <c r="G3759" s="29" t="s">
        <v>25</v>
      </c>
      <c r="I3759" s="1"/>
    </row>
    <row r="3760" spans="2:9">
      <c r="B3760" s="25">
        <v>45294.661121145837</v>
      </c>
      <c r="C3760" s="26">
        <v>45294.661121145837</v>
      </c>
      <c r="D3760" s="38">
        <v>60</v>
      </c>
      <c r="E3760" s="39">
        <v>27.1</v>
      </c>
      <c r="F3760" s="35">
        <f t="shared" si="58"/>
        <v>1626</v>
      </c>
      <c r="G3760" s="29" t="s">
        <v>25</v>
      </c>
      <c r="I3760" s="1"/>
    </row>
    <row r="3761" spans="2:9">
      <c r="B3761" s="25">
        <v>45294.661121180558</v>
      </c>
      <c r="C3761" s="26">
        <v>45294.661121180558</v>
      </c>
      <c r="D3761" s="38">
        <v>60</v>
      </c>
      <c r="E3761" s="39">
        <v>27.1</v>
      </c>
      <c r="F3761" s="35">
        <f t="shared" si="58"/>
        <v>1626</v>
      </c>
      <c r="G3761" s="29" t="s">
        <v>25</v>
      </c>
      <c r="I3761" s="1"/>
    </row>
    <row r="3762" spans="2:9">
      <c r="B3762" s="25">
        <v>45294.661132905094</v>
      </c>
      <c r="C3762" s="26">
        <v>45294.661132905094</v>
      </c>
      <c r="D3762" s="38">
        <v>40</v>
      </c>
      <c r="E3762" s="39">
        <v>27.1</v>
      </c>
      <c r="F3762" s="35">
        <f t="shared" si="58"/>
        <v>1084</v>
      </c>
      <c r="G3762" s="29" t="s">
        <v>25</v>
      </c>
      <c r="I3762" s="1"/>
    </row>
    <row r="3763" spans="2:9">
      <c r="B3763" s="25">
        <v>45294.661132951391</v>
      </c>
      <c r="C3763" s="26">
        <v>45294.661132951391</v>
      </c>
      <c r="D3763" s="38">
        <v>20</v>
      </c>
      <c r="E3763" s="39">
        <v>27.1</v>
      </c>
      <c r="F3763" s="35">
        <f t="shared" si="58"/>
        <v>542</v>
      </c>
      <c r="G3763" s="29" t="s">
        <v>25</v>
      </c>
      <c r="I3763" s="1"/>
    </row>
    <row r="3764" spans="2:9">
      <c r="B3764" s="25">
        <v>45294.661132986112</v>
      </c>
      <c r="C3764" s="26">
        <v>45294.661132986112</v>
      </c>
      <c r="D3764" s="38">
        <v>22</v>
      </c>
      <c r="E3764" s="39">
        <v>27.1</v>
      </c>
      <c r="F3764" s="35">
        <f t="shared" si="58"/>
        <v>596.20000000000005</v>
      </c>
      <c r="G3764" s="29" t="s">
        <v>25</v>
      </c>
      <c r="I3764" s="1"/>
    </row>
    <row r="3765" spans="2:9">
      <c r="B3765" s="25">
        <v>45294.661133020832</v>
      </c>
      <c r="C3765" s="26">
        <v>45294.661133020832</v>
      </c>
      <c r="D3765" s="38">
        <v>40</v>
      </c>
      <c r="E3765" s="39">
        <v>27.1</v>
      </c>
      <c r="F3765" s="35">
        <f t="shared" si="58"/>
        <v>1084</v>
      </c>
      <c r="G3765" s="29" t="s">
        <v>25</v>
      </c>
      <c r="I3765" s="1"/>
    </row>
    <row r="3766" spans="2:9">
      <c r="B3766" s="25">
        <v>45294.661133067129</v>
      </c>
      <c r="C3766" s="26">
        <v>45294.661133067129</v>
      </c>
      <c r="D3766" s="38">
        <v>38</v>
      </c>
      <c r="E3766" s="39">
        <v>27.1</v>
      </c>
      <c r="F3766" s="35">
        <f t="shared" si="58"/>
        <v>1029.8</v>
      </c>
      <c r="G3766" s="29" t="s">
        <v>25</v>
      </c>
      <c r="I3766" s="1"/>
    </row>
    <row r="3767" spans="2:9">
      <c r="B3767" s="25">
        <v>45294.66113310185</v>
      </c>
      <c r="C3767" s="26">
        <v>45294.66113310185</v>
      </c>
      <c r="D3767" s="38">
        <v>20</v>
      </c>
      <c r="E3767" s="39">
        <v>27.1</v>
      </c>
      <c r="F3767" s="35">
        <f t="shared" si="58"/>
        <v>542</v>
      </c>
      <c r="G3767" s="29" t="s">
        <v>25</v>
      </c>
      <c r="I3767" s="1"/>
    </row>
    <row r="3768" spans="2:9">
      <c r="B3768" s="25">
        <v>45294.661133136571</v>
      </c>
      <c r="C3768" s="26">
        <v>45294.661133136571</v>
      </c>
      <c r="D3768" s="38">
        <v>60</v>
      </c>
      <c r="E3768" s="39">
        <v>27.1</v>
      </c>
      <c r="F3768" s="35">
        <f t="shared" si="58"/>
        <v>1626</v>
      </c>
      <c r="G3768" s="29" t="s">
        <v>18</v>
      </c>
      <c r="I3768" s="1"/>
    </row>
    <row r="3769" spans="2:9">
      <c r="B3769" s="25">
        <v>45294.661133182868</v>
      </c>
      <c r="C3769" s="26">
        <v>45294.661133182868</v>
      </c>
      <c r="D3769" s="38">
        <v>60</v>
      </c>
      <c r="E3769" s="39">
        <v>27.1</v>
      </c>
      <c r="F3769" s="35">
        <f t="shared" si="58"/>
        <v>1626</v>
      </c>
      <c r="G3769" s="29" t="s">
        <v>18</v>
      </c>
      <c r="I3769" s="1"/>
    </row>
    <row r="3770" spans="2:9">
      <c r="B3770" s="25">
        <v>45294.661666550928</v>
      </c>
      <c r="C3770" s="26">
        <v>45294.661666550928</v>
      </c>
      <c r="D3770" s="38">
        <v>32</v>
      </c>
      <c r="E3770" s="39">
        <v>27.09</v>
      </c>
      <c r="F3770" s="35">
        <f t="shared" si="58"/>
        <v>866.88</v>
      </c>
      <c r="G3770" s="29" t="s">
        <v>25</v>
      </c>
      <c r="I3770" s="1"/>
    </row>
    <row r="3771" spans="2:9">
      <c r="B3771" s="25">
        <v>45294.661666585649</v>
      </c>
      <c r="C3771" s="26">
        <v>45294.661666585649</v>
      </c>
      <c r="D3771" s="38">
        <v>60</v>
      </c>
      <c r="E3771" s="39">
        <v>27.09</v>
      </c>
      <c r="F3771" s="35">
        <f t="shared" si="58"/>
        <v>1625.4</v>
      </c>
      <c r="G3771" s="29" t="s">
        <v>25</v>
      </c>
      <c r="I3771" s="1"/>
    </row>
    <row r="3772" spans="2:9">
      <c r="B3772" s="25">
        <v>45294.661666631946</v>
      </c>
      <c r="C3772" s="26">
        <v>45294.661666631946</v>
      </c>
      <c r="D3772" s="38">
        <v>88</v>
      </c>
      <c r="E3772" s="39">
        <v>27.09</v>
      </c>
      <c r="F3772" s="35">
        <f t="shared" si="58"/>
        <v>2383.92</v>
      </c>
      <c r="G3772" s="29" t="s">
        <v>25</v>
      </c>
      <c r="I3772" s="1"/>
    </row>
    <row r="3773" spans="2:9">
      <c r="B3773" s="25">
        <v>45294.661666666667</v>
      </c>
      <c r="C3773" s="26">
        <v>45294.661666666667</v>
      </c>
      <c r="D3773" s="38">
        <v>60</v>
      </c>
      <c r="E3773" s="39">
        <v>27.09</v>
      </c>
      <c r="F3773" s="35">
        <f t="shared" si="58"/>
        <v>1625.4</v>
      </c>
      <c r="G3773" s="29" t="s">
        <v>18</v>
      </c>
      <c r="I3773" s="1"/>
    </row>
    <row r="3774" spans="2:9">
      <c r="B3774" s="25">
        <v>45294.661666701388</v>
      </c>
      <c r="C3774" s="26">
        <v>45294.661666701388</v>
      </c>
      <c r="D3774" s="38">
        <v>180</v>
      </c>
      <c r="E3774" s="39">
        <v>27.09</v>
      </c>
      <c r="F3774" s="35">
        <f t="shared" si="58"/>
        <v>4876.2</v>
      </c>
      <c r="G3774" s="29" t="s">
        <v>18</v>
      </c>
      <c r="I3774" s="1"/>
    </row>
    <row r="3775" spans="2:9">
      <c r="B3775" s="25">
        <v>45294.661666747685</v>
      </c>
      <c r="C3775" s="26">
        <v>45294.661666747685</v>
      </c>
      <c r="D3775" s="38">
        <v>60</v>
      </c>
      <c r="E3775" s="39">
        <v>27.09</v>
      </c>
      <c r="F3775" s="35">
        <f t="shared" si="58"/>
        <v>1625.4</v>
      </c>
      <c r="G3775" s="29" t="s">
        <v>18</v>
      </c>
      <c r="I3775" s="1"/>
    </row>
    <row r="3776" spans="2:9">
      <c r="B3776" s="25">
        <v>45294.661666782406</v>
      </c>
      <c r="C3776" s="26">
        <v>45294.661666782406</v>
      </c>
      <c r="D3776" s="38">
        <v>30</v>
      </c>
      <c r="E3776" s="39">
        <v>27.09</v>
      </c>
      <c r="F3776" s="35">
        <f t="shared" si="58"/>
        <v>812.7</v>
      </c>
      <c r="G3776" s="29" t="s">
        <v>18</v>
      </c>
      <c r="I3776" s="1"/>
    </row>
    <row r="3777" spans="2:9">
      <c r="B3777" s="25">
        <v>45294.662255173615</v>
      </c>
      <c r="C3777" s="26">
        <v>45294.662255173615</v>
      </c>
      <c r="D3777" s="38">
        <v>90</v>
      </c>
      <c r="E3777" s="39">
        <v>27.09</v>
      </c>
      <c r="F3777" s="35">
        <f t="shared" si="58"/>
        <v>2438.1</v>
      </c>
      <c r="G3777" s="29" t="s">
        <v>18</v>
      </c>
      <c r="I3777" s="1"/>
    </row>
    <row r="3778" spans="2:9">
      <c r="B3778" s="25">
        <v>45294.662255208335</v>
      </c>
      <c r="C3778" s="26">
        <v>45294.662255208335</v>
      </c>
      <c r="D3778" s="38">
        <v>60</v>
      </c>
      <c r="E3778" s="39">
        <v>27.09</v>
      </c>
      <c r="F3778" s="35">
        <f t="shared" si="58"/>
        <v>1625.4</v>
      </c>
      <c r="G3778" s="29" t="s">
        <v>18</v>
      </c>
      <c r="I3778" s="1"/>
    </row>
    <row r="3779" spans="2:9">
      <c r="B3779" s="25">
        <v>45294.662255243056</v>
      </c>
      <c r="C3779" s="26">
        <v>45294.662255243056</v>
      </c>
      <c r="D3779" s="38">
        <v>36</v>
      </c>
      <c r="E3779" s="39">
        <v>27.09</v>
      </c>
      <c r="F3779" s="35">
        <f t="shared" si="58"/>
        <v>975.24</v>
      </c>
      <c r="G3779" s="29" t="s">
        <v>18</v>
      </c>
      <c r="I3779" s="1"/>
    </row>
    <row r="3780" spans="2:9">
      <c r="B3780" s="25">
        <v>45294.662255439813</v>
      </c>
      <c r="C3780" s="26">
        <v>45294.662255439813</v>
      </c>
      <c r="D3780" s="38">
        <v>105</v>
      </c>
      <c r="E3780" s="39">
        <v>27.09</v>
      </c>
      <c r="F3780" s="35">
        <f t="shared" si="58"/>
        <v>2844.45</v>
      </c>
      <c r="G3780" s="29" t="s">
        <v>25</v>
      </c>
      <c r="I3780" s="1"/>
    </row>
    <row r="3781" spans="2:9">
      <c r="B3781" s="25">
        <v>45294.662255474534</v>
      </c>
      <c r="C3781" s="26">
        <v>45294.662255474534</v>
      </c>
      <c r="D3781" s="38">
        <v>15</v>
      </c>
      <c r="E3781" s="39">
        <v>27.09</v>
      </c>
      <c r="F3781" s="35">
        <f t="shared" si="58"/>
        <v>406.35</v>
      </c>
      <c r="G3781" s="29" t="s">
        <v>25</v>
      </c>
      <c r="I3781" s="1"/>
    </row>
    <row r="3782" spans="2:9">
      <c r="B3782" s="25">
        <v>45294.662255520831</v>
      </c>
      <c r="C3782" s="26">
        <v>45294.662255520831</v>
      </c>
      <c r="D3782" s="38">
        <v>141</v>
      </c>
      <c r="E3782" s="39">
        <v>27.08</v>
      </c>
      <c r="F3782" s="35">
        <f t="shared" ref="F3782:F3845" si="59">+D3782*E3782</f>
        <v>3818.2799999999997</v>
      </c>
      <c r="G3782" s="29" t="s">
        <v>25</v>
      </c>
      <c r="I3782" s="1"/>
    </row>
    <row r="3783" spans="2:9">
      <c r="B3783" s="25">
        <v>45294.662255555559</v>
      </c>
      <c r="C3783" s="26">
        <v>45294.662255555559</v>
      </c>
      <c r="D3783" s="38">
        <v>76</v>
      </c>
      <c r="E3783" s="39">
        <v>27.08</v>
      </c>
      <c r="F3783" s="35">
        <f t="shared" si="59"/>
        <v>2058.08</v>
      </c>
      <c r="G3783" s="29" t="s">
        <v>18</v>
      </c>
      <c r="I3783" s="1"/>
    </row>
    <row r="3784" spans="2:9">
      <c r="B3784" s="25">
        <v>45294.662320520831</v>
      </c>
      <c r="C3784" s="26">
        <v>45294.662320520831</v>
      </c>
      <c r="D3784" s="38">
        <v>60</v>
      </c>
      <c r="E3784" s="39">
        <v>27.07</v>
      </c>
      <c r="F3784" s="35">
        <f t="shared" si="59"/>
        <v>1624.2</v>
      </c>
      <c r="G3784" s="29" t="s">
        <v>18</v>
      </c>
      <c r="I3784" s="1"/>
    </row>
    <row r="3785" spans="2:9">
      <c r="B3785" s="25">
        <v>45294.662634143519</v>
      </c>
      <c r="C3785" s="26">
        <v>45294.662634143519</v>
      </c>
      <c r="D3785" s="38">
        <v>60</v>
      </c>
      <c r="E3785" s="39">
        <v>27.07</v>
      </c>
      <c r="F3785" s="35">
        <f t="shared" si="59"/>
        <v>1624.2</v>
      </c>
      <c r="G3785" s="29" t="s">
        <v>25</v>
      </c>
      <c r="I3785" s="1"/>
    </row>
    <row r="3786" spans="2:9">
      <c r="B3786" s="25">
        <v>45294.662815011572</v>
      </c>
      <c r="C3786" s="26">
        <v>45294.662815011572</v>
      </c>
      <c r="D3786" s="38">
        <v>124</v>
      </c>
      <c r="E3786" s="39">
        <v>27.06</v>
      </c>
      <c r="F3786" s="35">
        <f t="shared" si="59"/>
        <v>3355.44</v>
      </c>
      <c r="G3786" s="29" t="s">
        <v>25</v>
      </c>
      <c r="I3786" s="1"/>
    </row>
    <row r="3787" spans="2:9">
      <c r="B3787" s="25">
        <v>45294.663051504627</v>
      </c>
      <c r="C3787" s="26">
        <v>45294.663051504627</v>
      </c>
      <c r="D3787" s="38">
        <v>48</v>
      </c>
      <c r="E3787" s="39">
        <v>27.05</v>
      </c>
      <c r="F3787" s="35">
        <f t="shared" si="59"/>
        <v>1298.4000000000001</v>
      </c>
      <c r="G3787" s="29" t="s">
        <v>25</v>
      </c>
      <c r="I3787" s="1"/>
    </row>
    <row r="3788" spans="2:9">
      <c r="B3788" s="25">
        <v>45294.663305787035</v>
      </c>
      <c r="C3788" s="26">
        <v>45294.663305787035</v>
      </c>
      <c r="D3788" s="38">
        <v>60</v>
      </c>
      <c r="E3788" s="39">
        <v>27.04</v>
      </c>
      <c r="F3788" s="35">
        <f t="shared" si="59"/>
        <v>1622.3999999999999</v>
      </c>
      <c r="G3788" s="29" t="s">
        <v>25</v>
      </c>
      <c r="I3788" s="1"/>
    </row>
    <row r="3789" spans="2:9">
      <c r="B3789" s="25">
        <v>45294.663698067132</v>
      </c>
      <c r="C3789" s="26">
        <v>45294.663698067132</v>
      </c>
      <c r="D3789" s="38">
        <v>50</v>
      </c>
      <c r="E3789" s="39">
        <v>27.03</v>
      </c>
      <c r="F3789" s="35">
        <f t="shared" si="59"/>
        <v>1351.5</v>
      </c>
      <c r="G3789" s="29" t="s">
        <v>25</v>
      </c>
      <c r="I3789" s="1"/>
    </row>
    <row r="3790" spans="2:9">
      <c r="B3790" s="25">
        <v>45294.664008298612</v>
      </c>
      <c r="C3790" s="26">
        <v>45294.664008298612</v>
      </c>
      <c r="D3790" s="38">
        <v>55</v>
      </c>
      <c r="E3790" s="39">
        <v>27.04</v>
      </c>
      <c r="F3790" s="35">
        <f t="shared" si="59"/>
        <v>1487.2</v>
      </c>
      <c r="G3790" s="29" t="s">
        <v>25</v>
      </c>
      <c r="I3790" s="1"/>
    </row>
    <row r="3791" spans="2:9">
      <c r="B3791" s="25">
        <v>45294.664008483793</v>
      </c>
      <c r="C3791" s="26">
        <v>45294.664008483793</v>
      </c>
      <c r="D3791" s="38">
        <v>74</v>
      </c>
      <c r="E3791" s="39">
        <v>27.03</v>
      </c>
      <c r="F3791" s="35">
        <f t="shared" si="59"/>
        <v>2000.22</v>
      </c>
      <c r="G3791" s="29" t="s">
        <v>25</v>
      </c>
      <c r="I3791" s="1"/>
    </row>
    <row r="3792" spans="2:9">
      <c r="B3792" s="25">
        <v>45294.66400853009</v>
      </c>
      <c r="C3792" s="26">
        <v>45294.66400853009</v>
      </c>
      <c r="D3792" s="38">
        <v>33</v>
      </c>
      <c r="E3792" s="39">
        <v>27.03</v>
      </c>
      <c r="F3792" s="35">
        <f t="shared" si="59"/>
        <v>891.99</v>
      </c>
      <c r="G3792" s="29" t="s">
        <v>25</v>
      </c>
      <c r="I3792" s="1"/>
    </row>
    <row r="3793" spans="2:9">
      <c r="B3793" s="25">
        <v>45294.664008564818</v>
      </c>
      <c r="C3793" s="26">
        <v>45294.664008564818</v>
      </c>
      <c r="D3793" s="38">
        <v>68</v>
      </c>
      <c r="E3793" s="39">
        <v>27.04</v>
      </c>
      <c r="F3793" s="35">
        <f t="shared" si="59"/>
        <v>1838.72</v>
      </c>
      <c r="G3793" s="29" t="s">
        <v>18</v>
      </c>
      <c r="I3793" s="1"/>
    </row>
    <row r="3794" spans="2:9">
      <c r="B3794" s="25">
        <v>45294.664008645836</v>
      </c>
      <c r="C3794" s="26">
        <v>45294.664008645836</v>
      </c>
      <c r="D3794" s="38">
        <v>28</v>
      </c>
      <c r="E3794" s="39">
        <v>27.03</v>
      </c>
      <c r="F3794" s="35">
        <f t="shared" si="59"/>
        <v>756.84</v>
      </c>
      <c r="G3794" s="29" t="s">
        <v>10</v>
      </c>
      <c r="I3794" s="1"/>
    </row>
    <row r="3795" spans="2:9">
      <c r="B3795" s="25">
        <v>45294.664012118054</v>
      </c>
      <c r="C3795" s="26">
        <v>45294.664012118054</v>
      </c>
      <c r="D3795" s="38">
        <v>129</v>
      </c>
      <c r="E3795" s="39">
        <v>27.03</v>
      </c>
      <c r="F3795" s="35">
        <f t="shared" si="59"/>
        <v>3486.8700000000003</v>
      </c>
      <c r="G3795" s="29" t="s">
        <v>25</v>
      </c>
      <c r="I3795" s="1"/>
    </row>
    <row r="3796" spans="2:9">
      <c r="B3796" s="25">
        <v>45294.664594016205</v>
      </c>
      <c r="C3796" s="26">
        <v>45294.664594016205</v>
      </c>
      <c r="D3796" s="38">
        <v>50</v>
      </c>
      <c r="E3796" s="39">
        <v>27.02</v>
      </c>
      <c r="F3796" s="35">
        <f t="shared" si="59"/>
        <v>1351</v>
      </c>
      <c r="G3796" s="29" t="s">
        <v>18</v>
      </c>
      <c r="I3796" s="1"/>
    </row>
    <row r="3797" spans="2:9">
      <c r="B3797" s="25">
        <v>45294.664594062502</v>
      </c>
      <c r="C3797" s="26">
        <v>45294.664594062502</v>
      </c>
      <c r="D3797" s="38">
        <v>60</v>
      </c>
      <c r="E3797" s="39">
        <v>27.02</v>
      </c>
      <c r="F3797" s="35">
        <f t="shared" si="59"/>
        <v>1621.2</v>
      </c>
      <c r="G3797" s="29" t="s">
        <v>18</v>
      </c>
      <c r="I3797" s="1"/>
    </row>
    <row r="3798" spans="2:9">
      <c r="B3798" s="25">
        <v>45294.664594097223</v>
      </c>
      <c r="C3798" s="26">
        <v>45294.664594097223</v>
      </c>
      <c r="D3798" s="38">
        <v>25</v>
      </c>
      <c r="E3798" s="39">
        <v>27.02</v>
      </c>
      <c r="F3798" s="35">
        <f t="shared" si="59"/>
        <v>675.5</v>
      </c>
      <c r="G3798" s="29" t="s">
        <v>10</v>
      </c>
      <c r="I3798" s="1"/>
    </row>
    <row r="3799" spans="2:9">
      <c r="B3799" s="25">
        <v>45294.664594131944</v>
      </c>
      <c r="C3799" s="26">
        <v>45294.664594131944</v>
      </c>
      <c r="D3799" s="38">
        <v>60</v>
      </c>
      <c r="E3799" s="39">
        <v>27.02</v>
      </c>
      <c r="F3799" s="35">
        <f t="shared" si="59"/>
        <v>1621.2</v>
      </c>
      <c r="G3799" s="29" t="s">
        <v>25</v>
      </c>
      <c r="I3799" s="1"/>
    </row>
    <row r="3800" spans="2:9">
      <c r="B3800" s="25">
        <v>45294.664594178241</v>
      </c>
      <c r="C3800" s="26">
        <v>45294.664594178241</v>
      </c>
      <c r="D3800" s="38">
        <v>60</v>
      </c>
      <c r="E3800" s="39">
        <v>27.02</v>
      </c>
      <c r="F3800" s="35">
        <f t="shared" si="59"/>
        <v>1621.2</v>
      </c>
      <c r="G3800" s="29" t="s">
        <v>25</v>
      </c>
      <c r="I3800" s="1"/>
    </row>
    <row r="3801" spans="2:9">
      <c r="B3801" s="25">
        <v>45294.665720798614</v>
      </c>
      <c r="C3801" s="26">
        <v>45294.665720798614</v>
      </c>
      <c r="D3801" s="38">
        <v>51</v>
      </c>
      <c r="E3801" s="39">
        <v>27.02</v>
      </c>
      <c r="F3801" s="35">
        <f t="shared" si="59"/>
        <v>1378.02</v>
      </c>
      <c r="G3801" s="29" t="s">
        <v>25</v>
      </c>
      <c r="I3801" s="1"/>
    </row>
    <row r="3802" spans="2:9">
      <c r="B3802" s="25">
        <v>45294.665931944444</v>
      </c>
      <c r="C3802" s="26">
        <v>45294.665931944444</v>
      </c>
      <c r="D3802" s="38">
        <v>48</v>
      </c>
      <c r="E3802" s="39">
        <v>27.02</v>
      </c>
      <c r="F3802" s="35">
        <f t="shared" si="59"/>
        <v>1296.96</v>
      </c>
      <c r="G3802" s="29" t="s">
        <v>25</v>
      </c>
      <c r="I3802" s="1"/>
    </row>
    <row r="3803" spans="2:9">
      <c r="B3803" s="25">
        <v>45294.665931979165</v>
      </c>
      <c r="C3803" s="26">
        <v>45294.665931979165</v>
      </c>
      <c r="D3803" s="38">
        <v>12</v>
      </c>
      <c r="E3803" s="39">
        <v>27.02</v>
      </c>
      <c r="F3803" s="35">
        <f t="shared" si="59"/>
        <v>324.24</v>
      </c>
      <c r="G3803" s="29" t="s">
        <v>25</v>
      </c>
      <c r="I3803" s="1"/>
    </row>
    <row r="3804" spans="2:9">
      <c r="B3804" s="25">
        <v>45294.666228240741</v>
      </c>
      <c r="C3804" s="26">
        <v>45294.666228240741</v>
      </c>
      <c r="D3804" s="38">
        <v>60</v>
      </c>
      <c r="E3804" s="39">
        <v>27.03</v>
      </c>
      <c r="F3804" s="35">
        <f t="shared" si="59"/>
        <v>1621.8000000000002</v>
      </c>
      <c r="G3804" s="29" t="s">
        <v>18</v>
      </c>
      <c r="I3804" s="1"/>
    </row>
    <row r="3805" spans="2:9">
      <c r="B3805" s="25">
        <v>45294.667440277779</v>
      </c>
      <c r="C3805" s="26">
        <v>45294.667440277779</v>
      </c>
      <c r="D3805" s="38">
        <v>60</v>
      </c>
      <c r="E3805" s="39">
        <v>27.04</v>
      </c>
      <c r="F3805" s="35">
        <f t="shared" si="59"/>
        <v>1622.3999999999999</v>
      </c>
      <c r="G3805" s="29" t="s">
        <v>18</v>
      </c>
      <c r="I3805" s="1"/>
    </row>
    <row r="3806" spans="2:9">
      <c r="B3806" s="25">
        <v>45294.6674403125</v>
      </c>
      <c r="C3806" s="26">
        <v>45294.6674403125</v>
      </c>
      <c r="D3806" s="38">
        <v>60</v>
      </c>
      <c r="E3806" s="39">
        <v>27.04</v>
      </c>
      <c r="F3806" s="35">
        <f t="shared" si="59"/>
        <v>1622.3999999999999</v>
      </c>
      <c r="G3806" s="29" t="s">
        <v>18</v>
      </c>
      <c r="I3806" s="1"/>
    </row>
    <row r="3807" spans="2:9">
      <c r="B3807" s="25">
        <v>45294.667440358797</v>
      </c>
      <c r="C3807" s="26">
        <v>45294.667440358797</v>
      </c>
      <c r="D3807" s="38">
        <v>60</v>
      </c>
      <c r="E3807" s="39">
        <v>27.04</v>
      </c>
      <c r="F3807" s="35">
        <f t="shared" si="59"/>
        <v>1622.3999999999999</v>
      </c>
      <c r="G3807" s="29" t="s">
        <v>18</v>
      </c>
      <c r="I3807" s="1"/>
    </row>
    <row r="3808" spans="2:9">
      <c r="B3808" s="25">
        <v>45294.667440393518</v>
      </c>
      <c r="C3808" s="26">
        <v>45294.667440393518</v>
      </c>
      <c r="D3808" s="38">
        <v>29</v>
      </c>
      <c r="E3808" s="39">
        <v>27.04</v>
      </c>
      <c r="F3808" s="35">
        <f t="shared" si="59"/>
        <v>784.16</v>
      </c>
      <c r="G3808" s="29" t="s">
        <v>25</v>
      </c>
      <c r="I3808" s="1"/>
    </row>
    <row r="3809" spans="2:9">
      <c r="B3809" s="25">
        <v>45294.667440428238</v>
      </c>
      <c r="C3809" s="26">
        <v>45294.667440428238</v>
      </c>
      <c r="D3809" s="38">
        <v>91</v>
      </c>
      <c r="E3809" s="39">
        <v>27.04</v>
      </c>
      <c r="F3809" s="35">
        <f t="shared" si="59"/>
        <v>2460.64</v>
      </c>
      <c r="G3809" s="29" t="s">
        <v>25</v>
      </c>
      <c r="I3809" s="1"/>
    </row>
    <row r="3810" spans="2:9">
      <c r="B3810" s="25">
        <v>45294.667440474535</v>
      </c>
      <c r="C3810" s="26">
        <v>45294.667440474535</v>
      </c>
      <c r="D3810" s="38">
        <v>60</v>
      </c>
      <c r="E3810" s="39">
        <v>27.04</v>
      </c>
      <c r="F3810" s="35">
        <f t="shared" si="59"/>
        <v>1622.3999999999999</v>
      </c>
      <c r="G3810" s="29" t="s">
        <v>25</v>
      </c>
      <c r="I3810" s="1"/>
    </row>
    <row r="3811" spans="2:9">
      <c r="B3811" s="25">
        <v>45294.667440509256</v>
      </c>
      <c r="C3811" s="26">
        <v>45294.667440509256</v>
      </c>
      <c r="D3811" s="38">
        <v>60</v>
      </c>
      <c r="E3811" s="39">
        <v>27.04</v>
      </c>
      <c r="F3811" s="35">
        <f t="shared" si="59"/>
        <v>1622.3999999999999</v>
      </c>
      <c r="G3811" s="29" t="s">
        <v>25</v>
      </c>
      <c r="I3811" s="1"/>
    </row>
    <row r="3812" spans="2:9">
      <c r="B3812" s="25">
        <v>45294.667620682871</v>
      </c>
      <c r="C3812" s="26">
        <v>45294.667620682871</v>
      </c>
      <c r="D3812" s="38">
        <v>25</v>
      </c>
      <c r="E3812" s="39">
        <v>27.04</v>
      </c>
      <c r="F3812" s="35">
        <f t="shared" si="59"/>
        <v>676</v>
      </c>
      <c r="G3812" s="29" t="s">
        <v>25</v>
      </c>
      <c r="I3812" s="1"/>
    </row>
    <row r="3813" spans="2:9">
      <c r="B3813" s="25">
        <v>45294.667673958334</v>
      </c>
      <c r="C3813" s="26">
        <v>45294.667673958334</v>
      </c>
      <c r="D3813" s="38">
        <v>35</v>
      </c>
      <c r="E3813" s="39">
        <v>27.04</v>
      </c>
      <c r="F3813" s="35">
        <f t="shared" si="59"/>
        <v>946.4</v>
      </c>
      <c r="G3813" s="29" t="s">
        <v>25</v>
      </c>
      <c r="I3813" s="1"/>
    </row>
    <row r="3814" spans="2:9">
      <c r="B3814" s="25">
        <v>45294.667958298611</v>
      </c>
      <c r="C3814" s="26">
        <v>45294.667958298611</v>
      </c>
      <c r="D3814" s="38">
        <v>4</v>
      </c>
      <c r="E3814" s="39">
        <v>27.03</v>
      </c>
      <c r="F3814" s="35">
        <f t="shared" si="59"/>
        <v>108.12</v>
      </c>
      <c r="G3814" s="29" t="s">
        <v>18</v>
      </c>
      <c r="I3814" s="1"/>
    </row>
    <row r="3815" spans="2:9">
      <c r="B3815" s="25">
        <v>45294.667958333332</v>
      </c>
      <c r="C3815" s="26">
        <v>45294.667958333332</v>
      </c>
      <c r="D3815" s="38">
        <v>15</v>
      </c>
      <c r="E3815" s="39">
        <v>27.03</v>
      </c>
      <c r="F3815" s="35">
        <f t="shared" si="59"/>
        <v>405.45000000000005</v>
      </c>
      <c r="G3815" s="29" t="s">
        <v>18</v>
      </c>
      <c r="I3815" s="1"/>
    </row>
    <row r="3816" spans="2:9">
      <c r="B3816" s="25">
        <v>45294.667958333332</v>
      </c>
      <c r="C3816" s="26">
        <v>45294.667958333332</v>
      </c>
      <c r="D3816" s="38">
        <v>60</v>
      </c>
      <c r="E3816" s="39">
        <v>27.03</v>
      </c>
      <c r="F3816" s="35">
        <f t="shared" si="59"/>
        <v>1621.8000000000002</v>
      </c>
      <c r="G3816" s="29" t="s">
        <v>18</v>
      </c>
      <c r="I3816" s="1"/>
    </row>
    <row r="3817" spans="2:9">
      <c r="B3817" s="25">
        <v>45294.667958368052</v>
      </c>
      <c r="C3817" s="26">
        <v>45294.667958368052</v>
      </c>
      <c r="D3817" s="38">
        <v>6</v>
      </c>
      <c r="E3817" s="39">
        <v>27.03</v>
      </c>
      <c r="F3817" s="35">
        <f t="shared" si="59"/>
        <v>162.18</v>
      </c>
      <c r="G3817" s="29" t="s">
        <v>18</v>
      </c>
      <c r="I3817" s="1"/>
    </row>
    <row r="3818" spans="2:9">
      <c r="B3818" s="25">
        <v>45294.667958414349</v>
      </c>
      <c r="C3818" s="26">
        <v>45294.667958414349</v>
      </c>
      <c r="D3818" s="38">
        <v>45</v>
      </c>
      <c r="E3818" s="39">
        <v>27.03</v>
      </c>
      <c r="F3818" s="35">
        <f t="shared" si="59"/>
        <v>1216.3500000000001</v>
      </c>
      <c r="G3818" s="29" t="s">
        <v>18</v>
      </c>
      <c r="I3818" s="1"/>
    </row>
    <row r="3819" spans="2:9">
      <c r="B3819" s="25">
        <v>45294.667958414349</v>
      </c>
      <c r="C3819" s="26">
        <v>45294.667958414349</v>
      </c>
      <c r="D3819" s="38">
        <v>180</v>
      </c>
      <c r="E3819" s="39">
        <v>27.03</v>
      </c>
      <c r="F3819" s="35">
        <f t="shared" si="59"/>
        <v>4865.4000000000005</v>
      </c>
      <c r="G3819" s="29" t="s">
        <v>18</v>
      </c>
      <c r="I3819" s="1"/>
    </row>
    <row r="3820" spans="2:9">
      <c r="B3820" s="25">
        <v>45294.667958530095</v>
      </c>
      <c r="C3820" s="26">
        <v>45294.667958530095</v>
      </c>
      <c r="D3820" s="38">
        <v>16</v>
      </c>
      <c r="E3820" s="39">
        <v>27.03</v>
      </c>
      <c r="F3820" s="35">
        <f t="shared" si="59"/>
        <v>432.48</v>
      </c>
      <c r="G3820" s="29" t="s">
        <v>25</v>
      </c>
      <c r="I3820" s="1"/>
    </row>
    <row r="3821" spans="2:9">
      <c r="B3821" s="25">
        <v>45294.667958530095</v>
      </c>
      <c r="C3821" s="26">
        <v>45294.667958530095</v>
      </c>
      <c r="D3821" s="38">
        <v>60</v>
      </c>
      <c r="E3821" s="39">
        <v>27.03</v>
      </c>
      <c r="F3821" s="35">
        <f t="shared" si="59"/>
        <v>1621.8000000000002</v>
      </c>
      <c r="G3821" s="29" t="s">
        <v>25</v>
      </c>
      <c r="I3821" s="1"/>
    </row>
    <row r="3822" spans="2:9">
      <c r="B3822" s="25">
        <v>45294.667958564816</v>
      </c>
      <c r="C3822" s="26">
        <v>45294.667958564816</v>
      </c>
      <c r="D3822" s="38">
        <v>60</v>
      </c>
      <c r="E3822" s="39">
        <v>27.03</v>
      </c>
      <c r="F3822" s="35">
        <f t="shared" si="59"/>
        <v>1621.8000000000002</v>
      </c>
      <c r="G3822" s="29" t="s">
        <v>25</v>
      </c>
      <c r="I3822" s="1"/>
    </row>
    <row r="3823" spans="2:9">
      <c r="B3823" s="25">
        <v>45294.667958599537</v>
      </c>
      <c r="C3823" s="26">
        <v>45294.667958599537</v>
      </c>
      <c r="D3823" s="38">
        <v>58</v>
      </c>
      <c r="E3823" s="39">
        <v>27.03</v>
      </c>
      <c r="F3823" s="35">
        <f t="shared" si="59"/>
        <v>1567.74</v>
      </c>
      <c r="G3823" s="29" t="s">
        <v>25</v>
      </c>
      <c r="I3823" s="1"/>
    </row>
    <row r="3824" spans="2:9">
      <c r="B3824" s="25">
        <v>45294.667958599537</v>
      </c>
      <c r="C3824" s="26">
        <v>45294.667958599537</v>
      </c>
      <c r="D3824" s="38">
        <v>420</v>
      </c>
      <c r="E3824" s="39">
        <v>27.03</v>
      </c>
      <c r="F3824" s="35">
        <f t="shared" si="59"/>
        <v>11352.6</v>
      </c>
      <c r="G3824" s="29" t="s">
        <v>25</v>
      </c>
      <c r="I3824" s="1"/>
    </row>
    <row r="3825" spans="2:9">
      <c r="B3825" s="25">
        <v>45294.667958645834</v>
      </c>
      <c r="C3825" s="26">
        <v>45294.667958645834</v>
      </c>
      <c r="D3825" s="38">
        <v>12</v>
      </c>
      <c r="E3825" s="39">
        <v>27.03</v>
      </c>
      <c r="F3825" s="35">
        <f t="shared" si="59"/>
        <v>324.36</v>
      </c>
      <c r="G3825" s="29" t="s">
        <v>25</v>
      </c>
      <c r="I3825" s="1"/>
    </row>
    <row r="3826" spans="2:9">
      <c r="B3826" s="25">
        <v>45294.667958680555</v>
      </c>
      <c r="C3826" s="26">
        <v>45294.667958680555</v>
      </c>
      <c r="D3826" s="38">
        <v>44</v>
      </c>
      <c r="E3826" s="39">
        <v>27.03</v>
      </c>
      <c r="F3826" s="35">
        <f t="shared" si="59"/>
        <v>1189.3200000000002</v>
      </c>
      <c r="G3826" s="29" t="s">
        <v>25</v>
      </c>
      <c r="I3826" s="1"/>
    </row>
    <row r="3827" spans="2:9">
      <c r="B3827" s="25">
        <v>45294.667958715276</v>
      </c>
      <c r="C3827" s="26">
        <v>45294.667958715276</v>
      </c>
      <c r="D3827" s="38">
        <v>60</v>
      </c>
      <c r="E3827" s="39">
        <v>27.03</v>
      </c>
      <c r="F3827" s="35">
        <f t="shared" si="59"/>
        <v>1621.8000000000002</v>
      </c>
      <c r="G3827" s="29" t="s">
        <v>25</v>
      </c>
      <c r="I3827" s="1"/>
    </row>
    <row r="3828" spans="2:9">
      <c r="B3828" s="25">
        <v>45294.667958715276</v>
      </c>
      <c r="C3828" s="26">
        <v>45294.667958715276</v>
      </c>
      <c r="D3828" s="38">
        <v>60</v>
      </c>
      <c r="E3828" s="39">
        <v>27.03</v>
      </c>
      <c r="F3828" s="35">
        <f t="shared" si="59"/>
        <v>1621.8000000000002</v>
      </c>
      <c r="G3828" s="29" t="s">
        <v>25</v>
      </c>
      <c r="I3828" s="1"/>
    </row>
    <row r="3829" spans="2:9">
      <c r="B3829" s="25">
        <v>45294.668067858795</v>
      </c>
      <c r="C3829" s="26">
        <v>45294.668067858795</v>
      </c>
      <c r="D3829" s="38">
        <v>180</v>
      </c>
      <c r="E3829" s="39">
        <v>27.03</v>
      </c>
      <c r="F3829" s="35">
        <f t="shared" si="59"/>
        <v>4865.4000000000005</v>
      </c>
      <c r="G3829" s="29" t="s">
        <v>25</v>
      </c>
      <c r="I3829" s="1"/>
    </row>
    <row r="3830" spans="2:9">
      <c r="B3830" s="25">
        <v>45294.668174537037</v>
      </c>
      <c r="C3830" s="26">
        <v>45294.668174537037</v>
      </c>
      <c r="D3830" s="38">
        <v>60</v>
      </c>
      <c r="E3830" s="39">
        <v>27.03</v>
      </c>
      <c r="F3830" s="35">
        <f t="shared" si="59"/>
        <v>1621.8000000000002</v>
      </c>
      <c r="G3830" s="29" t="s">
        <v>18</v>
      </c>
      <c r="I3830" s="1"/>
    </row>
    <row r="3831" spans="2:9">
      <c r="B3831" s="25">
        <v>45294.668174571758</v>
      </c>
      <c r="C3831" s="26">
        <v>45294.668174571758</v>
      </c>
      <c r="D3831" s="38">
        <v>40</v>
      </c>
      <c r="E3831" s="39">
        <v>27.03</v>
      </c>
      <c r="F3831" s="35">
        <f t="shared" si="59"/>
        <v>1081.2</v>
      </c>
      <c r="G3831" s="29" t="s">
        <v>10</v>
      </c>
      <c r="I3831" s="1"/>
    </row>
    <row r="3832" spans="2:9">
      <c r="B3832" s="25">
        <v>45294.668174652776</v>
      </c>
      <c r="C3832" s="26">
        <v>45294.668174652776</v>
      </c>
      <c r="D3832" s="38">
        <v>180</v>
      </c>
      <c r="E3832" s="39">
        <v>27.03</v>
      </c>
      <c r="F3832" s="35">
        <f t="shared" si="59"/>
        <v>4865.4000000000005</v>
      </c>
      <c r="G3832" s="29" t="s">
        <v>25</v>
      </c>
      <c r="I3832" s="1"/>
    </row>
    <row r="3833" spans="2:9">
      <c r="B3833" s="25">
        <v>45294.668596527779</v>
      </c>
      <c r="C3833" s="26">
        <v>45294.668596527779</v>
      </c>
      <c r="D3833" s="38">
        <v>60</v>
      </c>
      <c r="E3833" s="39">
        <v>27.03</v>
      </c>
      <c r="F3833" s="35">
        <f t="shared" si="59"/>
        <v>1621.8000000000002</v>
      </c>
      <c r="G3833" s="29" t="s">
        <v>18</v>
      </c>
      <c r="I3833" s="1"/>
    </row>
    <row r="3834" spans="2:9">
      <c r="B3834" s="25">
        <v>45294.6685965625</v>
      </c>
      <c r="C3834" s="26">
        <v>45294.6685965625</v>
      </c>
      <c r="D3834" s="38">
        <v>56</v>
      </c>
      <c r="E3834" s="39">
        <v>27.03</v>
      </c>
      <c r="F3834" s="35">
        <f t="shared" si="59"/>
        <v>1513.68</v>
      </c>
      <c r="G3834" s="29" t="s">
        <v>18</v>
      </c>
      <c r="I3834" s="1"/>
    </row>
    <row r="3835" spans="2:9">
      <c r="B3835" s="25">
        <v>45294.668917974537</v>
      </c>
      <c r="C3835" s="26">
        <v>45294.668917974537</v>
      </c>
      <c r="D3835" s="38">
        <v>38</v>
      </c>
      <c r="E3835" s="39">
        <v>27.02</v>
      </c>
      <c r="F3835" s="35">
        <f t="shared" si="59"/>
        <v>1026.76</v>
      </c>
      <c r="G3835" s="29" t="s">
        <v>10</v>
      </c>
      <c r="I3835" s="1"/>
    </row>
    <row r="3836" spans="2:9">
      <c r="B3836" s="25">
        <v>45294.669236689813</v>
      </c>
      <c r="C3836" s="26">
        <v>45294.669236689813</v>
      </c>
      <c r="D3836" s="38">
        <v>60</v>
      </c>
      <c r="E3836" s="39">
        <v>27.03</v>
      </c>
      <c r="F3836" s="35">
        <f t="shared" si="59"/>
        <v>1621.8000000000002</v>
      </c>
      <c r="G3836" s="29" t="s">
        <v>18</v>
      </c>
      <c r="I3836" s="1"/>
    </row>
    <row r="3837" spans="2:9">
      <c r="B3837" s="25">
        <v>45294.669236770831</v>
      </c>
      <c r="C3837" s="26">
        <v>45294.669236770831</v>
      </c>
      <c r="D3837" s="38">
        <v>30</v>
      </c>
      <c r="E3837" s="39">
        <v>27.03</v>
      </c>
      <c r="F3837" s="35">
        <f t="shared" si="59"/>
        <v>810.90000000000009</v>
      </c>
      <c r="G3837" s="29" t="s">
        <v>10</v>
      </c>
      <c r="I3837" s="1"/>
    </row>
    <row r="3838" spans="2:9">
      <c r="B3838" s="25">
        <v>45294.669236805552</v>
      </c>
      <c r="C3838" s="26">
        <v>45294.669236805552</v>
      </c>
      <c r="D3838" s="38">
        <v>60</v>
      </c>
      <c r="E3838" s="39">
        <v>27.03</v>
      </c>
      <c r="F3838" s="35">
        <f t="shared" si="59"/>
        <v>1621.8000000000002</v>
      </c>
      <c r="G3838" s="29" t="s">
        <v>25</v>
      </c>
      <c r="I3838" s="1"/>
    </row>
    <row r="3839" spans="2:9">
      <c r="B3839" s="25">
        <v>45294.66976866898</v>
      </c>
      <c r="C3839" s="26">
        <v>45294.66976866898</v>
      </c>
      <c r="D3839" s="38">
        <v>36</v>
      </c>
      <c r="E3839" s="39">
        <v>27.02</v>
      </c>
      <c r="F3839" s="35">
        <f t="shared" si="59"/>
        <v>972.72</v>
      </c>
      <c r="G3839" s="29" t="s">
        <v>10</v>
      </c>
      <c r="I3839" s="1"/>
    </row>
    <row r="3840" spans="2:9">
      <c r="B3840" s="25">
        <v>45294.669769675929</v>
      </c>
      <c r="C3840" s="26">
        <v>45294.669769675929</v>
      </c>
      <c r="D3840" s="38">
        <v>60</v>
      </c>
      <c r="E3840" s="39">
        <v>27.02</v>
      </c>
      <c r="F3840" s="35">
        <f t="shared" si="59"/>
        <v>1621.2</v>
      </c>
      <c r="G3840" s="29" t="s">
        <v>25</v>
      </c>
      <c r="I3840" s="1"/>
    </row>
    <row r="3841" spans="2:9">
      <c r="B3841" s="25">
        <v>45294.669769756947</v>
      </c>
      <c r="C3841" s="26">
        <v>45294.669769756947</v>
      </c>
      <c r="D3841" s="38">
        <v>60</v>
      </c>
      <c r="E3841" s="39">
        <v>27.02</v>
      </c>
      <c r="F3841" s="35">
        <f t="shared" si="59"/>
        <v>1621.2</v>
      </c>
      <c r="G3841" s="29" t="s">
        <v>25</v>
      </c>
      <c r="I3841" s="1"/>
    </row>
    <row r="3842" spans="2:9">
      <c r="B3842" s="25">
        <v>45294.669769756947</v>
      </c>
      <c r="C3842" s="26">
        <v>45294.669769756947</v>
      </c>
      <c r="D3842" s="38">
        <v>60</v>
      </c>
      <c r="E3842" s="39">
        <v>27.02</v>
      </c>
      <c r="F3842" s="35">
        <f t="shared" si="59"/>
        <v>1621.2</v>
      </c>
      <c r="G3842" s="29" t="s">
        <v>25</v>
      </c>
      <c r="I3842" s="1"/>
    </row>
    <row r="3843" spans="2:9">
      <c r="B3843" s="25">
        <v>45294.669769791668</v>
      </c>
      <c r="C3843" s="26">
        <v>45294.669769791668</v>
      </c>
      <c r="D3843" s="38">
        <v>7</v>
      </c>
      <c r="E3843" s="39">
        <v>27.02</v>
      </c>
      <c r="F3843" s="35">
        <f t="shared" si="59"/>
        <v>189.14</v>
      </c>
      <c r="G3843" s="29" t="s">
        <v>25</v>
      </c>
      <c r="I3843" s="1"/>
    </row>
    <row r="3844" spans="2:9">
      <c r="B3844" s="25">
        <v>45294.669784224534</v>
      </c>
      <c r="C3844" s="26">
        <v>45294.669784224534</v>
      </c>
      <c r="D3844" s="38">
        <v>60</v>
      </c>
      <c r="E3844" s="39">
        <v>27.02</v>
      </c>
      <c r="F3844" s="35">
        <f t="shared" si="59"/>
        <v>1621.2</v>
      </c>
      <c r="G3844" s="29" t="s">
        <v>18</v>
      </c>
      <c r="I3844" s="1"/>
    </row>
    <row r="3845" spans="2:9">
      <c r="B3845" s="25">
        <v>45294.670926388892</v>
      </c>
      <c r="C3845" s="26">
        <v>45294.670926388892</v>
      </c>
      <c r="D3845" s="38">
        <v>60</v>
      </c>
      <c r="E3845" s="39">
        <v>27.03</v>
      </c>
      <c r="F3845" s="35">
        <f t="shared" si="59"/>
        <v>1621.8000000000002</v>
      </c>
      <c r="G3845" s="29" t="s">
        <v>18</v>
      </c>
      <c r="I3845" s="1"/>
    </row>
    <row r="3846" spans="2:9">
      <c r="B3846" s="25">
        <v>45294.670926423612</v>
      </c>
      <c r="C3846" s="26">
        <v>45294.670926423612</v>
      </c>
      <c r="D3846" s="38">
        <v>120</v>
      </c>
      <c r="E3846" s="39">
        <v>27.03</v>
      </c>
      <c r="F3846" s="35">
        <f t="shared" ref="F3846:F3909" si="60">+D3846*E3846</f>
        <v>3243.6000000000004</v>
      </c>
      <c r="G3846" s="29" t="s">
        <v>18</v>
      </c>
      <c r="I3846" s="1"/>
    </row>
    <row r="3847" spans="2:9">
      <c r="B3847" s="25">
        <v>45294.670926469909</v>
      </c>
      <c r="C3847" s="26">
        <v>45294.670926469909</v>
      </c>
      <c r="D3847" s="38">
        <v>18</v>
      </c>
      <c r="E3847" s="39">
        <v>27.03</v>
      </c>
      <c r="F3847" s="35">
        <f t="shared" si="60"/>
        <v>486.54</v>
      </c>
      <c r="G3847" s="29" t="s">
        <v>25</v>
      </c>
      <c r="I3847" s="1"/>
    </row>
    <row r="3848" spans="2:9">
      <c r="B3848" s="25">
        <v>45294.670926469909</v>
      </c>
      <c r="C3848" s="26">
        <v>45294.670926469909</v>
      </c>
      <c r="D3848" s="38">
        <v>40</v>
      </c>
      <c r="E3848" s="39">
        <v>27.03</v>
      </c>
      <c r="F3848" s="35">
        <f t="shared" si="60"/>
        <v>1081.2</v>
      </c>
      <c r="G3848" s="29" t="s">
        <v>25</v>
      </c>
      <c r="I3848" s="1"/>
    </row>
    <row r="3849" spans="2:9">
      <c r="B3849" s="25">
        <v>45294.67092650463</v>
      </c>
      <c r="C3849" s="26">
        <v>45294.67092650463</v>
      </c>
      <c r="D3849" s="38">
        <v>42</v>
      </c>
      <c r="E3849" s="39">
        <v>27.03</v>
      </c>
      <c r="F3849" s="35">
        <f t="shared" si="60"/>
        <v>1135.26</v>
      </c>
      <c r="G3849" s="29" t="s">
        <v>25</v>
      </c>
      <c r="I3849" s="1"/>
    </row>
    <row r="3850" spans="2:9">
      <c r="B3850" s="25">
        <v>45294.670926539351</v>
      </c>
      <c r="C3850" s="26">
        <v>45294.670926539351</v>
      </c>
      <c r="D3850" s="38">
        <v>20</v>
      </c>
      <c r="E3850" s="39">
        <v>27.03</v>
      </c>
      <c r="F3850" s="35">
        <f t="shared" si="60"/>
        <v>540.6</v>
      </c>
      <c r="G3850" s="29" t="s">
        <v>25</v>
      </c>
      <c r="I3850" s="1"/>
    </row>
    <row r="3851" spans="2:9">
      <c r="B3851" s="25">
        <v>45294.670926585648</v>
      </c>
      <c r="C3851" s="26">
        <v>45294.670926585648</v>
      </c>
      <c r="D3851" s="38">
        <v>60</v>
      </c>
      <c r="E3851" s="39">
        <v>27.03</v>
      </c>
      <c r="F3851" s="35">
        <f t="shared" si="60"/>
        <v>1621.8000000000002</v>
      </c>
      <c r="G3851" s="29" t="s">
        <v>25</v>
      </c>
      <c r="I3851" s="1"/>
    </row>
    <row r="3852" spans="2:9">
      <c r="B3852" s="25">
        <v>45294.671001932868</v>
      </c>
      <c r="C3852" s="26">
        <v>45294.671001932868</v>
      </c>
      <c r="D3852" s="38">
        <v>120</v>
      </c>
      <c r="E3852" s="39">
        <v>27.02</v>
      </c>
      <c r="F3852" s="35">
        <f t="shared" si="60"/>
        <v>3242.4</v>
      </c>
      <c r="G3852" s="29" t="s">
        <v>25</v>
      </c>
      <c r="I3852" s="1"/>
    </row>
    <row r="3853" spans="2:9">
      <c r="B3853" s="25">
        <v>45294.672616053242</v>
      </c>
      <c r="C3853" s="26">
        <v>45294.672616053242</v>
      </c>
      <c r="D3853" s="38">
        <v>60</v>
      </c>
      <c r="E3853" s="39">
        <v>27.03</v>
      </c>
      <c r="F3853" s="35">
        <f t="shared" si="60"/>
        <v>1621.8000000000002</v>
      </c>
      <c r="G3853" s="29" t="s">
        <v>25</v>
      </c>
      <c r="I3853" s="1"/>
    </row>
    <row r="3854" spans="2:9">
      <c r="B3854" s="25">
        <v>45294.672616087963</v>
      </c>
      <c r="C3854" s="26">
        <v>45294.672616087963</v>
      </c>
      <c r="D3854" s="38">
        <v>60</v>
      </c>
      <c r="E3854" s="39">
        <v>27.03</v>
      </c>
      <c r="F3854" s="35">
        <f t="shared" si="60"/>
        <v>1621.8000000000002</v>
      </c>
      <c r="G3854" s="29" t="s">
        <v>25</v>
      </c>
      <c r="I3854" s="1"/>
    </row>
    <row r="3855" spans="2:9">
      <c r="B3855" s="25">
        <v>45294.672616122683</v>
      </c>
      <c r="C3855" s="26">
        <v>45294.672616122683</v>
      </c>
      <c r="D3855" s="38">
        <v>60</v>
      </c>
      <c r="E3855" s="39">
        <v>27.03</v>
      </c>
      <c r="F3855" s="35">
        <f t="shared" si="60"/>
        <v>1621.8000000000002</v>
      </c>
      <c r="G3855" s="29" t="s">
        <v>25</v>
      </c>
      <c r="I3855" s="1"/>
    </row>
    <row r="3856" spans="2:9">
      <c r="B3856" s="25">
        <v>45294.673533530091</v>
      </c>
      <c r="C3856" s="26">
        <v>45294.673533530091</v>
      </c>
      <c r="D3856" s="38">
        <v>68</v>
      </c>
      <c r="E3856" s="39">
        <v>27.03</v>
      </c>
      <c r="F3856" s="35">
        <f t="shared" si="60"/>
        <v>1838.04</v>
      </c>
      <c r="G3856" s="29" t="s">
        <v>25</v>
      </c>
      <c r="I3856" s="1"/>
    </row>
    <row r="3857" spans="2:9">
      <c r="B3857" s="25">
        <v>45294.673974189813</v>
      </c>
      <c r="C3857" s="26">
        <v>45294.673974189813</v>
      </c>
      <c r="D3857" s="38">
        <v>68</v>
      </c>
      <c r="E3857" s="39">
        <v>27.03</v>
      </c>
      <c r="F3857" s="35">
        <f t="shared" si="60"/>
        <v>1838.04</v>
      </c>
      <c r="G3857" s="29" t="s">
        <v>25</v>
      </c>
      <c r="I3857" s="1"/>
    </row>
    <row r="3858" spans="2:9">
      <c r="B3858" s="25">
        <v>45294.674105937498</v>
      </c>
      <c r="C3858" s="26">
        <v>45294.674105937498</v>
      </c>
      <c r="D3858" s="38">
        <v>60</v>
      </c>
      <c r="E3858" s="39">
        <v>27.03</v>
      </c>
      <c r="F3858" s="35">
        <f t="shared" si="60"/>
        <v>1621.8000000000002</v>
      </c>
      <c r="G3858" s="29" t="s">
        <v>18</v>
      </c>
      <c r="I3858" s="1"/>
    </row>
    <row r="3859" spans="2:9">
      <c r="B3859" s="25">
        <v>45294.674105983795</v>
      </c>
      <c r="C3859" s="26">
        <v>45294.674105983795</v>
      </c>
      <c r="D3859" s="38">
        <v>210</v>
      </c>
      <c r="E3859" s="39">
        <v>27.03</v>
      </c>
      <c r="F3859" s="35">
        <f t="shared" si="60"/>
        <v>5676.3</v>
      </c>
      <c r="G3859" s="29" t="s">
        <v>18</v>
      </c>
      <c r="I3859" s="1"/>
    </row>
    <row r="3860" spans="2:9">
      <c r="B3860" s="25">
        <v>45294.674106018516</v>
      </c>
      <c r="C3860" s="26">
        <v>45294.674106018516</v>
      </c>
      <c r="D3860" s="38">
        <v>4</v>
      </c>
      <c r="E3860" s="39">
        <v>27.03</v>
      </c>
      <c r="F3860" s="35">
        <f t="shared" si="60"/>
        <v>108.12</v>
      </c>
      <c r="G3860" s="29" t="s">
        <v>18</v>
      </c>
      <c r="I3860" s="1"/>
    </row>
    <row r="3861" spans="2:9">
      <c r="B3861" s="25">
        <v>45294.674106053244</v>
      </c>
      <c r="C3861" s="26">
        <v>45294.674106053244</v>
      </c>
      <c r="D3861" s="38">
        <v>60</v>
      </c>
      <c r="E3861" s="39">
        <v>27.03</v>
      </c>
      <c r="F3861" s="35">
        <f t="shared" si="60"/>
        <v>1621.8000000000002</v>
      </c>
      <c r="G3861" s="29" t="s">
        <v>18</v>
      </c>
      <c r="I3861" s="1"/>
    </row>
    <row r="3862" spans="2:9">
      <c r="B3862" s="25">
        <v>45294.674106099534</v>
      </c>
      <c r="C3862" s="26">
        <v>45294.674106099534</v>
      </c>
      <c r="D3862" s="38">
        <v>65</v>
      </c>
      <c r="E3862" s="39">
        <v>27.03</v>
      </c>
      <c r="F3862" s="35">
        <f t="shared" si="60"/>
        <v>1756.95</v>
      </c>
      <c r="G3862" s="29" t="s">
        <v>18</v>
      </c>
      <c r="I3862" s="1"/>
    </row>
    <row r="3863" spans="2:9">
      <c r="B3863" s="25">
        <v>45294.674106134262</v>
      </c>
      <c r="C3863" s="26">
        <v>45294.674106134262</v>
      </c>
      <c r="D3863" s="38">
        <v>55</v>
      </c>
      <c r="E3863" s="39">
        <v>27.03</v>
      </c>
      <c r="F3863" s="35">
        <f t="shared" si="60"/>
        <v>1486.65</v>
      </c>
      <c r="G3863" s="29" t="s">
        <v>18</v>
      </c>
      <c r="I3863" s="1"/>
    </row>
    <row r="3864" spans="2:9">
      <c r="B3864" s="25">
        <v>45294.674106168983</v>
      </c>
      <c r="C3864" s="26">
        <v>45294.674106168983</v>
      </c>
      <c r="D3864" s="38">
        <v>6</v>
      </c>
      <c r="E3864" s="39">
        <v>27.03</v>
      </c>
      <c r="F3864" s="35">
        <f t="shared" si="60"/>
        <v>162.18</v>
      </c>
      <c r="G3864" s="29" t="s">
        <v>18</v>
      </c>
      <c r="I3864" s="1"/>
    </row>
    <row r="3865" spans="2:9">
      <c r="B3865" s="25">
        <v>45294.67410621528</v>
      </c>
      <c r="C3865" s="26">
        <v>45294.67410621528</v>
      </c>
      <c r="D3865" s="38">
        <v>62</v>
      </c>
      <c r="E3865" s="39">
        <v>27.03</v>
      </c>
      <c r="F3865" s="35">
        <f t="shared" si="60"/>
        <v>1675.8600000000001</v>
      </c>
      <c r="G3865" s="29" t="s">
        <v>18</v>
      </c>
      <c r="I3865" s="1"/>
    </row>
    <row r="3866" spans="2:9">
      <c r="B3866" s="25">
        <v>45294.67410625</v>
      </c>
      <c r="C3866" s="26">
        <v>45294.67410625</v>
      </c>
      <c r="D3866" s="38">
        <v>66</v>
      </c>
      <c r="E3866" s="39">
        <v>27.03</v>
      </c>
      <c r="F3866" s="35">
        <f t="shared" si="60"/>
        <v>1783.98</v>
      </c>
      <c r="G3866" s="29" t="s">
        <v>18</v>
      </c>
      <c r="I3866" s="1"/>
    </row>
    <row r="3867" spans="2:9">
      <c r="B3867" s="25">
        <v>45294.674106284721</v>
      </c>
      <c r="C3867" s="26">
        <v>45294.674106284721</v>
      </c>
      <c r="D3867" s="38">
        <v>24</v>
      </c>
      <c r="E3867" s="39">
        <v>27.03</v>
      </c>
      <c r="F3867" s="35">
        <f t="shared" si="60"/>
        <v>648.72</v>
      </c>
      <c r="G3867" s="29" t="s">
        <v>18</v>
      </c>
      <c r="I3867" s="1"/>
    </row>
    <row r="3868" spans="2:9">
      <c r="B3868" s="25">
        <v>45294.674106331018</v>
      </c>
      <c r="C3868" s="26">
        <v>45294.674106331018</v>
      </c>
      <c r="D3868" s="38">
        <v>58</v>
      </c>
      <c r="E3868" s="39">
        <v>27.03</v>
      </c>
      <c r="F3868" s="35">
        <f t="shared" si="60"/>
        <v>1567.74</v>
      </c>
      <c r="G3868" s="29" t="s">
        <v>18</v>
      </c>
      <c r="I3868" s="1"/>
    </row>
    <row r="3869" spans="2:9">
      <c r="B3869" s="25">
        <v>45294.674106331018</v>
      </c>
      <c r="C3869" s="26">
        <v>45294.674106331018</v>
      </c>
      <c r="D3869" s="38">
        <v>60</v>
      </c>
      <c r="E3869" s="39">
        <v>27.03</v>
      </c>
      <c r="F3869" s="35">
        <f t="shared" si="60"/>
        <v>1621.8000000000002</v>
      </c>
      <c r="G3869" s="29" t="s">
        <v>18</v>
      </c>
      <c r="I3869" s="1"/>
    </row>
    <row r="3870" spans="2:9">
      <c r="B3870" s="25">
        <v>45294.674106365739</v>
      </c>
      <c r="C3870" s="26">
        <v>45294.674106365739</v>
      </c>
      <c r="D3870" s="38">
        <v>60</v>
      </c>
      <c r="E3870" s="39">
        <v>27.03</v>
      </c>
      <c r="F3870" s="35">
        <f t="shared" si="60"/>
        <v>1621.8000000000002</v>
      </c>
      <c r="G3870" s="29" t="s">
        <v>18</v>
      </c>
      <c r="I3870" s="1"/>
    </row>
    <row r="3871" spans="2:9">
      <c r="B3871" s="25">
        <v>45294.674106446757</v>
      </c>
      <c r="C3871" s="26">
        <v>45294.674106446757</v>
      </c>
      <c r="D3871" s="38">
        <v>45</v>
      </c>
      <c r="E3871" s="39">
        <v>27.03</v>
      </c>
      <c r="F3871" s="35">
        <f t="shared" si="60"/>
        <v>1216.3500000000001</v>
      </c>
      <c r="G3871" s="29" t="s">
        <v>10</v>
      </c>
      <c r="I3871" s="1"/>
    </row>
    <row r="3872" spans="2:9">
      <c r="B3872" s="25">
        <v>45294.674106446757</v>
      </c>
      <c r="C3872" s="26">
        <v>45294.674106446757</v>
      </c>
      <c r="D3872" s="38">
        <v>60</v>
      </c>
      <c r="E3872" s="39">
        <v>27.03</v>
      </c>
      <c r="F3872" s="35">
        <f t="shared" si="60"/>
        <v>1621.8000000000002</v>
      </c>
      <c r="G3872" s="29" t="s">
        <v>25</v>
      </c>
      <c r="I3872" s="1"/>
    </row>
    <row r="3873" spans="2:9">
      <c r="B3873" s="25">
        <v>45294.674106562503</v>
      </c>
      <c r="C3873" s="26">
        <v>45294.674106562503</v>
      </c>
      <c r="D3873" s="38">
        <v>44</v>
      </c>
      <c r="E3873" s="39">
        <v>27.03</v>
      </c>
      <c r="F3873" s="35">
        <f t="shared" si="60"/>
        <v>1189.3200000000002</v>
      </c>
      <c r="G3873" s="29" t="s">
        <v>25</v>
      </c>
      <c r="I3873" s="1"/>
    </row>
    <row r="3874" spans="2:9">
      <c r="B3874" s="25">
        <v>45294.674106597224</v>
      </c>
      <c r="C3874" s="26">
        <v>45294.674106597224</v>
      </c>
      <c r="D3874" s="38">
        <v>8</v>
      </c>
      <c r="E3874" s="39">
        <v>27.03</v>
      </c>
      <c r="F3874" s="35">
        <f t="shared" si="60"/>
        <v>216.24</v>
      </c>
      <c r="G3874" s="29" t="s">
        <v>25</v>
      </c>
      <c r="I3874" s="1"/>
    </row>
    <row r="3875" spans="2:9">
      <c r="B3875" s="25">
        <v>45294.674106678242</v>
      </c>
      <c r="C3875" s="26">
        <v>45294.674106678242</v>
      </c>
      <c r="D3875" s="38">
        <v>52</v>
      </c>
      <c r="E3875" s="39">
        <v>27.03</v>
      </c>
      <c r="F3875" s="35">
        <f t="shared" si="60"/>
        <v>1405.56</v>
      </c>
      <c r="G3875" s="29" t="s">
        <v>25</v>
      </c>
      <c r="I3875" s="1"/>
    </row>
    <row r="3876" spans="2:9">
      <c r="B3876" s="25">
        <v>45294.674106678242</v>
      </c>
      <c r="C3876" s="26">
        <v>45294.674106678242</v>
      </c>
      <c r="D3876" s="38">
        <v>26</v>
      </c>
      <c r="E3876" s="39">
        <v>27.03</v>
      </c>
      <c r="F3876" s="35">
        <f t="shared" si="60"/>
        <v>702.78</v>
      </c>
      <c r="G3876" s="29" t="s">
        <v>25</v>
      </c>
      <c r="I3876" s="1"/>
    </row>
    <row r="3877" spans="2:9">
      <c r="B3877" s="25">
        <v>45294.674106712962</v>
      </c>
      <c r="C3877" s="26">
        <v>45294.674106712962</v>
      </c>
      <c r="D3877" s="38">
        <v>34</v>
      </c>
      <c r="E3877" s="39">
        <v>27.03</v>
      </c>
      <c r="F3877" s="35">
        <f t="shared" si="60"/>
        <v>919.02</v>
      </c>
      <c r="G3877" s="29" t="s">
        <v>25</v>
      </c>
      <c r="I3877" s="1"/>
    </row>
    <row r="3878" spans="2:9">
      <c r="B3878" s="25">
        <v>45294.674106747683</v>
      </c>
      <c r="C3878" s="26">
        <v>45294.674106747683</v>
      </c>
      <c r="D3878" s="38">
        <v>60</v>
      </c>
      <c r="E3878" s="39">
        <v>27.03</v>
      </c>
      <c r="F3878" s="35">
        <f t="shared" si="60"/>
        <v>1621.8000000000002</v>
      </c>
      <c r="G3878" s="29" t="s">
        <v>25</v>
      </c>
      <c r="I3878" s="1"/>
    </row>
    <row r="3879" spans="2:9">
      <c r="B3879" s="25">
        <v>45294.67410679398</v>
      </c>
      <c r="C3879" s="26">
        <v>45294.67410679398</v>
      </c>
      <c r="D3879" s="38">
        <v>22</v>
      </c>
      <c r="E3879" s="39">
        <v>27.03</v>
      </c>
      <c r="F3879" s="35">
        <f t="shared" si="60"/>
        <v>594.66000000000008</v>
      </c>
      <c r="G3879" s="29" t="s">
        <v>25</v>
      </c>
      <c r="I3879" s="1"/>
    </row>
    <row r="3880" spans="2:9">
      <c r="B3880" s="25">
        <v>45294.674106828701</v>
      </c>
      <c r="C3880" s="26">
        <v>45294.674106828701</v>
      </c>
      <c r="D3880" s="38">
        <v>60</v>
      </c>
      <c r="E3880" s="39">
        <v>27.03</v>
      </c>
      <c r="F3880" s="35">
        <f t="shared" si="60"/>
        <v>1621.8000000000002</v>
      </c>
      <c r="G3880" s="29" t="s">
        <v>25</v>
      </c>
      <c r="I3880" s="1"/>
    </row>
    <row r="3881" spans="2:9">
      <c r="B3881" s="25">
        <v>45294.674106863429</v>
      </c>
      <c r="C3881" s="26">
        <v>45294.674106863429</v>
      </c>
      <c r="D3881" s="38">
        <v>60</v>
      </c>
      <c r="E3881" s="39">
        <v>27.03</v>
      </c>
      <c r="F3881" s="35">
        <f t="shared" si="60"/>
        <v>1621.8000000000002</v>
      </c>
      <c r="G3881" s="29" t="s">
        <v>25</v>
      </c>
      <c r="I3881" s="1"/>
    </row>
    <row r="3882" spans="2:9">
      <c r="B3882" s="25">
        <v>45294.674106909719</v>
      </c>
      <c r="C3882" s="26">
        <v>45294.674106909719</v>
      </c>
      <c r="D3882" s="38">
        <v>26</v>
      </c>
      <c r="E3882" s="39">
        <v>27.03</v>
      </c>
      <c r="F3882" s="35">
        <f t="shared" si="60"/>
        <v>702.78</v>
      </c>
      <c r="G3882" s="29" t="s">
        <v>25</v>
      </c>
      <c r="I3882" s="1"/>
    </row>
    <row r="3883" spans="2:9">
      <c r="B3883" s="25">
        <v>45294.674106909719</v>
      </c>
      <c r="C3883" s="26">
        <v>45294.674106909719</v>
      </c>
      <c r="D3883" s="38">
        <v>574</v>
      </c>
      <c r="E3883" s="39">
        <v>27.03</v>
      </c>
      <c r="F3883" s="35">
        <f t="shared" si="60"/>
        <v>15515.220000000001</v>
      </c>
      <c r="G3883" s="29" t="s">
        <v>25</v>
      </c>
      <c r="I3883" s="1"/>
    </row>
    <row r="3884" spans="2:9">
      <c r="B3884" s="25">
        <v>45294.674106944447</v>
      </c>
      <c r="C3884" s="26">
        <v>45294.674106944447</v>
      </c>
      <c r="D3884" s="38">
        <v>38</v>
      </c>
      <c r="E3884" s="39">
        <v>27.03</v>
      </c>
      <c r="F3884" s="35">
        <f t="shared" si="60"/>
        <v>1027.1400000000001</v>
      </c>
      <c r="G3884" s="29" t="s">
        <v>25</v>
      </c>
      <c r="I3884" s="1"/>
    </row>
    <row r="3885" spans="2:9">
      <c r="B3885" s="25">
        <v>45294.674107025465</v>
      </c>
      <c r="C3885" s="26">
        <v>45294.674107025465</v>
      </c>
      <c r="D3885" s="38">
        <v>15</v>
      </c>
      <c r="E3885" s="39">
        <v>27.03</v>
      </c>
      <c r="F3885" s="35">
        <f t="shared" si="60"/>
        <v>405.45000000000005</v>
      </c>
      <c r="G3885" s="29" t="s">
        <v>25</v>
      </c>
      <c r="I3885" s="1"/>
    </row>
    <row r="3886" spans="2:9">
      <c r="B3886" s="25">
        <v>45294.674107025465</v>
      </c>
      <c r="C3886" s="26">
        <v>45294.674107025465</v>
      </c>
      <c r="D3886" s="38">
        <v>45</v>
      </c>
      <c r="E3886" s="39">
        <v>27.03</v>
      </c>
      <c r="F3886" s="35">
        <f t="shared" si="60"/>
        <v>1216.3500000000001</v>
      </c>
      <c r="G3886" s="29" t="s">
        <v>25</v>
      </c>
      <c r="I3886" s="1"/>
    </row>
    <row r="3887" spans="2:9">
      <c r="B3887" s="25">
        <v>45294.674107060186</v>
      </c>
      <c r="C3887" s="26">
        <v>45294.674107060186</v>
      </c>
      <c r="D3887" s="38">
        <v>53</v>
      </c>
      <c r="E3887" s="39">
        <v>27.03</v>
      </c>
      <c r="F3887" s="35">
        <f t="shared" si="60"/>
        <v>1432.5900000000001</v>
      </c>
      <c r="G3887" s="29" t="s">
        <v>25</v>
      </c>
      <c r="I3887" s="1"/>
    </row>
    <row r="3888" spans="2:9">
      <c r="B3888" s="25">
        <v>45294.674470219907</v>
      </c>
      <c r="C3888" s="26">
        <v>45294.674470219907</v>
      </c>
      <c r="D3888" s="38">
        <v>240</v>
      </c>
      <c r="E3888" s="39">
        <v>27.03</v>
      </c>
      <c r="F3888" s="35">
        <f t="shared" si="60"/>
        <v>6487.2000000000007</v>
      </c>
      <c r="G3888" s="29" t="s">
        <v>25</v>
      </c>
      <c r="I3888" s="1"/>
    </row>
    <row r="3889" spans="2:9">
      <c r="B3889" s="25">
        <v>45294.674470254628</v>
      </c>
      <c r="C3889" s="26">
        <v>45294.674470254628</v>
      </c>
      <c r="D3889" s="38">
        <v>60</v>
      </c>
      <c r="E3889" s="39">
        <v>27.03</v>
      </c>
      <c r="F3889" s="35">
        <f t="shared" si="60"/>
        <v>1621.8000000000002</v>
      </c>
      <c r="G3889" s="29" t="s">
        <v>25</v>
      </c>
      <c r="I3889" s="1"/>
    </row>
    <row r="3890" spans="2:9">
      <c r="B3890" s="25">
        <v>45294.674470289348</v>
      </c>
      <c r="C3890" s="26">
        <v>45294.674470289348</v>
      </c>
      <c r="D3890" s="38">
        <v>68</v>
      </c>
      <c r="E3890" s="39">
        <v>27.03</v>
      </c>
      <c r="F3890" s="35">
        <f t="shared" si="60"/>
        <v>1838.04</v>
      </c>
      <c r="G3890" s="29" t="s">
        <v>25</v>
      </c>
      <c r="I3890" s="1"/>
    </row>
    <row r="3891" spans="2:9">
      <c r="B3891" s="25">
        <v>45294.674470335645</v>
      </c>
      <c r="C3891" s="26">
        <v>45294.674470335645</v>
      </c>
      <c r="D3891" s="38">
        <v>52</v>
      </c>
      <c r="E3891" s="39">
        <v>27.03</v>
      </c>
      <c r="F3891" s="35">
        <f t="shared" si="60"/>
        <v>1405.56</v>
      </c>
      <c r="G3891" s="29" t="s">
        <v>25</v>
      </c>
      <c r="I3891" s="1"/>
    </row>
    <row r="3892" spans="2:9">
      <c r="B3892" s="25">
        <v>45294.674470370373</v>
      </c>
      <c r="C3892" s="26">
        <v>45294.674470370373</v>
      </c>
      <c r="D3892" s="38">
        <v>6</v>
      </c>
      <c r="E3892" s="39">
        <v>27.03</v>
      </c>
      <c r="F3892" s="35">
        <f t="shared" si="60"/>
        <v>162.18</v>
      </c>
      <c r="G3892" s="29" t="s">
        <v>10</v>
      </c>
      <c r="I3892" s="1"/>
    </row>
    <row r="3893" spans="2:9">
      <c r="B3893" s="25">
        <v>45294.674470405094</v>
      </c>
      <c r="C3893" s="26">
        <v>45294.674470405094</v>
      </c>
      <c r="D3893" s="38">
        <v>9</v>
      </c>
      <c r="E3893" s="39">
        <v>27.03</v>
      </c>
      <c r="F3893" s="35">
        <f t="shared" si="60"/>
        <v>243.27</v>
      </c>
      <c r="G3893" s="29" t="s">
        <v>10</v>
      </c>
      <c r="I3893" s="1"/>
    </row>
    <row r="3894" spans="2:9">
      <c r="B3894" s="25">
        <v>45294.676218900466</v>
      </c>
      <c r="C3894" s="26">
        <v>45294.676218900466</v>
      </c>
      <c r="D3894" s="38">
        <v>57</v>
      </c>
      <c r="E3894" s="39">
        <v>27.03</v>
      </c>
      <c r="F3894" s="35">
        <f t="shared" si="60"/>
        <v>1540.71</v>
      </c>
      <c r="G3894" s="29" t="s">
        <v>18</v>
      </c>
      <c r="I3894" s="1"/>
    </row>
    <row r="3895" spans="2:9">
      <c r="B3895" s="25">
        <v>45294.676218946763</v>
      </c>
      <c r="C3895" s="26">
        <v>45294.676218946763</v>
      </c>
      <c r="D3895" s="38">
        <v>10</v>
      </c>
      <c r="E3895" s="39">
        <v>27.03</v>
      </c>
      <c r="F3895" s="35">
        <f t="shared" si="60"/>
        <v>270.3</v>
      </c>
      <c r="G3895" s="29" t="s">
        <v>18</v>
      </c>
      <c r="I3895" s="1"/>
    </row>
    <row r="3896" spans="2:9">
      <c r="B3896" s="25">
        <v>45294.676218981484</v>
      </c>
      <c r="C3896" s="26">
        <v>45294.676218981484</v>
      </c>
      <c r="D3896" s="38">
        <v>68</v>
      </c>
      <c r="E3896" s="39">
        <v>27.03</v>
      </c>
      <c r="F3896" s="35">
        <f t="shared" si="60"/>
        <v>1838.04</v>
      </c>
      <c r="G3896" s="29" t="s">
        <v>18</v>
      </c>
      <c r="I3896" s="1"/>
    </row>
    <row r="3897" spans="2:9">
      <c r="B3897" s="25">
        <v>45294.676219016204</v>
      </c>
      <c r="C3897" s="26">
        <v>45294.676219016204</v>
      </c>
      <c r="D3897" s="38">
        <v>50</v>
      </c>
      <c r="E3897" s="39">
        <v>27.03</v>
      </c>
      <c r="F3897" s="35">
        <f t="shared" si="60"/>
        <v>1351.5</v>
      </c>
      <c r="G3897" s="29" t="s">
        <v>18</v>
      </c>
      <c r="I3897" s="1"/>
    </row>
    <row r="3898" spans="2:9">
      <c r="B3898" s="25">
        <v>45294.676219062501</v>
      </c>
      <c r="C3898" s="26">
        <v>45294.676219062501</v>
      </c>
      <c r="D3898" s="38">
        <v>63</v>
      </c>
      <c r="E3898" s="39">
        <v>27.03</v>
      </c>
      <c r="F3898" s="35">
        <f t="shared" si="60"/>
        <v>1702.89</v>
      </c>
      <c r="G3898" s="29" t="s">
        <v>18</v>
      </c>
      <c r="I3898" s="1"/>
    </row>
    <row r="3899" spans="2:9">
      <c r="B3899" s="25">
        <v>45294.676219062501</v>
      </c>
      <c r="C3899" s="26">
        <v>45294.676219062501</v>
      </c>
      <c r="D3899" s="38">
        <v>64</v>
      </c>
      <c r="E3899" s="39">
        <v>27.03</v>
      </c>
      <c r="F3899" s="35">
        <f t="shared" si="60"/>
        <v>1729.92</v>
      </c>
      <c r="G3899" s="29" t="s">
        <v>18</v>
      </c>
      <c r="I3899" s="1"/>
    </row>
    <row r="3900" spans="2:9">
      <c r="B3900" s="25">
        <v>45294.676219097222</v>
      </c>
      <c r="C3900" s="26">
        <v>45294.676219097222</v>
      </c>
      <c r="D3900" s="38">
        <v>60</v>
      </c>
      <c r="E3900" s="39">
        <v>27.03</v>
      </c>
      <c r="F3900" s="35">
        <f t="shared" si="60"/>
        <v>1621.8000000000002</v>
      </c>
      <c r="G3900" s="29" t="s">
        <v>18</v>
      </c>
      <c r="I3900" s="1"/>
    </row>
    <row r="3901" spans="2:9">
      <c r="B3901" s="25">
        <v>45294.676219131943</v>
      </c>
      <c r="C3901" s="26">
        <v>45294.676219131943</v>
      </c>
      <c r="D3901" s="38">
        <v>31</v>
      </c>
      <c r="E3901" s="39">
        <v>27.03</v>
      </c>
      <c r="F3901" s="35">
        <f t="shared" si="60"/>
        <v>837.93000000000006</v>
      </c>
      <c r="G3901" s="29" t="s">
        <v>18</v>
      </c>
      <c r="I3901" s="1"/>
    </row>
    <row r="3902" spans="2:9">
      <c r="B3902" s="25">
        <v>45294.67621917824</v>
      </c>
      <c r="C3902" s="26">
        <v>45294.67621917824</v>
      </c>
      <c r="D3902" s="38">
        <v>26</v>
      </c>
      <c r="E3902" s="39">
        <v>27.03</v>
      </c>
      <c r="F3902" s="35">
        <f t="shared" si="60"/>
        <v>702.78</v>
      </c>
      <c r="G3902" s="29" t="s">
        <v>18</v>
      </c>
      <c r="I3902" s="1"/>
    </row>
    <row r="3903" spans="2:9">
      <c r="B3903" s="25">
        <v>45294.676219212961</v>
      </c>
      <c r="C3903" s="26">
        <v>45294.676219212961</v>
      </c>
      <c r="D3903" s="38">
        <v>3</v>
      </c>
      <c r="E3903" s="39">
        <v>27.03</v>
      </c>
      <c r="F3903" s="35">
        <f t="shared" si="60"/>
        <v>81.09</v>
      </c>
      <c r="G3903" s="29" t="s">
        <v>18</v>
      </c>
      <c r="I3903" s="1"/>
    </row>
    <row r="3904" spans="2:9">
      <c r="B3904" s="25">
        <v>45294.676219328707</v>
      </c>
      <c r="C3904" s="26">
        <v>45294.676219328707</v>
      </c>
      <c r="D3904" s="38">
        <v>4</v>
      </c>
      <c r="E3904" s="39">
        <v>27.03</v>
      </c>
      <c r="F3904" s="35">
        <f t="shared" si="60"/>
        <v>108.12</v>
      </c>
      <c r="G3904" s="29" t="s">
        <v>10</v>
      </c>
      <c r="I3904" s="1"/>
    </row>
    <row r="3905" spans="2:9">
      <c r="B3905" s="25">
        <v>45294.676219363428</v>
      </c>
      <c r="C3905" s="26">
        <v>45294.676219363428</v>
      </c>
      <c r="D3905" s="38">
        <v>60</v>
      </c>
      <c r="E3905" s="39">
        <v>27.03</v>
      </c>
      <c r="F3905" s="35">
        <f t="shared" si="60"/>
        <v>1621.8000000000002</v>
      </c>
      <c r="G3905" s="29" t="s">
        <v>25</v>
      </c>
      <c r="I3905" s="1"/>
    </row>
    <row r="3906" spans="2:9">
      <c r="B3906" s="25">
        <v>45294.676219409725</v>
      </c>
      <c r="C3906" s="26">
        <v>45294.676219409725</v>
      </c>
      <c r="D3906" s="38">
        <v>3</v>
      </c>
      <c r="E3906" s="39">
        <v>27.03</v>
      </c>
      <c r="F3906" s="35">
        <f t="shared" si="60"/>
        <v>81.09</v>
      </c>
      <c r="G3906" s="29" t="s">
        <v>25</v>
      </c>
      <c r="I3906" s="1"/>
    </row>
    <row r="3907" spans="2:9">
      <c r="B3907" s="25">
        <v>45294.676219444445</v>
      </c>
      <c r="C3907" s="26">
        <v>45294.676219444445</v>
      </c>
      <c r="D3907" s="38">
        <v>60</v>
      </c>
      <c r="E3907" s="39">
        <v>27.03</v>
      </c>
      <c r="F3907" s="35">
        <f t="shared" si="60"/>
        <v>1621.8000000000002</v>
      </c>
      <c r="G3907" s="29" t="s">
        <v>25</v>
      </c>
      <c r="I3907" s="1"/>
    </row>
    <row r="3908" spans="2:9">
      <c r="B3908" s="25">
        <v>45294.676219479166</v>
      </c>
      <c r="C3908" s="26">
        <v>45294.676219479166</v>
      </c>
      <c r="D3908" s="38">
        <v>60</v>
      </c>
      <c r="E3908" s="39">
        <v>27.03</v>
      </c>
      <c r="F3908" s="35">
        <f t="shared" si="60"/>
        <v>1621.8000000000002</v>
      </c>
      <c r="G3908" s="29" t="s">
        <v>25</v>
      </c>
      <c r="I3908" s="1"/>
    </row>
    <row r="3909" spans="2:9">
      <c r="B3909" s="25">
        <v>45294.676219525463</v>
      </c>
      <c r="C3909" s="26">
        <v>45294.676219525463</v>
      </c>
      <c r="D3909" s="38">
        <v>21</v>
      </c>
      <c r="E3909" s="39">
        <v>27.03</v>
      </c>
      <c r="F3909" s="35">
        <f t="shared" si="60"/>
        <v>567.63</v>
      </c>
      <c r="G3909" s="29" t="s">
        <v>25</v>
      </c>
      <c r="I3909" s="1"/>
    </row>
    <row r="3910" spans="2:9">
      <c r="B3910" s="25">
        <v>45294.676219560184</v>
      </c>
      <c r="C3910" s="26">
        <v>45294.676219560184</v>
      </c>
      <c r="D3910" s="38">
        <v>32</v>
      </c>
      <c r="E3910" s="39">
        <v>27.03</v>
      </c>
      <c r="F3910" s="35">
        <f t="shared" ref="F3910:F3973" si="61">+D3910*E3910</f>
        <v>864.96</v>
      </c>
      <c r="G3910" s="29" t="s">
        <v>25</v>
      </c>
      <c r="I3910" s="1"/>
    </row>
    <row r="3911" spans="2:9">
      <c r="B3911" s="25">
        <v>45294.676219594905</v>
      </c>
      <c r="C3911" s="26">
        <v>45294.676219594905</v>
      </c>
      <c r="D3911" s="38">
        <v>57</v>
      </c>
      <c r="E3911" s="39">
        <v>27.03</v>
      </c>
      <c r="F3911" s="35">
        <f t="shared" si="61"/>
        <v>1540.71</v>
      </c>
      <c r="G3911" s="29" t="s">
        <v>25</v>
      </c>
      <c r="I3911" s="1"/>
    </row>
    <row r="3912" spans="2:9">
      <c r="B3912" s="25">
        <v>45294.676219641202</v>
      </c>
      <c r="C3912" s="26">
        <v>45294.676219641202</v>
      </c>
      <c r="D3912" s="38">
        <v>60</v>
      </c>
      <c r="E3912" s="39">
        <v>27.03</v>
      </c>
      <c r="F3912" s="35">
        <f t="shared" si="61"/>
        <v>1621.8000000000002</v>
      </c>
      <c r="G3912" s="29" t="s">
        <v>25</v>
      </c>
      <c r="I3912" s="1"/>
    </row>
    <row r="3913" spans="2:9">
      <c r="B3913" s="25">
        <v>45294.676219675923</v>
      </c>
      <c r="C3913" s="26">
        <v>45294.676219675923</v>
      </c>
      <c r="D3913" s="38">
        <v>120</v>
      </c>
      <c r="E3913" s="39">
        <v>27.03</v>
      </c>
      <c r="F3913" s="35">
        <f t="shared" si="61"/>
        <v>3243.6000000000004</v>
      </c>
      <c r="G3913" s="29" t="s">
        <v>25</v>
      </c>
      <c r="I3913" s="1"/>
    </row>
    <row r="3914" spans="2:9">
      <c r="B3914" s="25">
        <v>45294.676219710651</v>
      </c>
      <c r="C3914" s="26">
        <v>45294.676219710651</v>
      </c>
      <c r="D3914" s="38">
        <v>18</v>
      </c>
      <c r="E3914" s="39">
        <v>27.03</v>
      </c>
      <c r="F3914" s="35">
        <f t="shared" si="61"/>
        <v>486.54</v>
      </c>
      <c r="G3914" s="29" t="s">
        <v>25</v>
      </c>
      <c r="I3914" s="1"/>
    </row>
    <row r="3915" spans="2:9">
      <c r="B3915" s="25">
        <v>45294.676219756948</v>
      </c>
      <c r="C3915" s="26">
        <v>45294.676219756948</v>
      </c>
      <c r="D3915" s="38">
        <v>21</v>
      </c>
      <c r="E3915" s="39">
        <v>27.03</v>
      </c>
      <c r="F3915" s="35">
        <f t="shared" si="61"/>
        <v>567.63</v>
      </c>
      <c r="G3915" s="29" t="s">
        <v>25</v>
      </c>
      <c r="I3915" s="1"/>
    </row>
    <row r="3916" spans="2:9">
      <c r="B3916" s="25">
        <v>45294.676219791669</v>
      </c>
      <c r="C3916" s="26">
        <v>45294.676219791669</v>
      </c>
      <c r="D3916" s="38">
        <v>60</v>
      </c>
      <c r="E3916" s="39">
        <v>27.03</v>
      </c>
      <c r="F3916" s="35">
        <f t="shared" si="61"/>
        <v>1621.8000000000002</v>
      </c>
      <c r="G3916" s="29" t="s">
        <v>25</v>
      </c>
      <c r="I3916" s="1"/>
    </row>
    <row r="3917" spans="2:9">
      <c r="B3917" s="25">
        <v>45294.67621982639</v>
      </c>
      <c r="C3917" s="26">
        <v>45294.67621982639</v>
      </c>
      <c r="D3917" s="38">
        <v>36</v>
      </c>
      <c r="E3917" s="39">
        <v>27.03</v>
      </c>
      <c r="F3917" s="35">
        <f t="shared" si="61"/>
        <v>973.08</v>
      </c>
      <c r="G3917" s="29" t="s">
        <v>25</v>
      </c>
      <c r="I3917" s="1"/>
    </row>
    <row r="3918" spans="2:9">
      <c r="B3918" s="25">
        <v>45294.676219907407</v>
      </c>
      <c r="C3918" s="26">
        <v>45294.676219907407</v>
      </c>
      <c r="D3918" s="38">
        <v>24</v>
      </c>
      <c r="E3918" s="39">
        <v>27.03</v>
      </c>
      <c r="F3918" s="35">
        <f t="shared" si="61"/>
        <v>648.72</v>
      </c>
      <c r="G3918" s="29" t="s">
        <v>25</v>
      </c>
      <c r="I3918" s="1"/>
    </row>
    <row r="3919" spans="2:9">
      <c r="B3919" s="25">
        <v>45294.67632056713</v>
      </c>
      <c r="C3919" s="26">
        <v>45294.67632056713</v>
      </c>
      <c r="D3919" s="38">
        <v>60</v>
      </c>
      <c r="E3919" s="39">
        <v>27.03</v>
      </c>
      <c r="F3919" s="35">
        <f t="shared" si="61"/>
        <v>1621.8000000000002</v>
      </c>
      <c r="G3919" s="29" t="s">
        <v>18</v>
      </c>
      <c r="I3919" s="1"/>
    </row>
    <row r="3920" spans="2:9">
      <c r="B3920" s="25">
        <v>45294.676401006946</v>
      </c>
      <c r="C3920" s="26">
        <v>45294.676401006946</v>
      </c>
      <c r="D3920" s="38">
        <v>18</v>
      </c>
      <c r="E3920" s="39">
        <v>27.02</v>
      </c>
      <c r="F3920" s="35">
        <f t="shared" si="61"/>
        <v>486.36</v>
      </c>
      <c r="G3920" s="29" t="s">
        <v>10</v>
      </c>
      <c r="I3920" s="1"/>
    </row>
    <row r="3921" spans="2:9">
      <c r="B3921" s="25">
        <v>45294.676401354169</v>
      </c>
      <c r="C3921" s="26">
        <v>45294.676401354169</v>
      </c>
      <c r="D3921" s="38">
        <v>60</v>
      </c>
      <c r="E3921" s="39">
        <v>27.02</v>
      </c>
      <c r="F3921" s="35">
        <f t="shared" si="61"/>
        <v>1621.2</v>
      </c>
      <c r="G3921" s="29" t="s">
        <v>25</v>
      </c>
      <c r="I3921" s="1"/>
    </row>
    <row r="3922" spans="2:9">
      <c r="B3922" s="25">
        <v>45294.676451273146</v>
      </c>
      <c r="C3922" s="26">
        <v>45294.676451273146</v>
      </c>
      <c r="D3922" s="38">
        <v>126</v>
      </c>
      <c r="E3922" s="39">
        <v>27.02</v>
      </c>
      <c r="F3922" s="35">
        <f t="shared" si="61"/>
        <v>3404.52</v>
      </c>
      <c r="G3922" s="29" t="s">
        <v>25</v>
      </c>
      <c r="I3922" s="1"/>
    </row>
    <row r="3923" spans="2:9">
      <c r="B3923" s="25">
        <v>45294.676451307867</v>
      </c>
      <c r="C3923" s="26">
        <v>45294.676451307867</v>
      </c>
      <c r="D3923" s="38">
        <v>60</v>
      </c>
      <c r="E3923" s="39">
        <v>27.02</v>
      </c>
      <c r="F3923" s="35">
        <f t="shared" si="61"/>
        <v>1621.2</v>
      </c>
      <c r="G3923" s="29" t="s">
        <v>25</v>
      </c>
      <c r="I3923" s="1"/>
    </row>
    <row r="3924" spans="2:9">
      <c r="B3924" s="25">
        <v>45294.676965706021</v>
      </c>
      <c r="C3924" s="26">
        <v>45294.676965706021</v>
      </c>
      <c r="D3924" s="38">
        <v>6</v>
      </c>
      <c r="E3924" s="39">
        <v>27.01</v>
      </c>
      <c r="F3924" s="35">
        <f t="shared" si="61"/>
        <v>162.06</v>
      </c>
      <c r="G3924" s="29" t="s">
        <v>18</v>
      </c>
      <c r="I3924" s="1"/>
    </row>
    <row r="3925" spans="2:9">
      <c r="B3925" s="25">
        <v>45294.676965775463</v>
      </c>
      <c r="C3925" s="26">
        <v>45294.676965775463</v>
      </c>
      <c r="D3925" s="38">
        <v>54</v>
      </c>
      <c r="E3925" s="39">
        <v>27.01</v>
      </c>
      <c r="F3925" s="35">
        <f t="shared" si="61"/>
        <v>1458.5400000000002</v>
      </c>
      <c r="G3925" s="29" t="s">
        <v>25</v>
      </c>
      <c r="I3925" s="1"/>
    </row>
    <row r="3926" spans="2:9">
      <c r="B3926" s="25">
        <v>45294.677304166667</v>
      </c>
      <c r="C3926" s="26">
        <v>45294.677304166667</v>
      </c>
      <c r="D3926" s="38">
        <v>60</v>
      </c>
      <c r="E3926" s="39">
        <v>27.02</v>
      </c>
      <c r="F3926" s="35">
        <f t="shared" si="61"/>
        <v>1621.2</v>
      </c>
      <c r="G3926" s="29" t="s">
        <v>18</v>
      </c>
      <c r="I3926" s="1"/>
    </row>
    <row r="3927" spans="2:9">
      <c r="B3927" s="25">
        <v>45294.67815925926</v>
      </c>
      <c r="C3927" s="26">
        <v>45294.67815925926</v>
      </c>
      <c r="D3927" s="38">
        <v>26</v>
      </c>
      <c r="E3927" s="39">
        <v>27.01</v>
      </c>
      <c r="F3927" s="35">
        <f t="shared" si="61"/>
        <v>702.26</v>
      </c>
      <c r="G3927" s="29" t="s">
        <v>25</v>
      </c>
      <c r="I3927" s="1"/>
    </row>
    <row r="3928" spans="2:9">
      <c r="B3928" s="25">
        <v>45294.678348460649</v>
      </c>
      <c r="C3928" s="26">
        <v>45294.678348460649</v>
      </c>
      <c r="D3928" s="38">
        <v>50</v>
      </c>
      <c r="E3928" s="39">
        <v>27.01</v>
      </c>
      <c r="F3928" s="35">
        <f t="shared" si="61"/>
        <v>1350.5</v>
      </c>
      <c r="G3928" s="29" t="s">
        <v>25</v>
      </c>
      <c r="I3928" s="1"/>
    </row>
    <row r="3929" spans="2:9">
      <c r="B3929" s="25">
        <v>45294.67847496528</v>
      </c>
      <c r="C3929" s="26">
        <v>45294.67847496528</v>
      </c>
      <c r="D3929" s="38">
        <v>36</v>
      </c>
      <c r="E3929" s="39">
        <v>27.01</v>
      </c>
      <c r="F3929" s="35">
        <f t="shared" si="61"/>
        <v>972.36</v>
      </c>
      <c r="G3929" s="29" t="s">
        <v>18</v>
      </c>
      <c r="I3929" s="1"/>
    </row>
    <row r="3930" spans="2:9">
      <c r="B3930" s="25">
        <v>45294.678475000001</v>
      </c>
      <c r="C3930" s="26">
        <v>45294.678475000001</v>
      </c>
      <c r="D3930" s="38">
        <v>60</v>
      </c>
      <c r="E3930" s="39">
        <v>27.01</v>
      </c>
      <c r="F3930" s="35">
        <f t="shared" si="61"/>
        <v>1620.6000000000001</v>
      </c>
      <c r="G3930" s="29" t="s">
        <v>18</v>
      </c>
      <c r="I3930" s="1"/>
    </row>
    <row r="3931" spans="2:9">
      <c r="B3931" s="25">
        <v>45294.678475034721</v>
      </c>
      <c r="C3931" s="26">
        <v>45294.678475034721</v>
      </c>
      <c r="D3931" s="38">
        <v>60</v>
      </c>
      <c r="E3931" s="39">
        <v>27.01</v>
      </c>
      <c r="F3931" s="35">
        <f t="shared" si="61"/>
        <v>1620.6000000000001</v>
      </c>
      <c r="G3931" s="29" t="s">
        <v>18</v>
      </c>
      <c r="I3931" s="1"/>
    </row>
    <row r="3932" spans="2:9">
      <c r="B3932" s="25">
        <v>45294.678475081018</v>
      </c>
      <c r="C3932" s="26">
        <v>45294.678475081018</v>
      </c>
      <c r="D3932" s="38">
        <v>9</v>
      </c>
      <c r="E3932" s="39">
        <v>27.01</v>
      </c>
      <c r="F3932" s="35">
        <f t="shared" si="61"/>
        <v>243.09</v>
      </c>
      <c r="G3932" s="29" t="s">
        <v>18</v>
      </c>
      <c r="I3932" s="1"/>
    </row>
    <row r="3933" spans="2:9">
      <c r="B3933" s="25">
        <v>45294.678475115739</v>
      </c>
      <c r="C3933" s="26">
        <v>45294.678475115739</v>
      </c>
      <c r="D3933" s="38">
        <v>18</v>
      </c>
      <c r="E3933" s="39">
        <v>27.01</v>
      </c>
      <c r="F3933" s="35">
        <f t="shared" si="61"/>
        <v>486.18</v>
      </c>
      <c r="G3933" s="29" t="s">
        <v>18</v>
      </c>
      <c r="I3933" s="1"/>
    </row>
    <row r="3934" spans="2:9">
      <c r="B3934" s="25">
        <v>45294.67847515046</v>
      </c>
      <c r="C3934" s="26">
        <v>45294.67847515046</v>
      </c>
      <c r="D3934" s="38">
        <v>52</v>
      </c>
      <c r="E3934" s="39">
        <v>27.01</v>
      </c>
      <c r="F3934" s="35">
        <f t="shared" si="61"/>
        <v>1404.52</v>
      </c>
      <c r="G3934" s="29" t="s">
        <v>18</v>
      </c>
      <c r="I3934" s="1"/>
    </row>
    <row r="3935" spans="2:9">
      <c r="B3935" s="25">
        <v>45294.678475196757</v>
      </c>
      <c r="C3935" s="26">
        <v>45294.678475196757</v>
      </c>
      <c r="D3935" s="38">
        <v>60</v>
      </c>
      <c r="E3935" s="39">
        <v>27.01</v>
      </c>
      <c r="F3935" s="35">
        <f t="shared" si="61"/>
        <v>1620.6000000000001</v>
      </c>
      <c r="G3935" s="29" t="s">
        <v>18</v>
      </c>
      <c r="I3935" s="1"/>
    </row>
    <row r="3936" spans="2:9">
      <c r="B3936" s="25">
        <v>45294.678475231478</v>
      </c>
      <c r="C3936" s="26">
        <v>45294.678475231478</v>
      </c>
      <c r="D3936" s="38">
        <v>51</v>
      </c>
      <c r="E3936" s="39">
        <v>27.01</v>
      </c>
      <c r="F3936" s="35">
        <f t="shared" si="61"/>
        <v>1377.51</v>
      </c>
      <c r="G3936" s="29" t="s">
        <v>18</v>
      </c>
      <c r="I3936" s="1"/>
    </row>
    <row r="3937" spans="2:9">
      <c r="B3937" s="25">
        <v>45294.678475381945</v>
      </c>
      <c r="C3937" s="26">
        <v>45294.678475381945</v>
      </c>
      <c r="D3937" s="38">
        <v>38</v>
      </c>
      <c r="E3937" s="39">
        <v>27.01</v>
      </c>
      <c r="F3937" s="35">
        <f t="shared" si="61"/>
        <v>1026.3800000000001</v>
      </c>
      <c r="G3937" s="29" t="s">
        <v>25</v>
      </c>
      <c r="I3937" s="1"/>
    </row>
    <row r="3938" spans="2:9">
      <c r="B3938" s="25">
        <v>45294.678475428242</v>
      </c>
      <c r="C3938" s="26">
        <v>45294.678475428242</v>
      </c>
      <c r="D3938" s="38">
        <v>10</v>
      </c>
      <c r="E3938" s="39">
        <v>27.01</v>
      </c>
      <c r="F3938" s="35">
        <f t="shared" si="61"/>
        <v>270.10000000000002</v>
      </c>
      <c r="G3938" s="29" t="s">
        <v>25</v>
      </c>
      <c r="I3938" s="1"/>
    </row>
    <row r="3939" spans="2:9">
      <c r="B3939" s="25">
        <v>45294.678475462963</v>
      </c>
      <c r="C3939" s="26">
        <v>45294.678475462963</v>
      </c>
      <c r="D3939" s="38">
        <v>60</v>
      </c>
      <c r="E3939" s="39">
        <v>27.01</v>
      </c>
      <c r="F3939" s="35">
        <f t="shared" si="61"/>
        <v>1620.6000000000001</v>
      </c>
      <c r="G3939" s="29" t="s">
        <v>25</v>
      </c>
      <c r="I3939" s="1"/>
    </row>
    <row r="3940" spans="2:9">
      <c r="B3940" s="25">
        <v>45294.678475497683</v>
      </c>
      <c r="C3940" s="26">
        <v>45294.678475497683</v>
      </c>
      <c r="D3940" s="38">
        <v>35</v>
      </c>
      <c r="E3940" s="39">
        <v>27.01</v>
      </c>
      <c r="F3940" s="35">
        <f t="shared" si="61"/>
        <v>945.35</v>
      </c>
      <c r="G3940" s="29" t="s">
        <v>25</v>
      </c>
      <c r="I3940" s="1"/>
    </row>
    <row r="3941" spans="2:9">
      <c r="B3941" s="25">
        <v>45294.67847554398</v>
      </c>
      <c r="C3941" s="26">
        <v>45294.67847554398</v>
      </c>
      <c r="D3941" s="38">
        <v>60</v>
      </c>
      <c r="E3941" s="39">
        <v>27.01</v>
      </c>
      <c r="F3941" s="35">
        <f t="shared" si="61"/>
        <v>1620.6000000000001</v>
      </c>
      <c r="G3941" s="29" t="s">
        <v>25</v>
      </c>
      <c r="I3941" s="1"/>
    </row>
    <row r="3942" spans="2:9">
      <c r="B3942" s="25">
        <v>45294.678475578701</v>
      </c>
      <c r="C3942" s="26">
        <v>45294.678475578701</v>
      </c>
      <c r="D3942" s="38">
        <v>55</v>
      </c>
      <c r="E3942" s="39">
        <v>27.01</v>
      </c>
      <c r="F3942" s="35">
        <f t="shared" si="61"/>
        <v>1485.5500000000002</v>
      </c>
      <c r="G3942" s="29" t="s">
        <v>25</v>
      </c>
      <c r="I3942" s="1"/>
    </row>
    <row r="3943" spans="2:9">
      <c r="B3943" s="25">
        <v>45294.678475613429</v>
      </c>
      <c r="C3943" s="26">
        <v>45294.678475613429</v>
      </c>
      <c r="D3943" s="38">
        <v>8</v>
      </c>
      <c r="E3943" s="39">
        <v>27.01</v>
      </c>
      <c r="F3943" s="35">
        <f t="shared" si="61"/>
        <v>216.08</v>
      </c>
      <c r="G3943" s="29" t="s">
        <v>25</v>
      </c>
      <c r="I3943" s="1"/>
    </row>
    <row r="3944" spans="2:9">
      <c r="B3944" s="25">
        <v>45294.678475659719</v>
      </c>
      <c r="C3944" s="26">
        <v>45294.678475659719</v>
      </c>
      <c r="D3944" s="38">
        <v>72</v>
      </c>
      <c r="E3944" s="39">
        <v>27.01</v>
      </c>
      <c r="F3944" s="35">
        <f t="shared" si="61"/>
        <v>1944.72</v>
      </c>
      <c r="G3944" s="29" t="s">
        <v>25</v>
      </c>
      <c r="I3944" s="1"/>
    </row>
    <row r="3945" spans="2:9">
      <c r="B3945" s="25">
        <v>45294.678475694447</v>
      </c>
      <c r="C3945" s="26">
        <v>45294.678475694447</v>
      </c>
      <c r="D3945" s="38">
        <v>24</v>
      </c>
      <c r="E3945" s="39">
        <v>27.01</v>
      </c>
      <c r="F3945" s="35">
        <f t="shared" si="61"/>
        <v>648.24</v>
      </c>
      <c r="G3945" s="29" t="s">
        <v>25</v>
      </c>
      <c r="I3945" s="1"/>
    </row>
    <row r="3946" spans="2:9">
      <c r="B3946" s="25">
        <v>45294.678475729168</v>
      </c>
      <c r="C3946" s="26">
        <v>45294.678475729168</v>
      </c>
      <c r="D3946" s="38">
        <v>140</v>
      </c>
      <c r="E3946" s="39">
        <v>27.01</v>
      </c>
      <c r="F3946" s="35">
        <f t="shared" si="61"/>
        <v>3781.4</v>
      </c>
      <c r="G3946" s="29" t="s">
        <v>25</v>
      </c>
      <c r="I3946" s="1"/>
    </row>
    <row r="3947" spans="2:9">
      <c r="B3947" s="25">
        <v>45294.678475775465</v>
      </c>
      <c r="C3947" s="26">
        <v>45294.678475775465</v>
      </c>
      <c r="D3947" s="38">
        <v>45</v>
      </c>
      <c r="E3947" s="39">
        <v>27.01</v>
      </c>
      <c r="F3947" s="35">
        <f t="shared" si="61"/>
        <v>1215.45</v>
      </c>
      <c r="G3947" s="29" t="s">
        <v>25</v>
      </c>
      <c r="I3947" s="1"/>
    </row>
    <row r="3948" spans="2:9">
      <c r="B3948" s="25">
        <v>45294.678475810186</v>
      </c>
      <c r="C3948" s="26">
        <v>45294.678475810186</v>
      </c>
      <c r="D3948" s="38">
        <v>60</v>
      </c>
      <c r="E3948" s="39">
        <v>27.01</v>
      </c>
      <c r="F3948" s="35">
        <f t="shared" si="61"/>
        <v>1620.6000000000001</v>
      </c>
      <c r="G3948" s="29" t="s">
        <v>25</v>
      </c>
      <c r="I3948" s="1"/>
    </row>
    <row r="3949" spans="2:9">
      <c r="B3949" s="25">
        <v>45294.678475891204</v>
      </c>
      <c r="C3949" s="26">
        <v>45294.678475891204</v>
      </c>
      <c r="D3949" s="38">
        <v>51</v>
      </c>
      <c r="E3949" s="39">
        <v>27.01</v>
      </c>
      <c r="F3949" s="35">
        <f t="shared" si="61"/>
        <v>1377.51</v>
      </c>
      <c r="G3949" s="29" t="s">
        <v>25</v>
      </c>
      <c r="I3949" s="1"/>
    </row>
    <row r="3950" spans="2:9">
      <c r="B3950" s="25">
        <v>45294.678475925924</v>
      </c>
      <c r="C3950" s="26">
        <v>45294.678475925924</v>
      </c>
      <c r="D3950" s="38">
        <v>1</v>
      </c>
      <c r="E3950" s="39">
        <v>27.01</v>
      </c>
      <c r="F3950" s="35">
        <f t="shared" si="61"/>
        <v>27.01</v>
      </c>
      <c r="G3950" s="29" t="s">
        <v>25</v>
      </c>
      <c r="I3950" s="1"/>
    </row>
    <row r="3951" spans="2:9">
      <c r="B3951" s="25">
        <v>45294.678568136573</v>
      </c>
      <c r="C3951" s="26">
        <v>45294.678568136573</v>
      </c>
      <c r="D3951" s="38">
        <v>60</v>
      </c>
      <c r="E3951" s="39">
        <v>27.01</v>
      </c>
      <c r="F3951" s="35">
        <f t="shared" si="61"/>
        <v>1620.6000000000001</v>
      </c>
      <c r="G3951" s="29" t="s">
        <v>25</v>
      </c>
      <c r="I3951" s="1"/>
    </row>
    <row r="3952" spans="2:9">
      <c r="B3952" s="25">
        <v>45294.678668668981</v>
      </c>
      <c r="C3952" s="26">
        <v>45294.678668668981</v>
      </c>
      <c r="D3952" s="38">
        <v>60</v>
      </c>
      <c r="E3952" s="39">
        <v>27.01</v>
      </c>
      <c r="F3952" s="35">
        <f t="shared" si="61"/>
        <v>1620.6000000000001</v>
      </c>
      <c r="G3952" s="29" t="s">
        <v>18</v>
      </c>
      <c r="I3952" s="1"/>
    </row>
    <row r="3953" spans="2:9">
      <c r="B3953" s="25">
        <v>45294.678887499998</v>
      </c>
      <c r="C3953" s="26">
        <v>45294.678887499998</v>
      </c>
      <c r="D3953" s="38">
        <v>170</v>
      </c>
      <c r="E3953" s="39">
        <v>27</v>
      </c>
      <c r="F3953" s="35">
        <f t="shared" si="61"/>
        <v>4590</v>
      </c>
      <c r="G3953" s="29" t="s">
        <v>18</v>
      </c>
      <c r="I3953" s="1"/>
    </row>
    <row r="3954" spans="2:9">
      <c r="B3954" s="25">
        <v>45294.678887534719</v>
      </c>
      <c r="C3954" s="26">
        <v>45294.678887534719</v>
      </c>
      <c r="D3954" s="38">
        <v>60</v>
      </c>
      <c r="E3954" s="39">
        <v>27</v>
      </c>
      <c r="F3954" s="35">
        <f t="shared" si="61"/>
        <v>1620</v>
      </c>
      <c r="G3954" s="29" t="s">
        <v>18</v>
      </c>
      <c r="I3954" s="1"/>
    </row>
    <row r="3955" spans="2:9">
      <c r="B3955" s="25">
        <v>45294.678887650465</v>
      </c>
      <c r="C3955" s="26">
        <v>45294.678887650465</v>
      </c>
      <c r="D3955" s="38">
        <v>279</v>
      </c>
      <c r="E3955" s="39">
        <v>27</v>
      </c>
      <c r="F3955" s="35">
        <f t="shared" si="61"/>
        <v>7533</v>
      </c>
      <c r="G3955" s="29" t="s">
        <v>25</v>
      </c>
      <c r="I3955" s="1"/>
    </row>
    <row r="3956" spans="2:9">
      <c r="B3956" s="25">
        <v>45294.678887696762</v>
      </c>
      <c r="C3956" s="26">
        <v>45294.678887696762</v>
      </c>
      <c r="D3956" s="38">
        <v>79</v>
      </c>
      <c r="E3956" s="39">
        <v>27</v>
      </c>
      <c r="F3956" s="35">
        <f t="shared" si="61"/>
        <v>2133</v>
      </c>
      <c r="G3956" s="29" t="s">
        <v>25</v>
      </c>
      <c r="I3956" s="1"/>
    </row>
    <row r="3957" spans="2:9">
      <c r="B3957" s="25">
        <v>45294.678887766204</v>
      </c>
      <c r="C3957" s="26">
        <v>45294.678887766204</v>
      </c>
      <c r="D3957" s="38">
        <v>60</v>
      </c>
      <c r="E3957" s="39">
        <v>27</v>
      </c>
      <c r="F3957" s="35">
        <f t="shared" si="61"/>
        <v>1620</v>
      </c>
      <c r="G3957" s="29" t="s">
        <v>25</v>
      </c>
      <c r="I3957" s="1"/>
    </row>
    <row r="3958" spans="2:9">
      <c r="B3958" s="25">
        <v>45294.678887812501</v>
      </c>
      <c r="C3958" s="26">
        <v>45294.678887812501</v>
      </c>
      <c r="D3958" s="38">
        <v>60</v>
      </c>
      <c r="E3958" s="39">
        <v>27</v>
      </c>
      <c r="F3958" s="35">
        <f t="shared" si="61"/>
        <v>1620</v>
      </c>
      <c r="G3958" s="29" t="s">
        <v>25</v>
      </c>
      <c r="I3958" s="1"/>
    </row>
    <row r="3959" spans="2:9">
      <c r="B3959" s="25">
        <v>45294.678887812501</v>
      </c>
      <c r="C3959" s="26">
        <v>45294.678887812501</v>
      </c>
      <c r="D3959" s="38">
        <v>60</v>
      </c>
      <c r="E3959" s="39">
        <v>27</v>
      </c>
      <c r="F3959" s="35">
        <f t="shared" si="61"/>
        <v>1620</v>
      </c>
      <c r="G3959" s="29" t="s">
        <v>25</v>
      </c>
      <c r="I3959" s="1"/>
    </row>
    <row r="3960" spans="2:9">
      <c r="B3960" s="25">
        <v>45294.678888506947</v>
      </c>
      <c r="C3960" s="26">
        <v>45294.678888506947</v>
      </c>
      <c r="D3960" s="38">
        <v>7</v>
      </c>
      <c r="E3960" s="39">
        <v>27</v>
      </c>
      <c r="F3960" s="35">
        <f t="shared" si="61"/>
        <v>189</v>
      </c>
      <c r="G3960" s="29" t="s">
        <v>10</v>
      </c>
      <c r="I3960" s="1"/>
    </row>
    <row r="3961" spans="2:9">
      <c r="B3961" s="25">
        <v>45294.679569641201</v>
      </c>
      <c r="C3961" s="26">
        <v>45294.679569641201</v>
      </c>
      <c r="D3961" s="38">
        <v>13</v>
      </c>
      <c r="E3961" s="39">
        <v>27</v>
      </c>
      <c r="F3961" s="35">
        <f t="shared" si="61"/>
        <v>351</v>
      </c>
      <c r="G3961" s="29" t="s">
        <v>18</v>
      </c>
      <c r="I3961" s="1"/>
    </row>
    <row r="3962" spans="2:9">
      <c r="B3962" s="25">
        <v>45294.67956971065</v>
      </c>
      <c r="C3962" s="26">
        <v>45294.67956971065</v>
      </c>
      <c r="D3962" s="38">
        <v>44</v>
      </c>
      <c r="E3962" s="39">
        <v>27</v>
      </c>
      <c r="F3962" s="35">
        <f t="shared" si="61"/>
        <v>1188</v>
      </c>
      <c r="G3962" s="29" t="s">
        <v>25</v>
      </c>
      <c r="I3962" s="1"/>
    </row>
    <row r="3963" spans="2:9">
      <c r="B3963" s="25">
        <v>45294.679569756947</v>
      </c>
      <c r="C3963" s="26">
        <v>45294.679569756947</v>
      </c>
      <c r="D3963" s="38">
        <v>47</v>
      </c>
      <c r="E3963" s="39">
        <v>27</v>
      </c>
      <c r="F3963" s="35">
        <f t="shared" si="61"/>
        <v>1269</v>
      </c>
      <c r="G3963" s="29" t="s">
        <v>18</v>
      </c>
      <c r="I3963" s="1"/>
    </row>
    <row r="3964" spans="2:9">
      <c r="B3964" s="25">
        <v>45294.679661030095</v>
      </c>
      <c r="C3964" s="26">
        <v>45294.679661030095</v>
      </c>
      <c r="D3964" s="38">
        <v>42</v>
      </c>
      <c r="E3964" s="39">
        <v>27</v>
      </c>
      <c r="F3964" s="35">
        <f t="shared" si="61"/>
        <v>1134</v>
      </c>
      <c r="G3964" s="29" t="s">
        <v>25</v>
      </c>
      <c r="I3964" s="1"/>
    </row>
    <row r="3965" spans="2:9">
      <c r="B3965" s="25">
        <v>45294.679661076392</v>
      </c>
      <c r="C3965" s="26">
        <v>45294.679661076392</v>
      </c>
      <c r="D3965" s="38">
        <v>48</v>
      </c>
      <c r="E3965" s="39">
        <v>27</v>
      </c>
      <c r="F3965" s="35">
        <f t="shared" si="61"/>
        <v>1296</v>
      </c>
      <c r="G3965" s="29" t="s">
        <v>25</v>
      </c>
      <c r="I3965" s="1"/>
    </row>
    <row r="3966" spans="2:9">
      <c r="B3966" s="25">
        <v>45294.68074398148</v>
      </c>
      <c r="C3966" s="26">
        <v>45294.68074398148</v>
      </c>
      <c r="D3966" s="38">
        <v>73</v>
      </c>
      <c r="E3966" s="39">
        <v>27.01</v>
      </c>
      <c r="F3966" s="35">
        <f t="shared" si="61"/>
        <v>1971.73</v>
      </c>
      <c r="G3966" s="29" t="s">
        <v>25</v>
      </c>
      <c r="I3966" s="1"/>
    </row>
    <row r="3967" spans="2:9">
      <c r="B3967" s="25">
        <v>45294.680880173612</v>
      </c>
      <c r="C3967" s="26">
        <v>45294.680880173612</v>
      </c>
      <c r="D3967" s="38">
        <v>65</v>
      </c>
      <c r="E3967" s="39">
        <v>27</v>
      </c>
      <c r="F3967" s="35">
        <f t="shared" si="61"/>
        <v>1755</v>
      </c>
      <c r="G3967" s="29" t="s">
        <v>25</v>
      </c>
      <c r="I3967" s="1"/>
    </row>
    <row r="3968" spans="2:9">
      <c r="B3968" s="25">
        <v>45294.680880208332</v>
      </c>
      <c r="C3968" s="26">
        <v>45294.680880208332</v>
      </c>
      <c r="D3968" s="38">
        <v>60</v>
      </c>
      <c r="E3968" s="39">
        <v>27</v>
      </c>
      <c r="F3968" s="35">
        <f t="shared" si="61"/>
        <v>1620</v>
      </c>
      <c r="G3968" s="29" t="s">
        <v>25</v>
      </c>
      <c r="I3968" s="1"/>
    </row>
    <row r="3969" spans="2:9">
      <c r="B3969" s="25">
        <v>45294.680880243053</v>
      </c>
      <c r="C3969" s="26">
        <v>45294.680880243053</v>
      </c>
      <c r="D3969" s="38">
        <v>55</v>
      </c>
      <c r="E3969" s="39">
        <v>27</v>
      </c>
      <c r="F3969" s="35">
        <f t="shared" si="61"/>
        <v>1485</v>
      </c>
      <c r="G3969" s="29" t="s">
        <v>25</v>
      </c>
      <c r="I3969" s="1"/>
    </row>
    <row r="3970" spans="2:9">
      <c r="B3970" s="25">
        <v>45294.68088028935</v>
      </c>
      <c r="C3970" s="26">
        <v>45294.68088028935</v>
      </c>
      <c r="D3970" s="38">
        <v>33</v>
      </c>
      <c r="E3970" s="39">
        <v>27</v>
      </c>
      <c r="F3970" s="35">
        <f t="shared" si="61"/>
        <v>891</v>
      </c>
      <c r="G3970" s="29" t="s">
        <v>25</v>
      </c>
      <c r="I3970" s="1"/>
    </row>
    <row r="3971" spans="2:9">
      <c r="B3971" s="25">
        <v>45294.68088028935</v>
      </c>
      <c r="C3971" s="26">
        <v>45294.68088028935</v>
      </c>
      <c r="D3971" s="38">
        <v>60</v>
      </c>
      <c r="E3971" s="39">
        <v>27</v>
      </c>
      <c r="F3971" s="35">
        <f t="shared" si="61"/>
        <v>1620</v>
      </c>
      <c r="G3971" s="29" t="s">
        <v>25</v>
      </c>
      <c r="I3971" s="1"/>
    </row>
    <row r="3972" spans="2:9">
      <c r="B3972" s="25">
        <v>45294.680880358799</v>
      </c>
      <c r="C3972" s="26">
        <v>45294.680880358799</v>
      </c>
      <c r="D3972" s="38">
        <v>60</v>
      </c>
      <c r="E3972" s="39">
        <v>27</v>
      </c>
      <c r="F3972" s="35">
        <f t="shared" si="61"/>
        <v>1620</v>
      </c>
      <c r="G3972" s="29" t="s">
        <v>25</v>
      </c>
      <c r="I3972" s="1"/>
    </row>
    <row r="3973" spans="2:9">
      <c r="B3973" s="25">
        <v>45294.680880405096</v>
      </c>
      <c r="C3973" s="26">
        <v>45294.680880405096</v>
      </c>
      <c r="D3973" s="38">
        <v>2</v>
      </c>
      <c r="E3973" s="39">
        <v>27</v>
      </c>
      <c r="F3973" s="35">
        <f t="shared" si="61"/>
        <v>54</v>
      </c>
      <c r="G3973" s="29" t="s">
        <v>25</v>
      </c>
      <c r="I3973" s="1"/>
    </row>
    <row r="3974" spans="2:9">
      <c r="B3974" s="25">
        <v>45294.680880439817</v>
      </c>
      <c r="C3974" s="26">
        <v>45294.680880439817</v>
      </c>
      <c r="D3974" s="38">
        <v>27</v>
      </c>
      <c r="E3974" s="39">
        <v>27</v>
      </c>
      <c r="F3974" s="35">
        <f t="shared" ref="F3974:F4037" si="62">+D3974*E3974</f>
        <v>729</v>
      </c>
      <c r="G3974" s="29" t="s">
        <v>25</v>
      </c>
      <c r="I3974" s="1"/>
    </row>
    <row r="3975" spans="2:9">
      <c r="B3975" s="25">
        <v>45294.680881747685</v>
      </c>
      <c r="C3975" s="26">
        <v>45294.680881747685</v>
      </c>
      <c r="D3975" s="38">
        <v>55</v>
      </c>
      <c r="E3975" s="39">
        <v>27</v>
      </c>
      <c r="F3975" s="35">
        <f t="shared" si="62"/>
        <v>1485</v>
      </c>
      <c r="G3975" s="29" t="s">
        <v>18</v>
      </c>
      <c r="I3975" s="1"/>
    </row>
    <row r="3976" spans="2:9">
      <c r="B3976" s="25">
        <v>45294.680881793982</v>
      </c>
      <c r="C3976" s="26">
        <v>45294.680881793982</v>
      </c>
      <c r="D3976" s="38">
        <v>60</v>
      </c>
      <c r="E3976" s="39">
        <v>27</v>
      </c>
      <c r="F3976" s="35">
        <f t="shared" si="62"/>
        <v>1620</v>
      </c>
      <c r="G3976" s="29" t="s">
        <v>18</v>
      </c>
      <c r="I3976" s="1"/>
    </row>
    <row r="3977" spans="2:9">
      <c r="B3977" s="25">
        <v>45294.680881828703</v>
      </c>
      <c r="C3977" s="26">
        <v>45294.680881828703</v>
      </c>
      <c r="D3977" s="38">
        <v>2</v>
      </c>
      <c r="E3977" s="39">
        <v>27</v>
      </c>
      <c r="F3977" s="35">
        <f t="shared" si="62"/>
        <v>54</v>
      </c>
      <c r="G3977" s="29" t="s">
        <v>18</v>
      </c>
      <c r="I3977" s="1"/>
    </row>
    <row r="3978" spans="2:9">
      <c r="B3978" s="25">
        <v>45294.68088190972</v>
      </c>
      <c r="C3978" s="26">
        <v>45294.68088190972</v>
      </c>
      <c r="D3978" s="38">
        <v>60</v>
      </c>
      <c r="E3978" s="39">
        <v>27</v>
      </c>
      <c r="F3978" s="35">
        <f t="shared" si="62"/>
        <v>1620</v>
      </c>
      <c r="G3978" s="29" t="s">
        <v>18</v>
      </c>
      <c r="I3978" s="1"/>
    </row>
    <row r="3979" spans="2:9">
      <c r="B3979" s="25">
        <v>45294.680881979169</v>
      </c>
      <c r="C3979" s="26">
        <v>45294.680881979169</v>
      </c>
      <c r="D3979" s="38">
        <v>39</v>
      </c>
      <c r="E3979" s="39">
        <v>27</v>
      </c>
      <c r="F3979" s="35">
        <f t="shared" si="62"/>
        <v>1053</v>
      </c>
      <c r="G3979" s="29" t="s">
        <v>18</v>
      </c>
      <c r="I3979" s="1"/>
    </row>
    <row r="3980" spans="2:9">
      <c r="B3980" s="25">
        <v>45294.680882025466</v>
      </c>
      <c r="C3980" s="26">
        <v>45294.680882025466</v>
      </c>
      <c r="D3980" s="38">
        <v>2</v>
      </c>
      <c r="E3980" s="39">
        <v>27</v>
      </c>
      <c r="F3980" s="35">
        <f t="shared" si="62"/>
        <v>54</v>
      </c>
      <c r="G3980" s="29" t="s">
        <v>18</v>
      </c>
      <c r="I3980" s="1"/>
    </row>
    <row r="3981" spans="2:9">
      <c r="B3981" s="25">
        <v>45294.680882060187</v>
      </c>
      <c r="C3981" s="26">
        <v>45294.680882060187</v>
      </c>
      <c r="D3981" s="38">
        <v>48</v>
      </c>
      <c r="E3981" s="39">
        <v>27</v>
      </c>
      <c r="F3981" s="35">
        <f t="shared" si="62"/>
        <v>1296</v>
      </c>
      <c r="G3981" s="29" t="s">
        <v>18</v>
      </c>
      <c r="I3981" s="1"/>
    </row>
    <row r="3982" spans="2:9">
      <c r="B3982" s="25">
        <v>45294.680882094908</v>
      </c>
      <c r="C3982" s="26">
        <v>45294.680882094908</v>
      </c>
      <c r="D3982" s="38">
        <v>31</v>
      </c>
      <c r="E3982" s="39">
        <v>27</v>
      </c>
      <c r="F3982" s="35">
        <f t="shared" si="62"/>
        <v>837</v>
      </c>
      <c r="G3982" s="29" t="s">
        <v>18</v>
      </c>
      <c r="I3982" s="1"/>
    </row>
    <row r="3983" spans="2:9">
      <c r="B3983" s="25">
        <v>45294.681836840275</v>
      </c>
      <c r="C3983" s="26">
        <v>45294.681836840275</v>
      </c>
      <c r="D3983" s="38">
        <v>60</v>
      </c>
      <c r="E3983" s="39">
        <v>27.01</v>
      </c>
      <c r="F3983" s="35">
        <f t="shared" si="62"/>
        <v>1620.6000000000001</v>
      </c>
      <c r="G3983" s="29" t="s">
        <v>25</v>
      </c>
      <c r="I3983" s="1"/>
    </row>
    <row r="3984" spans="2:9">
      <c r="B3984" s="25">
        <v>45294.682027743052</v>
      </c>
      <c r="C3984" s="26">
        <v>45294.682027743052</v>
      </c>
      <c r="D3984" s="38">
        <v>60</v>
      </c>
      <c r="E3984" s="39">
        <v>27.01</v>
      </c>
      <c r="F3984" s="35">
        <f t="shared" si="62"/>
        <v>1620.6000000000001</v>
      </c>
      <c r="G3984" s="29" t="s">
        <v>25</v>
      </c>
      <c r="I3984" s="1"/>
    </row>
    <row r="3985" spans="2:9">
      <c r="B3985" s="25">
        <v>45294.682337962964</v>
      </c>
      <c r="C3985" s="26">
        <v>45294.682337962964</v>
      </c>
      <c r="D3985" s="38">
        <v>60</v>
      </c>
      <c r="E3985" s="39">
        <v>27.01</v>
      </c>
      <c r="F3985" s="35">
        <f t="shared" si="62"/>
        <v>1620.6000000000001</v>
      </c>
      <c r="G3985" s="29" t="s">
        <v>18</v>
      </c>
      <c r="I3985" s="1"/>
    </row>
    <row r="3986" spans="2:9">
      <c r="B3986" s="25">
        <v>45294.68247994213</v>
      </c>
      <c r="C3986" s="26">
        <v>45294.68247994213</v>
      </c>
      <c r="D3986" s="38">
        <v>240</v>
      </c>
      <c r="E3986" s="39">
        <v>27.01</v>
      </c>
      <c r="F3986" s="35">
        <f t="shared" si="62"/>
        <v>6482.4000000000005</v>
      </c>
      <c r="G3986" s="29" t="s">
        <v>25</v>
      </c>
      <c r="I3986" s="1"/>
    </row>
    <row r="3987" spans="2:9">
      <c r="B3987" s="25">
        <v>45294.68260659722</v>
      </c>
      <c r="C3987" s="26">
        <v>45294.68260659722</v>
      </c>
      <c r="D3987" s="38">
        <v>19</v>
      </c>
      <c r="E3987" s="39">
        <v>27.01</v>
      </c>
      <c r="F3987" s="35">
        <f t="shared" si="62"/>
        <v>513.19000000000005</v>
      </c>
      <c r="G3987" s="29" t="s">
        <v>18</v>
      </c>
      <c r="I3987" s="1"/>
    </row>
    <row r="3988" spans="2:9">
      <c r="B3988" s="25">
        <v>45294.682606631941</v>
      </c>
      <c r="C3988" s="26">
        <v>45294.682606631941</v>
      </c>
      <c r="D3988" s="38">
        <v>41</v>
      </c>
      <c r="E3988" s="39">
        <v>27.01</v>
      </c>
      <c r="F3988" s="35">
        <f t="shared" si="62"/>
        <v>1107.4100000000001</v>
      </c>
      <c r="G3988" s="29" t="s">
        <v>18</v>
      </c>
      <c r="I3988" s="1"/>
    </row>
    <row r="3989" spans="2:9">
      <c r="B3989" s="25">
        <v>45294.682705520834</v>
      </c>
      <c r="C3989" s="26">
        <v>45294.682705520834</v>
      </c>
      <c r="D3989" s="38">
        <v>60</v>
      </c>
      <c r="E3989" s="39">
        <v>27.01</v>
      </c>
      <c r="F3989" s="35">
        <f t="shared" si="62"/>
        <v>1620.6000000000001</v>
      </c>
      <c r="G3989" s="29" t="s">
        <v>25</v>
      </c>
      <c r="I3989" s="1"/>
    </row>
    <row r="3990" spans="2:9">
      <c r="B3990" s="25">
        <v>45294.682847685188</v>
      </c>
      <c r="C3990" s="26">
        <v>45294.682847685188</v>
      </c>
      <c r="D3990" s="38">
        <v>21</v>
      </c>
      <c r="E3990" s="39">
        <v>27.01</v>
      </c>
      <c r="F3990" s="35">
        <f t="shared" si="62"/>
        <v>567.21</v>
      </c>
      <c r="G3990" s="29" t="s">
        <v>25</v>
      </c>
      <c r="I3990" s="1"/>
    </row>
    <row r="3991" spans="2:9">
      <c r="B3991" s="25">
        <v>45294.682847719909</v>
      </c>
      <c r="C3991" s="26">
        <v>45294.682847719909</v>
      </c>
      <c r="D3991" s="38">
        <v>39</v>
      </c>
      <c r="E3991" s="39">
        <v>27.01</v>
      </c>
      <c r="F3991" s="35">
        <f t="shared" si="62"/>
        <v>1053.3900000000001</v>
      </c>
      <c r="G3991" s="29" t="s">
        <v>25</v>
      </c>
      <c r="I3991" s="1"/>
    </row>
    <row r="3992" spans="2:9">
      <c r="B3992" s="25">
        <v>45294.683175428239</v>
      </c>
      <c r="C3992" s="26">
        <v>45294.683175428239</v>
      </c>
      <c r="D3992" s="38">
        <v>60</v>
      </c>
      <c r="E3992" s="39">
        <v>27.01</v>
      </c>
      <c r="F3992" s="35">
        <f t="shared" si="62"/>
        <v>1620.6000000000001</v>
      </c>
      <c r="G3992" s="29" t="s">
        <v>18</v>
      </c>
      <c r="I3992" s="1"/>
    </row>
    <row r="3993" spans="2:9">
      <c r="B3993" s="25">
        <v>45294.683338043978</v>
      </c>
      <c r="C3993" s="26">
        <v>45294.683338043978</v>
      </c>
      <c r="D3993" s="38">
        <v>60</v>
      </c>
      <c r="E3993" s="39">
        <v>27.01</v>
      </c>
      <c r="F3993" s="35">
        <f t="shared" si="62"/>
        <v>1620.6000000000001</v>
      </c>
      <c r="G3993" s="29" t="s">
        <v>18</v>
      </c>
      <c r="I3993" s="1"/>
    </row>
    <row r="3994" spans="2:9">
      <c r="B3994" s="25">
        <v>45294.683542326391</v>
      </c>
      <c r="C3994" s="26">
        <v>45294.683542326391</v>
      </c>
      <c r="D3994" s="38">
        <v>240</v>
      </c>
      <c r="E3994" s="39">
        <v>27.01</v>
      </c>
      <c r="F3994" s="35">
        <f t="shared" si="62"/>
        <v>6482.4000000000005</v>
      </c>
      <c r="G3994" s="29" t="s">
        <v>25</v>
      </c>
      <c r="I3994" s="1"/>
    </row>
    <row r="3995" spans="2:9">
      <c r="B3995" s="25">
        <v>45294.683542361112</v>
      </c>
      <c r="C3995" s="26">
        <v>45294.683542361112</v>
      </c>
      <c r="D3995" s="38">
        <v>60</v>
      </c>
      <c r="E3995" s="39">
        <v>27.01</v>
      </c>
      <c r="F3995" s="35">
        <f t="shared" si="62"/>
        <v>1620.6000000000001</v>
      </c>
      <c r="G3995" s="29" t="s">
        <v>25</v>
      </c>
      <c r="I3995" s="1"/>
    </row>
    <row r="3996" spans="2:9">
      <c r="B3996" s="25">
        <v>45294.683752696757</v>
      </c>
      <c r="C3996" s="26">
        <v>45294.683752696757</v>
      </c>
      <c r="D3996" s="38">
        <v>8</v>
      </c>
      <c r="E3996" s="39">
        <v>27.02</v>
      </c>
      <c r="F3996" s="35">
        <f t="shared" si="62"/>
        <v>216.16</v>
      </c>
      <c r="G3996" s="29" t="s">
        <v>18</v>
      </c>
      <c r="I3996" s="1"/>
    </row>
    <row r="3997" spans="2:9">
      <c r="B3997" s="25">
        <v>45294.683904710648</v>
      </c>
      <c r="C3997" s="26">
        <v>45294.683904710648</v>
      </c>
      <c r="D3997" s="38">
        <v>15</v>
      </c>
      <c r="E3997" s="39">
        <v>27.02</v>
      </c>
      <c r="F3997" s="35">
        <f t="shared" si="62"/>
        <v>405.3</v>
      </c>
      <c r="G3997" s="29" t="s">
        <v>18</v>
      </c>
      <c r="I3997" s="1"/>
    </row>
    <row r="3998" spans="2:9">
      <c r="B3998" s="25">
        <v>45294.683904710648</v>
      </c>
      <c r="C3998" s="26">
        <v>45294.683904710648</v>
      </c>
      <c r="D3998" s="38">
        <v>105</v>
      </c>
      <c r="E3998" s="39">
        <v>27.02</v>
      </c>
      <c r="F3998" s="35">
        <f t="shared" si="62"/>
        <v>2837.1</v>
      </c>
      <c r="G3998" s="29" t="s">
        <v>18</v>
      </c>
      <c r="I3998" s="1"/>
    </row>
    <row r="3999" spans="2:9">
      <c r="B3999" s="25">
        <v>45294.6843190625</v>
      </c>
      <c r="C3999" s="26">
        <v>45294.6843190625</v>
      </c>
      <c r="D3999" s="38">
        <v>60</v>
      </c>
      <c r="E3999" s="39">
        <v>27.02</v>
      </c>
      <c r="F3999" s="35">
        <f t="shared" si="62"/>
        <v>1621.2</v>
      </c>
      <c r="G3999" s="29" t="s">
        <v>25</v>
      </c>
      <c r="I3999" s="1"/>
    </row>
    <row r="4000" spans="2:9">
      <c r="B4000" s="25">
        <v>45294.684319097221</v>
      </c>
      <c r="C4000" s="26">
        <v>45294.684319097221</v>
      </c>
      <c r="D4000" s="38">
        <v>120</v>
      </c>
      <c r="E4000" s="39">
        <v>27.02</v>
      </c>
      <c r="F4000" s="35">
        <f t="shared" si="62"/>
        <v>3242.4</v>
      </c>
      <c r="G4000" s="29" t="s">
        <v>25</v>
      </c>
      <c r="I4000" s="1"/>
    </row>
    <row r="4001" spans="2:9">
      <c r="B4001" s="25">
        <v>45294.684319097221</v>
      </c>
      <c r="C4001" s="26">
        <v>45294.684319097221</v>
      </c>
      <c r="D4001" s="38">
        <v>76</v>
      </c>
      <c r="E4001" s="39">
        <v>27.02</v>
      </c>
      <c r="F4001" s="35">
        <f t="shared" si="62"/>
        <v>2053.52</v>
      </c>
      <c r="G4001" s="29" t="s">
        <v>25</v>
      </c>
      <c r="I4001" s="1"/>
    </row>
    <row r="4002" spans="2:9">
      <c r="B4002" s="25">
        <v>45294.684319131942</v>
      </c>
      <c r="C4002" s="26">
        <v>45294.684319131942</v>
      </c>
      <c r="D4002" s="38">
        <v>120</v>
      </c>
      <c r="E4002" s="39">
        <v>27.02</v>
      </c>
      <c r="F4002" s="35">
        <f t="shared" si="62"/>
        <v>3242.4</v>
      </c>
      <c r="G4002" s="29" t="s">
        <v>25</v>
      </c>
      <c r="I4002" s="1"/>
    </row>
    <row r="4003" spans="2:9">
      <c r="B4003" s="25">
        <v>45294.684319178239</v>
      </c>
      <c r="C4003" s="26">
        <v>45294.684319178239</v>
      </c>
      <c r="D4003" s="38">
        <v>60</v>
      </c>
      <c r="E4003" s="39">
        <v>27.02</v>
      </c>
      <c r="F4003" s="35">
        <f t="shared" si="62"/>
        <v>1621.2</v>
      </c>
      <c r="G4003" s="29" t="s">
        <v>25</v>
      </c>
      <c r="I4003" s="1"/>
    </row>
    <row r="4004" spans="2:9">
      <c r="B4004" s="25">
        <v>45294.684456249997</v>
      </c>
      <c r="C4004" s="26">
        <v>45294.684456249997</v>
      </c>
      <c r="D4004" s="38">
        <v>7</v>
      </c>
      <c r="E4004" s="39">
        <v>27.03</v>
      </c>
      <c r="F4004" s="35">
        <f t="shared" si="62"/>
        <v>189.21</v>
      </c>
      <c r="G4004" s="29" t="s">
        <v>18</v>
      </c>
      <c r="I4004" s="1"/>
    </row>
    <row r="4005" spans="2:9">
      <c r="B4005" s="25">
        <v>45294.684456284725</v>
      </c>
      <c r="C4005" s="26">
        <v>45294.684456284725</v>
      </c>
      <c r="D4005" s="38">
        <v>83</v>
      </c>
      <c r="E4005" s="39">
        <v>27.03</v>
      </c>
      <c r="F4005" s="35">
        <f t="shared" si="62"/>
        <v>2243.4900000000002</v>
      </c>
      <c r="G4005" s="29" t="s">
        <v>18</v>
      </c>
      <c r="I4005" s="1"/>
    </row>
    <row r="4006" spans="2:9">
      <c r="B4006" s="25">
        <v>45294.684456284725</v>
      </c>
      <c r="C4006" s="26">
        <v>45294.684456284725</v>
      </c>
      <c r="D4006" s="38">
        <v>90</v>
      </c>
      <c r="E4006" s="39">
        <v>27.03</v>
      </c>
      <c r="F4006" s="35">
        <f t="shared" si="62"/>
        <v>2432.7000000000003</v>
      </c>
      <c r="G4006" s="29" t="s">
        <v>18</v>
      </c>
      <c r="I4006" s="1"/>
    </row>
    <row r="4007" spans="2:9">
      <c r="B4007" s="25">
        <v>45294.68492615741</v>
      </c>
      <c r="C4007" s="26">
        <v>45294.68492615741</v>
      </c>
      <c r="D4007" s="38">
        <v>94</v>
      </c>
      <c r="E4007" s="39">
        <v>27.03</v>
      </c>
      <c r="F4007" s="35">
        <f t="shared" si="62"/>
        <v>2540.8200000000002</v>
      </c>
      <c r="G4007" s="29" t="s">
        <v>18</v>
      </c>
      <c r="I4007" s="1"/>
    </row>
    <row r="4008" spans="2:9">
      <c r="B4008" s="25">
        <v>45294.684926192131</v>
      </c>
      <c r="C4008" s="26">
        <v>45294.684926192131</v>
      </c>
      <c r="D4008" s="38">
        <v>58</v>
      </c>
      <c r="E4008" s="39">
        <v>27.03</v>
      </c>
      <c r="F4008" s="35">
        <f t="shared" si="62"/>
        <v>1567.74</v>
      </c>
      <c r="G4008" s="29" t="s">
        <v>18</v>
      </c>
      <c r="I4008" s="1"/>
    </row>
    <row r="4009" spans="2:9">
      <c r="B4009" s="25">
        <v>45294.684984988424</v>
      </c>
      <c r="C4009" s="26">
        <v>45294.684984988424</v>
      </c>
      <c r="D4009" s="38">
        <v>250</v>
      </c>
      <c r="E4009" s="39">
        <v>27.03</v>
      </c>
      <c r="F4009" s="35">
        <f t="shared" si="62"/>
        <v>6757.5</v>
      </c>
      <c r="G4009" s="29" t="s">
        <v>25</v>
      </c>
      <c r="I4009" s="1"/>
    </row>
    <row r="4010" spans="2:9">
      <c r="B4010" s="25">
        <v>45294.684985034721</v>
      </c>
      <c r="C4010" s="26">
        <v>45294.684985034721</v>
      </c>
      <c r="D4010" s="38">
        <v>83</v>
      </c>
      <c r="E4010" s="39">
        <v>27.03</v>
      </c>
      <c r="F4010" s="35">
        <f t="shared" si="62"/>
        <v>2243.4900000000002</v>
      </c>
      <c r="G4010" s="29" t="s">
        <v>25</v>
      </c>
      <c r="I4010" s="1"/>
    </row>
    <row r="4011" spans="2:9">
      <c r="B4011" s="25">
        <v>45294.684985034721</v>
      </c>
      <c r="C4011" s="26">
        <v>45294.684985034721</v>
      </c>
      <c r="D4011" s="38">
        <v>447</v>
      </c>
      <c r="E4011" s="39">
        <v>27.03</v>
      </c>
      <c r="F4011" s="35">
        <f t="shared" si="62"/>
        <v>12082.41</v>
      </c>
      <c r="G4011" s="29" t="s">
        <v>25</v>
      </c>
      <c r="I4011" s="1"/>
    </row>
    <row r="4012" spans="2:9">
      <c r="B4012" s="25">
        <v>45294.685121099537</v>
      </c>
      <c r="C4012" s="26">
        <v>45294.685121099537</v>
      </c>
      <c r="D4012" s="38">
        <v>141</v>
      </c>
      <c r="E4012" s="39">
        <v>27.03</v>
      </c>
      <c r="F4012" s="35">
        <f t="shared" si="62"/>
        <v>3811.23</v>
      </c>
      <c r="G4012" s="29" t="s">
        <v>25</v>
      </c>
      <c r="I4012" s="1"/>
    </row>
    <row r="4013" spans="2:9">
      <c r="B4013" s="25">
        <v>45294.685121145834</v>
      </c>
      <c r="C4013" s="26">
        <v>45294.685121145834</v>
      </c>
      <c r="D4013" s="38">
        <v>60</v>
      </c>
      <c r="E4013" s="39">
        <v>27.03</v>
      </c>
      <c r="F4013" s="35">
        <f t="shared" si="62"/>
        <v>1621.8000000000002</v>
      </c>
      <c r="G4013" s="29" t="s">
        <v>25</v>
      </c>
      <c r="I4013" s="1"/>
    </row>
    <row r="4014" spans="2:9">
      <c r="B4014" s="25">
        <v>45294.685121215276</v>
      </c>
      <c r="C4014" s="26">
        <v>45294.685121215276</v>
      </c>
      <c r="D4014" s="38">
        <v>77</v>
      </c>
      <c r="E4014" s="39">
        <v>27.03</v>
      </c>
      <c r="F4014" s="35">
        <f t="shared" si="62"/>
        <v>2081.31</v>
      </c>
      <c r="G4014" s="29" t="s">
        <v>25</v>
      </c>
      <c r="I4014" s="1"/>
    </row>
    <row r="4015" spans="2:9">
      <c r="B4015" s="25">
        <v>45294.685121261573</v>
      </c>
      <c r="C4015" s="26">
        <v>45294.685121261573</v>
      </c>
      <c r="D4015" s="38">
        <v>720</v>
      </c>
      <c r="E4015" s="39">
        <v>27.03</v>
      </c>
      <c r="F4015" s="35">
        <f t="shared" si="62"/>
        <v>19461.600000000002</v>
      </c>
      <c r="G4015" s="29" t="s">
        <v>25</v>
      </c>
      <c r="I4015" s="1"/>
    </row>
    <row r="4016" spans="2:9">
      <c r="B4016" s="25">
        <v>45294.685121296294</v>
      </c>
      <c r="C4016" s="26">
        <v>45294.685121296294</v>
      </c>
      <c r="D4016" s="38">
        <v>85</v>
      </c>
      <c r="E4016" s="39">
        <v>27.03</v>
      </c>
      <c r="F4016" s="35">
        <f t="shared" si="62"/>
        <v>2297.5500000000002</v>
      </c>
      <c r="G4016" s="29" t="s">
        <v>25</v>
      </c>
      <c r="I4016" s="1"/>
    </row>
    <row r="4017" spans="2:9">
      <c r="B4017" s="25">
        <v>45294.685121331022</v>
      </c>
      <c r="C4017" s="26">
        <v>45294.685121331022</v>
      </c>
      <c r="D4017" s="38">
        <v>50</v>
      </c>
      <c r="E4017" s="39">
        <v>27.03</v>
      </c>
      <c r="F4017" s="35">
        <f t="shared" si="62"/>
        <v>1351.5</v>
      </c>
      <c r="G4017" s="29" t="s">
        <v>25</v>
      </c>
      <c r="I4017" s="1"/>
    </row>
    <row r="4018" spans="2:9">
      <c r="B4018" s="25">
        <v>45294.685121377312</v>
      </c>
      <c r="C4018" s="26">
        <v>45294.685121377312</v>
      </c>
      <c r="D4018" s="38">
        <v>25</v>
      </c>
      <c r="E4018" s="39">
        <v>27.03</v>
      </c>
      <c r="F4018" s="35">
        <f t="shared" si="62"/>
        <v>675.75</v>
      </c>
      <c r="G4018" s="29" t="s">
        <v>18</v>
      </c>
      <c r="I4018" s="1"/>
    </row>
    <row r="4019" spans="2:9">
      <c r="B4019" s="25">
        <v>45294.68512141204</v>
      </c>
      <c r="C4019" s="26">
        <v>45294.68512141204</v>
      </c>
      <c r="D4019" s="38">
        <v>43</v>
      </c>
      <c r="E4019" s="39">
        <v>27.03</v>
      </c>
      <c r="F4019" s="35">
        <f t="shared" si="62"/>
        <v>1162.29</v>
      </c>
      <c r="G4019" s="29" t="s">
        <v>18</v>
      </c>
      <c r="I4019" s="1"/>
    </row>
    <row r="4020" spans="2:9">
      <c r="B4020" s="25">
        <v>45294.685121446761</v>
      </c>
      <c r="C4020" s="26">
        <v>45294.685121446761</v>
      </c>
      <c r="D4020" s="38">
        <v>285</v>
      </c>
      <c r="E4020" s="39">
        <v>27.03</v>
      </c>
      <c r="F4020" s="35">
        <f t="shared" si="62"/>
        <v>7703.55</v>
      </c>
      <c r="G4020" s="29" t="s">
        <v>18</v>
      </c>
      <c r="I4020" s="1"/>
    </row>
    <row r="4021" spans="2:9">
      <c r="B4021" s="25">
        <v>45294.685137349537</v>
      </c>
      <c r="C4021" s="26">
        <v>45294.685137349537</v>
      </c>
      <c r="D4021" s="38">
        <v>60</v>
      </c>
      <c r="E4021" s="39">
        <v>27.03</v>
      </c>
      <c r="F4021" s="35">
        <f t="shared" si="62"/>
        <v>1621.8000000000002</v>
      </c>
      <c r="G4021" s="29" t="s">
        <v>18</v>
      </c>
      <c r="I4021" s="1"/>
    </row>
    <row r="4022" spans="2:9">
      <c r="B4022" s="25">
        <v>45294.685137349537</v>
      </c>
      <c r="C4022" s="26">
        <v>45294.685137349537</v>
      </c>
      <c r="D4022" s="38">
        <v>75</v>
      </c>
      <c r="E4022" s="39">
        <v>27.03</v>
      </c>
      <c r="F4022" s="35">
        <f t="shared" si="62"/>
        <v>2027.25</v>
      </c>
      <c r="G4022" s="29" t="s">
        <v>18</v>
      </c>
      <c r="I4022" s="1"/>
    </row>
    <row r="4023" spans="2:9">
      <c r="B4023" s="25">
        <v>45294.685137384258</v>
      </c>
      <c r="C4023" s="26">
        <v>45294.685137384258</v>
      </c>
      <c r="D4023" s="38">
        <v>120</v>
      </c>
      <c r="E4023" s="39">
        <v>27.03</v>
      </c>
      <c r="F4023" s="35">
        <f t="shared" si="62"/>
        <v>3243.6000000000004</v>
      </c>
      <c r="G4023" s="29" t="s">
        <v>18</v>
      </c>
      <c r="I4023" s="1"/>
    </row>
    <row r="4024" spans="2:9">
      <c r="B4024" s="25">
        <v>45294.685206944443</v>
      </c>
      <c r="C4024" s="26">
        <v>45294.685206944443</v>
      </c>
      <c r="D4024" s="38">
        <v>60</v>
      </c>
      <c r="E4024" s="39">
        <v>27.02</v>
      </c>
      <c r="F4024" s="35">
        <f t="shared" si="62"/>
        <v>1621.2</v>
      </c>
      <c r="G4024" s="29" t="s">
        <v>25</v>
      </c>
      <c r="I4024" s="1"/>
    </row>
    <row r="4025" spans="2:9">
      <c r="B4025" s="25">
        <v>45294.685230474533</v>
      </c>
      <c r="C4025" s="26">
        <v>45294.685230474533</v>
      </c>
      <c r="D4025" s="38">
        <v>52</v>
      </c>
      <c r="E4025" s="39">
        <v>27.02</v>
      </c>
      <c r="F4025" s="35">
        <f t="shared" si="62"/>
        <v>1405.04</v>
      </c>
      <c r="G4025" s="29" t="s">
        <v>18</v>
      </c>
      <c r="I4025" s="1"/>
    </row>
    <row r="4026" spans="2:9">
      <c r="B4026" s="25">
        <v>45294.685434837964</v>
      </c>
      <c r="C4026" s="26">
        <v>45294.685434837964</v>
      </c>
      <c r="D4026" s="38">
        <v>14</v>
      </c>
      <c r="E4026" s="39">
        <v>27.03</v>
      </c>
      <c r="F4026" s="35">
        <f t="shared" si="62"/>
        <v>378.42</v>
      </c>
      <c r="G4026" s="29" t="s">
        <v>25</v>
      </c>
      <c r="I4026" s="1"/>
    </row>
    <row r="4027" spans="2:9">
      <c r="B4027" s="25">
        <v>45294.685567592591</v>
      </c>
      <c r="C4027" s="26">
        <v>45294.685567592591</v>
      </c>
      <c r="D4027" s="38">
        <v>20</v>
      </c>
      <c r="E4027" s="39">
        <v>27.03</v>
      </c>
      <c r="F4027" s="35">
        <f t="shared" si="62"/>
        <v>540.6</v>
      </c>
      <c r="G4027" s="29" t="s">
        <v>18</v>
      </c>
      <c r="I4027" s="1"/>
    </row>
    <row r="4028" spans="2:9">
      <c r="B4028" s="25">
        <v>45294.685885729166</v>
      </c>
      <c r="C4028" s="26">
        <v>45294.685885729166</v>
      </c>
      <c r="D4028" s="38">
        <v>60</v>
      </c>
      <c r="E4028" s="39">
        <v>27.02</v>
      </c>
      <c r="F4028" s="35">
        <f t="shared" si="62"/>
        <v>1621.2</v>
      </c>
      <c r="G4028" s="29" t="s">
        <v>25</v>
      </c>
      <c r="I4028" s="1"/>
    </row>
    <row r="4029" spans="2:9">
      <c r="B4029" s="25">
        <v>45294.685885763887</v>
      </c>
      <c r="C4029" s="26">
        <v>45294.685885763887</v>
      </c>
      <c r="D4029" s="38">
        <v>75</v>
      </c>
      <c r="E4029" s="39">
        <v>27.02</v>
      </c>
      <c r="F4029" s="35">
        <f t="shared" si="62"/>
        <v>2026.5</v>
      </c>
      <c r="G4029" s="29" t="s">
        <v>25</v>
      </c>
      <c r="I4029" s="1"/>
    </row>
    <row r="4030" spans="2:9">
      <c r="B4030" s="25">
        <v>45294.685885844905</v>
      </c>
      <c r="C4030" s="26">
        <v>45294.685885844905</v>
      </c>
      <c r="D4030" s="38">
        <v>36</v>
      </c>
      <c r="E4030" s="39">
        <v>27.02</v>
      </c>
      <c r="F4030" s="35">
        <f t="shared" si="62"/>
        <v>972.72</v>
      </c>
      <c r="G4030" s="29" t="s">
        <v>25</v>
      </c>
      <c r="I4030" s="1"/>
    </row>
    <row r="4031" spans="2:9">
      <c r="B4031" s="25">
        <v>45294.685885844905</v>
      </c>
      <c r="C4031" s="26">
        <v>45294.685885844905</v>
      </c>
      <c r="D4031" s="38">
        <v>60</v>
      </c>
      <c r="E4031" s="39">
        <v>27.02</v>
      </c>
      <c r="F4031" s="35">
        <f t="shared" si="62"/>
        <v>1621.2</v>
      </c>
      <c r="G4031" s="29" t="s">
        <v>25</v>
      </c>
      <c r="I4031" s="1"/>
    </row>
    <row r="4032" spans="2:9">
      <c r="B4032" s="25">
        <v>45294.685885879633</v>
      </c>
      <c r="C4032" s="26">
        <v>45294.685885879633</v>
      </c>
      <c r="D4032" s="38">
        <v>24</v>
      </c>
      <c r="E4032" s="39">
        <v>27.02</v>
      </c>
      <c r="F4032" s="35">
        <f t="shared" si="62"/>
        <v>648.48</v>
      </c>
      <c r="G4032" s="29" t="s">
        <v>25</v>
      </c>
      <c r="I4032" s="1"/>
    </row>
    <row r="4033" spans="2:9">
      <c r="B4033" s="25">
        <v>45294.685885960651</v>
      </c>
      <c r="C4033" s="26">
        <v>45294.685885960651</v>
      </c>
      <c r="D4033" s="38">
        <v>120</v>
      </c>
      <c r="E4033" s="39">
        <v>27.02</v>
      </c>
      <c r="F4033" s="35">
        <f t="shared" si="62"/>
        <v>3242.4</v>
      </c>
      <c r="G4033" s="29" t="s">
        <v>25</v>
      </c>
      <c r="I4033" s="1"/>
    </row>
    <row r="4034" spans="2:9">
      <c r="B4034" s="25">
        <v>45294.685964699071</v>
      </c>
      <c r="C4034" s="26">
        <v>45294.685964699071</v>
      </c>
      <c r="D4034" s="38">
        <v>15</v>
      </c>
      <c r="E4034" s="39">
        <v>27.02</v>
      </c>
      <c r="F4034" s="35">
        <f t="shared" si="62"/>
        <v>405.3</v>
      </c>
      <c r="G4034" s="29" t="s">
        <v>18</v>
      </c>
      <c r="I4034" s="1"/>
    </row>
    <row r="4035" spans="2:9">
      <c r="B4035" s="25">
        <v>45294.685964733799</v>
      </c>
      <c r="C4035" s="26">
        <v>45294.685964733799</v>
      </c>
      <c r="D4035" s="38">
        <v>53</v>
      </c>
      <c r="E4035" s="39">
        <v>27.02</v>
      </c>
      <c r="F4035" s="35">
        <f t="shared" si="62"/>
        <v>1432.06</v>
      </c>
      <c r="G4035" s="29" t="s">
        <v>18</v>
      </c>
      <c r="I4035" s="1"/>
    </row>
    <row r="4036" spans="2:9">
      <c r="B4036" s="25">
        <v>45294.685964780096</v>
      </c>
      <c r="C4036" s="26">
        <v>45294.685964780096</v>
      </c>
      <c r="D4036" s="38">
        <v>6</v>
      </c>
      <c r="E4036" s="39">
        <v>27.02</v>
      </c>
      <c r="F4036" s="35">
        <f t="shared" si="62"/>
        <v>162.12</v>
      </c>
      <c r="G4036" s="29" t="s">
        <v>18</v>
      </c>
      <c r="I4036" s="1"/>
    </row>
    <row r="4037" spans="2:9">
      <c r="B4037" s="25">
        <v>45294.685964814817</v>
      </c>
      <c r="C4037" s="26">
        <v>45294.685964814817</v>
      </c>
      <c r="D4037" s="38">
        <v>54</v>
      </c>
      <c r="E4037" s="39">
        <v>27.02</v>
      </c>
      <c r="F4037" s="35">
        <f t="shared" si="62"/>
        <v>1459.08</v>
      </c>
      <c r="G4037" s="29" t="s">
        <v>18</v>
      </c>
      <c r="I4037" s="1"/>
    </row>
    <row r="4038" spans="2:9">
      <c r="B4038" s="25">
        <v>45294.685964895834</v>
      </c>
      <c r="C4038" s="26">
        <v>45294.685964895834</v>
      </c>
      <c r="D4038" s="38">
        <v>60</v>
      </c>
      <c r="E4038" s="39">
        <v>27.02</v>
      </c>
      <c r="F4038" s="35">
        <f t="shared" ref="F4038:F4101" si="63">+D4038*E4038</f>
        <v>1621.2</v>
      </c>
      <c r="G4038" s="29" t="s">
        <v>25</v>
      </c>
      <c r="I4038" s="1"/>
    </row>
    <row r="4039" spans="2:9">
      <c r="B4039" s="25">
        <v>45294.686060416665</v>
      </c>
      <c r="C4039" s="26">
        <v>45294.686060416665</v>
      </c>
      <c r="D4039" s="38">
        <v>80</v>
      </c>
      <c r="E4039" s="39">
        <v>27.02</v>
      </c>
      <c r="F4039" s="35">
        <f t="shared" si="63"/>
        <v>2161.6</v>
      </c>
      <c r="G4039" s="29" t="s">
        <v>18</v>
      </c>
      <c r="I4039" s="1"/>
    </row>
    <row r="4040" spans="2:9">
      <c r="B4040" s="25">
        <v>45294.686060451386</v>
      </c>
      <c r="C4040" s="26">
        <v>45294.686060451386</v>
      </c>
      <c r="D4040" s="38">
        <v>30</v>
      </c>
      <c r="E4040" s="39">
        <v>27.02</v>
      </c>
      <c r="F4040" s="35">
        <f t="shared" si="63"/>
        <v>810.6</v>
      </c>
      <c r="G4040" s="29" t="s">
        <v>18</v>
      </c>
      <c r="I4040" s="1"/>
    </row>
    <row r="4041" spans="2:9">
      <c r="B4041" s="25">
        <v>45294.687230983793</v>
      </c>
      <c r="C4041" s="26">
        <v>45294.687230983793</v>
      </c>
      <c r="D4041" s="38">
        <v>92</v>
      </c>
      <c r="E4041" s="39">
        <v>27.02</v>
      </c>
      <c r="F4041" s="35">
        <f t="shared" si="63"/>
        <v>2485.84</v>
      </c>
      <c r="G4041" s="29" t="s">
        <v>25</v>
      </c>
      <c r="I4041" s="1"/>
    </row>
    <row r="4042" spans="2:9">
      <c r="B4042" s="25">
        <v>45294.687331446759</v>
      </c>
      <c r="C4042" s="26">
        <v>45294.687331446759</v>
      </c>
      <c r="D4042" s="38">
        <v>37</v>
      </c>
      <c r="E4042" s="39">
        <v>27.02</v>
      </c>
      <c r="F4042" s="35">
        <f t="shared" si="63"/>
        <v>999.74</v>
      </c>
      <c r="G4042" s="29" t="s">
        <v>18</v>
      </c>
      <c r="I4042" s="1"/>
    </row>
    <row r="4043" spans="2:9">
      <c r="B4043" s="25">
        <v>45294.68733148148</v>
      </c>
      <c r="C4043" s="26">
        <v>45294.68733148148</v>
      </c>
      <c r="D4043" s="38">
        <v>148</v>
      </c>
      <c r="E4043" s="39">
        <v>27.02</v>
      </c>
      <c r="F4043" s="35">
        <f t="shared" si="63"/>
        <v>3998.96</v>
      </c>
      <c r="G4043" s="29" t="s">
        <v>25</v>
      </c>
      <c r="I4043" s="1"/>
    </row>
    <row r="4044" spans="2:9">
      <c r="B4044" s="25">
        <v>45294.687452511571</v>
      </c>
      <c r="C4044" s="26">
        <v>45294.687452511571</v>
      </c>
      <c r="D4044" s="38">
        <v>43</v>
      </c>
      <c r="E4044" s="39">
        <v>27.02</v>
      </c>
      <c r="F4044" s="35">
        <f t="shared" si="63"/>
        <v>1161.8599999999999</v>
      </c>
      <c r="G4044" s="29" t="s">
        <v>25</v>
      </c>
      <c r="I4044" s="1"/>
    </row>
    <row r="4045" spans="2:9">
      <c r="B4045" s="25">
        <v>45295.333534571757</v>
      </c>
      <c r="C4045" s="26">
        <v>45295.333534571757</v>
      </c>
      <c r="D4045" s="38">
        <v>42</v>
      </c>
      <c r="E4045" s="39">
        <v>26.95</v>
      </c>
      <c r="F4045" s="35">
        <f t="shared" si="63"/>
        <v>1131.8999999999999</v>
      </c>
      <c r="G4045" s="29" t="s">
        <v>10</v>
      </c>
      <c r="I4045" s="1"/>
    </row>
    <row r="4046" spans="2:9">
      <c r="B4046" s="25">
        <v>45295.333534606485</v>
      </c>
      <c r="C4046" s="26">
        <v>45295.333534606485</v>
      </c>
      <c r="D4046" s="38">
        <v>45</v>
      </c>
      <c r="E4046" s="39">
        <v>26.95</v>
      </c>
      <c r="F4046" s="35">
        <f t="shared" si="63"/>
        <v>1212.75</v>
      </c>
      <c r="G4046" s="29" t="s">
        <v>10</v>
      </c>
      <c r="I4046" s="1"/>
    </row>
    <row r="4047" spans="2:9">
      <c r="B4047" s="25">
        <v>45295.333534803241</v>
      </c>
      <c r="C4047" s="26">
        <v>45295.333534803241</v>
      </c>
      <c r="D4047" s="38">
        <v>52</v>
      </c>
      <c r="E4047" s="39">
        <v>26.95</v>
      </c>
      <c r="F4047" s="35">
        <f t="shared" si="63"/>
        <v>1401.3999999999999</v>
      </c>
      <c r="G4047" s="29" t="s">
        <v>10</v>
      </c>
      <c r="I4047" s="1"/>
    </row>
    <row r="4048" spans="2:9">
      <c r="B4048" s="25">
        <v>45295.333534837962</v>
      </c>
      <c r="C4048" s="26">
        <v>45295.333534837962</v>
      </c>
      <c r="D4048" s="38">
        <v>33</v>
      </c>
      <c r="E4048" s="39">
        <v>26.95</v>
      </c>
      <c r="F4048" s="35">
        <f t="shared" si="63"/>
        <v>889.35</v>
      </c>
      <c r="G4048" s="29" t="s">
        <v>10</v>
      </c>
      <c r="I4048" s="1"/>
    </row>
    <row r="4049" spans="2:9">
      <c r="B4049" s="25">
        <v>45295.33353491898</v>
      </c>
      <c r="C4049" s="26">
        <v>45295.33353491898</v>
      </c>
      <c r="D4049" s="38">
        <v>39</v>
      </c>
      <c r="E4049" s="39">
        <v>26.95</v>
      </c>
      <c r="F4049" s="35">
        <f t="shared" si="63"/>
        <v>1051.05</v>
      </c>
      <c r="G4049" s="29" t="s">
        <v>10</v>
      </c>
      <c r="I4049" s="1"/>
    </row>
    <row r="4050" spans="2:9">
      <c r="B4050" s="25">
        <v>45295.333534953701</v>
      </c>
      <c r="C4050" s="26">
        <v>45295.333534953701</v>
      </c>
      <c r="D4050" s="38">
        <v>27</v>
      </c>
      <c r="E4050" s="39">
        <v>26.95</v>
      </c>
      <c r="F4050" s="35">
        <f t="shared" si="63"/>
        <v>727.65</v>
      </c>
      <c r="G4050" s="29" t="s">
        <v>10</v>
      </c>
      <c r="I4050" s="1"/>
    </row>
    <row r="4051" spans="2:9">
      <c r="B4051" s="25">
        <v>45295.333534988429</v>
      </c>
      <c r="C4051" s="26">
        <v>45295.333534988429</v>
      </c>
      <c r="D4051" s="38">
        <v>30</v>
      </c>
      <c r="E4051" s="39">
        <v>26.95</v>
      </c>
      <c r="F4051" s="35">
        <f t="shared" si="63"/>
        <v>808.5</v>
      </c>
      <c r="G4051" s="29" t="s">
        <v>10</v>
      </c>
      <c r="I4051" s="1"/>
    </row>
    <row r="4052" spans="2:9">
      <c r="B4052" s="25">
        <v>45295.333535034719</v>
      </c>
      <c r="C4052" s="26">
        <v>45295.333535034719</v>
      </c>
      <c r="D4052" s="38">
        <v>48</v>
      </c>
      <c r="E4052" s="39">
        <v>26.95</v>
      </c>
      <c r="F4052" s="35">
        <f t="shared" si="63"/>
        <v>1293.5999999999999</v>
      </c>
      <c r="G4052" s="29" t="s">
        <v>10</v>
      </c>
      <c r="I4052" s="1"/>
    </row>
    <row r="4053" spans="2:9">
      <c r="B4053" s="25">
        <v>45295.333535104168</v>
      </c>
      <c r="C4053" s="26">
        <v>45295.333535104168</v>
      </c>
      <c r="D4053" s="38">
        <v>35</v>
      </c>
      <c r="E4053" s="39">
        <v>26.95</v>
      </c>
      <c r="F4053" s="35">
        <f t="shared" si="63"/>
        <v>943.25</v>
      </c>
      <c r="G4053" s="29" t="s">
        <v>10</v>
      </c>
      <c r="I4053" s="1"/>
    </row>
    <row r="4054" spans="2:9">
      <c r="B4054" s="25">
        <v>45295.333535150465</v>
      </c>
      <c r="C4054" s="26">
        <v>45295.333535150465</v>
      </c>
      <c r="D4054" s="38">
        <v>60</v>
      </c>
      <c r="E4054" s="39">
        <v>26.95</v>
      </c>
      <c r="F4054" s="35">
        <f t="shared" si="63"/>
        <v>1617</v>
      </c>
      <c r="G4054" s="29" t="s">
        <v>25</v>
      </c>
      <c r="I4054" s="1"/>
    </row>
    <row r="4055" spans="2:9">
      <c r="B4055" s="25">
        <v>45295.333535219906</v>
      </c>
      <c r="C4055" s="26">
        <v>45295.333535219906</v>
      </c>
      <c r="D4055" s="38">
        <v>60</v>
      </c>
      <c r="E4055" s="39">
        <v>26.95</v>
      </c>
      <c r="F4055" s="35">
        <f t="shared" si="63"/>
        <v>1617</v>
      </c>
      <c r="G4055" s="29" t="s">
        <v>25</v>
      </c>
      <c r="I4055" s="1"/>
    </row>
    <row r="4056" spans="2:9">
      <c r="B4056" s="25">
        <v>45295.333535266203</v>
      </c>
      <c r="C4056" s="26">
        <v>45295.333535266203</v>
      </c>
      <c r="D4056" s="38">
        <v>660</v>
      </c>
      <c r="E4056" s="39">
        <v>26.95</v>
      </c>
      <c r="F4056" s="35">
        <f t="shared" si="63"/>
        <v>17787</v>
      </c>
      <c r="G4056" s="29" t="s">
        <v>25</v>
      </c>
      <c r="I4056" s="1"/>
    </row>
    <row r="4057" spans="2:9">
      <c r="B4057" s="25">
        <v>45295.333535300924</v>
      </c>
      <c r="C4057" s="26">
        <v>45295.333535300924</v>
      </c>
      <c r="D4057" s="38">
        <v>60</v>
      </c>
      <c r="E4057" s="39">
        <v>26.95</v>
      </c>
      <c r="F4057" s="35">
        <f t="shared" si="63"/>
        <v>1617</v>
      </c>
      <c r="G4057" s="29" t="s">
        <v>25</v>
      </c>
      <c r="I4057" s="1"/>
    </row>
    <row r="4058" spans="2:9">
      <c r="B4058" s="25">
        <v>45295.333535335645</v>
      </c>
      <c r="C4058" s="26">
        <v>45295.333535335645</v>
      </c>
      <c r="D4058" s="38">
        <v>60</v>
      </c>
      <c r="E4058" s="39">
        <v>26.95</v>
      </c>
      <c r="F4058" s="35">
        <f t="shared" si="63"/>
        <v>1617</v>
      </c>
      <c r="G4058" s="29" t="s">
        <v>25</v>
      </c>
      <c r="I4058" s="1"/>
    </row>
    <row r="4059" spans="2:9">
      <c r="B4059" s="25">
        <v>45295.333535381942</v>
      </c>
      <c r="C4059" s="26">
        <v>45295.333535381942</v>
      </c>
      <c r="D4059" s="38">
        <v>60</v>
      </c>
      <c r="E4059" s="39">
        <v>26.95</v>
      </c>
      <c r="F4059" s="35">
        <f t="shared" si="63"/>
        <v>1617</v>
      </c>
      <c r="G4059" s="29" t="s">
        <v>25</v>
      </c>
      <c r="I4059" s="1"/>
    </row>
    <row r="4060" spans="2:9">
      <c r="B4060" s="25">
        <v>45295.33353541667</v>
      </c>
      <c r="C4060" s="26">
        <v>45295.33353541667</v>
      </c>
      <c r="D4060" s="38">
        <v>60</v>
      </c>
      <c r="E4060" s="39">
        <v>26.95</v>
      </c>
      <c r="F4060" s="35">
        <f t="shared" si="63"/>
        <v>1617</v>
      </c>
      <c r="G4060" s="29" t="s">
        <v>25</v>
      </c>
      <c r="I4060" s="1"/>
    </row>
    <row r="4061" spans="2:9">
      <c r="B4061" s="25">
        <v>45295.333535451391</v>
      </c>
      <c r="C4061" s="26">
        <v>45295.333535451391</v>
      </c>
      <c r="D4061" s="38">
        <v>60</v>
      </c>
      <c r="E4061" s="39">
        <v>26.95</v>
      </c>
      <c r="F4061" s="35">
        <f t="shared" si="63"/>
        <v>1617</v>
      </c>
      <c r="G4061" s="29" t="s">
        <v>25</v>
      </c>
      <c r="I4061" s="1"/>
    </row>
    <row r="4062" spans="2:9">
      <c r="B4062" s="25">
        <v>45295.333535497688</v>
      </c>
      <c r="C4062" s="26">
        <v>45295.333535497688</v>
      </c>
      <c r="D4062" s="38">
        <v>60</v>
      </c>
      <c r="E4062" s="39">
        <v>26.95</v>
      </c>
      <c r="F4062" s="35">
        <f t="shared" si="63"/>
        <v>1617</v>
      </c>
      <c r="G4062" s="29" t="s">
        <v>25</v>
      </c>
      <c r="I4062" s="1"/>
    </row>
    <row r="4063" spans="2:9">
      <c r="B4063" s="25">
        <v>45295.333698993054</v>
      </c>
      <c r="C4063" s="26">
        <v>45295.333698993054</v>
      </c>
      <c r="D4063" s="38">
        <v>60</v>
      </c>
      <c r="E4063" s="39">
        <v>27</v>
      </c>
      <c r="F4063" s="35">
        <f t="shared" si="63"/>
        <v>1620</v>
      </c>
      <c r="G4063" s="29" t="s">
        <v>18</v>
      </c>
      <c r="I4063" s="1"/>
    </row>
    <row r="4064" spans="2:9">
      <c r="B4064" s="25">
        <v>45295.333699039351</v>
      </c>
      <c r="C4064" s="26">
        <v>45295.333699039351</v>
      </c>
      <c r="D4064" s="38">
        <v>60</v>
      </c>
      <c r="E4064" s="39">
        <v>27</v>
      </c>
      <c r="F4064" s="35">
        <f t="shared" si="63"/>
        <v>1620</v>
      </c>
      <c r="G4064" s="29" t="s">
        <v>18</v>
      </c>
      <c r="I4064" s="1"/>
    </row>
    <row r="4065" spans="2:9">
      <c r="B4065" s="25">
        <v>45295.333699074072</v>
      </c>
      <c r="C4065" s="26">
        <v>45295.333699074072</v>
      </c>
      <c r="D4065" s="38">
        <v>60</v>
      </c>
      <c r="E4065" s="39">
        <v>27</v>
      </c>
      <c r="F4065" s="35">
        <f t="shared" si="63"/>
        <v>1620</v>
      </c>
      <c r="G4065" s="29" t="s">
        <v>18</v>
      </c>
      <c r="I4065" s="1"/>
    </row>
    <row r="4066" spans="2:9">
      <c r="B4066" s="25">
        <v>45295.3336991088</v>
      </c>
      <c r="C4066" s="26">
        <v>45295.3336991088</v>
      </c>
      <c r="D4066" s="38">
        <v>60</v>
      </c>
      <c r="E4066" s="39">
        <v>27</v>
      </c>
      <c r="F4066" s="35">
        <f t="shared" si="63"/>
        <v>1620</v>
      </c>
      <c r="G4066" s="29" t="s">
        <v>18</v>
      </c>
      <c r="I4066" s="1"/>
    </row>
    <row r="4067" spans="2:9">
      <c r="B4067" s="25">
        <v>45295.333804131944</v>
      </c>
      <c r="C4067" s="26">
        <v>45295.333804131944</v>
      </c>
      <c r="D4067" s="38">
        <v>60</v>
      </c>
      <c r="E4067" s="39">
        <v>27</v>
      </c>
      <c r="F4067" s="35">
        <f t="shared" si="63"/>
        <v>1620</v>
      </c>
      <c r="G4067" s="29" t="s">
        <v>25</v>
      </c>
      <c r="I4067" s="1"/>
    </row>
    <row r="4068" spans="2:9">
      <c r="B4068" s="25">
        <v>45295.333804166665</v>
      </c>
      <c r="C4068" s="26">
        <v>45295.333804166665</v>
      </c>
      <c r="D4068" s="38">
        <v>60</v>
      </c>
      <c r="E4068" s="39">
        <v>27</v>
      </c>
      <c r="F4068" s="35">
        <f t="shared" si="63"/>
        <v>1620</v>
      </c>
      <c r="G4068" s="29" t="s">
        <v>25</v>
      </c>
      <c r="I4068" s="1"/>
    </row>
    <row r="4069" spans="2:9">
      <c r="B4069" s="25">
        <v>45295.334477812503</v>
      </c>
      <c r="C4069" s="26">
        <v>45295.334477812503</v>
      </c>
      <c r="D4069" s="38">
        <v>60</v>
      </c>
      <c r="E4069" s="39">
        <v>27.02</v>
      </c>
      <c r="F4069" s="35">
        <f t="shared" si="63"/>
        <v>1621.2</v>
      </c>
      <c r="G4069" s="29" t="s">
        <v>18</v>
      </c>
      <c r="I4069" s="1"/>
    </row>
    <row r="4070" spans="2:9">
      <c r="B4070" s="25">
        <v>45295.3344778588</v>
      </c>
      <c r="C4070" s="26">
        <v>45295.3344778588</v>
      </c>
      <c r="D4070" s="38">
        <v>230</v>
      </c>
      <c r="E4070" s="39">
        <v>27.02</v>
      </c>
      <c r="F4070" s="35">
        <f t="shared" si="63"/>
        <v>6214.5999999999995</v>
      </c>
      <c r="G4070" s="29" t="s">
        <v>18</v>
      </c>
      <c r="I4070" s="1"/>
    </row>
    <row r="4071" spans="2:9">
      <c r="B4071" s="25">
        <v>45295.3344778588</v>
      </c>
      <c r="C4071" s="26">
        <v>45295.3344778588</v>
      </c>
      <c r="D4071" s="38">
        <v>60</v>
      </c>
      <c r="E4071" s="39">
        <v>27.02</v>
      </c>
      <c r="F4071" s="35">
        <f t="shared" si="63"/>
        <v>1621.2</v>
      </c>
      <c r="G4071" s="29" t="s">
        <v>18</v>
      </c>
      <c r="I4071" s="1"/>
    </row>
    <row r="4072" spans="2:9">
      <c r="B4072" s="25">
        <v>45295.334478206016</v>
      </c>
      <c r="C4072" s="26">
        <v>45295.334478206016</v>
      </c>
      <c r="D4072" s="38">
        <v>60</v>
      </c>
      <c r="E4072" s="39">
        <v>27.02</v>
      </c>
      <c r="F4072" s="35">
        <f t="shared" si="63"/>
        <v>1621.2</v>
      </c>
      <c r="G4072" s="29" t="s">
        <v>18</v>
      </c>
      <c r="I4072" s="1"/>
    </row>
    <row r="4073" spans="2:9">
      <c r="B4073" s="25">
        <v>45295.334478240744</v>
      </c>
      <c r="C4073" s="26">
        <v>45295.334478240744</v>
      </c>
      <c r="D4073" s="38">
        <v>60</v>
      </c>
      <c r="E4073" s="39">
        <v>27.02</v>
      </c>
      <c r="F4073" s="35">
        <f t="shared" si="63"/>
        <v>1621.2</v>
      </c>
      <c r="G4073" s="29" t="s">
        <v>18</v>
      </c>
      <c r="I4073" s="1"/>
    </row>
    <row r="4074" spans="2:9">
      <c r="B4074" s="25">
        <v>45295.334478275465</v>
      </c>
      <c r="C4074" s="26">
        <v>45295.334478275465</v>
      </c>
      <c r="D4074" s="38">
        <v>230</v>
      </c>
      <c r="E4074" s="39">
        <v>27.02</v>
      </c>
      <c r="F4074" s="35">
        <f t="shared" si="63"/>
        <v>6214.5999999999995</v>
      </c>
      <c r="G4074" s="29" t="s">
        <v>18</v>
      </c>
      <c r="I4074" s="1"/>
    </row>
    <row r="4075" spans="2:9">
      <c r="B4075" s="25">
        <v>45295.334478321762</v>
      </c>
      <c r="C4075" s="26">
        <v>45295.334478321762</v>
      </c>
      <c r="D4075" s="38">
        <v>13</v>
      </c>
      <c r="E4075" s="39">
        <v>27.02</v>
      </c>
      <c r="F4075" s="35">
        <f t="shared" si="63"/>
        <v>351.26</v>
      </c>
      <c r="G4075" s="29" t="s">
        <v>25</v>
      </c>
      <c r="I4075" s="1"/>
    </row>
    <row r="4076" spans="2:9">
      <c r="B4076" s="25">
        <v>45295.334478321762</v>
      </c>
      <c r="C4076" s="26">
        <v>45295.334478321762</v>
      </c>
      <c r="D4076" s="38">
        <v>20</v>
      </c>
      <c r="E4076" s="39">
        <v>27.02</v>
      </c>
      <c r="F4076" s="35">
        <f t="shared" si="63"/>
        <v>540.4</v>
      </c>
      <c r="G4076" s="29" t="s">
        <v>18</v>
      </c>
      <c r="I4076" s="1"/>
    </row>
    <row r="4077" spans="2:9">
      <c r="B4077" s="25">
        <v>45295.334478356483</v>
      </c>
      <c r="C4077" s="26">
        <v>45295.334478356483</v>
      </c>
      <c r="D4077" s="38">
        <v>191</v>
      </c>
      <c r="E4077" s="39">
        <v>27.02</v>
      </c>
      <c r="F4077" s="35">
        <f t="shared" si="63"/>
        <v>5160.82</v>
      </c>
      <c r="G4077" s="29" t="s">
        <v>25</v>
      </c>
      <c r="I4077" s="1"/>
    </row>
    <row r="4078" spans="2:9">
      <c r="B4078" s="25">
        <v>45295.334478391203</v>
      </c>
      <c r="C4078" s="26">
        <v>45295.334478391203</v>
      </c>
      <c r="D4078" s="38">
        <v>36</v>
      </c>
      <c r="E4078" s="39">
        <v>27.02</v>
      </c>
      <c r="F4078" s="35">
        <f t="shared" si="63"/>
        <v>972.72</v>
      </c>
      <c r="G4078" s="29" t="s">
        <v>25</v>
      </c>
      <c r="I4078" s="1"/>
    </row>
    <row r="4079" spans="2:9">
      <c r="B4079" s="25">
        <v>45295.334478391203</v>
      </c>
      <c r="C4079" s="26">
        <v>45295.334478391203</v>
      </c>
      <c r="D4079" s="38">
        <v>66</v>
      </c>
      <c r="E4079" s="39">
        <v>27.02</v>
      </c>
      <c r="F4079" s="35">
        <f t="shared" si="63"/>
        <v>1783.32</v>
      </c>
      <c r="G4079" s="29" t="s">
        <v>25</v>
      </c>
      <c r="I4079" s="1"/>
    </row>
    <row r="4080" spans="2:9">
      <c r="B4080" s="25">
        <v>45295.3344784375</v>
      </c>
      <c r="C4080" s="26">
        <v>45295.3344784375</v>
      </c>
      <c r="D4080" s="38">
        <v>60</v>
      </c>
      <c r="E4080" s="39">
        <v>27.02</v>
      </c>
      <c r="F4080" s="35">
        <f t="shared" si="63"/>
        <v>1621.2</v>
      </c>
      <c r="G4080" s="29" t="s">
        <v>25</v>
      </c>
      <c r="I4080" s="1"/>
    </row>
    <row r="4081" spans="2:9">
      <c r="B4081" s="25">
        <v>45295.334478472221</v>
      </c>
      <c r="C4081" s="26">
        <v>45295.334478472221</v>
      </c>
      <c r="D4081" s="38">
        <v>60</v>
      </c>
      <c r="E4081" s="39">
        <v>27.01</v>
      </c>
      <c r="F4081" s="35">
        <f t="shared" si="63"/>
        <v>1620.6000000000001</v>
      </c>
      <c r="G4081" s="29" t="s">
        <v>25</v>
      </c>
      <c r="I4081" s="1"/>
    </row>
    <row r="4082" spans="2:9">
      <c r="B4082" s="25">
        <v>45295.33453295139</v>
      </c>
      <c r="C4082" s="26">
        <v>45295.33453295139</v>
      </c>
      <c r="D4082" s="38">
        <v>60</v>
      </c>
      <c r="E4082" s="39">
        <v>26.98</v>
      </c>
      <c r="F4082" s="35">
        <f t="shared" si="63"/>
        <v>1618.8</v>
      </c>
      <c r="G4082" s="29" t="s">
        <v>25</v>
      </c>
      <c r="I4082" s="1"/>
    </row>
    <row r="4083" spans="2:9">
      <c r="B4083" s="25">
        <v>45295.335412997687</v>
      </c>
      <c r="C4083" s="26">
        <v>45295.335412997687</v>
      </c>
      <c r="D4083" s="38">
        <v>60</v>
      </c>
      <c r="E4083" s="39">
        <v>27.03</v>
      </c>
      <c r="F4083" s="35">
        <f t="shared" si="63"/>
        <v>1621.8000000000002</v>
      </c>
      <c r="G4083" s="29" t="s">
        <v>18</v>
      </c>
      <c r="I4083" s="1"/>
    </row>
    <row r="4084" spans="2:9">
      <c r="B4084" s="25">
        <v>45295.335413043984</v>
      </c>
      <c r="C4084" s="26">
        <v>45295.335413043984</v>
      </c>
      <c r="D4084" s="38">
        <v>9</v>
      </c>
      <c r="E4084" s="39">
        <v>27.03</v>
      </c>
      <c r="F4084" s="35">
        <f t="shared" si="63"/>
        <v>243.27</v>
      </c>
      <c r="G4084" s="29" t="s">
        <v>18</v>
      </c>
      <c r="I4084" s="1"/>
    </row>
    <row r="4085" spans="2:9">
      <c r="B4085" s="25">
        <v>45295.335413078705</v>
      </c>
      <c r="C4085" s="26">
        <v>45295.335413078705</v>
      </c>
      <c r="D4085" s="38">
        <v>51</v>
      </c>
      <c r="E4085" s="39">
        <v>27.03</v>
      </c>
      <c r="F4085" s="35">
        <f t="shared" si="63"/>
        <v>1378.53</v>
      </c>
      <c r="G4085" s="29" t="s">
        <v>18</v>
      </c>
      <c r="I4085" s="1"/>
    </row>
    <row r="4086" spans="2:9">
      <c r="B4086" s="25">
        <v>45295.335413078705</v>
      </c>
      <c r="C4086" s="26">
        <v>45295.335413078705</v>
      </c>
      <c r="D4086" s="38">
        <v>60</v>
      </c>
      <c r="E4086" s="39">
        <v>27.03</v>
      </c>
      <c r="F4086" s="35">
        <f t="shared" si="63"/>
        <v>1621.8000000000002</v>
      </c>
      <c r="G4086" s="29" t="s">
        <v>25</v>
      </c>
      <c r="I4086" s="1"/>
    </row>
    <row r="4087" spans="2:9">
      <c r="B4087" s="25">
        <v>45295.335413113426</v>
      </c>
      <c r="C4087" s="26">
        <v>45295.335413113426</v>
      </c>
      <c r="D4087" s="38">
        <v>60</v>
      </c>
      <c r="E4087" s="39">
        <v>27.03</v>
      </c>
      <c r="F4087" s="35">
        <f t="shared" si="63"/>
        <v>1621.8000000000002</v>
      </c>
      <c r="G4087" s="29" t="s">
        <v>25</v>
      </c>
      <c r="I4087" s="1"/>
    </row>
    <row r="4088" spans="2:9">
      <c r="B4088" s="25">
        <v>45295.335413159723</v>
      </c>
      <c r="C4088" s="26">
        <v>45295.335413159723</v>
      </c>
      <c r="D4088" s="38">
        <v>60</v>
      </c>
      <c r="E4088" s="39">
        <v>27.03</v>
      </c>
      <c r="F4088" s="35">
        <f t="shared" si="63"/>
        <v>1621.8000000000002</v>
      </c>
      <c r="G4088" s="29" t="s">
        <v>25</v>
      </c>
      <c r="I4088" s="1"/>
    </row>
    <row r="4089" spans="2:9">
      <c r="B4089" s="25">
        <v>45295.335413194443</v>
      </c>
      <c r="C4089" s="26">
        <v>45295.335413194443</v>
      </c>
      <c r="D4089" s="38">
        <v>60</v>
      </c>
      <c r="E4089" s="39">
        <v>27.03</v>
      </c>
      <c r="F4089" s="35">
        <f t="shared" si="63"/>
        <v>1621.8000000000002</v>
      </c>
      <c r="G4089" s="29" t="s">
        <v>25</v>
      </c>
      <c r="I4089" s="1"/>
    </row>
    <row r="4090" spans="2:9">
      <c r="B4090" s="25">
        <v>45295.335830983793</v>
      </c>
      <c r="C4090" s="26">
        <v>45295.335830983793</v>
      </c>
      <c r="D4090" s="38">
        <v>5</v>
      </c>
      <c r="E4090" s="39">
        <v>27.06</v>
      </c>
      <c r="F4090" s="35">
        <f t="shared" si="63"/>
        <v>135.29999999999998</v>
      </c>
      <c r="G4090" s="29" t="s">
        <v>18</v>
      </c>
      <c r="I4090" s="1"/>
    </row>
    <row r="4091" spans="2:9">
      <c r="B4091" s="25">
        <v>45295.336159259263</v>
      </c>
      <c r="C4091" s="26">
        <v>45295.336159259263</v>
      </c>
      <c r="D4091" s="38">
        <v>55</v>
      </c>
      <c r="E4091" s="39">
        <v>27.06</v>
      </c>
      <c r="F4091" s="35">
        <f t="shared" si="63"/>
        <v>1488.3</v>
      </c>
      <c r="G4091" s="29" t="s">
        <v>18</v>
      </c>
      <c r="I4091" s="1"/>
    </row>
    <row r="4092" spans="2:9">
      <c r="B4092" s="25">
        <v>45295.336159293984</v>
      </c>
      <c r="C4092" s="26">
        <v>45295.336159293984</v>
      </c>
      <c r="D4092" s="38">
        <v>60</v>
      </c>
      <c r="E4092" s="39">
        <v>27.06</v>
      </c>
      <c r="F4092" s="35">
        <f t="shared" si="63"/>
        <v>1623.6</v>
      </c>
      <c r="G4092" s="29" t="s">
        <v>25</v>
      </c>
      <c r="I4092" s="1"/>
    </row>
    <row r="4093" spans="2:9">
      <c r="B4093" s="25">
        <v>45295.338087118056</v>
      </c>
      <c r="C4093" s="26">
        <v>45295.338087118056</v>
      </c>
      <c r="D4093" s="38">
        <v>60</v>
      </c>
      <c r="E4093" s="39">
        <v>27.09</v>
      </c>
      <c r="F4093" s="35">
        <f t="shared" si="63"/>
        <v>1625.4</v>
      </c>
      <c r="G4093" s="29" t="s">
        <v>18</v>
      </c>
      <c r="I4093" s="1"/>
    </row>
    <row r="4094" spans="2:9">
      <c r="B4094" s="25">
        <v>45295.338087118056</v>
      </c>
      <c r="C4094" s="26">
        <v>45295.338087118056</v>
      </c>
      <c r="D4094" s="38">
        <v>60</v>
      </c>
      <c r="E4094" s="39">
        <v>27.09</v>
      </c>
      <c r="F4094" s="35">
        <f t="shared" si="63"/>
        <v>1625.4</v>
      </c>
      <c r="G4094" s="29" t="s">
        <v>18</v>
      </c>
      <c r="I4094" s="1"/>
    </row>
    <row r="4095" spans="2:9">
      <c r="B4095" s="25">
        <v>45295.338087152777</v>
      </c>
      <c r="C4095" s="26">
        <v>45295.338087152777</v>
      </c>
      <c r="D4095" s="38">
        <v>60</v>
      </c>
      <c r="E4095" s="39">
        <v>27.09</v>
      </c>
      <c r="F4095" s="35">
        <f t="shared" si="63"/>
        <v>1625.4</v>
      </c>
      <c r="G4095" s="29" t="s">
        <v>25</v>
      </c>
      <c r="I4095" s="1"/>
    </row>
    <row r="4096" spans="2:9">
      <c r="B4096" s="25">
        <v>45295.338087187498</v>
      </c>
      <c r="C4096" s="26">
        <v>45295.338087187498</v>
      </c>
      <c r="D4096" s="38">
        <v>60</v>
      </c>
      <c r="E4096" s="39">
        <v>27.09</v>
      </c>
      <c r="F4096" s="35">
        <f t="shared" si="63"/>
        <v>1625.4</v>
      </c>
      <c r="G4096" s="29" t="s">
        <v>25</v>
      </c>
      <c r="I4096" s="1"/>
    </row>
    <row r="4097" spans="2:9">
      <c r="B4097" s="25">
        <v>45295.338087233795</v>
      </c>
      <c r="C4097" s="26">
        <v>45295.338087233795</v>
      </c>
      <c r="D4097" s="38">
        <v>60</v>
      </c>
      <c r="E4097" s="39">
        <v>27.09</v>
      </c>
      <c r="F4097" s="35">
        <f t="shared" si="63"/>
        <v>1625.4</v>
      </c>
      <c r="G4097" s="29" t="s">
        <v>25</v>
      </c>
      <c r="I4097" s="1"/>
    </row>
    <row r="4098" spans="2:9">
      <c r="B4098" s="25">
        <v>45295.338694247686</v>
      </c>
      <c r="C4098" s="26">
        <v>45295.338694247686</v>
      </c>
      <c r="D4098" s="38">
        <v>40</v>
      </c>
      <c r="E4098" s="39">
        <v>27.09</v>
      </c>
      <c r="F4098" s="35">
        <f t="shared" si="63"/>
        <v>1083.5999999999999</v>
      </c>
      <c r="G4098" s="29" t="s">
        <v>18</v>
      </c>
      <c r="I4098" s="1"/>
    </row>
    <row r="4099" spans="2:9">
      <c r="B4099" s="25">
        <v>45295.338694293983</v>
      </c>
      <c r="C4099" s="26">
        <v>45295.338694293983</v>
      </c>
      <c r="D4099" s="38">
        <v>3</v>
      </c>
      <c r="E4099" s="39">
        <v>27.09</v>
      </c>
      <c r="F4099" s="35">
        <f t="shared" si="63"/>
        <v>81.27</v>
      </c>
      <c r="G4099" s="29" t="s">
        <v>18</v>
      </c>
      <c r="I4099" s="1"/>
    </row>
    <row r="4100" spans="2:9">
      <c r="B4100" s="25">
        <v>45295.338694293983</v>
      </c>
      <c r="C4100" s="26">
        <v>45295.338694293983</v>
      </c>
      <c r="D4100" s="38">
        <v>57</v>
      </c>
      <c r="E4100" s="39">
        <v>27.09</v>
      </c>
      <c r="F4100" s="35">
        <f t="shared" si="63"/>
        <v>1544.1299999999999</v>
      </c>
      <c r="G4100" s="29" t="s">
        <v>18</v>
      </c>
      <c r="I4100" s="1"/>
    </row>
    <row r="4101" spans="2:9">
      <c r="B4101" s="25">
        <v>45295.338694328704</v>
      </c>
      <c r="C4101" s="26">
        <v>45295.338694328704</v>
      </c>
      <c r="D4101" s="38">
        <v>20</v>
      </c>
      <c r="E4101" s="39">
        <v>27.09</v>
      </c>
      <c r="F4101" s="35">
        <f t="shared" si="63"/>
        <v>541.79999999999995</v>
      </c>
      <c r="G4101" s="29" t="s">
        <v>18</v>
      </c>
      <c r="I4101" s="1"/>
    </row>
    <row r="4102" spans="2:9">
      <c r="B4102" s="25">
        <v>45295.338694409722</v>
      </c>
      <c r="C4102" s="26">
        <v>45295.338694409722</v>
      </c>
      <c r="D4102" s="38">
        <v>36</v>
      </c>
      <c r="E4102" s="39">
        <v>27.09</v>
      </c>
      <c r="F4102" s="35">
        <f t="shared" ref="F4102:F4165" si="64">+D4102*E4102</f>
        <v>975.24</v>
      </c>
      <c r="G4102" s="29" t="s">
        <v>25</v>
      </c>
      <c r="I4102" s="1"/>
    </row>
    <row r="4103" spans="2:9">
      <c r="B4103" s="25">
        <v>45295.338694409722</v>
      </c>
      <c r="C4103" s="26">
        <v>45295.338694409722</v>
      </c>
      <c r="D4103" s="38">
        <v>346</v>
      </c>
      <c r="E4103" s="39">
        <v>27.09</v>
      </c>
      <c r="F4103" s="35">
        <f t="shared" si="64"/>
        <v>9373.14</v>
      </c>
      <c r="G4103" s="29" t="s">
        <v>25</v>
      </c>
      <c r="I4103" s="1"/>
    </row>
    <row r="4104" spans="2:9">
      <c r="B4104" s="25">
        <v>45295.338694444443</v>
      </c>
      <c r="C4104" s="26">
        <v>45295.338694444443</v>
      </c>
      <c r="D4104" s="38">
        <v>54</v>
      </c>
      <c r="E4104" s="39">
        <v>27.09</v>
      </c>
      <c r="F4104" s="35">
        <f t="shared" si="64"/>
        <v>1462.86</v>
      </c>
      <c r="G4104" s="29" t="s">
        <v>25</v>
      </c>
      <c r="I4104" s="1"/>
    </row>
    <row r="4105" spans="2:9">
      <c r="B4105" s="25">
        <v>45295.338694479164</v>
      </c>
      <c r="C4105" s="26">
        <v>45295.338694479164</v>
      </c>
      <c r="D4105" s="38">
        <v>204</v>
      </c>
      <c r="E4105" s="39">
        <v>27.09</v>
      </c>
      <c r="F4105" s="35">
        <f t="shared" si="64"/>
        <v>5526.36</v>
      </c>
      <c r="G4105" s="29" t="s">
        <v>25</v>
      </c>
      <c r="I4105" s="1"/>
    </row>
    <row r="4106" spans="2:9">
      <c r="B4106" s="25">
        <v>45295.338694525461</v>
      </c>
      <c r="C4106" s="26">
        <v>45295.338694525461</v>
      </c>
      <c r="D4106" s="38">
        <v>142</v>
      </c>
      <c r="E4106" s="39">
        <v>27.09</v>
      </c>
      <c r="F4106" s="35">
        <f t="shared" si="64"/>
        <v>3846.78</v>
      </c>
      <c r="G4106" s="29" t="s">
        <v>25</v>
      </c>
      <c r="I4106" s="1"/>
    </row>
    <row r="4107" spans="2:9">
      <c r="B4107" s="25">
        <v>45295.338694525461</v>
      </c>
      <c r="C4107" s="26">
        <v>45295.338694525461</v>
      </c>
      <c r="D4107" s="38">
        <v>204</v>
      </c>
      <c r="E4107" s="39">
        <v>27.09</v>
      </c>
      <c r="F4107" s="35">
        <f t="shared" si="64"/>
        <v>5526.36</v>
      </c>
      <c r="G4107" s="29" t="s">
        <v>25</v>
      </c>
      <c r="I4107" s="1"/>
    </row>
    <row r="4108" spans="2:9">
      <c r="B4108" s="25">
        <v>45295.338694560189</v>
      </c>
      <c r="C4108" s="26">
        <v>45295.338694560189</v>
      </c>
      <c r="D4108" s="38">
        <v>4</v>
      </c>
      <c r="E4108" s="39">
        <v>27.09</v>
      </c>
      <c r="F4108" s="35">
        <f t="shared" si="64"/>
        <v>108.36</v>
      </c>
      <c r="G4108" s="29" t="s">
        <v>25</v>
      </c>
      <c r="I4108" s="1"/>
    </row>
    <row r="4109" spans="2:9">
      <c r="B4109" s="25">
        <v>45295.338694560189</v>
      </c>
      <c r="C4109" s="26">
        <v>45295.338694560189</v>
      </c>
      <c r="D4109" s="38">
        <v>60</v>
      </c>
      <c r="E4109" s="39">
        <v>27.09</v>
      </c>
      <c r="F4109" s="35">
        <f t="shared" si="64"/>
        <v>1625.4</v>
      </c>
      <c r="G4109" s="29" t="s">
        <v>25</v>
      </c>
      <c r="I4109" s="1"/>
    </row>
    <row r="4110" spans="2:9">
      <c r="B4110" s="25">
        <v>45295.339399652781</v>
      </c>
      <c r="C4110" s="26">
        <v>45295.339399652781</v>
      </c>
      <c r="D4110" s="38">
        <v>144</v>
      </c>
      <c r="E4110" s="39">
        <v>27.11</v>
      </c>
      <c r="F4110" s="35">
        <f t="shared" si="64"/>
        <v>3903.84</v>
      </c>
      <c r="G4110" s="29" t="s">
        <v>25</v>
      </c>
      <c r="I4110" s="1"/>
    </row>
    <row r="4111" spans="2:9">
      <c r="B4111" s="25">
        <v>45295.339432905093</v>
      </c>
      <c r="C4111" s="26">
        <v>45295.339432905093</v>
      </c>
      <c r="D4111" s="38">
        <v>60</v>
      </c>
      <c r="E4111" s="39">
        <v>27.11</v>
      </c>
      <c r="F4111" s="35">
        <f t="shared" si="64"/>
        <v>1626.6</v>
      </c>
      <c r="G4111" s="29" t="s">
        <v>18</v>
      </c>
      <c r="I4111" s="1"/>
    </row>
    <row r="4112" spans="2:9">
      <c r="B4112" s="25">
        <v>45295.33943295139</v>
      </c>
      <c r="C4112" s="26">
        <v>45295.33943295139</v>
      </c>
      <c r="D4112" s="38">
        <v>60</v>
      </c>
      <c r="E4112" s="39">
        <v>27.11</v>
      </c>
      <c r="F4112" s="35">
        <f t="shared" si="64"/>
        <v>1626.6</v>
      </c>
      <c r="G4112" s="29" t="s">
        <v>18</v>
      </c>
      <c r="I4112" s="1"/>
    </row>
    <row r="4113" spans="2:9">
      <c r="B4113" s="25">
        <v>45295.340687847223</v>
      </c>
      <c r="C4113" s="26">
        <v>45295.340687847223</v>
      </c>
      <c r="D4113" s="38">
        <v>60</v>
      </c>
      <c r="E4113" s="39">
        <v>27.13</v>
      </c>
      <c r="F4113" s="35">
        <f t="shared" si="64"/>
        <v>1627.8</v>
      </c>
      <c r="G4113" s="29" t="s">
        <v>25</v>
      </c>
      <c r="I4113" s="1"/>
    </row>
    <row r="4114" spans="2:9">
      <c r="B4114" s="25">
        <v>45295.340687881944</v>
      </c>
      <c r="C4114" s="26">
        <v>45295.340687881944</v>
      </c>
      <c r="D4114" s="38">
        <v>60</v>
      </c>
      <c r="E4114" s="39">
        <v>27.13</v>
      </c>
      <c r="F4114" s="35">
        <f t="shared" si="64"/>
        <v>1627.8</v>
      </c>
      <c r="G4114" s="29" t="s">
        <v>25</v>
      </c>
      <c r="I4114" s="1"/>
    </row>
    <row r="4115" spans="2:9">
      <c r="B4115" s="25">
        <v>45295.340687928241</v>
      </c>
      <c r="C4115" s="26">
        <v>45295.340687928241</v>
      </c>
      <c r="D4115" s="38">
        <v>60</v>
      </c>
      <c r="E4115" s="39">
        <v>27.13</v>
      </c>
      <c r="F4115" s="35">
        <f t="shared" si="64"/>
        <v>1627.8</v>
      </c>
      <c r="G4115" s="29" t="s">
        <v>25</v>
      </c>
      <c r="I4115" s="1"/>
    </row>
    <row r="4116" spans="2:9">
      <c r="B4116" s="25">
        <v>45295.340718402775</v>
      </c>
      <c r="C4116" s="26">
        <v>45295.340718402775</v>
      </c>
      <c r="D4116" s="38">
        <v>60</v>
      </c>
      <c r="E4116" s="39">
        <v>27.13</v>
      </c>
      <c r="F4116" s="35">
        <f t="shared" si="64"/>
        <v>1627.8</v>
      </c>
      <c r="G4116" s="29" t="s">
        <v>18</v>
      </c>
      <c r="I4116" s="1"/>
    </row>
    <row r="4117" spans="2:9">
      <c r="B4117" s="25">
        <v>45295.340718437503</v>
      </c>
      <c r="C4117" s="26">
        <v>45295.340718437503</v>
      </c>
      <c r="D4117" s="38">
        <v>59</v>
      </c>
      <c r="E4117" s="39">
        <v>27.13</v>
      </c>
      <c r="F4117" s="35">
        <f t="shared" si="64"/>
        <v>1600.6699999999998</v>
      </c>
      <c r="G4117" s="29" t="s">
        <v>18</v>
      </c>
      <c r="I4117" s="1"/>
    </row>
    <row r="4118" spans="2:9">
      <c r="B4118" s="25">
        <v>45295.3407184838</v>
      </c>
      <c r="C4118" s="26">
        <v>45295.3407184838</v>
      </c>
      <c r="D4118" s="38">
        <v>1</v>
      </c>
      <c r="E4118" s="39">
        <v>27.13</v>
      </c>
      <c r="F4118" s="35">
        <f t="shared" si="64"/>
        <v>27.13</v>
      </c>
      <c r="G4118" s="29" t="s">
        <v>18</v>
      </c>
      <c r="I4118" s="1"/>
    </row>
    <row r="4119" spans="2:9">
      <c r="B4119" s="25">
        <v>45295.340718518521</v>
      </c>
      <c r="C4119" s="26">
        <v>45295.340718518521</v>
      </c>
      <c r="D4119" s="38">
        <v>60</v>
      </c>
      <c r="E4119" s="39">
        <v>27.13</v>
      </c>
      <c r="F4119" s="35">
        <f t="shared" si="64"/>
        <v>1627.8</v>
      </c>
      <c r="G4119" s="29" t="s">
        <v>18</v>
      </c>
      <c r="I4119" s="1"/>
    </row>
    <row r="4120" spans="2:9">
      <c r="B4120" s="25">
        <v>45295.341076585646</v>
      </c>
      <c r="C4120" s="26">
        <v>45295.341076585646</v>
      </c>
      <c r="D4120" s="38">
        <v>60</v>
      </c>
      <c r="E4120" s="39">
        <v>27.13</v>
      </c>
      <c r="F4120" s="35">
        <f t="shared" si="64"/>
        <v>1627.8</v>
      </c>
      <c r="G4120" s="29" t="s">
        <v>18</v>
      </c>
      <c r="I4120" s="1"/>
    </row>
    <row r="4121" spans="2:9">
      <c r="B4121" s="25">
        <v>45295.341076620367</v>
      </c>
      <c r="C4121" s="26">
        <v>45295.341076620367</v>
      </c>
      <c r="D4121" s="38">
        <v>16</v>
      </c>
      <c r="E4121" s="39">
        <v>27.13</v>
      </c>
      <c r="F4121" s="35">
        <f t="shared" si="64"/>
        <v>434.08</v>
      </c>
      <c r="G4121" s="29" t="s">
        <v>25</v>
      </c>
      <c r="I4121" s="1"/>
    </row>
    <row r="4122" spans="2:9">
      <c r="B4122" s="25">
        <v>45295.341076701392</v>
      </c>
      <c r="C4122" s="26">
        <v>45295.341076701392</v>
      </c>
      <c r="D4122" s="38">
        <v>88</v>
      </c>
      <c r="E4122" s="39">
        <v>27.13</v>
      </c>
      <c r="F4122" s="35">
        <f t="shared" si="64"/>
        <v>2387.44</v>
      </c>
      <c r="G4122" s="29" t="s">
        <v>25</v>
      </c>
      <c r="I4122" s="1"/>
    </row>
    <row r="4123" spans="2:9">
      <c r="B4123" s="25">
        <v>45295.341076736113</v>
      </c>
      <c r="C4123" s="26">
        <v>45295.341076736113</v>
      </c>
      <c r="D4123" s="38">
        <v>32</v>
      </c>
      <c r="E4123" s="39">
        <v>27.13</v>
      </c>
      <c r="F4123" s="35">
        <f t="shared" si="64"/>
        <v>868.16</v>
      </c>
      <c r="G4123" s="29" t="s">
        <v>25</v>
      </c>
      <c r="I4123" s="1"/>
    </row>
    <row r="4124" spans="2:9">
      <c r="B4124" s="25">
        <v>45295.341076770834</v>
      </c>
      <c r="C4124" s="26">
        <v>45295.341076770834</v>
      </c>
      <c r="D4124" s="38">
        <v>60</v>
      </c>
      <c r="E4124" s="39">
        <v>27.13</v>
      </c>
      <c r="F4124" s="35">
        <f t="shared" si="64"/>
        <v>1627.8</v>
      </c>
      <c r="G4124" s="29" t="s">
        <v>25</v>
      </c>
      <c r="I4124" s="1"/>
    </row>
    <row r="4125" spans="2:9">
      <c r="B4125" s="25">
        <v>45295.341076817131</v>
      </c>
      <c r="C4125" s="26">
        <v>45295.341076817131</v>
      </c>
      <c r="D4125" s="38">
        <v>28</v>
      </c>
      <c r="E4125" s="39">
        <v>27.13</v>
      </c>
      <c r="F4125" s="35">
        <f t="shared" si="64"/>
        <v>759.64</v>
      </c>
      <c r="G4125" s="29" t="s">
        <v>25</v>
      </c>
      <c r="I4125" s="1"/>
    </row>
    <row r="4126" spans="2:9">
      <c r="B4126" s="25">
        <v>45295.341076932869</v>
      </c>
      <c r="C4126" s="26">
        <v>45295.341076932869</v>
      </c>
      <c r="D4126" s="38">
        <v>16</v>
      </c>
      <c r="E4126" s="39">
        <v>27.13</v>
      </c>
      <c r="F4126" s="35">
        <f t="shared" si="64"/>
        <v>434.08</v>
      </c>
      <c r="G4126" s="29" t="s">
        <v>25</v>
      </c>
      <c r="I4126" s="1"/>
    </row>
    <row r="4127" spans="2:9">
      <c r="B4127" s="25">
        <v>45295.341219444446</v>
      </c>
      <c r="C4127" s="26">
        <v>45295.341219444446</v>
      </c>
      <c r="D4127" s="38">
        <v>42</v>
      </c>
      <c r="E4127" s="39">
        <v>27.12</v>
      </c>
      <c r="F4127" s="35">
        <f t="shared" si="64"/>
        <v>1139.04</v>
      </c>
      <c r="G4127" s="29" t="s">
        <v>18</v>
      </c>
      <c r="I4127" s="1"/>
    </row>
    <row r="4128" spans="2:9">
      <c r="B4128" s="25">
        <v>45295.341219710652</v>
      </c>
      <c r="C4128" s="26">
        <v>45295.341219710652</v>
      </c>
      <c r="D4128" s="38">
        <v>121</v>
      </c>
      <c r="E4128" s="39">
        <v>27.12</v>
      </c>
      <c r="F4128" s="35">
        <f t="shared" si="64"/>
        <v>3281.52</v>
      </c>
      <c r="G4128" s="29" t="s">
        <v>25</v>
      </c>
      <c r="I4128" s="1"/>
    </row>
    <row r="4129" spans="2:9">
      <c r="B4129" s="25">
        <v>45295.341219756941</v>
      </c>
      <c r="C4129" s="26">
        <v>45295.341219756941</v>
      </c>
      <c r="D4129" s="38">
        <v>60</v>
      </c>
      <c r="E4129" s="39">
        <v>27.12</v>
      </c>
      <c r="F4129" s="35">
        <f t="shared" si="64"/>
        <v>1627.2</v>
      </c>
      <c r="G4129" s="29" t="s">
        <v>25</v>
      </c>
      <c r="I4129" s="1"/>
    </row>
    <row r="4130" spans="2:9">
      <c r="B4130" s="25">
        <v>45295.34121979167</v>
      </c>
      <c r="C4130" s="26">
        <v>45295.34121979167</v>
      </c>
      <c r="D4130" s="38">
        <v>258</v>
      </c>
      <c r="E4130" s="39">
        <v>27.12</v>
      </c>
      <c r="F4130" s="35">
        <f t="shared" si="64"/>
        <v>6996.96</v>
      </c>
      <c r="G4130" s="29" t="s">
        <v>18</v>
      </c>
      <c r="I4130" s="1"/>
    </row>
    <row r="4131" spans="2:9">
      <c r="B4131" s="25">
        <v>45295.34275127315</v>
      </c>
      <c r="C4131" s="26">
        <v>45295.34275127315</v>
      </c>
      <c r="D4131" s="38">
        <v>42</v>
      </c>
      <c r="E4131" s="39">
        <v>27.15</v>
      </c>
      <c r="F4131" s="35">
        <f t="shared" si="64"/>
        <v>1140.3</v>
      </c>
      <c r="G4131" s="29" t="s">
        <v>18</v>
      </c>
      <c r="I4131" s="1"/>
    </row>
    <row r="4132" spans="2:9">
      <c r="B4132" s="25">
        <v>45295.342751354168</v>
      </c>
      <c r="C4132" s="26">
        <v>45295.342751354168</v>
      </c>
      <c r="D4132" s="38">
        <v>17</v>
      </c>
      <c r="E4132" s="39">
        <v>27.15</v>
      </c>
      <c r="F4132" s="35">
        <f t="shared" si="64"/>
        <v>461.54999999999995</v>
      </c>
      <c r="G4132" s="29" t="s">
        <v>25</v>
      </c>
      <c r="I4132" s="1"/>
    </row>
    <row r="4133" spans="2:9">
      <c r="B4133" s="25">
        <v>45295.342751388889</v>
      </c>
      <c r="C4133" s="26">
        <v>45295.342751388889</v>
      </c>
      <c r="D4133" s="38">
        <v>43</v>
      </c>
      <c r="E4133" s="39">
        <v>27.15</v>
      </c>
      <c r="F4133" s="35">
        <f t="shared" si="64"/>
        <v>1167.45</v>
      </c>
      <c r="G4133" s="29" t="s">
        <v>25</v>
      </c>
      <c r="I4133" s="1"/>
    </row>
    <row r="4134" spans="2:9">
      <c r="B4134" s="25">
        <v>45295.342803206018</v>
      </c>
      <c r="C4134" s="26">
        <v>45295.342803206018</v>
      </c>
      <c r="D4134" s="38">
        <v>70</v>
      </c>
      <c r="E4134" s="39">
        <v>27.14</v>
      </c>
      <c r="F4134" s="35">
        <f t="shared" si="64"/>
        <v>1899.8</v>
      </c>
      <c r="G4134" s="29" t="s">
        <v>18</v>
      </c>
      <c r="I4134" s="1"/>
    </row>
    <row r="4135" spans="2:9">
      <c r="B4135" s="25">
        <v>45295.342803472224</v>
      </c>
      <c r="C4135" s="26">
        <v>45295.342803472224</v>
      </c>
      <c r="D4135" s="38">
        <v>60</v>
      </c>
      <c r="E4135" s="39">
        <v>27.14</v>
      </c>
      <c r="F4135" s="35">
        <f t="shared" si="64"/>
        <v>1628.4</v>
      </c>
      <c r="G4135" s="29" t="s">
        <v>25</v>
      </c>
      <c r="I4135" s="1"/>
    </row>
    <row r="4136" spans="2:9">
      <c r="B4136" s="25">
        <v>45295.342824965279</v>
      </c>
      <c r="C4136" s="26">
        <v>45295.342824965279</v>
      </c>
      <c r="D4136" s="38">
        <v>12</v>
      </c>
      <c r="E4136" s="39">
        <v>27.14</v>
      </c>
      <c r="F4136" s="35">
        <f t="shared" si="64"/>
        <v>325.68</v>
      </c>
      <c r="G4136" s="29" t="s">
        <v>18</v>
      </c>
      <c r="I4136" s="1"/>
    </row>
    <row r="4137" spans="2:9">
      <c r="B4137" s="25">
        <v>45295.342894479167</v>
      </c>
      <c r="C4137" s="26">
        <v>45295.342894479167</v>
      </c>
      <c r="D4137" s="38">
        <v>9</v>
      </c>
      <c r="E4137" s="39">
        <v>27.14</v>
      </c>
      <c r="F4137" s="35">
        <f t="shared" si="64"/>
        <v>244.26</v>
      </c>
      <c r="G4137" s="29" t="s">
        <v>25</v>
      </c>
      <c r="I4137" s="1"/>
    </row>
    <row r="4138" spans="2:9">
      <c r="B4138" s="25">
        <v>45295.343150231478</v>
      </c>
      <c r="C4138" s="26">
        <v>45295.343150231478</v>
      </c>
      <c r="D4138" s="38">
        <v>20</v>
      </c>
      <c r="E4138" s="39">
        <v>27.14</v>
      </c>
      <c r="F4138" s="35">
        <f t="shared" si="64"/>
        <v>542.79999999999995</v>
      </c>
      <c r="G4138" s="29" t="s">
        <v>25</v>
      </c>
      <c r="I4138" s="1"/>
    </row>
    <row r="4139" spans="2:9">
      <c r="B4139" s="25">
        <v>45295.343150266206</v>
      </c>
      <c r="C4139" s="26">
        <v>45295.343150266206</v>
      </c>
      <c r="D4139" s="38">
        <v>30</v>
      </c>
      <c r="E4139" s="39">
        <v>27.14</v>
      </c>
      <c r="F4139" s="35">
        <f t="shared" si="64"/>
        <v>814.2</v>
      </c>
      <c r="G4139" s="29" t="s">
        <v>25</v>
      </c>
      <c r="I4139" s="1"/>
    </row>
    <row r="4140" spans="2:9">
      <c r="B4140" s="25">
        <v>45295.343155358794</v>
      </c>
      <c r="C4140" s="26">
        <v>45295.343155358794</v>
      </c>
      <c r="D4140" s="38">
        <v>66</v>
      </c>
      <c r="E4140" s="39">
        <v>27.13</v>
      </c>
      <c r="F4140" s="35">
        <f t="shared" si="64"/>
        <v>1790.58</v>
      </c>
      <c r="G4140" s="29" t="s">
        <v>18</v>
      </c>
      <c r="I4140" s="1"/>
    </row>
    <row r="4141" spans="2:9">
      <c r="B4141" s="25">
        <v>45295.343155405091</v>
      </c>
      <c r="C4141" s="26">
        <v>45295.343155405091</v>
      </c>
      <c r="D4141" s="38">
        <v>60</v>
      </c>
      <c r="E4141" s="39">
        <v>27.13</v>
      </c>
      <c r="F4141" s="35">
        <f t="shared" si="64"/>
        <v>1627.8</v>
      </c>
      <c r="G4141" s="29" t="s">
        <v>25</v>
      </c>
      <c r="I4141" s="1"/>
    </row>
    <row r="4142" spans="2:9">
      <c r="B4142" s="25">
        <v>45295.34315552083</v>
      </c>
      <c r="C4142" s="26">
        <v>45295.34315552083</v>
      </c>
      <c r="D4142" s="38">
        <v>93</v>
      </c>
      <c r="E4142" s="39">
        <v>27.13</v>
      </c>
      <c r="F4142" s="35">
        <f t="shared" si="64"/>
        <v>2523.0899999999997</v>
      </c>
      <c r="G4142" s="29" t="s">
        <v>25</v>
      </c>
      <c r="I4142" s="1"/>
    </row>
    <row r="4143" spans="2:9">
      <c r="B4143" s="25">
        <v>45295.343156863426</v>
      </c>
      <c r="C4143" s="26">
        <v>45295.343156863426</v>
      </c>
      <c r="D4143" s="38">
        <v>57</v>
      </c>
      <c r="E4143" s="39">
        <v>27.12</v>
      </c>
      <c r="F4143" s="35">
        <f t="shared" si="64"/>
        <v>1545.8400000000001</v>
      </c>
      <c r="G4143" s="29" t="s">
        <v>18</v>
      </c>
      <c r="I4143" s="1"/>
    </row>
    <row r="4144" spans="2:9">
      <c r="B4144" s="25">
        <v>45295.343609178242</v>
      </c>
      <c r="C4144" s="26">
        <v>45295.343609178242</v>
      </c>
      <c r="D4144" s="38">
        <v>60</v>
      </c>
      <c r="E4144" s="39">
        <v>27.12</v>
      </c>
      <c r="F4144" s="35">
        <f t="shared" si="64"/>
        <v>1627.2</v>
      </c>
      <c r="G4144" s="29" t="s">
        <v>25</v>
      </c>
      <c r="I4144" s="1"/>
    </row>
    <row r="4145" spans="2:9">
      <c r="B4145" s="25">
        <v>45295.343609224539</v>
      </c>
      <c r="C4145" s="26">
        <v>45295.343609224539</v>
      </c>
      <c r="D4145" s="38">
        <v>87</v>
      </c>
      <c r="E4145" s="39">
        <v>27.12</v>
      </c>
      <c r="F4145" s="35">
        <f t="shared" si="64"/>
        <v>2359.44</v>
      </c>
      <c r="G4145" s="29" t="s">
        <v>25</v>
      </c>
      <c r="I4145" s="1"/>
    </row>
    <row r="4146" spans="2:9">
      <c r="B4146" s="25">
        <v>45295.343661261577</v>
      </c>
      <c r="C4146" s="26">
        <v>45295.343661261577</v>
      </c>
      <c r="D4146" s="38">
        <v>47</v>
      </c>
      <c r="E4146" s="39">
        <v>27.11</v>
      </c>
      <c r="F4146" s="35">
        <f t="shared" si="64"/>
        <v>1274.17</v>
      </c>
      <c r="G4146" s="29" t="s">
        <v>18</v>
      </c>
      <c r="I4146" s="1"/>
    </row>
    <row r="4147" spans="2:9">
      <c r="B4147" s="25">
        <v>45295.343661342595</v>
      </c>
      <c r="C4147" s="26">
        <v>45295.343661342595</v>
      </c>
      <c r="D4147" s="38">
        <v>186</v>
      </c>
      <c r="E4147" s="39">
        <v>27.11</v>
      </c>
      <c r="F4147" s="35">
        <f t="shared" si="64"/>
        <v>5042.46</v>
      </c>
      <c r="G4147" s="29" t="s">
        <v>25</v>
      </c>
      <c r="I4147" s="1"/>
    </row>
    <row r="4148" spans="2:9">
      <c r="B4148" s="25">
        <v>45295.34394579861</v>
      </c>
      <c r="C4148" s="26">
        <v>45295.34394579861</v>
      </c>
      <c r="D4148" s="38">
        <v>60</v>
      </c>
      <c r="E4148" s="39">
        <v>27.09</v>
      </c>
      <c r="F4148" s="35">
        <f t="shared" si="64"/>
        <v>1625.4</v>
      </c>
      <c r="G4148" s="29" t="s">
        <v>25</v>
      </c>
      <c r="I4148" s="1"/>
    </row>
    <row r="4149" spans="2:9">
      <c r="B4149" s="25">
        <v>45295.344594062502</v>
      </c>
      <c r="C4149" s="26">
        <v>45295.344594062502</v>
      </c>
      <c r="D4149" s="38">
        <v>76</v>
      </c>
      <c r="E4149" s="39">
        <v>27.11</v>
      </c>
      <c r="F4149" s="35">
        <f t="shared" si="64"/>
        <v>2060.36</v>
      </c>
      <c r="G4149" s="29" t="s">
        <v>18</v>
      </c>
      <c r="I4149" s="1"/>
    </row>
    <row r="4150" spans="2:9">
      <c r="B4150" s="25">
        <v>45295.344594097223</v>
      </c>
      <c r="C4150" s="26">
        <v>45295.344594097223</v>
      </c>
      <c r="D4150" s="38">
        <v>60</v>
      </c>
      <c r="E4150" s="39">
        <v>27.11</v>
      </c>
      <c r="F4150" s="35">
        <f t="shared" si="64"/>
        <v>1626.6</v>
      </c>
      <c r="G4150" s="29" t="s">
        <v>18</v>
      </c>
      <c r="I4150" s="1"/>
    </row>
    <row r="4151" spans="2:9">
      <c r="B4151" s="25">
        <v>45295.344594131944</v>
      </c>
      <c r="C4151" s="26">
        <v>45295.344594131944</v>
      </c>
      <c r="D4151" s="38">
        <v>20</v>
      </c>
      <c r="E4151" s="39">
        <v>27.11</v>
      </c>
      <c r="F4151" s="35">
        <f t="shared" si="64"/>
        <v>542.20000000000005</v>
      </c>
      <c r="G4151" s="29" t="s">
        <v>25</v>
      </c>
      <c r="I4151" s="1"/>
    </row>
    <row r="4152" spans="2:9">
      <c r="B4152" s="25">
        <v>45295.344594178241</v>
      </c>
      <c r="C4152" s="26">
        <v>45295.344594178241</v>
      </c>
      <c r="D4152" s="38">
        <v>54</v>
      </c>
      <c r="E4152" s="39">
        <v>27.11</v>
      </c>
      <c r="F4152" s="35">
        <f t="shared" si="64"/>
        <v>1463.94</v>
      </c>
      <c r="G4152" s="29" t="s">
        <v>25</v>
      </c>
      <c r="I4152" s="1"/>
    </row>
    <row r="4153" spans="2:9">
      <c r="B4153" s="25">
        <v>45295.344643368058</v>
      </c>
      <c r="C4153" s="26">
        <v>45295.344643368058</v>
      </c>
      <c r="D4153" s="38">
        <v>60</v>
      </c>
      <c r="E4153" s="39">
        <v>27.1</v>
      </c>
      <c r="F4153" s="35">
        <f t="shared" si="64"/>
        <v>1626</v>
      </c>
      <c r="G4153" s="29" t="s">
        <v>25</v>
      </c>
      <c r="I4153" s="1"/>
    </row>
    <row r="4154" spans="2:9">
      <c r="B4154" s="25">
        <v>45295.344800775463</v>
      </c>
      <c r="C4154" s="26">
        <v>45295.344800775463</v>
      </c>
      <c r="D4154" s="38">
        <v>47</v>
      </c>
      <c r="E4154" s="39">
        <v>27.09</v>
      </c>
      <c r="F4154" s="35">
        <f t="shared" si="64"/>
        <v>1273.23</v>
      </c>
      <c r="G4154" s="29" t="s">
        <v>18</v>
      </c>
      <c r="I4154" s="1"/>
    </row>
    <row r="4155" spans="2:9">
      <c r="B4155" s="25">
        <v>45295.345407604167</v>
      </c>
      <c r="C4155" s="26">
        <v>45295.345407604167</v>
      </c>
      <c r="D4155" s="38">
        <v>68</v>
      </c>
      <c r="E4155" s="39">
        <v>27.1</v>
      </c>
      <c r="F4155" s="35">
        <f t="shared" si="64"/>
        <v>1842.8000000000002</v>
      </c>
      <c r="G4155" s="29" t="s">
        <v>25</v>
      </c>
      <c r="I4155" s="1"/>
    </row>
    <row r="4156" spans="2:9">
      <c r="B4156" s="25">
        <v>45295.345558067129</v>
      </c>
      <c r="C4156" s="26">
        <v>45295.345558067129</v>
      </c>
      <c r="D4156" s="38">
        <v>60</v>
      </c>
      <c r="E4156" s="39">
        <v>27.1</v>
      </c>
      <c r="F4156" s="35">
        <f t="shared" si="64"/>
        <v>1626</v>
      </c>
      <c r="G4156" s="29" t="s">
        <v>25</v>
      </c>
      <c r="I4156" s="1"/>
    </row>
    <row r="4157" spans="2:9">
      <c r="B4157" s="25">
        <v>45295.345558067129</v>
      </c>
      <c r="C4157" s="26">
        <v>45295.345558067129</v>
      </c>
      <c r="D4157" s="38">
        <v>100</v>
      </c>
      <c r="E4157" s="39">
        <v>27.1</v>
      </c>
      <c r="F4157" s="35">
        <f t="shared" si="64"/>
        <v>2710</v>
      </c>
      <c r="G4157" s="29" t="s">
        <v>25</v>
      </c>
      <c r="I4157" s="1"/>
    </row>
    <row r="4158" spans="2:9">
      <c r="B4158" s="25">
        <v>45295.345926273149</v>
      </c>
      <c r="C4158" s="26">
        <v>45295.345926273149</v>
      </c>
      <c r="D4158" s="38">
        <v>60</v>
      </c>
      <c r="E4158" s="39">
        <v>27.1</v>
      </c>
      <c r="F4158" s="35">
        <f t="shared" si="64"/>
        <v>1626</v>
      </c>
      <c r="G4158" s="29" t="s">
        <v>18</v>
      </c>
      <c r="I4158" s="1"/>
    </row>
    <row r="4159" spans="2:9">
      <c r="B4159" s="25">
        <v>45295.345926307869</v>
      </c>
      <c r="C4159" s="26">
        <v>45295.345926307869</v>
      </c>
      <c r="D4159" s="38">
        <v>60</v>
      </c>
      <c r="E4159" s="39">
        <v>27.1</v>
      </c>
      <c r="F4159" s="35">
        <f t="shared" si="64"/>
        <v>1626</v>
      </c>
      <c r="G4159" s="29" t="s">
        <v>25</v>
      </c>
      <c r="I4159" s="1"/>
    </row>
    <row r="4160" spans="2:9">
      <c r="B4160" s="25">
        <v>45295.346063576391</v>
      </c>
      <c r="C4160" s="26">
        <v>45295.346063576391</v>
      </c>
      <c r="D4160" s="38">
        <v>60</v>
      </c>
      <c r="E4160" s="39">
        <v>27.1</v>
      </c>
      <c r="F4160" s="35">
        <f t="shared" si="64"/>
        <v>1626</v>
      </c>
      <c r="G4160" s="29" t="s">
        <v>25</v>
      </c>
      <c r="I4160" s="1"/>
    </row>
    <row r="4161" spans="2:9">
      <c r="B4161" s="25">
        <v>45295.346837002318</v>
      </c>
      <c r="C4161" s="26">
        <v>45295.346837002318</v>
      </c>
      <c r="D4161" s="38">
        <v>30</v>
      </c>
      <c r="E4161" s="39">
        <v>27.11</v>
      </c>
      <c r="F4161" s="35">
        <f t="shared" si="64"/>
        <v>813.3</v>
      </c>
      <c r="G4161" s="29" t="s">
        <v>18</v>
      </c>
      <c r="I4161" s="1"/>
    </row>
    <row r="4162" spans="2:9">
      <c r="B4162" s="25">
        <v>45295.346837037039</v>
      </c>
      <c r="C4162" s="26">
        <v>45295.346837037039</v>
      </c>
      <c r="D4162" s="38">
        <v>30</v>
      </c>
      <c r="E4162" s="39">
        <v>27.11</v>
      </c>
      <c r="F4162" s="35">
        <f t="shared" si="64"/>
        <v>813.3</v>
      </c>
      <c r="G4162" s="29" t="s">
        <v>18</v>
      </c>
      <c r="I4162" s="1"/>
    </row>
    <row r="4163" spans="2:9">
      <c r="B4163" s="25">
        <v>45295.346862152779</v>
      </c>
      <c r="C4163" s="26">
        <v>45295.346862152779</v>
      </c>
      <c r="D4163" s="38">
        <v>60</v>
      </c>
      <c r="E4163" s="39">
        <v>27.1</v>
      </c>
      <c r="F4163" s="35">
        <f t="shared" si="64"/>
        <v>1626</v>
      </c>
      <c r="G4163" s="29" t="s">
        <v>25</v>
      </c>
      <c r="I4163" s="1"/>
    </row>
    <row r="4164" spans="2:9">
      <c r="B4164" s="25">
        <v>45295.346863391205</v>
      </c>
      <c r="C4164" s="26">
        <v>45295.346863391205</v>
      </c>
      <c r="D4164" s="38">
        <v>60</v>
      </c>
      <c r="E4164" s="39">
        <v>27.1</v>
      </c>
      <c r="F4164" s="35">
        <f t="shared" si="64"/>
        <v>1626</v>
      </c>
      <c r="G4164" s="29" t="s">
        <v>18</v>
      </c>
      <c r="I4164" s="1"/>
    </row>
    <row r="4165" spans="2:9">
      <c r="B4165" s="25">
        <v>45295.346929594911</v>
      </c>
      <c r="C4165" s="26">
        <v>45295.346929594911</v>
      </c>
      <c r="D4165" s="38">
        <v>60</v>
      </c>
      <c r="E4165" s="39">
        <v>27.1</v>
      </c>
      <c r="F4165" s="35">
        <f t="shared" si="64"/>
        <v>1626</v>
      </c>
      <c r="G4165" s="29" t="s">
        <v>25</v>
      </c>
      <c r="I4165" s="1"/>
    </row>
    <row r="4166" spans="2:9">
      <c r="B4166" s="25">
        <v>45295.346929594911</v>
      </c>
      <c r="C4166" s="26">
        <v>45295.346929594911</v>
      </c>
      <c r="D4166" s="38">
        <v>60</v>
      </c>
      <c r="E4166" s="39">
        <v>27.1</v>
      </c>
      <c r="F4166" s="35">
        <f t="shared" ref="F4166:F4229" si="65">+D4166*E4166</f>
        <v>1626</v>
      </c>
      <c r="G4166" s="29" t="s">
        <v>25</v>
      </c>
      <c r="I4166" s="1"/>
    </row>
    <row r="4167" spans="2:9">
      <c r="B4167" s="25">
        <v>45295.347187187501</v>
      </c>
      <c r="C4167" s="26">
        <v>45295.347187187501</v>
      </c>
      <c r="D4167" s="38">
        <v>73</v>
      </c>
      <c r="E4167" s="39">
        <v>27.1</v>
      </c>
      <c r="F4167" s="35">
        <f t="shared" si="65"/>
        <v>1978.3000000000002</v>
      </c>
      <c r="G4167" s="29" t="s">
        <v>18</v>
      </c>
      <c r="I4167" s="1"/>
    </row>
    <row r="4168" spans="2:9">
      <c r="B4168" s="25">
        <v>45295.347300081019</v>
      </c>
      <c r="C4168" s="26">
        <v>45295.347300081019</v>
      </c>
      <c r="D4168" s="38">
        <v>60</v>
      </c>
      <c r="E4168" s="39">
        <v>27.1</v>
      </c>
      <c r="F4168" s="35">
        <f t="shared" si="65"/>
        <v>1626</v>
      </c>
      <c r="G4168" s="29" t="s">
        <v>25</v>
      </c>
      <c r="I4168" s="1"/>
    </row>
    <row r="4169" spans="2:9">
      <c r="B4169" s="25">
        <v>45295.34730011574</v>
      </c>
      <c r="C4169" s="26">
        <v>45295.34730011574</v>
      </c>
      <c r="D4169" s="38">
        <v>60</v>
      </c>
      <c r="E4169" s="39">
        <v>27.1</v>
      </c>
      <c r="F4169" s="35">
        <f t="shared" si="65"/>
        <v>1626</v>
      </c>
      <c r="G4169" s="29" t="s">
        <v>25</v>
      </c>
      <c r="I4169" s="1"/>
    </row>
    <row r="4170" spans="2:9">
      <c r="B4170" s="25">
        <v>45295.347554166663</v>
      </c>
      <c r="C4170" s="26">
        <v>45295.347554166663</v>
      </c>
      <c r="D4170" s="38">
        <v>60</v>
      </c>
      <c r="E4170" s="39">
        <v>27.1</v>
      </c>
      <c r="F4170" s="35">
        <f t="shared" si="65"/>
        <v>1626</v>
      </c>
      <c r="G4170" s="29" t="s">
        <v>25</v>
      </c>
      <c r="I4170" s="1"/>
    </row>
    <row r="4171" spans="2:9">
      <c r="B4171" s="25">
        <v>45295.347554247688</v>
      </c>
      <c r="C4171" s="26">
        <v>45295.347554247688</v>
      </c>
      <c r="D4171" s="38">
        <v>137</v>
      </c>
      <c r="E4171" s="39">
        <v>27.09</v>
      </c>
      <c r="F4171" s="35">
        <f t="shared" si="65"/>
        <v>3711.33</v>
      </c>
      <c r="G4171" s="29" t="s">
        <v>25</v>
      </c>
      <c r="I4171" s="1"/>
    </row>
    <row r="4172" spans="2:9">
      <c r="B4172" s="25">
        <v>45295.347653275465</v>
      </c>
      <c r="C4172" s="26">
        <v>45295.347653275465</v>
      </c>
      <c r="D4172" s="38">
        <v>48</v>
      </c>
      <c r="E4172" s="39">
        <v>27.09</v>
      </c>
      <c r="F4172" s="35">
        <f t="shared" si="65"/>
        <v>1300.32</v>
      </c>
      <c r="G4172" s="29" t="s">
        <v>18</v>
      </c>
      <c r="I4172" s="1"/>
    </row>
    <row r="4173" spans="2:9">
      <c r="B4173" s="25">
        <v>45295.347917326391</v>
      </c>
      <c r="C4173" s="26">
        <v>45295.347917326391</v>
      </c>
      <c r="D4173" s="38">
        <v>66</v>
      </c>
      <c r="E4173" s="39">
        <v>27.07</v>
      </c>
      <c r="F4173" s="35">
        <f t="shared" si="65"/>
        <v>1786.6200000000001</v>
      </c>
      <c r="G4173" s="29" t="s">
        <v>25</v>
      </c>
      <c r="I4173" s="1"/>
    </row>
    <row r="4174" spans="2:9">
      <c r="B4174" s="25">
        <v>45295.348466747688</v>
      </c>
      <c r="C4174" s="26">
        <v>45295.348466747688</v>
      </c>
      <c r="D4174" s="38">
        <v>60</v>
      </c>
      <c r="E4174" s="39">
        <v>27.07</v>
      </c>
      <c r="F4174" s="35">
        <f t="shared" si="65"/>
        <v>1624.2</v>
      </c>
      <c r="G4174" s="29" t="s">
        <v>18</v>
      </c>
      <c r="I4174" s="1"/>
    </row>
    <row r="4175" spans="2:9">
      <c r="B4175" s="25">
        <v>45295.348466782409</v>
      </c>
      <c r="C4175" s="26">
        <v>45295.348466782409</v>
      </c>
      <c r="D4175" s="38">
        <v>72</v>
      </c>
      <c r="E4175" s="39">
        <v>27.07</v>
      </c>
      <c r="F4175" s="35">
        <f t="shared" si="65"/>
        <v>1949.04</v>
      </c>
      <c r="G4175" s="29" t="s">
        <v>18</v>
      </c>
      <c r="I4175" s="1"/>
    </row>
    <row r="4176" spans="2:9">
      <c r="B4176" s="25">
        <v>45295.348820520834</v>
      </c>
      <c r="C4176" s="26">
        <v>45295.348820520834</v>
      </c>
      <c r="D4176" s="38">
        <v>48</v>
      </c>
      <c r="E4176" s="39">
        <v>27.06</v>
      </c>
      <c r="F4176" s="35">
        <f t="shared" si="65"/>
        <v>1298.8799999999999</v>
      </c>
      <c r="G4176" s="29" t="s">
        <v>18</v>
      </c>
      <c r="I4176" s="1"/>
    </row>
    <row r="4177" spans="2:9">
      <c r="B4177" s="25">
        <v>45295.348820567131</v>
      </c>
      <c r="C4177" s="26">
        <v>45295.348820567131</v>
      </c>
      <c r="D4177" s="38">
        <v>18</v>
      </c>
      <c r="E4177" s="39">
        <v>27.07</v>
      </c>
      <c r="F4177" s="35">
        <f t="shared" si="65"/>
        <v>487.26</v>
      </c>
      <c r="G4177" s="29" t="s">
        <v>25</v>
      </c>
      <c r="I4177" s="1"/>
    </row>
    <row r="4178" spans="2:9">
      <c r="B4178" s="25">
        <v>45295.348820601852</v>
      </c>
      <c r="C4178" s="26">
        <v>45295.348820601852</v>
      </c>
      <c r="D4178" s="38">
        <v>60</v>
      </c>
      <c r="E4178" s="39">
        <v>27.07</v>
      </c>
      <c r="F4178" s="35">
        <f t="shared" si="65"/>
        <v>1624.2</v>
      </c>
      <c r="G4178" s="29" t="s">
        <v>25</v>
      </c>
      <c r="I4178" s="1"/>
    </row>
    <row r="4179" spans="2:9">
      <c r="B4179" s="25">
        <v>45295.348820752311</v>
      </c>
      <c r="C4179" s="26">
        <v>45295.348820752311</v>
      </c>
      <c r="D4179" s="38">
        <v>66</v>
      </c>
      <c r="E4179" s="39">
        <v>27.06</v>
      </c>
      <c r="F4179" s="35">
        <f t="shared" si="65"/>
        <v>1785.9599999999998</v>
      </c>
      <c r="G4179" s="29" t="s">
        <v>25</v>
      </c>
      <c r="I4179" s="1"/>
    </row>
    <row r="4180" spans="2:9">
      <c r="B4180" s="25">
        <v>45295.349532638887</v>
      </c>
      <c r="C4180" s="26">
        <v>45295.349532638887</v>
      </c>
      <c r="D4180" s="38">
        <v>23</v>
      </c>
      <c r="E4180" s="39">
        <v>27.06</v>
      </c>
      <c r="F4180" s="35">
        <f t="shared" si="65"/>
        <v>622.38</v>
      </c>
      <c r="G4180" s="29" t="s">
        <v>25</v>
      </c>
      <c r="I4180" s="1"/>
    </row>
    <row r="4181" spans="2:9">
      <c r="B4181" s="25">
        <v>45295.349532754626</v>
      </c>
      <c r="C4181" s="26">
        <v>45295.349532754626</v>
      </c>
      <c r="D4181" s="38">
        <v>36</v>
      </c>
      <c r="E4181" s="39">
        <v>27.06</v>
      </c>
      <c r="F4181" s="35">
        <f t="shared" si="65"/>
        <v>974.16</v>
      </c>
      <c r="G4181" s="29" t="s">
        <v>25</v>
      </c>
      <c r="I4181" s="1"/>
    </row>
    <row r="4182" spans="2:9">
      <c r="B4182" s="25">
        <v>45295.349594293984</v>
      </c>
      <c r="C4182" s="26">
        <v>45295.349594293984</v>
      </c>
      <c r="D4182" s="38">
        <v>56</v>
      </c>
      <c r="E4182" s="39">
        <v>27.05</v>
      </c>
      <c r="F4182" s="35">
        <f t="shared" si="65"/>
        <v>1514.8</v>
      </c>
      <c r="G4182" s="29" t="s">
        <v>18</v>
      </c>
      <c r="I4182" s="1"/>
    </row>
    <row r="4183" spans="2:9">
      <c r="B4183" s="25">
        <v>45295.349594328705</v>
      </c>
      <c r="C4183" s="26">
        <v>45295.349594328705</v>
      </c>
      <c r="D4183" s="38">
        <v>92</v>
      </c>
      <c r="E4183" s="39">
        <v>27.05</v>
      </c>
      <c r="F4183" s="35">
        <f t="shared" si="65"/>
        <v>2488.6</v>
      </c>
      <c r="G4183" s="29" t="s">
        <v>25</v>
      </c>
      <c r="I4183" s="1"/>
    </row>
    <row r="4184" spans="2:9">
      <c r="B4184" s="25">
        <v>45295.349594363426</v>
      </c>
      <c r="C4184" s="26">
        <v>45295.349594363426</v>
      </c>
      <c r="D4184" s="38">
        <v>60</v>
      </c>
      <c r="E4184" s="39">
        <v>27.05</v>
      </c>
      <c r="F4184" s="35">
        <f t="shared" si="65"/>
        <v>1623</v>
      </c>
      <c r="G4184" s="29" t="s">
        <v>25</v>
      </c>
      <c r="I4184" s="1"/>
    </row>
    <row r="4185" spans="2:9">
      <c r="B4185" s="25">
        <v>45295.35025949074</v>
      </c>
      <c r="C4185" s="26">
        <v>45295.35025949074</v>
      </c>
      <c r="D4185" s="38">
        <v>60</v>
      </c>
      <c r="E4185" s="39">
        <v>27.06</v>
      </c>
      <c r="F4185" s="35">
        <f t="shared" si="65"/>
        <v>1623.6</v>
      </c>
      <c r="G4185" s="29" t="s">
        <v>18</v>
      </c>
      <c r="I4185" s="1"/>
    </row>
    <row r="4186" spans="2:9">
      <c r="B4186" s="25">
        <v>45295.350533680554</v>
      </c>
      <c r="C4186" s="26">
        <v>45295.350533680554</v>
      </c>
      <c r="D4186" s="38">
        <v>60</v>
      </c>
      <c r="E4186" s="39">
        <v>27.05</v>
      </c>
      <c r="F4186" s="35">
        <f t="shared" si="65"/>
        <v>1623</v>
      </c>
      <c r="G4186" s="29" t="s">
        <v>25</v>
      </c>
      <c r="I4186" s="1"/>
    </row>
    <row r="4187" spans="2:9">
      <c r="B4187" s="25">
        <v>45295.350533715275</v>
      </c>
      <c r="C4187" s="26">
        <v>45295.350533715275</v>
      </c>
      <c r="D4187" s="38">
        <v>55</v>
      </c>
      <c r="E4187" s="39">
        <v>27.05</v>
      </c>
      <c r="F4187" s="35">
        <f t="shared" si="65"/>
        <v>1487.75</v>
      </c>
      <c r="G4187" s="29" t="s">
        <v>25</v>
      </c>
      <c r="I4187" s="1"/>
    </row>
    <row r="4188" spans="2:9">
      <c r="B4188" s="25">
        <v>45295.350533761572</v>
      </c>
      <c r="C4188" s="26">
        <v>45295.350533761572</v>
      </c>
      <c r="D4188" s="38">
        <v>5</v>
      </c>
      <c r="E4188" s="39">
        <v>27.05</v>
      </c>
      <c r="F4188" s="35">
        <f t="shared" si="65"/>
        <v>135.25</v>
      </c>
      <c r="G4188" s="29" t="s">
        <v>25</v>
      </c>
      <c r="I4188" s="1"/>
    </row>
    <row r="4189" spans="2:9">
      <c r="B4189" s="25">
        <v>45295.350533761572</v>
      </c>
      <c r="C4189" s="26">
        <v>45295.350533761572</v>
      </c>
      <c r="D4189" s="38">
        <v>52</v>
      </c>
      <c r="E4189" s="39">
        <v>27.05</v>
      </c>
      <c r="F4189" s="35">
        <f t="shared" si="65"/>
        <v>1406.6000000000001</v>
      </c>
      <c r="G4189" s="29" t="s">
        <v>25</v>
      </c>
      <c r="I4189" s="1"/>
    </row>
    <row r="4190" spans="2:9">
      <c r="B4190" s="25">
        <v>45295.350534872683</v>
      </c>
      <c r="C4190" s="26">
        <v>45295.350534872683</v>
      </c>
      <c r="D4190" s="38">
        <v>60</v>
      </c>
      <c r="E4190" s="39">
        <v>27.05</v>
      </c>
      <c r="F4190" s="35">
        <f t="shared" si="65"/>
        <v>1623</v>
      </c>
      <c r="G4190" s="29" t="s">
        <v>18</v>
      </c>
      <c r="I4190" s="1"/>
    </row>
    <row r="4191" spans="2:9">
      <c r="B4191" s="25">
        <v>45295.350535104168</v>
      </c>
      <c r="C4191" s="26">
        <v>45295.350535104168</v>
      </c>
      <c r="D4191" s="38">
        <v>60</v>
      </c>
      <c r="E4191" s="39">
        <v>27.05</v>
      </c>
      <c r="F4191" s="35">
        <f t="shared" si="65"/>
        <v>1623</v>
      </c>
      <c r="G4191" s="29" t="s">
        <v>25</v>
      </c>
      <c r="I4191" s="1"/>
    </row>
    <row r="4192" spans="2:9">
      <c r="B4192" s="25">
        <v>45295.350597534722</v>
      </c>
      <c r="C4192" s="26">
        <v>45295.350597534722</v>
      </c>
      <c r="D4192" s="38">
        <v>46</v>
      </c>
      <c r="E4192" s="39">
        <v>27.04</v>
      </c>
      <c r="F4192" s="35">
        <f t="shared" si="65"/>
        <v>1243.8399999999999</v>
      </c>
      <c r="G4192" s="29" t="s">
        <v>18</v>
      </c>
      <c r="I4192" s="1"/>
    </row>
    <row r="4193" spans="2:9">
      <c r="B4193" s="25">
        <v>45295.350597685188</v>
      </c>
      <c r="C4193" s="26">
        <v>45295.350597685188</v>
      </c>
      <c r="D4193" s="38">
        <v>104</v>
      </c>
      <c r="E4193" s="39">
        <v>27.04</v>
      </c>
      <c r="F4193" s="35">
        <f t="shared" si="65"/>
        <v>2812.16</v>
      </c>
      <c r="G4193" s="29" t="s">
        <v>25</v>
      </c>
      <c r="I4193" s="1"/>
    </row>
    <row r="4194" spans="2:9">
      <c r="B4194" s="25">
        <v>45295.350597719909</v>
      </c>
      <c r="C4194" s="26">
        <v>45295.350597719909</v>
      </c>
      <c r="D4194" s="38">
        <v>60</v>
      </c>
      <c r="E4194" s="39">
        <v>27.04</v>
      </c>
      <c r="F4194" s="35">
        <f t="shared" si="65"/>
        <v>1622.3999999999999</v>
      </c>
      <c r="G4194" s="29" t="s">
        <v>25</v>
      </c>
      <c r="I4194" s="1"/>
    </row>
    <row r="4195" spans="2:9">
      <c r="B4195" s="25">
        <v>45295.35097619213</v>
      </c>
      <c r="C4195" s="26">
        <v>45295.35097619213</v>
      </c>
      <c r="D4195" s="38">
        <v>6</v>
      </c>
      <c r="E4195" s="39">
        <v>27.03</v>
      </c>
      <c r="F4195" s="35">
        <f t="shared" si="65"/>
        <v>162.18</v>
      </c>
      <c r="G4195" s="29" t="s">
        <v>25</v>
      </c>
      <c r="I4195" s="1"/>
    </row>
    <row r="4196" spans="2:9">
      <c r="B4196" s="25">
        <v>45295.350976238427</v>
      </c>
      <c r="C4196" s="26">
        <v>45295.350976238427</v>
      </c>
      <c r="D4196" s="38">
        <v>54</v>
      </c>
      <c r="E4196" s="39">
        <v>27.03</v>
      </c>
      <c r="F4196" s="35">
        <f t="shared" si="65"/>
        <v>1459.6200000000001</v>
      </c>
      <c r="G4196" s="29" t="s">
        <v>25</v>
      </c>
      <c r="I4196" s="1"/>
    </row>
    <row r="4197" spans="2:9">
      <c r="B4197" s="25">
        <v>45295.351056631946</v>
      </c>
      <c r="C4197" s="26">
        <v>45295.351056631946</v>
      </c>
      <c r="D4197" s="38">
        <v>63</v>
      </c>
      <c r="E4197" s="39">
        <v>27.03</v>
      </c>
      <c r="F4197" s="35">
        <f t="shared" si="65"/>
        <v>1702.89</v>
      </c>
      <c r="G4197" s="29" t="s">
        <v>25</v>
      </c>
      <c r="I4197" s="1"/>
    </row>
    <row r="4198" spans="2:9">
      <c r="B4198" s="25">
        <v>45295.351397071761</v>
      </c>
      <c r="C4198" s="26">
        <v>45295.351397071761</v>
      </c>
      <c r="D4198" s="38">
        <v>90</v>
      </c>
      <c r="E4198" s="39">
        <v>27.01</v>
      </c>
      <c r="F4198" s="35">
        <f t="shared" si="65"/>
        <v>2430.9</v>
      </c>
      <c r="G4198" s="29" t="s">
        <v>18</v>
      </c>
      <c r="I4198" s="1"/>
    </row>
    <row r="4199" spans="2:9">
      <c r="B4199" s="25">
        <v>45295.351397141203</v>
      </c>
      <c r="C4199" s="26">
        <v>45295.351397141203</v>
      </c>
      <c r="D4199" s="38">
        <v>53</v>
      </c>
      <c r="E4199" s="39">
        <v>27.01</v>
      </c>
      <c r="F4199" s="35">
        <f t="shared" si="65"/>
        <v>1431.53</v>
      </c>
      <c r="G4199" s="29" t="s">
        <v>25</v>
      </c>
      <c r="I4199" s="1"/>
    </row>
    <row r="4200" spans="2:9">
      <c r="B4200" s="25">
        <v>45295.351942511574</v>
      </c>
      <c r="C4200" s="26">
        <v>45295.351942511574</v>
      </c>
      <c r="D4200" s="38">
        <v>60</v>
      </c>
      <c r="E4200" s="39">
        <v>27.01</v>
      </c>
      <c r="F4200" s="35">
        <f t="shared" si="65"/>
        <v>1620.6000000000001</v>
      </c>
      <c r="G4200" s="29" t="s">
        <v>25</v>
      </c>
      <c r="I4200" s="1"/>
    </row>
    <row r="4201" spans="2:9">
      <c r="B4201" s="25">
        <v>45295.352494907405</v>
      </c>
      <c r="C4201" s="26">
        <v>45295.352494907405</v>
      </c>
      <c r="D4201" s="38">
        <v>80</v>
      </c>
      <c r="E4201" s="39">
        <v>27.01</v>
      </c>
      <c r="F4201" s="35">
        <f t="shared" si="65"/>
        <v>2160.8000000000002</v>
      </c>
      <c r="G4201" s="29" t="s">
        <v>25</v>
      </c>
      <c r="I4201" s="1"/>
    </row>
    <row r="4202" spans="2:9">
      <c r="B4202" s="25">
        <v>45295.352495023151</v>
      </c>
      <c r="C4202" s="26">
        <v>45295.352495023151</v>
      </c>
      <c r="D4202" s="38">
        <v>20</v>
      </c>
      <c r="E4202" s="39">
        <v>27.01</v>
      </c>
      <c r="F4202" s="35">
        <f t="shared" si="65"/>
        <v>540.20000000000005</v>
      </c>
      <c r="G4202" s="29" t="s">
        <v>18</v>
      </c>
      <c r="I4202" s="1"/>
    </row>
    <row r="4203" spans="2:9">
      <c r="B4203" s="25">
        <v>45295.352495057872</v>
      </c>
      <c r="C4203" s="26">
        <v>45295.352495057872</v>
      </c>
      <c r="D4203" s="38">
        <v>40</v>
      </c>
      <c r="E4203" s="39">
        <v>27.01</v>
      </c>
      <c r="F4203" s="35">
        <f t="shared" si="65"/>
        <v>1080.4000000000001</v>
      </c>
      <c r="G4203" s="29" t="s">
        <v>18</v>
      </c>
      <c r="I4203" s="1"/>
    </row>
    <row r="4204" spans="2:9">
      <c r="B4204" s="25">
        <v>45295.352584224536</v>
      </c>
      <c r="C4204" s="26">
        <v>45295.352584224536</v>
      </c>
      <c r="D4204" s="38">
        <v>60</v>
      </c>
      <c r="E4204" s="39">
        <v>27</v>
      </c>
      <c r="F4204" s="35">
        <f t="shared" si="65"/>
        <v>1620</v>
      </c>
      <c r="G4204" s="29" t="s">
        <v>18</v>
      </c>
      <c r="I4204" s="1"/>
    </row>
    <row r="4205" spans="2:9">
      <c r="B4205" s="25">
        <v>45295.352703321762</v>
      </c>
      <c r="C4205" s="26">
        <v>45295.352703321762</v>
      </c>
      <c r="D4205" s="38">
        <v>57</v>
      </c>
      <c r="E4205" s="39">
        <v>27</v>
      </c>
      <c r="F4205" s="35">
        <f t="shared" si="65"/>
        <v>1539</v>
      </c>
      <c r="G4205" s="29" t="s">
        <v>25</v>
      </c>
      <c r="I4205" s="1"/>
    </row>
    <row r="4206" spans="2:9">
      <c r="B4206" s="25">
        <v>45295.353013541666</v>
      </c>
      <c r="C4206" s="26">
        <v>45295.353013541666</v>
      </c>
      <c r="D4206" s="38">
        <v>60</v>
      </c>
      <c r="E4206" s="39">
        <v>26.98</v>
      </c>
      <c r="F4206" s="35">
        <f t="shared" si="65"/>
        <v>1618.8</v>
      </c>
      <c r="G4206" s="29" t="s">
        <v>18</v>
      </c>
      <c r="I4206" s="1"/>
    </row>
    <row r="4207" spans="2:9">
      <c r="B4207" s="25">
        <v>45295.353215740739</v>
      </c>
      <c r="C4207" s="26">
        <v>45295.353215740739</v>
      </c>
      <c r="D4207" s="38">
        <v>63</v>
      </c>
      <c r="E4207" s="39">
        <v>26.99</v>
      </c>
      <c r="F4207" s="35">
        <f t="shared" si="65"/>
        <v>1700.37</v>
      </c>
      <c r="G4207" s="29" t="s">
        <v>25</v>
      </c>
      <c r="I4207" s="1"/>
    </row>
    <row r="4208" spans="2:9">
      <c r="B4208" s="25">
        <v>45295.353381365741</v>
      </c>
      <c r="C4208" s="26">
        <v>45295.353381365741</v>
      </c>
      <c r="D4208" s="38">
        <v>60</v>
      </c>
      <c r="E4208" s="39">
        <v>26.98</v>
      </c>
      <c r="F4208" s="35">
        <f t="shared" si="65"/>
        <v>1618.8</v>
      </c>
      <c r="G4208" s="29" t="s">
        <v>18</v>
      </c>
      <c r="I4208" s="1"/>
    </row>
    <row r="4209" spans="2:9">
      <c r="B4209" s="25">
        <v>45295.353479317127</v>
      </c>
      <c r="C4209" s="26">
        <v>45295.353479317127</v>
      </c>
      <c r="D4209" s="38">
        <v>70</v>
      </c>
      <c r="E4209" s="39">
        <v>26.98</v>
      </c>
      <c r="F4209" s="35">
        <f t="shared" si="65"/>
        <v>1888.6000000000001</v>
      </c>
      <c r="G4209" s="29" t="s">
        <v>18</v>
      </c>
      <c r="I4209" s="1"/>
    </row>
    <row r="4210" spans="2:9">
      <c r="B4210" s="25">
        <v>45295.354171331019</v>
      </c>
      <c r="C4210" s="26">
        <v>45295.354171331019</v>
      </c>
      <c r="D4210" s="38">
        <v>60</v>
      </c>
      <c r="E4210" s="39">
        <v>26.97</v>
      </c>
      <c r="F4210" s="35">
        <f t="shared" si="65"/>
        <v>1618.1999999999998</v>
      </c>
      <c r="G4210" s="29" t="s">
        <v>25</v>
      </c>
      <c r="I4210" s="1"/>
    </row>
    <row r="4211" spans="2:9">
      <c r="B4211" s="25">
        <v>45295.354171377316</v>
      </c>
      <c r="C4211" s="26">
        <v>45295.354171377316</v>
      </c>
      <c r="D4211" s="38">
        <v>26</v>
      </c>
      <c r="E4211" s="39">
        <v>26.97</v>
      </c>
      <c r="F4211" s="35">
        <f t="shared" si="65"/>
        <v>701.22</v>
      </c>
      <c r="G4211" s="29" t="s">
        <v>25</v>
      </c>
      <c r="I4211" s="1"/>
    </row>
    <row r="4212" spans="2:9">
      <c r="B4212" s="25">
        <v>45295.354171377316</v>
      </c>
      <c r="C4212" s="26">
        <v>45295.354171377316</v>
      </c>
      <c r="D4212" s="38">
        <v>60</v>
      </c>
      <c r="E4212" s="39">
        <v>26.97</v>
      </c>
      <c r="F4212" s="35">
        <f t="shared" si="65"/>
        <v>1618.1999999999998</v>
      </c>
      <c r="G4212" s="29" t="s">
        <v>25</v>
      </c>
      <c r="I4212" s="1"/>
    </row>
    <row r="4213" spans="2:9">
      <c r="B4213" s="25">
        <v>45295.354171412037</v>
      </c>
      <c r="C4213" s="26">
        <v>45295.354171412037</v>
      </c>
      <c r="D4213" s="38">
        <v>34</v>
      </c>
      <c r="E4213" s="39">
        <v>26.97</v>
      </c>
      <c r="F4213" s="35">
        <f t="shared" si="65"/>
        <v>916.98</v>
      </c>
      <c r="G4213" s="29" t="s">
        <v>25</v>
      </c>
      <c r="I4213" s="1"/>
    </row>
    <row r="4214" spans="2:9">
      <c r="B4214" s="25">
        <v>45295.354171493054</v>
      </c>
      <c r="C4214" s="26">
        <v>45295.354171493054</v>
      </c>
      <c r="D4214" s="38">
        <v>60</v>
      </c>
      <c r="E4214" s="39">
        <v>26.97</v>
      </c>
      <c r="F4214" s="35">
        <f t="shared" si="65"/>
        <v>1618.1999999999998</v>
      </c>
      <c r="G4214" s="29" t="s">
        <v>25</v>
      </c>
      <c r="I4214" s="1"/>
    </row>
    <row r="4215" spans="2:9">
      <c r="B4215" s="25">
        <v>45295.354171493054</v>
      </c>
      <c r="C4215" s="26">
        <v>45295.354171493054</v>
      </c>
      <c r="D4215" s="38">
        <v>60</v>
      </c>
      <c r="E4215" s="39">
        <v>26.97</v>
      </c>
      <c r="F4215" s="35">
        <f t="shared" si="65"/>
        <v>1618.1999999999998</v>
      </c>
      <c r="G4215" s="29" t="s">
        <v>25</v>
      </c>
      <c r="I4215" s="1"/>
    </row>
    <row r="4216" spans="2:9">
      <c r="B4216" s="25">
        <v>45295.354864004628</v>
      </c>
      <c r="C4216" s="26">
        <v>45295.354864004628</v>
      </c>
      <c r="D4216" s="38">
        <v>60</v>
      </c>
      <c r="E4216" s="39">
        <v>26.97</v>
      </c>
      <c r="F4216" s="35">
        <f t="shared" si="65"/>
        <v>1618.1999999999998</v>
      </c>
      <c r="G4216" s="29" t="s">
        <v>18</v>
      </c>
      <c r="I4216" s="1"/>
    </row>
    <row r="4217" spans="2:9">
      <c r="B4217" s="25">
        <v>45295.354936770833</v>
      </c>
      <c r="C4217" s="26">
        <v>45295.354936770833</v>
      </c>
      <c r="D4217" s="38">
        <v>60</v>
      </c>
      <c r="E4217" s="39">
        <v>26.97</v>
      </c>
      <c r="F4217" s="35">
        <f t="shared" si="65"/>
        <v>1618.1999999999998</v>
      </c>
      <c r="G4217" s="29" t="s">
        <v>25</v>
      </c>
      <c r="I4217" s="1"/>
    </row>
    <row r="4218" spans="2:9">
      <c r="B4218" s="25">
        <v>45295.357165543981</v>
      </c>
      <c r="C4218" s="26">
        <v>45295.357165543981</v>
      </c>
      <c r="D4218" s="38">
        <v>50</v>
      </c>
      <c r="E4218" s="39">
        <v>27.01</v>
      </c>
      <c r="F4218" s="35">
        <f t="shared" si="65"/>
        <v>1350.5</v>
      </c>
      <c r="G4218" s="29" t="s">
        <v>18</v>
      </c>
      <c r="I4218" s="1"/>
    </row>
    <row r="4219" spans="2:9">
      <c r="B4219" s="25">
        <v>45295.357165624999</v>
      </c>
      <c r="C4219" s="26">
        <v>45295.357165624999</v>
      </c>
      <c r="D4219" s="38">
        <v>65</v>
      </c>
      <c r="E4219" s="39">
        <v>27.01</v>
      </c>
      <c r="F4219" s="35">
        <f t="shared" si="65"/>
        <v>1755.65</v>
      </c>
      <c r="G4219" s="29" t="s">
        <v>25</v>
      </c>
      <c r="I4219" s="1"/>
    </row>
    <row r="4220" spans="2:9">
      <c r="B4220" s="25">
        <v>45295.35716565972</v>
      </c>
      <c r="C4220" s="26">
        <v>45295.35716565972</v>
      </c>
      <c r="D4220" s="38">
        <v>64</v>
      </c>
      <c r="E4220" s="39">
        <v>27.01</v>
      </c>
      <c r="F4220" s="35">
        <f t="shared" si="65"/>
        <v>1728.64</v>
      </c>
      <c r="G4220" s="29" t="s">
        <v>25</v>
      </c>
      <c r="I4220" s="1"/>
    </row>
    <row r="4221" spans="2:9">
      <c r="B4221" s="25">
        <v>45295.357165706017</v>
      </c>
      <c r="C4221" s="26">
        <v>45295.357165706017</v>
      </c>
      <c r="D4221" s="38">
        <v>60</v>
      </c>
      <c r="E4221" s="39">
        <v>27.01</v>
      </c>
      <c r="F4221" s="35">
        <f t="shared" si="65"/>
        <v>1620.6000000000001</v>
      </c>
      <c r="G4221" s="29" t="s">
        <v>25</v>
      </c>
      <c r="I4221" s="1"/>
    </row>
    <row r="4222" spans="2:9">
      <c r="B4222" s="25">
        <v>45295.357165706017</v>
      </c>
      <c r="C4222" s="26">
        <v>45295.357165706017</v>
      </c>
      <c r="D4222" s="38">
        <v>240</v>
      </c>
      <c r="E4222" s="39">
        <v>27.01</v>
      </c>
      <c r="F4222" s="35">
        <f t="shared" si="65"/>
        <v>6482.4000000000005</v>
      </c>
      <c r="G4222" s="29" t="s">
        <v>25</v>
      </c>
      <c r="I4222" s="1"/>
    </row>
    <row r="4223" spans="2:9">
      <c r="B4223" s="25">
        <v>45295.357165856483</v>
      </c>
      <c r="C4223" s="26">
        <v>45295.357165856483</v>
      </c>
      <c r="D4223" s="38">
        <v>91</v>
      </c>
      <c r="E4223" s="39">
        <v>27.01</v>
      </c>
      <c r="F4223" s="35">
        <f t="shared" si="65"/>
        <v>2457.9100000000003</v>
      </c>
      <c r="G4223" s="29" t="s">
        <v>25</v>
      </c>
      <c r="I4223" s="1"/>
    </row>
    <row r="4224" spans="2:9">
      <c r="B4224" s="25">
        <v>45295.357165891204</v>
      </c>
      <c r="C4224" s="26">
        <v>45295.357165891204</v>
      </c>
      <c r="D4224" s="38">
        <v>9</v>
      </c>
      <c r="E4224" s="39">
        <v>27</v>
      </c>
      <c r="F4224" s="35">
        <f t="shared" si="65"/>
        <v>243</v>
      </c>
      <c r="G4224" s="29" t="s">
        <v>25</v>
      </c>
      <c r="I4224" s="1"/>
    </row>
    <row r="4225" spans="2:9">
      <c r="B4225" s="25">
        <v>45295.357165891204</v>
      </c>
      <c r="C4225" s="26">
        <v>45295.357165891204</v>
      </c>
      <c r="D4225" s="38">
        <v>60</v>
      </c>
      <c r="E4225" s="39">
        <v>27.01</v>
      </c>
      <c r="F4225" s="35">
        <f t="shared" si="65"/>
        <v>1620.6000000000001</v>
      </c>
      <c r="G4225" s="29" t="s">
        <v>25</v>
      </c>
      <c r="I4225" s="1"/>
    </row>
    <row r="4226" spans="2:9">
      <c r="B4226" s="25">
        <v>45295.357165937501</v>
      </c>
      <c r="C4226" s="26">
        <v>45295.357165937501</v>
      </c>
      <c r="D4226" s="38">
        <v>180</v>
      </c>
      <c r="E4226" s="39">
        <v>27</v>
      </c>
      <c r="F4226" s="35">
        <f t="shared" si="65"/>
        <v>4860</v>
      </c>
      <c r="G4226" s="29" t="s">
        <v>25</v>
      </c>
      <c r="I4226" s="1"/>
    </row>
    <row r="4227" spans="2:9">
      <c r="B4227" s="25">
        <v>45295.357165972222</v>
      </c>
      <c r="C4227" s="26">
        <v>45295.357165972222</v>
      </c>
      <c r="D4227" s="38">
        <v>22</v>
      </c>
      <c r="E4227" s="39">
        <v>27</v>
      </c>
      <c r="F4227" s="35">
        <f t="shared" si="65"/>
        <v>594</v>
      </c>
      <c r="G4227" s="29" t="s">
        <v>25</v>
      </c>
      <c r="I4227" s="1"/>
    </row>
    <row r="4228" spans="2:9">
      <c r="B4228" s="25">
        <v>45295.357165972222</v>
      </c>
      <c r="C4228" s="26">
        <v>45295.357165972222</v>
      </c>
      <c r="D4228" s="38">
        <v>36</v>
      </c>
      <c r="E4228" s="39">
        <v>27</v>
      </c>
      <c r="F4228" s="35">
        <f t="shared" si="65"/>
        <v>972</v>
      </c>
      <c r="G4228" s="29" t="s">
        <v>25</v>
      </c>
      <c r="I4228" s="1"/>
    </row>
    <row r="4229" spans="2:9">
      <c r="B4229" s="25">
        <v>45295.357166006943</v>
      </c>
      <c r="C4229" s="26">
        <v>45295.357166006943</v>
      </c>
      <c r="D4229" s="38">
        <v>38</v>
      </c>
      <c r="E4229" s="39">
        <v>27</v>
      </c>
      <c r="F4229" s="35">
        <f t="shared" si="65"/>
        <v>1026</v>
      </c>
      <c r="G4229" s="29" t="s">
        <v>25</v>
      </c>
      <c r="I4229" s="1"/>
    </row>
    <row r="4230" spans="2:9">
      <c r="B4230" s="25">
        <v>45295.35716605324</v>
      </c>
      <c r="C4230" s="26">
        <v>45295.35716605324</v>
      </c>
      <c r="D4230" s="38">
        <v>15</v>
      </c>
      <c r="E4230" s="39">
        <v>27</v>
      </c>
      <c r="F4230" s="35">
        <f t="shared" ref="F4230:F4293" si="66">+D4230*E4230</f>
        <v>405</v>
      </c>
      <c r="G4230" s="29" t="s">
        <v>25</v>
      </c>
      <c r="I4230" s="1"/>
    </row>
    <row r="4231" spans="2:9">
      <c r="B4231" s="25">
        <v>45295.357642743053</v>
      </c>
      <c r="C4231" s="26">
        <v>45295.357642743053</v>
      </c>
      <c r="D4231" s="38">
        <v>60</v>
      </c>
      <c r="E4231" s="39">
        <v>27.01</v>
      </c>
      <c r="F4231" s="35">
        <f t="shared" si="66"/>
        <v>1620.6000000000001</v>
      </c>
      <c r="G4231" s="29" t="s">
        <v>18</v>
      </c>
      <c r="I4231" s="1"/>
    </row>
    <row r="4232" spans="2:9">
      <c r="B4232" s="25">
        <v>45295.357642824078</v>
      </c>
      <c r="C4232" s="26">
        <v>45295.357642824078</v>
      </c>
      <c r="D4232" s="38">
        <v>60</v>
      </c>
      <c r="E4232" s="39">
        <v>27.01</v>
      </c>
      <c r="F4232" s="35">
        <f t="shared" si="66"/>
        <v>1620.6000000000001</v>
      </c>
      <c r="G4232" s="29" t="s">
        <v>25</v>
      </c>
      <c r="I4232" s="1"/>
    </row>
    <row r="4233" spans="2:9">
      <c r="B4233" s="25">
        <v>45295.357928900463</v>
      </c>
      <c r="C4233" s="26">
        <v>45295.357928900463</v>
      </c>
      <c r="D4233" s="38">
        <v>60</v>
      </c>
      <c r="E4233" s="39">
        <v>27</v>
      </c>
      <c r="F4233" s="35">
        <f t="shared" si="66"/>
        <v>1620</v>
      </c>
      <c r="G4233" s="29" t="s">
        <v>25</v>
      </c>
      <c r="I4233" s="1"/>
    </row>
    <row r="4234" spans="2:9">
      <c r="B4234" s="25">
        <v>45295.357928935184</v>
      </c>
      <c r="C4234" s="26">
        <v>45295.357928935184</v>
      </c>
      <c r="D4234" s="38">
        <v>27</v>
      </c>
      <c r="E4234" s="39">
        <v>27</v>
      </c>
      <c r="F4234" s="35">
        <f t="shared" si="66"/>
        <v>729</v>
      </c>
      <c r="G4234" s="29" t="s">
        <v>25</v>
      </c>
      <c r="I4234" s="1"/>
    </row>
    <row r="4235" spans="2:9">
      <c r="B4235" s="25">
        <v>45295.357928969905</v>
      </c>
      <c r="C4235" s="26">
        <v>45295.357928969905</v>
      </c>
      <c r="D4235" s="38">
        <v>60</v>
      </c>
      <c r="E4235" s="39">
        <v>27</v>
      </c>
      <c r="F4235" s="35">
        <f t="shared" si="66"/>
        <v>1620</v>
      </c>
      <c r="G4235" s="29" t="s">
        <v>25</v>
      </c>
      <c r="I4235" s="1"/>
    </row>
    <row r="4236" spans="2:9">
      <c r="B4236" s="25">
        <v>45295.357929016202</v>
      </c>
      <c r="C4236" s="26">
        <v>45295.357929016202</v>
      </c>
      <c r="D4236" s="38">
        <v>33</v>
      </c>
      <c r="E4236" s="39">
        <v>27</v>
      </c>
      <c r="F4236" s="35">
        <f t="shared" si="66"/>
        <v>891</v>
      </c>
      <c r="G4236" s="29" t="s">
        <v>25</v>
      </c>
      <c r="I4236" s="1"/>
    </row>
    <row r="4237" spans="2:9">
      <c r="B4237" s="25">
        <v>45295.358313657409</v>
      </c>
      <c r="C4237" s="26">
        <v>45295.358313657409</v>
      </c>
      <c r="D4237" s="38">
        <v>20</v>
      </c>
      <c r="E4237" s="39">
        <v>27.01</v>
      </c>
      <c r="F4237" s="35">
        <f t="shared" si="66"/>
        <v>540.20000000000005</v>
      </c>
      <c r="G4237" s="29" t="s">
        <v>18</v>
      </c>
      <c r="I4237" s="1"/>
    </row>
    <row r="4238" spans="2:9">
      <c r="B4238" s="25">
        <v>45295.358520057867</v>
      </c>
      <c r="C4238" s="26">
        <v>45295.358520057867</v>
      </c>
      <c r="D4238" s="38">
        <v>44</v>
      </c>
      <c r="E4238" s="39">
        <v>27</v>
      </c>
      <c r="F4238" s="35">
        <f t="shared" si="66"/>
        <v>1188</v>
      </c>
      <c r="G4238" s="29" t="s">
        <v>18</v>
      </c>
      <c r="I4238" s="1"/>
    </row>
    <row r="4239" spans="2:9">
      <c r="B4239" s="25">
        <v>45295.358520104164</v>
      </c>
      <c r="C4239" s="26">
        <v>45295.358520104164</v>
      </c>
      <c r="D4239" s="38">
        <v>40</v>
      </c>
      <c r="E4239" s="39">
        <v>27</v>
      </c>
      <c r="F4239" s="35">
        <f t="shared" si="66"/>
        <v>1080</v>
      </c>
      <c r="G4239" s="29" t="s">
        <v>18</v>
      </c>
      <c r="I4239" s="1"/>
    </row>
    <row r="4240" spans="2:9">
      <c r="B4240" s="25">
        <v>45295.358520173613</v>
      </c>
      <c r="C4240" s="26">
        <v>45295.358520173613</v>
      </c>
      <c r="D4240" s="38">
        <v>46</v>
      </c>
      <c r="E4240" s="39">
        <v>27</v>
      </c>
      <c r="F4240" s="35">
        <f t="shared" si="66"/>
        <v>1242</v>
      </c>
      <c r="G4240" s="29" t="s">
        <v>18</v>
      </c>
      <c r="I4240" s="1"/>
    </row>
    <row r="4241" spans="2:9">
      <c r="B4241" s="25">
        <v>45295.358520173613</v>
      </c>
      <c r="C4241" s="26">
        <v>45295.358520173613</v>
      </c>
      <c r="D4241" s="38">
        <v>60</v>
      </c>
      <c r="E4241" s="39">
        <v>27</v>
      </c>
      <c r="F4241" s="35">
        <f t="shared" si="66"/>
        <v>1620</v>
      </c>
      <c r="G4241" s="29" t="s">
        <v>18</v>
      </c>
      <c r="I4241" s="1"/>
    </row>
    <row r="4242" spans="2:9">
      <c r="B4242" s="25">
        <v>45295.35852021991</v>
      </c>
      <c r="C4242" s="26">
        <v>45295.35852021991</v>
      </c>
      <c r="D4242" s="38">
        <v>20</v>
      </c>
      <c r="E4242" s="39">
        <v>27</v>
      </c>
      <c r="F4242" s="35">
        <f t="shared" si="66"/>
        <v>540</v>
      </c>
      <c r="G4242" s="29" t="s">
        <v>18</v>
      </c>
      <c r="I4242" s="1"/>
    </row>
    <row r="4243" spans="2:9">
      <c r="B4243" s="25">
        <v>45295.358531168982</v>
      </c>
      <c r="C4243" s="26">
        <v>45295.358531168982</v>
      </c>
      <c r="D4243" s="38">
        <v>66</v>
      </c>
      <c r="E4243" s="39">
        <v>27</v>
      </c>
      <c r="F4243" s="35">
        <f t="shared" si="66"/>
        <v>1782</v>
      </c>
      <c r="G4243" s="29" t="s">
        <v>25</v>
      </c>
      <c r="I4243" s="1"/>
    </row>
    <row r="4244" spans="2:9">
      <c r="B4244" s="25">
        <v>45295.35890590278</v>
      </c>
      <c r="C4244" s="26">
        <v>45295.35890590278</v>
      </c>
      <c r="D4244" s="38">
        <v>70</v>
      </c>
      <c r="E4244" s="39">
        <v>26.99</v>
      </c>
      <c r="F4244" s="35">
        <f t="shared" si="66"/>
        <v>1889.3</v>
      </c>
      <c r="G4244" s="29" t="s">
        <v>18</v>
      </c>
      <c r="I4244" s="1"/>
    </row>
    <row r="4245" spans="2:9">
      <c r="B4245" s="25">
        <v>45295.358905937501</v>
      </c>
      <c r="C4245" s="26">
        <v>45295.358905937501</v>
      </c>
      <c r="D4245" s="38">
        <v>180</v>
      </c>
      <c r="E4245" s="39">
        <v>26.99</v>
      </c>
      <c r="F4245" s="35">
        <f t="shared" si="66"/>
        <v>4858.2</v>
      </c>
      <c r="G4245" s="29" t="s">
        <v>18</v>
      </c>
      <c r="I4245" s="1"/>
    </row>
    <row r="4246" spans="2:9">
      <c r="B4246" s="25">
        <v>45295.359305208331</v>
      </c>
      <c r="C4246" s="26">
        <v>45295.359305208331</v>
      </c>
      <c r="D4246" s="38">
        <v>54</v>
      </c>
      <c r="E4246" s="39">
        <v>26.99</v>
      </c>
      <c r="F4246" s="35">
        <f t="shared" si="66"/>
        <v>1457.4599999999998</v>
      </c>
      <c r="G4246" s="29" t="s">
        <v>25</v>
      </c>
      <c r="I4246" s="1"/>
    </row>
    <row r="4247" spans="2:9">
      <c r="B4247" s="25">
        <v>45295.359582986108</v>
      </c>
      <c r="C4247" s="26">
        <v>45295.359582986108</v>
      </c>
      <c r="D4247" s="38">
        <v>60</v>
      </c>
      <c r="E4247" s="39">
        <v>26.98</v>
      </c>
      <c r="F4247" s="35">
        <f t="shared" si="66"/>
        <v>1618.8</v>
      </c>
      <c r="G4247" s="29" t="s">
        <v>18</v>
      </c>
      <c r="I4247" s="1"/>
    </row>
    <row r="4248" spans="2:9">
      <c r="B4248" s="25">
        <v>45295.359583067133</v>
      </c>
      <c r="C4248" s="26">
        <v>45295.359583067133</v>
      </c>
      <c r="D4248" s="38">
        <v>60</v>
      </c>
      <c r="E4248" s="39">
        <v>26.98</v>
      </c>
      <c r="F4248" s="35">
        <f t="shared" si="66"/>
        <v>1618.8</v>
      </c>
      <c r="G4248" s="29" t="s">
        <v>25</v>
      </c>
      <c r="I4248" s="1"/>
    </row>
    <row r="4249" spans="2:9">
      <c r="B4249" s="25">
        <v>45295.359583101854</v>
      </c>
      <c r="C4249" s="26">
        <v>45295.359583101854</v>
      </c>
      <c r="D4249" s="38">
        <v>60</v>
      </c>
      <c r="E4249" s="39">
        <v>26.98</v>
      </c>
      <c r="F4249" s="35">
        <f t="shared" si="66"/>
        <v>1618.8</v>
      </c>
      <c r="G4249" s="29" t="s">
        <v>25</v>
      </c>
      <c r="I4249" s="1"/>
    </row>
    <row r="4250" spans="2:9">
      <c r="B4250" s="25">
        <v>45295.360161770834</v>
      </c>
      <c r="C4250" s="26">
        <v>45295.360161770834</v>
      </c>
      <c r="D4250" s="38">
        <v>60</v>
      </c>
      <c r="E4250" s="39">
        <v>26.99</v>
      </c>
      <c r="F4250" s="35">
        <f t="shared" si="66"/>
        <v>1619.3999999999999</v>
      </c>
      <c r="G4250" s="29" t="s">
        <v>18</v>
      </c>
      <c r="I4250" s="1"/>
    </row>
    <row r="4251" spans="2:9">
      <c r="B4251" s="25">
        <v>45295.360161805555</v>
      </c>
      <c r="C4251" s="26">
        <v>45295.360161805555</v>
      </c>
      <c r="D4251" s="38">
        <v>50</v>
      </c>
      <c r="E4251" s="39">
        <v>26.99</v>
      </c>
      <c r="F4251" s="35">
        <f t="shared" si="66"/>
        <v>1349.5</v>
      </c>
      <c r="G4251" s="29" t="s">
        <v>18</v>
      </c>
      <c r="I4251" s="1"/>
    </row>
    <row r="4252" spans="2:9">
      <c r="B4252" s="25">
        <v>45295.360313541663</v>
      </c>
      <c r="C4252" s="26">
        <v>45295.360313541663</v>
      </c>
      <c r="D4252" s="38">
        <v>56</v>
      </c>
      <c r="E4252" s="39">
        <v>26.98</v>
      </c>
      <c r="F4252" s="35">
        <f t="shared" si="66"/>
        <v>1510.88</v>
      </c>
      <c r="G4252" s="29" t="s">
        <v>25</v>
      </c>
      <c r="I4252" s="1"/>
    </row>
    <row r="4253" spans="2:9">
      <c r="B4253" s="25">
        <v>45295.360313576391</v>
      </c>
      <c r="C4253" s="26">
        <v>45295.360313576391</v>
      </c>
      <c r="D4253" s="38">
        <v>4</v>
      </c>
      <c r="E4253" s="39">
        <v>26.98</v>
      </c>
      <c r="F4253" s="35">
        <f t="shared" si="66"/>
        <v>107.92</v>
      </c>
      <c r="G4253" s="29" t="s">
        <v>25</v>
      </c>
      <c r="I4253" s="1"/>
    </row>
    <row r="4254" spans="2:9">
      <c r="B4254" s="25">
        <v>45295.361059641204</v>
      </c>
      <c r="C4254" s="26">
        <v>45295.361059641204</v>
      </c>
      <c r="D4254" s="38">
        <v>60</v>
      </c>
      <c r="E4254" s="39">
        <v>26.97</v>
      </c>
      <c r="F4254" s="35">
        <f t="shared" si="66"/>
        <v>1618.1999999999998</v>
      </c>
      <c r="G4254" s="29" t="s">
        <v>18</v>
      </c>
      <c r="I4254" s="1"/>
    </row>
    <row r="4255" spans="2:9">
      <c r="B4255" s="25">
        <v>45295.361059803239</v>
      </c>
      <c r="C4255" s="26">
        <v>45295.361059803239</v>
      </c>
      <c r="D4255" s="38">
        <v>48</v>
      </c>
      <c r="E4255" s="39">
        <v>26.97</v>
      </c>
      <c r="F4255" s="35">
        <f t="shared" si="66"/>
        <v>1294.56</v>
      </c>
      <c r="G4255" s="29" t="s">
        <v>25</v>
      </c>
      <c r="I4255" s="1"/>
    </row>
    <row r="4256" spans="2:9">
      <c r="B4256" s="25">
        <v>45295.36105983796</v>
      </c>
      <c r="C4256" s="26">
        <v>45295.36105983796</v>
      </c>
      <c r="D4256" s="38">
        <v>12</v>
      </c>
      <c r="E4256" s="39">
        <v>26.97</v>
      </c>
      <c r="F4256" s="35">
        <f t="shared" si="66"/>
        <v>323.64</v>
      </c>
      <c r="G4256" s="29" t="s">
        <v>25</v>
      </c>
      <c r="I4256" s="1"/>
    </row>
    <row r="4257" spans="2:9">
      <c r="B4257" s="25">
        <v>45295.36105983796</v>
      </c>
      <c r="C4257" s="26">
        <v>45295.36105983796</v>
      </c>
      <c r="D4257" s="38">
        <v>60</v>
      </c>
      <c r="E4257" s="39">
        <v>26.97</v>
      </c>
      <c r="F4257" s="35">
        <f t="shared" si="66"/>
        <v>1618.1999999999998</v>
      </c>
      <c r="G4257" s="29" t="s">
        <v>25</v>
      </c>
      <c r="I4257" s="1"/>
    </row>
    <row r="4258" spans="2:9">
      <c r="B4258" s="25">
        <v>45295.363222187501</v>
      </c>
      <c r="C4258" s="26">
        <v>45295.363222187501</v>
      </c>
      <c r="D4258" s="38">
        <v>39</v>
      </c>
      <c r="E4258" s="39">
        <v>26.99</v>
      </c>
      <c r="F4258" s="35">
        <f t="shared" si="66"/>
        <v>1052.6099999999999</v>
      </c>
      <c r="G4258" s="29" t="s">
        <v>10</v>
      </c>
      <c r="I4258" s="1"/>
    </row>
    <row r="4259" spans="2:9">
      <c r="B4259" s="25">
        <v>45295.36322230324</v>
      </c>
      <c r="C4259" s="26">
        <v>45295.36322230324</v>
      </c>
      <c r="D4259" s="38">
        <v>60</v>
      </c>
      <c r="E4259" s="39">
        <v>26.99</v>
      </c>
      <c r="F4259" s="35">
        <f t="shared" si="66"/>
        <v>1619.3999999999999</v>
      </c>
      <c r="G4259" s="29" t="s">
        <v>25</v>
      </c>
      <c r="I4259" s="1"/>
    </row>
    <row r="4260" spans="2:9">
      <c r="B4260" s="25">
        <v>45295.363222337961</v>
      </c>
      <c r="C4260" s="26">
        <v>45295.363222337961</v>
      </c>
      <c r="D4260" s="38">
        <v>60</v>
      </c>
      <c r="E4260" s="39">
        <v>26.99</v>
      </c>
      <c r="F4260" s="35">
        <f t="shared" si="66"/>
        <v>1619.3999999999999</v>
      </c>
      <c r="G4260" s="29" t="s">
        <v>25</v>
      </c>
      <c r="I4260" s="1"/>
    </row>
    <row r="4261" spans="2:9">
      <c r="B4261" s="25">
        <v>45295.363517673613</v>
      </c>
      <c r="C4261" s="26">
        <v>45295.363517673613</v>
      </c>
      <c r="D4261" s="38">
        <v>60</v>
      </c>
      <c r="E4261" s="39">
        <v>27</v>
      </c>
      <c r="F4261" s="35">
        <f t="shared" si="66"/>
        <v>1620</v>
      </c>
      <c r="G4261" s="29" t="s">
        <v>18</v>
      </c>
      <c r="I4261" s="1"/>
    </row>
    <row r="4262" spans="2:9">
      <c r="B4262" s="25">
        <v>45295.363517789352</v>
      </c>
      <c r="C4262" s="26">
        <v>45295.363517789352</v>
      </c>
      <c r="D4262" s="38">
        <v>56</v>
      </c>
      <c r="E4262" s="39">
        <v>27</v>
      </c>
      <c r="F4262" s="35">
        <f t="shared" si="66"/>
        <v>1512</v>
      </c>
      <c r="G4262" s="29" t="s">
        <v>25</v>
      </c>
      <c r="I4262" s="1"/>
    </row>
    <row r="4263" spans="2:9">
      <c r="B4263" s="25">
        <v>45295.364711493057</v>
      </c>
      <c r="C4263" s="26">
        <v>45295.364711493057</v>
      </c>
      <c r="D4263" s="38">
        <v>20</v>
      </c>
      <c r="E4263" s="39">
        <v>27.01</v>
      </c>
      <c r="F4263" s="35">
        <f t="shared" si="66"/>
        <v>540.20000000000005</v>
      </c>
      <c r="G4263" s="29" t="s">
        <v>25</v>
      </c>
      <c r="I4263" s="1"/>
    </row>
    <row r="4264" spans="2:9">
      <c r="B4264" s="25">
        <v>45295.364831828701</v>
      </c>
      <c r="C4264" s="26">
        <v>45295.364831828701</v>
      </c>
      <c r="D4264" s="38">
        <v>4</v>
      </c>
      <c r="E4264" s="39">
        <v>27.01</v>
      </c>
      <c r="F4264" s="35">
        <f t="shared" si="66"/>
        <v>108.04</v>
      </c>
      <c r="G4264" s="29" t="s">
        <v>10</v>
      </c>
      <c r="I4264" s="1"/>
    </row>
    <row r="4265" spans="2:9">
      <c r="B4265" s="25">
        <v>45295.364831863422</v>
      </c>
      <c r="C4265" s="26">
        <v>45295.364831863422</v>
      </c>
      <c r="D4265" s="38">
        <v>50</v>
      </c>
      <c r="E4265" s="39">
        <v>27.01</v>
      </c>
      <c r="F4265" s="35">
        <f t="shared" si="66"/>
        <v>1350.5</v>
      </c>
      <c r="G4265" s="29" t="s">
        <v>10</v>
      </c>
      <c r="I4265" s="1"/>
    </row>
    <row r="4266" spans="2:9">
      <c r="B4266" s="25">
        <v>45295.364831909719</v>
      </c>
      <c r="C4266" s="26">
        <v>45295.364831909719</v>
      </c>
      <c r="D4266" s="38">
        <v>71</v>
      </c>
      <c r="E4266" s="39">
        <v>27.01</v>
      </c>
      <c r="F4266" s="35">
        <f t="shared" si="66"/>
        <v>1917.71</v>
      </c>
      <c r="G4266" s="29" t="s">
        <v>25</v>
      </c>
      <c r="I4266" s="1"/>
    </row>
    <row r="4267" spans="2:9">
      <c r="B4267" s="25">
        <v>45295.364831944447</v>
      </c>
      <c r="C4267" s="26">
        <v>45295.364831944447</v>
      </c>
      <c r="D4267" s="38">
        <v>60</v>
      </c>
      <c r="E4267" s="39">
        <v>27.01</v>
      </c>
      <c r="F4267" s="35">
        <f t="shared" si="66"/>
        <v>1620.6000000000001</v>
      </c>
      <c r="G4267" s="29" t="s">
        <v>25</v>
      </c>
      <c r="I4267" s="1"/>
    </row>
    <row r="4268" spans="2:9">
      <c r="B4268" s="25">
        <v>45295.364831979168</v>
      </c>
      <c r="C4268" s="26">
        <v>45295.364831979168</v>
      </c>
      <c r="D4268" s="38">
        <v>200</v>
      </c>
      <c r="E4268" s="39">
        <v>27.01</v>
      </c>
      <c r="F4268" s="35">
        <f t="shared" si="66"/>
        <v>5402</v>
      </c>
      <c r="G4268" s="29" t="s">
        <v>25</v>
      </c>
      <c r="I4268" s="1"/>
    </row>
    <row r="4269" spans="2:9">
      <c r="B4269" s="25">
        <v>45295.364832025465</v>
      </c>
      <c r="C4269" s="26">
        <v>45295.364832025465</v>
      </c>
      <c r="D4269" s="38">
        <v>40</v>
      </c>
      <c r="E4269" s="39">
        <v>27.01</v>
      </c>
      <c r="F4269" s="35">
        <f t="shared" si="66"/>
        <v>1080.4000000000001</v>
      </c>
      <c r="G4269" s="29" t="s">
        <v>25</v>
      </c>
      <c r="I4269" s="1"/>
    </row>
    <row r="4270" spans="2:9">
      <c r="B4270" s="25">
        <v>45295.364832025465</v>
      </c>
      <c r="C4270" s="26">
        <v>45295.364832025465</v>
      </c>
      <c r="D4270" s="38">
        <v>180</v>
      </c>
      <c r="E4270" s="39">
        <v>27.01</v>
      </c>
      <c r="F4270" s="35">
        <f t="shared" si="66"/>
        <v>4861.8</v>
      </c>
      <c r="G4270" s="29" t="s">
        <v>25</v>
      </c>
      <c r="I4270" s="1"/>
    </row>
    <row r="4271" spans="2:9">
      <c r="B4271" s="25">
        <v>45295.364832060186</v>
      </c>
      <c r="C4271" s="26">
        <v>45295.364832060186</v>
      </c>
      <c r="D4271" s="38">
        <v>60</v>
      </c>
      <c r="E4271" s="39">
        <v>27.01</v>
      </c>
      <c r="F4271" s="35">
        <f t="shared" si="66"/>
        <v>1620.6000000000001</v>
      </c>
      <c r="G4271" s="29" t="s">
        <v>25</v>
      </c>
      <c r="I4271" s="1"/>
    </row>
    <row r="4272" spans="2:9">
      <c r="B4272" s="25">
        <v>45295.365074305555</v>
      </c>
      <c r="C4272" s="26">
        <v>45295.365074305555</v>
      </c>
      <c r="D4272" s="38">
        <v>56</v>
      </c>
      <c r="E4272" s="39">
        <v>27.01</v>
      </c>
      <c r="F4272" s="35">
        <f t="shared" si="66"/>
        <v>1512.5600000000002</v>
      </c>
      <c r="G4272" s="29" t="s">
        <v>18</v>
      </c>
      <c r="I4272" s="1"/>
    </row>
    <row r="4273" spans="2:9">
      <c r="B4273" s="25">
        <v>45295.365326817133</v>
      </c>
      <c r="C4273" s="26">
        <v>45295.365326817133</v>
      </c>
      <c r="D4273" s="38">
        <v>60</v>
      </c>
      <c r="E4273" s="39">
        <v>27.01</v>
      </c>
      <c r="F4273" s="35">
        <f t="shared" si="66"/>
        <v>1620.6000000000001</v>
      </c>
      <c r="G4273" s="29" t="s">
        <v>25</v>
      </c>
      <c r="I4273" s="1"/>
    </row>
    <row r="4274" spans="2:9">
      <c r="B4274" s="25">
        <v>45295.365326886575</v>
      </c>
      <c r="C4274" s="26">
        <v>45295.365326886575</v>
      </c>
      <c r="D4274" s="38">
        <v>60</v>
      </c>
      <c r="E4274" s="39">
        <v>27.01</v>
      </c>
      <c r="F4274" s="35">
        <f t="shared" si="66"/>
        <v>1620.6000000000001</v>
      </c>
      <c r="G4274" s="29" t="s">
        <v>25</v>
      </c>
      <c r="I4274" s="1"/>
    </row>
    <row r="4275" spans="2:9">
      <c r="B4275" s="25">
        <v>45295.365400578703</v>
      </c>
      <c r="C4275" s="26">
        <v>45295.365400578703</v>
      </c>
      <c r="D4275" s="38">
        <v>60</v>
      </c>
      <c r="E4275" s="39">
        <v>27.01</v>
      </c>
      <c r="F4275" s="35">
        <f t="shared" si="66"/>
        <v>1620.6000000000001</v>
      </c>
      <c r="G4275" s="29" t="s">
        <v>25</v>
      </c>
      <c r="I4275" s="1"/>
    </row>
    <row r="4276" spans="2:9">
      <c r="B4276" s="25">
        <v>45295.365581863429</v>
      </c>
      <c r="C4276" s="26">
        <v>45295.365581863429</v>
      </c>
      <c r="D4276" s="38">
        <v>17</v>
      </c>
      <c r="E4276" s="39">
        <v>27</v>
      </c>
      <c r="F4276" s="35">
        <f t="shared" si="66"/>
        <v>459</v>
      </c>
      <c r="G4276" s="29" t="s">
        <v>18</v>
      </c>
      <c r="I4276" s="1"/>
    </row>
    <row r="4277" spans="2:9">
      <c r="B4277" s="25">
        <v>45295.365581909726</v>
      </c>
      <c r="C4277" s="26">
        <v>45295.365581909726</v>
      </c>
      <c r="D4277" s="38">
        <v>60</v>
      </c>
      <c r="E4277" s="39">
        <v>27</v>
      </c>
      <c r="F4277" s="35">
        <f t="shared" si="66"/>
        <v>1620</v>
      </c>
      <c r="G4277" s="29" t="s">
        <v>18</v>
      </c>
      <c r="I4277" s="1"/>
    </row>
    <row r="4278" spans="2:9">
      <c r="B4278" s="25">
        <v>45295.365581944447</v>
      </c>
      <c r="C4278" s="26">
        <v>45295.365581944447</v>
      </c>
      <c r="D4278" s="38">
        <v>8</v>
      </c>
      <c r="E4278" s="39">
        <v>27</v>
      </c>
      <c r="F4278" s="35">
        <f t="shared" si="66"/>
        <v>216</v>
      </c>
      <c r="G4278" s="29" t="s">
        <v>18</v>
      </c>
      <c r="I4278" s="1"/>
    </row>
    <row r="4279" spans="2:9">
      <c r="B4279" s="25">
        <v>45295.365581979167</v>
      </c>
      <c r="C4279" s="26">
        <v>45295.365581979167</v>
      </c>
      <c r="D4279" s="38">
        <v>16</v>
      </c>
      <c r="E4279" s="39">
        <v>27</v>
      </c>
      <c r="F4279" s="35">
        <f t="shared" si="66"/>
        <v>432</v>
      </c>
      <c r="G4279" s="29" t="s">
        <v>18</v>
      </c>
      <c r="I4279" s="1"/>
    </row>
    <row r="4280" spans="2:9">
      <c r="B4280" s="25">
        <v>45295.365582025464</v>
      </c>
      <c r="C4280" s="26">
        <v>45295.365582025464</v>
      </c>
      <c r="D4280" s="38">
        <v>19</v>
      </c>
      <c r="E4280" s="39">
        <v>27</v>
      </c>
      <c r="F4280" s="35">
        <f t="shared" si="66"/>
        <v>513</v>
      </c>
      <c r="G4280" s="29" t="s">
        <v>18</v>
      </c>
      <c r="I4280" s="1"/>
    </row>
    <row r="4281" spans="2:9">
      <c r="B4281" s="25">
        <v>45295.365582025464</v>
      </c>
      <c r="C4281" s="26">
        <v>45295.365582025464</v>
      </c>
      <c r="D4281" s="38">
        <v>60</v>
      </c>
      <c r="E4281" s="39">
        <v>27</v>
      </c>
      <c r="F4281" s="35">
        <f t="shared" si="66"/>
        <v>1620</v>
      </c>
      <c r="G4281" s="29" t="s">
        <v>18</v>
      </c>
      <c r="I4281" s="1"/>
    </row>
    <row r="4282" spans="2:9">
      <c r="B4282" s="25">
        <v>45295.365582060185</v>
      </c>
      <c r="C4282" s="26">
        <v>45295.365582060185</v>
      </c>
      <c r="D4282" s="38">
        <v>40</v>
      </c>
      <c r="E4282" s="39">
        <v>27</v>
      </c>
      <c r="F4282" s="35">
        <f t="shared" si="66"/>
        <v>1080</v>
      </c>
      <c r="G4282" s="29" t="s">
        <v>18</v>
      </c>
      <c r="I4282" s="1"/>
    </row>
    <row r="4283" spans="2:9">
      <c r="B4283" s="25">
        <v>45295.365582094906</v>
      </c>
      <c r="C4283" s="26">
        <v>45295.365582094906</v>
      </c>
      <c r="D4283" s="38">
        <v>10</v>
      </c>
      <c r="E4283" s="39">
        <v>27</v>
      </c>
      <c r="F4283" s="35">
        <f t="shared" si="66"/>
        <v>270</v>
      </c>
      <c r="G4283" s="29" t="s">
        <v>18</v>
      </c>
      <c r="I4283" s="1"/>
    </row>
    <row r="4284" spans="2:9">
      <c r="B4284" s="25">
        <v>45295.365582141203</v>
      </c>
      <c r="C4284" s="26">
        <v>45295.365582141203</v>
      </c>
      <c r="D4284" s="38">
        <v>50</v>
      </c>
      <c r="E4284" s="39">
        <v>27</v>
      </c>
      <c r="F4284" s="35">
        <f t="shared" si="66"/>
        <v>1350</v>
      </c>
      <c r="G4284" s="29" t="s">
        <v>18</v>
      </c>
      <c r="I4284" s="1"/>
    </row>
    <row r="4285" spans="2:9">
      <c r="B4285" s="25">
        <v>45295.365582175924</v>
      </c>
      <c r="C4285" s="26">
        <v>45295.365582175924</v>
      </c>
      <c r="D4285" s="38">
        <v>30</v>
      </c>
      <c r="E4285" s="39">
        <v>27</v>
      </c>
      <c r="F4285" s="35">
        <f t="shared" si="66"/>
        <v>810</v>
      </c>
      <c r="G4285" s="29" t="s">
        <v>10</v>
      </c>
      <c r="I4285" s="1"/>
    </row>
    <row r="4286" spans="2:9">
      <c r="B4286" s="25">
        <v>45295.365586192129</v>
      </c>
      <c r="C4286" s="26">
        <v>45295.365586192129</v>
      </c>
      <c r="D4286" s="38">
        <v>60</v>
      </c>
      <c r="E4286" s="39">
        <v>27</v>
      </c>
      <c r="F4286" s="35">
        <f t="shared" si="66"/>
        <v>1620</v>
      </c>
      <c r="G4286" s="29" t="s">
        <v>18</v>
      </c>
      <c r="I4286" s="1"/>
    </row>
    <row r="4287" spans="2:9">
      <c r="B4287" s="25">
        <v>45295.365804664354</v>
      </c>
      <c r="C4287" s="26">
        <v>45295.365804664354</v>
      </c>
      <c r="D4287" s="38">
        <v>55</v>
      </c>
      <c r="E4287" s="39">
        <v>27</v>
      </c>
      <c r="F4287" s="35">
        <f t="shared" si="66"/>
        <v>1485</v>
      </c>
      <c r="G4287" s="29" t="s">
        <v>25</v>
      </c>
      <c r="I4287" s="1"/>
    </row>
    <row r="4288" spans="2:9">
      <c r="B4288" s="25">
        <v>45295.366034606479</v>
      </c>
      <c r="C4288" s="26">
        <v>45295.366034606479</v>
      </c>
      <c r="D4288" s="38">
        <v>56</v>
      </c>
      <c r="E4288" s="39">
        <v>26.99</v>
      </c>
      <c r="F4288" s="35">
        <f t="shared" si="66"/>
        <v>1511.4399999999998</v>
      </c>
      <c r="G4288" s="29" t="s">
        <v>18</v>
      </c>
      <c r="I4288" s="1"/>
    </row>
    <row r="4289" spans="2:9">
      <c r="B4289" s="25">
        <v>45295.366034641207</v>
      </c>
      <c r="C4289" s="26">
        <v>45295.366034641207</v>
      </c>
      <c r="D4289" s="38">
        <v>28</v>
      </c>
      <c r="E4289" s="39">
        <v>26.99</v>
      </c>
      <c r="F4289" s="35">
        <f t="shared" si="66"/>
        <v>755.71999999999991</v>
      </c>
      <c r="G4289" s="29" t="s">
        <v>10</v>
      </c>
      <c r="I4289" s="1"/>
    </row>
    <row r="4290" spans="2:9">
      <c r="B4290" s="25">
        <v>45295.366034687497</v>
      </c>
      <c r="C4290" s="26">
        <v>45295.366034687497</v>
      </c>
      <c r="D4290" s="38">
        <v>58</v>
      </c>
      <c r="E4290" s="39">
        <v>26.99</v>
      </c>
      <c r="F4290" s="35">
        <f t="shared" si="66"/>
        <v>1565.4199999999998</v>
      </c>
      <c r="G4290" s="29" t="s">
        <v>25</v>
      </c>
      <c r="I4290" s="1"/>
    </row>
    <row r="4291" spans="2:9">
      <c r="B4291" s="25">
        <v>45295.366034687497</v>
      </c>
      <c r="C4291" s="26">
        <v>45295.366034687497</v>
      </c>
      <c r="D4291" s="38">
        <v>95</v>
      </c>
      <c r="E4291" s="39">
        <v>26.99</v>
      </c>
      <c r="F4291" s="35">
        <f t="shared" si="66"/>
        <v>2564.0499999999997</v>
      </c>
      <c r="G4291" s="29" t="s">
        <v>25</v>
      </c>
      <c r="I4291" s="1"/>
    </row>
    <row r="4292" spans="2:9">
      <c r="B4292" s="25">
        <v>45295.366603009257</v>
      </c>
      <c r="C4292" s="26">
        <v>45295.366603009257</v>
      </c>
      <c r="D4292" s="38">
        <v>60</v>
      </c>
      <c r="E4292" s="39">
        <v>26.99</v>
      </c>
      <c r="F4292" s="35">
        <f t="shared" si="66"/>
        <v>1619.3999999999999</v>
      </c>
      <c r="G4292" s="29" t="s">
        <v>25</v>
      </c>
      <c r="I4292" s="1"/>
    </row>
    <row r="4293" spans="2:9">
      <c r="B4293" s="25">
        <v>45295.367723877316</v>
      </c>
      <c r="C4293" s="26">
        <v>45295.367723877316</v>
      </c>
      <c r="D4293" s="38">
        <v>75</v>
      </c>
      <c r="E4293" s="39">
        <v>27</v>
      </c>
      <c r="F4293" s="35">
        <f t="shared" si="66"/>
        <v>2025</v>
      </c>
      <c r="G4293" s="29" t="s">
        <v>25</v>
      </c>
      <c r="I4293" s="1"/>
    </row>
    <row r="4294" spans="2:9">
      <c r="B4294" s="25">
        <v>45295.367723923613</v>
      </c>
      <c r="C4294" s="26">
        <v>45295.367723923613</v>
      </c>
      <c r="D4294" s="38">
        <v>12</v>
      </c>
      <c r="E4294" s="39">
        <v>27</v>
      </c>
      <c r="F4294" s="35">
        <f t="shared" ref="F4294:F4357" si="67">+D4294*E4294</f>
        <v>324</v>
      </c>
      <c r="G4294" s="29" t="s">
        <v>25</v>
      </c>
      <c r="I4294" s="1"/>
    </row>
    <row r="4295" spans="2:9">
      <c r="B4295" s="25">
        <v>45295.367726504628</v>
      </c>
      <c r="C4295" s="26">
        <v>45295.367726504628</v>
      </c>
      <c r="D4295" s="38">
        <v>1</v>
      </c>
      <c r="E4295" s="39">
        <v>26.99</v>
      </c>
      <c r="F4295" s="35">
        <f t="shared" si="67"/>
        <v>26.99</v>
      </c>
      <c r="G4295" s="29" t="s">
        <v>25</v>
      </c>
      <c r="I4295" s="1"/>
    </row>
    <row r="4296" spans="2:9">
      <c r="B4296" s="25">
        <v>45295.367726539349</v>
      </c>
      <c r="C4296" s="26">
        <v>45295.367726539349</v>
      </c>
      <c r="D4296" s="38">
        <v>59</v>
      </c>
      <c r="E4296" s="39">
        <v>26.99</v>
      </c>
      <c r="F4296" s="35">
        <f t="shared" si="67"/>
        <v>1592.4099999999999</v>
      </c>
      <c r="G4296" s="29" t="s">
        <v>25</v>
      </c>
      <c r="I4296" s="1"/>
    </row>
    <row r="4297" spans="2:9">
      <c r="B4297" s="25">
        <v>45295.367732789353</v>
      </c>
      <c r="C4297" s="26">
        <v>45295.367732789353</v>
      </c>
      <c r="D4297" s="38">
        <v>60</v>
      </c>
      <c r="E4297" s="39">
        <v>26.99</v>
      </c>
      <c r="F4297" s="35">
        <f t="shared" si="67"/>
        <v>1619.3999999999999</v>
      </c>
      <c r="G4297" s="29" t="s">
        <v>18</v>
      </c>
      <c r="I4297" s="1"/>
    </row>
    <row r="4298" spans="2:9">
      <c r="B4298" s="25">
        <v>45295.36773283565</v>
      </c>
      <c r="C4298" s="26">
        <v>45295.36773283565</v>
      </c>
      <c r="D4298" s="38">
        <v>39</v>
      </c>
      <c r="E4298" s="39">
        <v>26.99</v>
      </c>
      <c r="F4298" s="35">
        <f t="shared" si="67"/>
        <v>1052.6099999999999</v>
      </c>
      <c r="G4298" s="29" t="s">
        <v>10</v>
      </c>
      <c r="I4298" s="1"/>
    </row>
    <row r="4299" spans="2:9">
      <c r="B4299" s="25">
        <v>45295.368245405094</v>
      </c>
      <c r="C4299" s="26">
        <v>45295.368245405094</v>
      </c>
      <c r="D4299" s="38">
        <v>60</v>
      </c>
      <c r="E4299" s="39">
        <v>27</v>
      </c>
      <c r="F4299" s="35">
        <f t="shared" si="67"/>
        <v>1620</v>
      </c>
      <c r="G4299" s="29" t="s">
        <v>25</v>
      </c>
      <c r="I4299" s="1"/>
    </row>
    <row r="4300" spans="2:9">
      <c r="B4300" s="25">
        <v>45295.370344907409</v>
      </c>
      <c r="C4300" s="26">
        <v>45295.370344907409</v>
      </c>
      <c r="D4300" s="38">
        <v>60</v>
      </c>
      <c r="E4300" s="39">
        <v>27.03</v>
      </c>
      <c r="F4300" s="35">
        <f t="shared" si="67"/>
        <v>1621.8000000000002</v>
      </c>
      <c r="G4300" s="29" t="s">
        <v>18</v>
      </c>
      <c r="I4300" s="1"/>
    </row>
    <row r="4301" spans="2:9">
      <c r="B4301" s="25">
        <v>45295.370345023148</v>
      </c>
      <c r="C4301" s="26">
        <v>45295.370345023148</v>
      </c>
      <c r="D4301" s="38">
        <v>60</v>
      </c>
      <c r="E4301" s="39">
        <v>27.03</v>
      </c>
      <c r="F4301" s="35">
        <f t="shared" si="67"/>
        <v>1621.8000000000002</v>
      </c>
      <c r="G4301" s="29" t="s">
        <v>25</v>
      </c>
      <c r="I4301" s="1"/>
    </row>
    <row r="4302" spans="2:9">
      <c r="B4302" s="25">
        <v>45295.370345023148</v>
      </c>
      <c r="C4302" s="26">
        <v>45295.370345023148</v>
      </c>
      <c r="D4302" s="38">
        <v>240</v>
      </c>
      <c r="E4302" s="39">
        <v>27.03</v>
      </c>
      <c r="F4302" s="35">
        <f t="shared" si="67"/>
        <v>6487.2000000000007</v>
      </c>
      <c r="G4302" s="29" t="s">
        <v>25</v>
      </c>
      <c r="I4302" s="1"/>
    </row>
    <row r="4303" spans="2:9">
      <c r="B4303" s="25">
        <v>45295.370448344911</v>
      </c>
      <c r="C4303" s="26">
        <v>45295.370448344911</v>
      </c>
      <c r="D4303" s="38">
        <v>45</v>
      </c>
      <c r="E4303" s="39">
        <v>27.02</v>
      </c>
      <c r="F4303" s="35">
        <f t="shared" si="67"/>
        <v>1215.9000000000001</v>
      </c>
      <c r="G4303" s="29" t="s">
        <v>10</v>
      </c>
      <c r="I4303" s="1"/>
    </row>
    <row r="4304" spans="2:9">
      <c r="B4304" s="25">
        <v>45295.370448344911</v>
      </c>
      <c r="C4304" s="26">
        <v>45295.370448344911</v>
      </c>
      <c r="D4304" s="38">
        <v>48</v>
      </c>
      <c r="E4304" s="39">
        <v>27.02</v>
      </c>
      <c r="F4304" s="35">
        <f t="shared" si="67"/>
        <v>1296.96</v>
      </c>
      <c r="G4304" s="29" t="s">
        <v>10</v>
      </c>
      <c r="I4304" s="1"/>
    </row>
    <row r="4305" spans="2:9">
      <c r="B4305" s="25">
        <v>45295.370448379632</v>
      </c>
      <c r="C4305" s="26">
        <v>45295.370448379632</v>
      </c>
      <c r="D4305" s="38">
        <v>42</v>
      </c>
      <c r="E4305" s="39">
        <v>27.02</v>
      </c>
      <c r="F4305" s="35">
        <f t="shared" si="67"/>
        <v>1134.8399999999999</v>
      </c>
      <c r="G4305" s="29" t="s">
        <v>10</v>
      </c>
      <c r="I4305" s="1"/>
    </row>
    <row r="4306" spans="2:9">
      <c r="B4306" s="25">
        <v>45295.37044846065</v>
      </c>
      <c r="C4306" s="26">
        <v>45295.37044846065</v>
      </c>
      <c r="D4306" s="38">
        <v>60</v>
      </c>
      <c r="E4306" s="39">
        <v>27.02</v>
      </c>
      <c r="F4306" s="35">
        <f t="shared" si="67"/>
        <v>1621.2</v>
      </c>
      <c r="G4306" s="29" t="s">
        <v>25</v>
      </c>
      <c r="I4306" s="1"/>
    </row>
    <row r="4307" spans="2:9">
      <c r="B4307" s="25">
        <v>45295.37044846065</v>
      </c>
      <c r="C4307" s="26">
        <v>45295.37044846065</v>
      </c>
      <c r="D4307" s="38">
        <v>61</v>
      </c>
      <c r="E4307" s="39">
        <v>27.02</v>
      </c>
      <c r="F4307" s="35">
        <f t="shared" si="67"/>
        <v>1648.22</v>
      </c>
      <c r="G4307" s="29" t="s">
        <v>25</v>
      </c>
      <c r="I4307" s="1"/>
    </row>
    <row r="4308" spans="2:9">
      <c r="B4308" s="25">
        <v>45295.370477199074</v>
      </c>
      <c r="C4308" s="26">
        <v>45295.370477199074</v>
      </c>
      <c r="D4308" s="38">
        <v>40</v>
      </c>
      <c r="E4308" s="39">
        <v>27.02</v>
      </c>
      <c r="F4308" s="35">
        <f t="shared" si="67"/>
        <v>1080.8</v>
      </c>
      <c r="G4308" s="29" t="s">
        <v>18</v>
      </c>
      <c r="I4308" s="1"/>
    </row>
    <row r="4309" spans="2:9">
      <c r="B4309" s="25">
        <v>45295.371183414354</v>
      </c>
      <c r="C4309" s="26">
        <v>45295.371183414354</v>
      </c>
      <c r="D4309" s="38">
        <v>15</v>
      </c>
      <c r="E4309" s="39">
        <v>27.02</v>
      </c>
      <c r="F4309" s="35">
        <f t="shared" si="67"/>
        <v>405.3</v>
      </c>
      <c r="G4309" s="29" t="s">
        <v>18</v>
      </c>
      <c r="I4309" s="1"/>
    </row>
    <row r="4310" spans="2:9">
      <c r="B4310" s="25">
        <v>45295.371183530093</v>
      </c>
      <c r="C4310" s="26">
        <v>45295.371183530093</v>
      </c>
      <c r="D4310" s="38">
        <v>40</v>
      </c>
      <c r="E4310" s="39">
        <v>27.02</v>
      </c>
      <c r="F4310" s="35">
        <f t="shared" si="67"/>
        <v>1080.8</v>
      </c>
      <c r="G4310" s="29" t="s">
        <v>18</v>
      </c>
      <c r="I4310" s="1"/>
    </row>
    <row r="4311" spans="2:9">
      <c r="B4311" s="25">
        <v>45295.371183564814</v>
      </c>
      <c r="C4311" s="26">
        <v>45295.371183564814</v>
      </c>
      <c r="D4311" s="38">
        <v>45</v>
      </c>
      <c r="E4311" s="39">
        <v>27.02</v>
      </c>
      <c r="F4311" s="35">
        <f t="shared" si="67"/>
        <v>1215.9000000000001</v>
      </c>
      <c r="G4311" s="29" t="s">
        <v>18</v>
      </c>
      <c r="I4311" s="1"/>
    </row>
    <row r="4312" spans="2:9">
      <c r="B4312" s="25">
        <v>45295.371183599535</v>
      </c>
      <c r="C4312" s="26">
        <v>45295.371183599535</v>
      </c>
      <c r="D4312" s="38">
        <v>60</v>
      </c>
      <c r="E4312" s="39">
        <v>27.02</v>
      </c>
      <c r="F4312" s="35">
        <f t="shared" si="67"/>
        <v>1621.2</v>
      </c>
      <c r="G4312" s="29" t="s">
        <v>18</v>
      </c>
      <c r="I4312" s="1"/>
    </row>
    <row r="4313" spans="2:9">
      <c r="B4313" s="25">
        <v>45295.371183645831</v>
      </c>
      <c r="C4313" s="26">
        <v>45295.371183645831</v>
      </c>
      <c r="D4313" s="38">
        <v>60</v>
      </c>
      <c r="E4313" s="39">
        <v>27.02</v>
      </c>
      <c r="F4313" s="35">
        <f t="shared" si="67"/>
        <v>1621.2</v>
      </c>
      <c r="G4313" s="29" t="s">
        <v>25</v>
      </c>
      <c r="I4313" s="1"/>
    </row>
    <row r="4314" spans="2:9">
      <c r="B4314" s="25">
        <v>45295.371192013889</v>
      </c>
      <c r="C4314" s="26">
        <v>45295.371192013889</v>
      </c>
      <c r="D4314" s="38">
        <v>4</v>
      </c>
      <c r="E4314" s="39">
        <v>27.02</v>
      </c>
      <c r="F4314" s="35">
        <f t="shared" si="67"/>
        <v>108.08</v>
      </c>
      <c r="G4314" s="29" t="s">
        <v>25</v>
      </c>
      <c r="I4314" s="1"/>
    </row>
    <row r="4315" spans="2:9">
      <c r="B4315" s="25">
        <v>45295.371192048609</v>
      </c>
      <c r="C4315" s="26">
        <v>45295.371192048609</v>
      </c>
      <c r="D4315" s="38">
        <v>56</v>
      </c>
      <c r="E4315" s="39">
        <v>27.02</v>
      </c>
      <c r="F4315" s="35">
        <f t="shared" si="67"/>
        <v>1513.12</v>
      </c>
      <c r="G4315" s="29" t="s">
        <v>25</v>
      </c>
      <c r="I4315" s="1"/>
    </row>
    <row r="4316" spans="2:9">
      <c r="B4316" s="25">
        <v>45295.371192048609</v>
      </c>
      <c r="C4316" s="26">
        <v>45295.371192048609</v>
      </c>
      <c r="D4316" s="38">
        <v>60</v>
      </c>
      <c r="E4316" s="39">
        <v>27.02</v>
      </c>
      <c r="F4316" s="35">
        <f t="shared" si="67"/>
        <v>1621.2</v>
      </c>
      <c r="G4316" s="29" t="s">
        <v>25</v>
      </c>
      <c r="I4316" s="1"/>
    </row>
    <row r="4317" spans="2:9">
      <c r="B4317" s="25">
        <v>45295.371271215277</v>
      </c>
      <c r="C4317" s="26">
        <v>45295.371271215277</v>
      </c>
      <c r="D4317" s="38">
        <v>33</v>
      </c>
      <c r="E4317" s="39">
        <v>27.01</v>
      </c>
      <c r="F4317" s="35">
        <f t="shared" si="67"/>
        <v>891.33</v>
      </c>
      <c r="G4317" s="29" t="s">
        <v>10</v>
      </c>
      <c r="I4317" s="1"/>
    </row>
    <row r="4318" spans="2:9">
      <c r="B4318" s="25">
        <v>45295.371271296295</v>
      </c>
      <c r="C4318" s="26">
        <v>45295.371271296295</v>
      </c>
      <c r="D4318" s="38">
        <v>60</v>
      </c>
      <c r="E4318" s="39">
        <v>27.01</v>
      </c>
      <c r="F4318" s="35">
        <f t="shared" si="67"/>
        <v>1620.6000000000001</v>
      </c>
      <c r="G4318" s="29" t="s">
        <v>25</v>
      </c>
      <c r="I4318" s="1"/>
    </row>
    <row r="4319" spans="2:9">
      <c r="B4319" s="25">
        <v>45295.371274039353</v>
      </c>
      <c r="C4319" s="26">
        <v>45295.371274039353</v>
      </c>
      <c r="D4319" s="38">
        <v>56</v>
      </c>
      <c r="E4319" s="39">
        <v>27.01</v>
      </c>
      <c r="F4319" s="35">
        <f t="shared" si="67"/>
        <v>1512.5600000000002</v>
      </c>
      <c r="G4319" s="29" t="s">
        <v>25</v>
      </c>
      <c r="I4319" s="1"/>
    </row>
    <row r="4320" spans="2:9">
      <c r="B4320" s="25">
        <v>45295.37142797454</v>
      </c>
      <c r="C4320" s="26">
        <v>45295.37142797454</v>
      </c>
      <c r="D4320" s="38">
        <v>60</v>
      </c>
      <c r="E4320" s="39">
        <v>27.01</v>
      </c>
      <c r="F4320" s="35">
        <f t="shared" si="67"/>
        <v>1620.6000000000001</v>
      </c>
      <c r="G4320" s="29" t="s">
        <v>18</v>
      </c>
      <c r="I4320" s="1"/>
    </row>
    <row r="4321" spans="2:9">
      <c r="B4321" s="25">
        <v>45295.371556446757</v>
      </c>
      <c r="C4321" s="26">
        <v>45295.371556446757</v>
      </c>
      <c r="D4321" s="38">
        <v>60</v>
      </c>
      <c r="E4321" s="39">
        <v>27</v>
      </c>
      <c r="F4321" s="35">
        <f t="shared" si="67"/>
        <v>1620</v>
      </c>
      <c r="G4321" s="29" t="s">
        <v>25</v>
      </c>
      <c r="I4321" s="1"/>
    </row>
    <row r="4322" spans="2:9">
      <c r="B4322" s="25">
        <v>45295.371861770836</v>
      </c>
      <c r="C4322" s="26">
        <v>45295.371861770836</v>
      </c>
      <c r="D4322" s="38">
        <v>71</v>
      </c>
      <c r="E4322" s="39">
        <v>26.99</v>
      </c>
      <c r="F4322" s="35">
        <f t="shared" si="67"/>
        <v>1916.29</v>
      </c>
      <c r="G4322" s="29" t="s">
        <v>25</v>
      </c>
      <c r="I4322" s="1"/>
    </row>
    <row r="4323" spans="2:9">
      <c r="B4323" s="25">
        <v>45295.372100497683</v>
      </c>
      <c r="C4323" s="26">
        <v>45295.372100497683</v>
      </c>
      <c r="D4323" s="38">
        <v>60</v>
      </c>
      <c r="E4323" s="39">
        <v>26.99</v>
      </c>
      <c r="F4323" s="35">
        <f t="shared" si="67"/>
        <v>1619.3999999999999</v>
      </c>
      <c r="G4323" s="29" t="s">
        <v>18</v>
      </c>
      <c r="I4323" s="1"/>
    </row>
    <row r="4324" spans="2:9">
      <c r="B4324" s="25">
        <v>45295.372103703703</v>
      </c>
      <c r="C4324" s="26">
        <v>45295.372103703703</v>
      </c>
      <c r="D4324" s="38">
        <v>97</v>
      </c>
      <c r="E4324" s="39">
        <v>26.98</v>
      </c>
      <c r="F4324" s="35">
        <f t="shared" si="67"/>
        <v>2617.06</v>
      </c>
      <c r="G4324" s="29" t="s">
        <v>25</v>
      </c>
      <c r="I4324" s="1"/>
    </row>
    <row r="4325" spans="2:9">
      <c r="B4325" s="25">
        <v>45295.372721446758</v>
      </c>
      <c r="C4325" s="26">
        <v>45295.372721446758</v>
      </c>
      <c r="D4325" s="38">
        <v>63</v>
      </c>
      <c r="E4325" s="39">
        <v>26.98</v>
      </c>
      <c r="F4325" s="35">
        <f t="shared" si="67"/>
        <v>1699.74</v>
      </c>
      <c r="G4325" s="29" t="s">
        <v>25</v>
      </c>
      <c r="I4325" s="1"/>
    </row>
    <row r="4326" spans="2:9">
      <c r="B4326" s="25">
        <v>45295.373321377316</v>
      </c>
      <c r="C4326" s="26">
        <v>45295.373321377316</v>
      </c>
      <c r="D4326" s="38">
        <v>60</v>
      </c>
      <c r="E4326" s="39">
        <v>26.98</v>
      </c>
      <c r="F4326" s="35">
        <f t="shared" si="67"/>
        <v>1618.8</v>
      </c>
      <c r="G4326" s="29" t="s">
        <v>18</v>
      </c>
      <c r="I4326" s="1"/>
    </row>
    <row r="4327" spans="2:9">
      <c r="B4327" s="25">
        <v>45295.373321412037</v>
      </c>
      <c r="C4327" s="26">
        <v>45295.373321412037</v>
      </c>
      <c r="D4327" s="38">
        <v>60</v>
      </c>
      <c r="E4327" s="39">
        <v>26.98</v>
      </c>
      <c r="F4327" s="35">
        <f t="shared" si="67"/>
        <v>1618.8</v>
      </c>
      <c r="G4327" s="29" t="s">
        <v>18</v>
      </c>
      <c r="I4327" s="1"/>
    </row>
    <row r="4328" spans="2:9">
      <c r="B4328" s="25">
        <v>45295.373434872687</v>
      </c>
      <c r="C4328" s="26">
        <v>45295.373434872687</v>
      </c>
      <c r="D4328" s="38">
        <v>60</v>
      </c>
      <c r="E4328" s="39">
        <v>26.97</v>
      </c>
      <c r="F4328" s="35">
        <f t="shared" si="67"/>
        <v>1618.1999999999998</v>
      </c>
      <c r="G4328" s="29" t="s">
        <v>25</v>
      </c>
      <c r="I4328" s="1"/>
    </row>
    <row r="4329" spans="2:9">
      <c r="B4329" s="25">
        <v>45295.373434918984</v>
      </c>
      <c r="C4329" s="26">
        <v>45295.373434918984</v>
      </c>
      <c r="D4329" s="38">
        <v>76</v>
      </c>
      <c r="E4329" s="39">
        <v>26.97</v>
      </c>
      <c r="F4329" s="35">
        <f t="shared" si="67"/>
        <v>2049.7199999999998</v>
      </c>
      <c r="G4329" s="29" t="s">
        <v>25</v>
      </c>
      <c r="I4329" s="1"/>
    </row>
    <row r="4330" spans="2:9">
      <c r="B4330" s="25">
        <v>45295.374875891204</v>
      </c>
      <c r="C4330" s="26">
        <v>45295.374875891204</v>
      </c>
      <c r="D4330" s="38">
        <v>60</v>
      </c>
      <c r="E4330" s="39">
        <v>26.97</v>
      </c>
      <c r="F4330" s="35">
        <f t="shared" si="67"/>
        <v>1618.1999999999998</v>
      </c>
      <c r="G4330" s="29" t="s">
        <v>18</v>
      </c>
      <c r="I4330" s="1"/>
    </row>
    <row r="4331" spans="2:9">
      <c r="B4331" s="25">
        <v>45295.374875891204</v>
      </c>
      <c r="C4331" s="26">
        <v>45295.374875891204</v>
      </c>
      <c r="D4331" s="38">
        <v>60</v>
      </c>
      <c r="E4331" s="39">
        <v>26.97</v>
      </c>
      <c r="F4331" s="35">
        <f t="shared" si="67"/>
        <v>1618.1999999999998</v>
      </c>
      <c r="G4331" s="29" t="s">
        <v>18</v>
      </c>
      <c r="I4331" s="1"/>
    </row>
    <row r="4332" spans="2:9">
      <c r="B4332" s="25">
        <v>45295.374875925925</v>
      </c>
      <c r="C4332" s="26">
        <v>45295.374875925925</v>
      </c>
      <c r="D4332" s="38">
        <v>12</v>
      </c>
      <c r="E4332" s="39">
        <v>26.97</v>
      </c>
      <c r="F4332" s="35">
        <f t="shared" si="67"/>
        <v>323.64</v>
      </c>
      <c r="G4332" s="29" t="s">
        <v>18</v>
      </c>
      <c r="I4332" s="1"/>
    </row>
    <row r="4333" spans="2:9">
      <c r="B4333" s="25">
        <v>45295.374875960646</v>
      </c>
      <c r="C4333" s="26">
        <v>45295.374875960646</v>
      </c>
      <c r="D4333" s="38">
        <v>60</v>
      </c>
      <c r="E4333" s="39">
        <v>26.97</v>
      </c>
      <c r="F4333" s="35">
        <f t="shared" si="67"/>
        <v>1618.1999999999998</v>
      </c>
      <c r="G4333" s="29" t="s">
        <v>18</v>
      </c>
      <c r="I4333" s="1"/>
    </row>
    <row r="4334" spans="2:9">
      <c r="B4334" s="25">
        <v>45295.374876006943</v>
      </c>
      <c r="C4334" s="26">
        <v>45295.374876006943</v>
      </c>
      <c r="D4334" s="38">
        <v>48</v>
      </c>
      <c r="E4334" s="39">
        <v>26.97</v>
      </c>
      <c r="F4334" s="35">
        <f t="shared" si="67"/>
        <v>1294.56</v>
      </c>
      <c r="G4334" s="29" t="s">
        <v>18</v>
      </c>
      <c r="I4334" s="1"/>
    </row>
    <row r="4335" spans="2:9">
      <c r="B4335" s="25">
        <v>45295.374876122682</v>
      </c>
      <c r="C4335" s="26">
        <v>45295.374876122682</v>
      </c>
      <c r="D4335" s="38">
        <v>60</v>
      </c>
      <c r="E4335" s="39">
        <v>26.97</v>
      </c>
      <c r="F4335" s="35">
        <f t="shared" si="67"/>
        <v>1618.1999999999998</v>
      </c>
      <c r="G4335" s="29" t="s">
        <v>18</v>
      </c>
      <c r="I4335" s="1"/>
    </row>
    <row r="4336" spans="2:9">
      <c r="B4336" s="25">
        <v>45295.37487615741</v>
      </c>
      <c r="C4336" s="26">
        <v>45295.37487615741</v>
      </c>
      <c r="D4336" s="38">
        <v>48</v>
      </c>
      <c r="E4336" s="39">
        <v>26.97</v>
      </c>
      <c r="F4336" s="35">
        <f t="shared" si="67"/>
        <v>1294.56</v>
      </c>
      <c r="G4336" s="29" t="s">
        <v>18</v>
      </c>
      <c r="I4336" s="1"/>
    </row>
    <row r="4337" spans="2:9">
      <c r="B4337" s="25">
        <v>45295.374876192131</v>
      </c>
      <c r="C4337" s="26">
        <v>45295.374876192131</v>
      </c>
      <c r="D4337" s="38">
        <v>12</v>
      </c>
      <c r="E4337" s="39">
        <v>26.97</v>
      </c>
      <c r="F4337" s="35">
        <f t="shared" si="67"/>
        <v>323.64</v>
      </c>
      <c r="G4337" s="29" t="s">
        <v>18</v>
      </c>
      <c r="I4337" s="1"/>
    </row>
    <row r="4338" spans="2:9">
      <c r="B4338" s="25">
        <v>45295.374876238428</v>
      </c>
      <c r="C4338" s="26">
        <v>45295.374876238428</v>
      </c>
      <c r="D4338" s="38">
        <v>45</v>
      </c>
      <c r="E4338" s="39">
        <v>26.97</v>
      </c>
      <c r="F4338" s="35">
        <f t="shared" si="67"/>
        <v>1213.6499999999999</v>
      </c>
      <c r="G4338" s="29" t="s">
        <v>25</v>
      </c>
      <c r="I4338" s="1"/>
    </row>
    <row r="4339" spans="2:9">
      <c r="B4339" s="25">
        <v>45295.374876238428</v>
      </c>
      <c r="C4339" s="26">
        <v>45295.374876238428</v>
      </c>
      <c r="D4339" s="38">
        <v>75</v>
      </c>
      <c r="E4339" s="39">
        <v>26.97</v>
      </c>
      <c r="F4339" s="35">
        <f t="shared" si="67"/>
        <v>2022.75</v>
      </c>
      <c r="G4339" s="29" t="s">
        <v>25</v>
      </c>
      <c r="I4339" s="1"/>
    </row>
    <row r="4340" spans="2:9">
      <c r="B4340" s="25">
        <v>45295.374876273148</v>
      </c>
      <c r="C4340" s="26">
        <v>45295.374876273148</v>
      </c>
      <c r="D4340" s="38">
        <v>60</v>
      </c>
      <c r="E4340" s="39">
        <v>26.97</v>
      </c>
      <c r="F4340" s="35">
        <f t="shared" si="67"/>
        <v>1618.1999999999998</v>
      </c>
      <c r="G4340" s="29" t="s">
        <v>25</v>
      </c>
      <c r="I4340" s="1"/>
    </row>
    <row r="4341" spans="2:9">
      <c r="B4341" s="25">
        <v>45295.374876354166</v>
      </c>
      <c r="C4341" s="26">
        <v>45295.374876354166</v>
      </c>
      <c r="D4341" s="38">
        <v>6</v>
      </c>
      <c r="E4341" s="39">
        <v>26.97</v>
      </c>
      <c r="F4341" s="35">
        <f t="shared" si="67"/>
        <v>161.82</v>
      </c>
      <c r="G4341" s="29" t="s">
        <v>25</v>
      </c>
      <c r="I4341" s="1"/>
    </row>
    <row r="4342" spans="2:9">
      <c r="B4342" s="25">
        <v>45295.374876620372</v>
      </c>
      <c r="C4342" s="26">
        <v>45295.374876620372</v>
      </c>
      <c r="D4342" s="38">
        <v>45</v>
      </c>
      <c r="E4342" s="39">
        <v>26.97</v>
      </c>
      <c r="F4342" s="35">
        <f t="shared" si="67"/>
        <v>1213.6499999999999</v>
      </c>
      <c r="G4342" s="29" t="s">
        <v>25</v>
      </c>
      <c r="I4342" s="1"/>
    </row>
    <row r="4343" spans="2:9">
      <c r="B4343" s="25">
        <v>45295.374876701389</v>
      </c>
      <c r="C4343" s="26">
        <v>45295.374876701389</v>
      </c>
      <c r="D4343" s="38">
        <v>15</v>
      </c>
      <c r="E4343" s="39">
        <v>26.97</v>
      </c>
      <c r="F4343" s="35">
        <f t="shared" si="67"/>
        <v>404.54999999999995</v>
      </c>
      <c r="G4343" s="29" t="s">
        <v>25</v>
      </c>
      <c r="I4343" s="1"/>
    </row>
    <row r="4344" spans="2:9">
      <c r="B4344" s="25">
        <v>45295.374876701389</v>
      </c>
      <c r="C4344" s="26">
        <v>45295.374876701389</v>
      </c>
      <c r="D4344" s="38">
        <v>54</v>
      </c>
      <c r="E4344" s="39">
        <v>26.97</v>
      </c>
      <c r="F4344" s="35">
        <f t="shared" si="67"/>
        <v>1456.3799999999999</v>
      </c>
      <c r="G4344" s="29" t="s">
        <v>25</v>
      </c>
      <c r="I4344" s="1"/>
    </row>
    <row r="4345" spans="2:9">
      <c r="B4345" s="25">
        <v>45295.375166053243</v>
      </c>
      <c r="C4345" s="26">
        <v>45295.375166053243</v>
      </c>
      <c r="D4345" s="38">
        <v>60</v>
      </c>
      <c r="E4345" s="39">
        <v>26.96</v>
      </c>
      <c r="F4345" s="35">
        <f t="shared" si="67"/>
        <v>1617.6000000000001</v>
      </c>
      <c r="G4345" s="29" t="s">
        <v>25</v>
      </c>
      <c r="I4345" s="1"/>
    </row>
    <row r="4346" spans="2:9">
      <c r="B4346" s="25">
        <v>45295.375166122685</v>
      </c>
      <c r="C4346" s="26">
        <v>45295.375166122685</v>
      </c>
      <c r="D4346" s="38">
        <v>60</v>
      </c>
      <c r="E4346" s="39">
        <v>26.96</v>
      </c>
      <c r="F4346" s="35">
        <f t="shared" si="67"/>
        <v>1617.6000000000001</v>
      </c>
      <c r="G4346" s="29" t="s">
        <v>25</v>
      </c>
      <c r="I4346" s="1"/>
    </row>
    <row r="4347" spans="2:9">
      <c r="B4347" s="25">
        <v>45295.375166631944</v>
      </c>
      <c r="C4347" s="26">
        <v>45295.375166631944</v>
      </c>
      <c r="D4347" s="38">
        <v>46</v>
      </c>
      <c r="E4347" s="39">
        <v>26.96</v>
      </c>
      <c r="F4347" s="35">
        <f t="shared" si="67"/>
        <v>1240.1600000000001</v>
      </c>
      <c r="G4347" s="29" t="s">
        <v>18</v>
      </c>
      <c r="I4347" s="1"/>
    </row>
    <row r="4348" spans="2:9">
      <c r="B4348" s="25">
        <v>45295.375166666665</v>
      </c>
      <c r="C4348" s="26">
        <v>45295.375166666665</v>
      </c>
      <c r="D4348" s="38">
        <v>137</v>
      </c>
      <c r="E4348" s="39">
        <v>26.96</v>
      </c>
      <c r="F4348" s="35">
        <f t="shared" si="67"/>
        <v>3693.52</v>
      </c>
      <c r="G4348" s="29" t="s">
        <v>25</v>
      </c>
      <c r="I4348" s="1"/>
    </row>
    <row r="4349" spans="2:9">
      <c r="B4349" s="25">
        <v>45295.375654594907</v>
      </c>
      <c r="C4349" s="26">
        <v>45295.375654594907</v>
      </c>
      <c r="D4349" s="38">
        <v>60</v>
      </c>
      <c r="E4349" s="39">
        <v>26.95</v>
      </c>
      <c r="F4349" s="35">
        <f t="shared" si="67"/>
        <v>1617</v>
      </c>
      <c r="G4349" s="29" t="s">
        <v>25</v>
      </c>
      <c r="I4349" s="1"/>
    </row>
    <row r="4350" spans="2:9">
      <c r="B4350" s="25">
        <v>45295.375774502318</v>
      </c>
      <c r="C4350" s="26">
        <v>45295.375774502318</v>
      </c>
      <c r="D4350" s="38">
        <v>64</v>
      </c>
      <c r="E4350" s="39">
        <v>26.95</v>
      </c>
      <c r="F4350" s="35">
        <f t="shared" si="67"/>
        <v>1724.8</v>
      </c>
      <c r="G4350" s="29" t="s">
        <v>18</v>
      </c>
      <c r="I4350" s="1"/>
    </row>
    <row r="4351" spans="2:9">
      <c r="B4351" s="25">
        <v>45295.375890891206</v>
      </c>
      <c r="C4351" s="26">
        <v>45295.375890891206</v>
      </c>
      <c r="D4351" s="38">
        <v>91</v>
      </c>
      <c r="E4351" s="39">
        <v>26.94</v>
      </c>
      <c r="F4351" s="35">
        <f t="shared" si="67"/>
        <v>2451.54</v>
      </c>
      <c r="G4351" s="29" t="s">
        <v>25</v>
      </c>
      <c r="I4351" s="1"/>
    </row>
    <row r="4352" spans="2:9">
      <c r="B4352" s="25">
        <v>45295.376670335645</v>
      </c>
      <c r="C4352" s="26">
        <v>45295.376670335645</v>
      </c>
      <c r="D4352" s="38">
        <v>37</v>
      </c>
      <c r="E4352" s="39">
        <v>26.93</v>
      </c>
      <c r="F4352" s="35">
        <f t="shared" si="67"/>
        <v>996.41</v>
      </c>
      <c r="G4352" s="29" t="s">
        <v>18</v>
      </c>
      <c r="I4352" s="1"/>
    </row>
    <row r="4353" spans="2:9">
      <c r="B4353" s="25">
        <v>45295.377713923612</v>
      </c>
      <c r="C4353" s="26">
        <v>45295.377713923612</v>
      </c>
      <c r="D4353" s="38">
        <v>60</v>
      </c>
      <c r="E4353" s="39">
        <v>26.94</v>
      </c>
      <c r="F4353" s="35">
        <f t="shared" si="67"/>
        <v>1616.4</v>
      </c>
      <c r="G4353" s="29" t="s">
        <v>25</v>
      </c>
      <c r="I4353" s="1"/>
    </row>
    <row r="4354" spans="2:9">
      <c r="B4354" s="25">
        <v>45295.378308530089</v>
      </c>
      <c r="C4354" s="26">
        <v>45295.378308530089</v>
      </c>
      <c r="D4354" s="38">
        <v>64</v>
      </c>
      <c r="E4354" s="39">
        <v>26.94</v>
      </c>
      <c r="F4354" s="35">
        <f t="shared" si="67"/>
        <v>1724.16</v>
      </c>
      <c r="G4354" s="29" t="s">
        <v>18</v>
      </c>
      <c r="I4354" s="1"/>
    </row>
    <row r="4355" spans="2:9">
      <c r="B4355" s="25">
        <v>45295.378308564817</v>
      </c>
      <c r="C4355" s="26">
        <v>45295.378308564817</v>
      </c>
      <c r="D4355" s="38">
        <v>24</v>
      </c>
      <c r="E4355" s="39">
        <v>26.94</v>
      </c>
      <c r="F4355" s="35">
        <f t="shared" si="67"/>
        <v>646.56000000000006</v>
      </c>
      <c r="G4355" s="29" t="s">
        <v>18</v>
      </c>
      <c r="I4355" s="1"/>
    </row>
    <row r="4356" spans="2:9">
      <c r="B4356" s="25">
        <v>45295.378308599538</v>
      </c>
      <c r="C4356" s="26">
        <v>45295.378308599538</v>
      </c>
      <c r="D4356" s="38">
        <v>14</v>
      </c>
      <c r="E4356" s="39">
        <v>26.94</v>
      </c>
      <c r="F4356" s="35">
        <f t="shared" si="67"/>
        <v>377.16</v>
      </c>
      <c r="G4356" s="29" t="s">
        <v>18</v>
      </c>
      <c r="I4356" s="1"/>
    </row>
    <row r="4357" spans="2:9">
      <c r="B4357" s="25">
        <v>45295.378308645835</v>
      </c>
      <c r="C4357" s="26">
        <v>45295.378308645835</v>
      </c>
      <c r="D4357" s="38">
        <v>72</v>
      </c>
      <c r="E4357" s="39">
        <v>26.94</v>
      </c>
      <c r="F4357" s="35">
        <f t="shared" si="67"/>
        <v>1939.68</v>
      </c>
      <c r="G4357" s="29" t="s">
        <v>25</v>
      </c>
      <c r="I4357" s="1"/>
    </row>
    <row r="4358" spans="2:9">
      <c r="B4358" s="25">
        <v>45295.378308680556</v>
      </c>
      <c r="C4358" s="26">
        <v>45295.378308680556</v>
      </c>
      <c r="D4358" s="38">
        <v>60</v>
      </c>
      <c r="E4358" s="39">
        <v>26.94</v>
      </c>
      <c r="F4358" s="35">
        <f t="shared" ref="F4358:F4421" si="68">+D4358*E4358</f>
        <v>1616.4</v>
      </c>
      <c r="G4358" s="29" t="s">
        <v>25</v>
      </c>
      <c r="I4358" s="1"/>
    </row>
    <row r="4359" spans="2:9">
      <c r="B4359" s="25">
        <v>45295.378308715277</v>
      </c>
      <c r="C4359" s="26">
        <v>45295.378308715277</v>
      </c>
      <c r="D4359" s="38">
        <v>36</v>
      </c>
      <c r="E4359" s="39">
        <v>26.94</v>
      </c>
      <c r="F4359" s="35">
        <f t="shared" si="68"/>
        <v>969.84</v>
      </c>
      <c r="G4359" s="29" t="s">
        <v>25</v>
      </c>
      <c r="I4359" s="1"/>
    </row>
    <row r="4360" spans="2:9">
      <c r="B4360" s="25">
        <v>45295.378308761574</v>
      </c>
      <c r="C4360" s="26">
        <v>45295.378308761574</v>
      </c>
      <c r="D4360" s="38">
        <v>12</v>
      </c>
      <c r="E4360" s="39">
        <v>26.94</v>
      </c>
      <c r="F4360" s="35">
        <f t="shared" si="68"/>
        <v>323.28000000000003</v>
      </c>
      <c r="G4360" s="29" t="s">
        <v>25</v>
      </c>
      <c r="I4360" s="1"/>
    </row>
    <row r="4361" spans="2:9">
      <c r="B4361" s="25">
        <v>45295.378308796295</v>
      </c>
      <c r="C4361" s="26">
        <v>45295.378308796295</v>
      </c>
      <c r="D4361" s="38">
        <v>15</v>
      </c>
      <c r="E4361" s="39">
        <v>26.94</v>
      </c>
      <c r="F4361" s="35">
        <f t="shared" si="68"/>
        <v>404.1</v>
      </c>
      <c r="G4361" s="29" t="s">
        <v>25</v>
      </c>
      <c r="I4361" s="1"/>
    </row>
    <row r="4362" spans="2:9">
      <c r="B4362" s="25">
        <v>45295.378308831016</v>
      </c>
      <c r="C4362" s="26">
        <v>45295.378308831016</v>
      </c>
      <c r="D4362" s="38">
        <v>63</v>
      </c>
      <c r="E4362" s="39">
        <v>26.94</v>
      </c>
      <c r="F4362" s="35">
        <f t="shared" si="68"/>
        <v>1697.22</v>
      </c>
      <c r="G4362" s="29" t="s">
        <v>25</v>
      </c>
      <c r="I4362" s="1"/>
    </row>
    <row r="4363" spans="2:9">
      <c r="B4363" s="25">
        <v>45295.378308877313</v>
      </c>
      <c r="C4363" s="26">
        <v>45295.378308877313</v>
      </c>
      <c r="D4363" s="38">
        <v>48</v>
      </c>
      <c r="E4363" s="39">
        <v>26.94</v>
      </c>
      <c r="F4363" s="35">
        <f t="shared" si="68"/>
        <v>1293.1200000000001</v>
      </c>
      <c r="G4363" s="29" t="s">
        <v>25</v>
      </c>
      <c r="I4363" s="1"/>
    </row>
    <row r="4364" spans="2:9">
      <c r="B4364" s="25">
        <v>45295.378308877313</v>
      </c>
      <c r="C4364" s="26">
        <v>45295.378308877313</v>
      </c>
      <c r="D4364" s="38">
        <v>165</v>
      </c>
      <c r="E4364" s="39">
        <v>26.94</v>
      </c>
      <c r="F4364" s="35">
        <f t="shared" si="68"/>
        <v>4445.1000000000004</v>
      </c>
      <c r="G4364" s="29" t="s">
        <v>25</v>
      </c>
      <c r="I4364" s="1"/>
    </row>
    <row r="4365" spans="2:9">
      <c r="B4365" s="25">
        <v>45295.378308912041</v>
      </c>
      <c r="C4365" s="26">
        <v>45295.378308912041</v>
      </c>
      <c r="D4365" s="38">
        <v>12</v>
      </c>
      <c r="E4365" s="39">
        <v>26.94</v>
      </c>
      <c r="F4365" s="35">
        <f t="shared" si="68"/>
        <v>323.28000000000003</v>
      </c>
      <c r="G4365" s="29" t="s">
        <v>25</v>
      </c>
      <c r="I4365" s="1"/>
    </row>
    <row r="4366" spans="2:9">
      <c r="B4366" s="25">
        <v>45295.378704085648</v>
      </c>
      <c r="C4366" s="26">
        <v>45295.378704085648</v>
      </c>
      <c r="D4366" s="38">
        <v>156</v>
      </c>
      <c r="E4366" s="39">
        <v>26.94</v>
      </c>
      <c r="F4366" s="35">
        <f t="shared" si="68"/>
        <v>4202.6400000000003</v>
      </c>
      <c r="G4366" s="29" t="s">
        <v>18</v>
      </c>
      <c r="I4366" s="1"/>
    </row>
    <row r="4367" spans="2:9">
      <c r="B4367" s="25">
        <v>45295.378704131945</v>
      </c>
      <c r="C4367" s="26">
        <v>45295.378704131945</v>
      </c>
      <c r="D4367" s="38">
        <v>4</v>
      </c>
      <c r="E4367" s="39">
        <v>26.94</v>
      </c>
      <c r="F4367" s="35">
        <f t="shared" si="68"/>
        <v>107.76</v>
      </c>
      <c r="G4367" s="29" t="s">
        <v>18</v>
      </c>
      <c r="I4367" s="1"/>
    </row>
    <row r="4368" spans="2:9">
      <c r="B4368" s="25">
        <v>45295.378704166666</v>
      </c>
      <c r="C4368" s="26">
        <v>45295.378704166666</v>
      </c>
      <c r="D4368" s="38">
        <v>16</v>
      </c>
      <c r="E4368" s="39">
        <v>26.94</v>
      </c>
      <c r="F4368" s="35">
        <f t="shared" si="68"/>
        <v>431.04</v>
      </c>
      <c r="G4368" s="29" t="s">
        <v>25</v>
      </c>
      <c r="I4368" s="1"/>
    </row>
    <row r="4369" spans="2:9">
      <c r="B4369" s="25">
        <v>45295.378704166666</v>
      </c>
      <c r="C4369" s="26">
        <v>45295.378704166666</v>
      </c>
      <c r="D4369" s="38">
        <v>180</v>
      </c>
      <c r="E4369" s="39">
        <v>26.94</v>
      </c>
      <c r="F4369" s="35">
        <f t="shared" si="68"/>
        <v>4849.2</v>
      </c>
      <c r="G4369" s="29" t="s">
        <v>25</v>
      </c>
      <c r="I4369" s="1"/>
    </row>
    <row r="4370" spans="2:9">
      <c r="B4370" s="25">
        <v>45295.378704201386</v>
      </c>
      <c r="C4370" s="26">
        <v>45295.378704201386</v>
      </c>
      <c r="D4370" s="38">
        <v>44</v>
      </c>
      <c r="E4370" s="39">
        <v>26.94</v>
      </c>
      <c r="F4370" s="35">
        <f t="shared" si="68"/>
        <v>1185.3600000000001</v>
      </c>
      <c r="G4370" s="29" t="s">
        <v>25</v>
      </c>
      <c r="I4370" s="1"/>
    </row>
    <row r="4371" spans="2:9">
      <c r="B4371" s="25">
        <v>45295.379298645836</v>
      </c>
      <c r="C4371" s="26">
        <v>45295.379298645836</v>
      </c>
      <c r="D4371" s="38">
        <v>60</v>
      </c>
      <c r="E4371" s="39">
        <v>26.94</v>
      </c>
      <c r="F4371" s="35">
        <f t="shared" si="68"/>
        <v>1616.4</v>
      </c>
      <c r="G4371" s="29" t="s">
        <v>25</v>
      </c>
      <c r="I4371" s="1"/>
    </row>
    <row r="4372" spans="2:9">
      <c r="B4372" s="25">
        <v>45295.379298692133</v>
      </c>
      <c r="C4372" s="26">
        <v>45295.379298692133</v>
      </c>
      <c r="D4372" s="38">
        <v>56</v>
      </c>
      <c r="E4372" s="39">
        <v>26.94</v>
      </c>
      <c r="F4372" s="35">
        <f t="shared" si="68"/>
        <v>1508.64</v>
      </c>
      <c r="G4372" s="29" t="s">
        <v>18</v>
      </c>
      <c r="I4372" s="1"/>
    </row>
    <row r="4373" spans="2:9">
      <c r="B4373" s="25">
        <v>45295.381194097223</v>
      </c>
      <c r="C4373" s="26">
        <v>45295.381194097223</v>
      </c>
      <c r="D4373" s="38">
        <v>60</v>
      </c>
      <c r="E4373" s="39">
        <v>26.94</v>
      </c>
      <c r="F4373" s="35">
        <f t="shared" si="68"/>
        <v>1616.4</v>
      </c>
      <c r="G4373" s="29" t="s">
        <v>25</v>
      </c>
      <c r="I4373" s="1"/>
    </row>
    <row r="4374" spans="2:9">
      <c r="B4374" s="25">
        <v>45295.381194131944</v>
      </c>
      <c r="C4374" s="26">
        <v>45295.381194131944</v>
      </c>
      <c r="D4374" s="38">
        <v>57</v>
      </c>
      <c r="E4374" s="39">
        <v>26.94</v>
      </c>
      <c r="F4374" s="35">
        <f t="shared" si="68"/>
        <v>1535.5800000000002</v>
      </c>
      <c r="G4374" s="29" t="s">
        <v>25</v>
      </c>
      <c r="I4374" s="1"/>
    </row>
    <row r="4375" spans="2:9">
      <c r="B4375" s="25">
        <v>45295.381194178241</v>
      </c>
      <c r="C4375" s="26">
        <v>45295.381194178241</v>
      </c>
      <c r="D4375" s="38">
        <v>6</v>
      </c>
      <c r="E4375" s="39">
        <v>26.94</v>
      </c>
      <c r="F4375" s="35">
        <f t="shared" si="68"/>
        <v>161.64000000000001</v>
      </c>
      <c r="G4375" s="29" t="s">
        <v>25</v>
      </c>
      <c r="I4375" s="1"/>
    </row>
    <row r="4376" spans="2:9">
      <c r="B4376" s="25">
        <v>45295.381194178241</v>
      </c>
      <c r="C4376" s="26">
        <v>45295.381194178241</v>
      </c>
      <c r="D4376" s="38">
        <v>24</v>
      </c>
      <c r="E4376" s="39">
        <v>26.94</v>
      </c>
      <c r="F4376" s="35">
        <f t="shared" si="68"/>
        <v>646.56000000000006</v>
      </c>
      <c r="G4376" s="29" t="s">
        <v>25</v>
      </c>
      <c r="I4376" s="1"/>
    </row>
    <row r="4377" spans="2:9">
      <c r="B4377" s="25">
        <v>45295.381194212961</v>
      </c>
      <c r="C4377" s="26">
        <v>45295.381194212961</v>
      </c>
      <c r="D4377" s="38">
        <v>18</v>
      </c>
      <c r="E4377" s="39">
        <v>26.94</v>
      </c>
      <c r="F4377" s="35">
        <f t="shared" si="68"/>
        <v>484.92</v>
      </c>
      <c r="G4377" s="29" t="s">
        <v>25</v>
      </c>
      <c r="I4377" s="1"/>
    </row>
    <row r="4378" spans="2:9">
      <c r="B4378" s="25">
        <v>45295.381194247682</v>
      </c>
      <c r="C4378" s="26">
        <v>45295.381194247682</v>
      </c>
      <c r="D4378" s="38">
        <v>12</v>
      </c>
      <c r="E4378" s="39">
        <v>26.94</v>
      </c>
      <c r="F4378" s="35">
        <f t="shared" si="68"/>
        <v>323.28000000000003</v>
      </c>
      <c r="G4378" s="29" t="s">
        <v>25</v>
      </c>
      <c r="I4378" s="1"/>
    </row>
    <row r="4379" spans="2:9">
      <c r="B4379" s="25">
        <v>45295.381194293979</v>
      </c>
      <c r="C4379" s="26">
        <v>45295.381194293979</v>
      </c>
      <c r="D4379" s="38">
        <v>60</v>
      </c>
      <c r="E4379" s="39">
        <v>26.94</v>
      </c>
      <c r="F4379" s="35">
        <f t="shared" si="68"/>
        <v>1616.4</v>
      </c>
      <c r="G4379" s="29" t="s">
        <v>25</v>
      </c>
      <c r="I4379" s="1"/>
    </row>
    <row r="4380" spans="2:9">
      <c r="B4380" s="25">
        <v>45295.3811943287</v>
      </c>
      <c r="C4380" s="26">
        <v>45295.3811943287</v>
      </c>
      <c r="D4380" s="38">
        <v>54</v>
      </c>
      <c r="E4380" s="39">
        <v>26.94</v>
      </c>
      <c r="F4380" s="35">
        <f t="shared" si="68"/>
        <v>1454.76</v>
      </c>
      <c r="G4380" s="29" t="s">
        <v>25</v>
      </c>
      <c r="I4380" s="1"/>
    </row>
    <row r="4381" spans="2:9">
      <c r="B4381" s="25">
        <v>45295.3811943287</v>
      </c>
      <c r="C4381" s="26">
        <v>45295.3811943287</v>
      </c>
      <c r="D4381" s="38">
        <v>36</v>
      </c>
      <c r="E4381" s="39">
        <v>26.94</v>
      </c>
      <c r="F4381" s="35">
        <f t="shared" si="68"/>
        <v>969.84</v>
      </c>
      <c r="G4381" s="29" t="s">
        <v>25</v>
      </c>
      <c r="I4381" s="1"/>
    </row>
    <row r="4382" spans="2:9">
      <c r="B4382" s="25">
        <v>45295.381194363428</v>
      </c>
      <c r="C4382" s="26">
        <v>45295.381194363428</v>
      </c>
      <c r="D4382" s="38">
        <v>60</v>
      </c>
      <c r="E4382" s="39">
        <v>26.94</v>
      </c>
      <c r="F4382" s="35">
        <f t="shared" si="68"/>
        <v>1616.4</v>
      </c>
      <c r="G4382" s="29" t="s">
        <v>25</v>
      </c>
      <c r="I4382" s="1"/>
    </row>
    <row r="4383" spans="2:9">
      <c r="B4383" s="25">
        <v>45295.381194409725</v>
      </c>
      <c r="C4383" s="26">
        <v>45295.381194409725</v>
      </c>
      <c r="D4383" s="38">
        <v>42</v>
      </c>
      <c r="E4383" s="39">
        <v>26.94</v>
      </c>
      <c r="F4383" s="35">
        <f t="shared" si="68"/>
        <v>1131.48</v>
      </c>
      <c r="G4383" s="29" t="s">
        <v>25</v>
      </c>
      <c r="I4383" s="1"/>
    </row>
    <row r="4384" spans="2:9">
      <c r="B4384" s="25">
        <v>45295.381194444446</v>
      </c>
      <c r="C4384" s="26">
        <v>45295.381194444446</v>
      </c>
      <c r="D4384" s="38">
        <v>15</v>
      </c>
      <c r="E4384" s="39">
        <v>26.94</v>
      </c>
      <c r="F4384" s="35">
        <f t="shared" si="68"/>
        <v>404.1</v>
      </c>
      <c r="G4384" s="29" t="s">
        <v>25</v>
      </c>
      <c r="I4384" s="1"/>
    </row>
    <row r="4385" spans="2:9">
      <c r="B4385" s="25">
        <v>45295.381194479167</v>
      </c>
      <c r="C4385" s="26">
        <v>45295.381194479167</v>
      </c>
      <c r="D4385" s="38">
        <v>45</v>
      </c>
      <c r="E4385" s="39">
        <v>26.94</v>
      </c>
      <c r="F4385" s="35">
        <f t="shared" si="68"/>
        <v>1212.3</v>
      </c>
      <c r="G4385" s="29" t="s">
        <v>25</v>
      </c>
      <c r="I4385" s="1"/>
    </row>
    <row r="4386" spans="2:9">
      <c r="B4386" s="25">
        <v>45295.381194479167</v>
      </c>
      <c r="C4386" s="26">
        <v>45295.381194479167</v>
      </c>
      <c r="D4386" s="38">
        <v>48</v>
      </c>
      <c r="E4386" s="39">
        <v>26.94</v>
      </c>
      <c r="F4386" s="35">
        <f t="shared" si="68"/>
        <v>1293.1200000000001</v>
      </c>
      <c r="G4386" s="29" t="s">
        <v>25</v>
      </c>
      <c r="I4386" s="1"/>
    </row>
    <row r="4387" spans="2:9">
      <c r="B4387" s="25">
        <v>45295.381233101849</v>
      </c>
      <c r="C4387" s="26">
        <v>45295.381233101849</v>
      </c>
      <c r="D4387" s="38">
        <v>61</v>
      </c>
      <c r="E4387" s="39">
        <v>26.93</v>
      </c>
      <c r="F4387" s="35">
        <f t="shared" si="68"/>
        <v>1642.73</v>
      </c>
      <c r="G4387" s="29" t="s">
        <v>18</v>
      </c>
      <c r="I4387" s="1"/>
    </row>
    <row r="4388" spans="2:9">
      <c r="B4388" s="25">
        <v>45295.381233136577</v>
      </c>
      <c r="C4388" s="26">
        <v>45295.381233136577</v>
      </c>
      <c r="D4388" s="38">
        <v>60</v>
      </c>
      <c r="E4388" s="39">
        <v>26.93</v>
      </c>
      <c r="F4388" s="35">
        <f t="shared" si="68"/>
        <v>1615.8</v>
      </c>
      <c r="G4388" s="29" t="s">
        <v>18</v>
      </c>
      <c r="I4388" s="1"/>
    </row>
    <row r="4389" spans="2:9">
      <c r="B4389" s="25">
        <v>45295.381233182874</v>
      </c>
      <c r="C4389" s="26">
        <v>45295.381233182874</v>
      </c>
      <c r="D4389" s="38">
        <v>59</v>
      </c>
      <c r="E4389" s="39">
        <v>26.93</v>
      </c>
      <c r="F4389" s="35">
        <f t="shared" si="68"/>
        <v>1588.87</v>
      </c>
      <c r="G4389" s="29" t="s">
        <v>18</v>
      </c>
      <c r="I4389" s="1"/>
    </row>
    <row r="4390" spans="2:9">
      <c r="B4390" s="25">
        <v>45295.381376041667</v>
      </c>
      <c r="C4390" s="26">
        <v>45295.381376041667</v>
      </c>
      <c r="D4390" s="38">
        <v>46</v>
      </c>
      <c r="E4390" s="39">
        <v>26.93</v>
      </c>
      <c r="F4390" s="35">
        <f t="shared" si="68"/>
        <v>1238.78</v>
      </c>
      <c r="G4390" s="29" t="s">
        <v>18</v>
      </c>
      <c r="I4390" s="1"/>
    </row>
    <row r="4391" spans="2:9">
      <c r="B4391" s="25">
        <v>45295.381619594904</v>
      </c>
      <c r="C4391" s="26">
        <v>45295.381619594904</v>
      </c>
      <c r="D4391" s="38">
        <v>10</v>
      </c>
      <c r="E4391" s="39">
        <v>26.92</v>
      </c>
      <c r="F4391" s="35">
        <f t="shared" si="68"/>
        <v>269.20000000000005</v>
      </c>
      <c r="G4391" s="29" t="s">
        <v>18</v>
      </c>
      <c r="I4391" s="1"/>
    </row>
    <row r="4392" spans="2:9">
      <c r="B4392" s="25">
        <v>45295.381619641201</v>
      </c>
      <c r="C4392" s="26">
        <v>45295.381619641201</v>
      </c>
      <c r="D4392" s="38">
        <v>50</v>
      </c>
      <c r="E4392" s="39">
        <v>26.92</v>
      </c>
      <c r="F4392" s="35">
        <f t="shared" si="68"/>
        <v>1346</v>
      </c>
      <c r="G4392" s="29" t="s">
        <v>18</v>
      </c>
      <c r="I4392" s="1"/>
    </row>
    <row r="4393" spans="2:9">
      <c r="B4393" s="25">
        <v>45295.382926273145</v>
      </c>
      <c r="C4393" s="26">
        <v>45295.382926273145</v>
      </c>
      <c r="D4393" s="38">
        <v>60</v>
      </c>
      <c r="E4393" s="39">
        <v>26.92</v>
      </c>
      <c r="F4393" s="35">
        <f t="shared" si="68"/>
        <v>1615.2</v>
      </c>
      <c r="G4393" s="29" t="s">
        <v>18</v>
      </c>
      <c r="I4393" s="1"/>
    </row>
    <row r="4394" spans="2:9">
      <c r="B4394" s="25">
        <v>45295.382926388891</v>
      </c>
      <c r="C4394" s="26">
        <v>45295.382926388891</v>
      </c>
      <c r="D4394" s="38">
        <v>10</v>
      </c>
      <c r="E4394" s="39">
        <v>26.92</v>
      </c>
      <c r="F4394" s="35">
        <f t="shared" si="68"/>
        <v>269.20000000000005</v>
      </c>
      <c r="G4394" s="29" t="s">
        <v>25</v>
      </c>
      <c r="I4394" s="1"/>
    </row>
    <row r="4395" spans="2:9">
      <c r="B4395" s="25">
        <v>45295.382926423612</v>
      </c>
      <c r="C4395" s="26">
        <v>45295.382926423612</v>
      </c>
      <c r="D4395" s="38">
        <v>48</v>
      </c>
      <c r="E4395" s="39">
        <v>26.92</v>
      </c>
      <c r="F4395" s="35">
        <f t="shared" si="68"/>
        <v>1292.1600000000001</v>
      </c>
      <c r="G4395" s="29" t="s">
        <v>25</v>
      </c>
      <c r="I4395" s="1"/>
    </row>
    <row r="4396" spans="2:9">
      <c r="B4396" s="25">
        <v>45295.382926469909</v>
      </c>
      <c r="C4396" s="26">
        <v>45295.382926469909</v>
      </c>
      <c r="D4396" s="38">
        <v>50</v>
      </c>
      <c r="E4396" s="39">
        <v>26.92</v>
      </c>
      <c r="F4396" s="35">
        <f t="shared" si="68"/>
        <v>1346</v>
      </c>
      <c r="G4396" s="29" t="s">
        <v>25</v>
      </c>
      <c r="I4396" s="1"/>
    </row>
    <row r="4397" spans="2:9">
      <c r="B4397" s="25">
        <v>45295.382926539351</v>
      </c>
      <c r="C4397" s="26">
        <v>45295.382926539351</v>
      </c>
      <c r="D4397" s="38">
        <v>40</v>
      </c>
      <c r="E4397" s="39">
        <v>26.92</v>
      </c>
      <c r="F4397" s="35">
        <f t="shared" si="68"/>
        <v>1076.8000000000002</v>
      </c>
      <c r="G4397" s="29" t="s">
        <v>25</v>
      </c>
      <c r="I4397" s="1"/>
    </row>
    <row r="4398" spans="2:9">
      <c r="B4398" s="25">
        <v>45295.382926585648</v>
      </c>
      <c r="C4398" s="26">
        <v>45295.382926585648</v>
      </c>
      <c r="D4398" s="38">
        <v>60</v>
      </c>
      <c r="E4398" s="39">
        <v>26.92</v>
      </c>
      <c r="F4398" s="35">
        <f t="shared" si="68"/>
        <v>1615.2</v>
      </c>
      <c r="G4398" s="29" t="s">
        <v>25</v>
      </c>
      <c r="I4398" s="1"/>
    </row>
    <row r="4399" spans="2:9">
      <c r="B4399" s="25">
        <v>45295.382926620368</v>
      </c>
      <c r="C4399" s="26">
        <v>45295.382926620368</v>
      </c>
      <c r="D4399" s="38">
        <v>20</v>
      </c>
      <c r="E4399" s="39">
        <v>26.92</v>
      </c>
      <c r="F4399" s="35">
        <f t="shared" si="68"/>
        <v>538.40000000000009</v>
      </c>
      <c r="G4399" s="29" t="s">
        <v>25</v>
      </c>
      <c r="I4399" s="1"/>
    </row>
    <row r="4400" spans="2:9">
      <c r="B4400" s="25">
        <v>45295.382926655089</v>
      </c>
      <c r="C4400" s="26">
        <v>45295.382926655089</v>
      </c>
      <c r="D4400" s="38">
        <v>20</v>
      </c>
      <c r="E4400" s="39">
        <v>26.92</v>
      </c>
      <c r="F4400" s="35">
        <f t="shared" si="68"/>
        <v>538.40000000000009</v>
      </c>
      <c r="G4400" s="29" t="s">
        <v>25</v>
      </c>
      <c r="I4400" s="1"/>
    </row>
    <row r="4401" spans="2:9">
      <c r="B4401" s="25">
        <v>45295.383301620372</v>
      </c>
      <c r="C4401" s="26">
        <v>45295.383301620372</v>
      </c>
      <c r="D4401" s="38">
        <v>53</v>
      </c>
      <c r="E4401" s="39">
        <v>26.92</v>
      </c>
      <c r="F4401" s="35">
        <f t="shared" si="68"/>
        <v>1426.76</v>
      </c>
      <c r="G4401" s="29" t="s">
        <v>25</v>
      </c>
      <c r="I4401" s="1"/>
    </row>
    <row r="4402" spans="2:9">
      <c r="B4402" s="25">
        <v>45295.383301655093</v>
      </c>
      <c r="C4402" s="26">
        <v>45295.383301655093</v>
      </c>
      <c r="D4402" s="38">
        <v>7</v>
      </c>
      <c r="E4402" s="39">
        <v>26.92</v>
      </c>
      <c r="F4402" s="35">
        <f t="shared" si="68"/>
        <v>188.44</v>
      </c>
      <c r="G4402" s="29" t="s">
        <v>25</v>
      </c>
      <c r="I4402" s="1"/>
    </row>
    <row r="4403" spans="2:9">
      <c r="B4403" s="25">
        <v>45295.383301701389</v>
      </c>
      <c r="C4403" s="26">
        <v>45295.383301701389</v>
      </c>
      <c r="D4403" s="38">
        <v>59</v>
      </c>
      <c r="E4403" s="39">
        <v>26.92</v>
      </c>
      <c r="F4403" s="35">
        <f t="shared" si="68"/>
        <v>1588.2800000000002</v>
      </c>
      <c r="G4403" s="29" t="s">
        <v>25</v>
      </c>
      <c r="I4403" s="1"/>
    </row>
    <row r="4404" spans="2:9">
      <c r="B4404" s="25">
        <v>45295.383401157407</v>
      </c>
      <c r="C4404" s="26">
        <v>45295.383401157407</v>
      </c>
      <c r="D4404" s="38">
        <v>36</v>
      </c>
      <c r="E4404" s="39">
        <v>26.92</v>
      </c>
      <c r="F4404" s="35">
        <f t="shared" si="68"/>
        <v>969.12000000000012</v>
      </c>
      <c r="G4404" s="29" t="s">
        <v>25</v>
      </c>
      <c r="I4404" s="1"/>
    </row>
    <row r="4405" spans="2:9">
      <c r="B4405" s="25">
        <v>45295.383401192128</v>
      </c>
      <c r="C4405" s="26">
        <v>45295.383401192128</v>
      </c>
      <c r="D4405" s="38">
        <v>5</v>
      </c>
      <c r="E4405" s="39">
        <v>26.92</v>
      </c>
      <c r="F4405" s="35">
        <f t="shared" si="68"/>
        <v>134.60000000000002</v>
      </c>
      <c r="G4405" s="29" t="s">
        <v>25</v>
      </c>
      <c r="I4405" s="1"/>
    </row>
    <row r="4406" spans="2:9">
      <c r="B4406" s="25">
        <v>45295.383401238425</v>
      </c>
      <c r="C4406" s="26">
        <v>45295.383401238425</v>
      </c>
      <c r="D4406" s="38">
        <v>180</v>
      </c>
      <c r="E4406" s="39">
        <v>26.92</v>
      </c>
      <c r="F4406" s="35">
        <f t="shared" si="68"/>
        <v>4845.6000000000004</v>
      </c>
      <c r="G4406" s="29" t="s">
        <v>25</v>
      </c>
      <c r="I4406" s="1"/>
    </row>
    <row r="4407" spans="2:9">
      <c r="B4407" s="25">
        <v>45295.383464895836</v>
      </c>
      <c r="C4407" s="26">
        <v>45295.383464895836</v>
      </c>
      <c r="D4407" s="38">
        <v>3</v>
      </c>
      <c r="E4407" s="39">
        <v>26.92</v>
      </c>
      <c r="F4407" s="35">
        <f t="shared" si="68"/>
        <v>80.760000000000005</v>
      </c>
      <c r="G4407" s="29" t="s">
        <v>18</v>
      </c>
      <c r="I4407" s="1"/>
    </row>
    <row r="4408" spans="2:9">
      <c r="B4408" s="25">
        <v>45295.385110219904</v>
      </c>
      <c r="C4408" s="26">
        <v>45295.385110219904</v>
      </c>
      <c r="D4408" s="38">
        <v>60</v>
      </c>
      <c r="E4408" s="39">
        <v>26.93</v>
      </c>
      <c r="F4408" s="35">
        <f t="shared" si="68"/>
        <v>1615.8</v>
      </c>
      <c r="G4408" s="29" t="s">
        <v>18</v>
      </c>
      <c r="I4408" s="1"/>
    </row>
    <row r="4409" spans="2:9">
      <c r="B4409" s="25">
        <v>45295.385110266201</v>
      </c>
      <c r="C4409" s="26">
        <v>45295.385110266201</v>
      </c>
      <c r="D4409" s="38">
        <v>14</v>
      </c>
      <c r="E4409" s="39">
        <v>26.93</v>
      </c>
      <c r="F4409" s="35">
        <f t="shared" si="68"/>
        <v>377.02</v>
      </c>
      <c r="G4409" s="29" t="s">
        <v>18</v>
      </c>
      <c r="I4409" s="1"/>
    </row>
    <row r="4410" spans="2:9">
      <c r="B4410" s="25">
        <v>45295.385110266201</v>
      </c>
      <c r="C4410" s="26">
        <v>45295.385110266201</v>
      </c>
      <c r="D4410" s="38">
        <v>56</v>
      </c>
      <c r="E4410" s="39">
        <v>26.93</v>
      </c>
      <c r="F4410" s="35">
        <f t="shared" si="68"/>
        <v>1508.08</v>
      </c>
      <c r="G4410" s="29" t="s">
        <v>18</v>
      </c>
      <c r="I4410" s="1"/>
    </row>
    <row r="4411" spans="2:9">
      <c r="B4411" s="25">
        <v>45295.385447106484</v>
      </c>
      <c r="C4411" s="26">
        <v>45295.385447106484</v>
      </c>
      <c r="D4411" s="38">
        <v>106</v>
      </c>
      <c r="E4411" s="39">
        <v>26.93</v>
      </c>
      <c r="F4411" s="35">
        <f t="shared" si="68"/>
        <v>2854.58</v>
      </c>
      <c r="G4411" s="29" t="s">
        <v>18</v>
      </c>
      <c r="I4411" s="1"/>
    </row>
    <row r="4412" spans="2:9">
      <c r="B4412" s="25">
        <v>45295.385447187502</v>
      </c>
      <c r="C4412" s="26">
        <v>45295.385447187502</v>
      </c>
      <c r="D4412" s="38">
        <v>2</v>
      </c>
      <c r="E4412" s="39">
        <v>26.93</v>
      </c>
      <c r="F4412" s="35">
        <f t="shared" si="68"/>
        <v>53.86</v>
      </c>
      <c r="G4412" s="29" t="s">
        <v>18</v>
      </c>
      <c r="I4412" s="1"/>
    </row>
    <row r="4413" spans="2:9">
      <c r="B4413" s="25">
        <v>45295.385447187502</v>
      </c>
      <c r="C4413" s="26">
        <v>45295.385447187502</v>
      </c>
      <c r="D4413" s="38">
        <v>12</v>
      </c>
      <c r="E4413" s="39">
        <v>26.93</v>
      </c>
      <c r="F4413" s="35">
        <f t="shared" si="68"/>
        <v>323.15999999999997</v>
      </c>
      <c r="G4413" s="29" t="s">
        <v>18</v>
      </c>
      <c r="I4413" s="1"/>
    </row>
    <row r="4414" spans="2:9">
      <c r="B4414" s="25">
        <v>45295.385447256944</v>
      </c>
      <c r="C4414" s="26">
        <v>45295.385447256944</v>
      </c>
      <c r="D4414" s="38">
        <v>87</v>
      </c>
      <c r="E4414" s="39">
        <v>26.93</v>
      </c>
      <c r="F4414" s="35">
        <f t="shared" si="68"/>
        <v>2342.91</v>
      </c>
      <c r="G4414" s="29" t="s">
        <v>18</v>
      </c>
      <c r="I4414" s="1"/>
    </row>
    <row r="4415" spans="2:9">
      <c r="B4415" s="25">
        <v>45295.385447303241</v>
      </c>
      <c r="C4415" s="26">
        <v>45295.385447303241</v>
      </c>
      <c r="D4415" s="38">
        <v>14</v>
      </c>
      <c r="E4415" s="39">
        <v>26.93</v>
      </c>
      <c r="F4415" s="35">
        <f t="shared" si="68"/>
        <v>377.02</v>
      </c>
      <c r="G4415" s="29" t="s">
        <v>18</v>
      </c>
      <c r="I4415" s="1"/>
    </row>
    <row r="4416" spans="2:9">
      <c r="B4416" s="25">
        <v>45295.385447337962</v>
      </c>
      <c r="C4416" s="26">
        <v>45295.385447337962</v>
      </c>
      <c r="D4416" s="38">
        <v>69</v>
      </c>
      <c r="E4416" s="39">
        <v>26.93</v>
      </c>
      <c r="F4416" s="35">
        <f t="shared" si="68"/>
        <v>1858.17</v>
      </c>
      <c r="G4416" s="29" t="s">
        <v>18</v>
      </c>
      <c r="I4416" s="1"/>
    </row>
    <row r="4417" spans="2:9">
      <c r="B4417" s="25">
        <v>45295.385447372682</v>
      </c>
      <c r="C4417" s="26">
        <v>45295.385447372682</v>
      </c>
      <c r="D4417" s="38">
        <v>34</v>
      </c>
      <c r="E4417" s="39">
        <v>26.93</v>
      </c>
      <c r="F4417" s="35">
        <f t="shared" si="68"/>
        <v>915.62</v>
      </c>
      <c r="G4417" s="29" t="s">
        <v>18</v>
      </c>
      <c r="I4417" s="1"/>
    </row>
    <row r="4418" spans="2:9">
      <c r="B4418" s="25">
        <v>45295.38598579861</v>
      </c>
      <c r="C4418" s="26">
        <v>45295.38598579861</v>
      </c>
      <c r="D4418" s="38">
        <v>180</v>
      </c>
      <c r="E4418" s="39">
        <v>26.94</v>
      </c>
      <c r="F4418" s="35">
        <f t="shared" si="68"/>
        <v>4849.2</v>
      </c>
      <c r="G4418" s="29" t="s">
        <v>25</v>
      </c>
      <c r="I4418" s="1"/>
    </row>
    <row r="4419" spans="2:9">
      <c r="B4419" s="25">
        <v>45295.386856979167</v>
      </c>
      <c r="C4419" s="26">
        <v>45295.386856979167</v>
      </c>
      <c r="D4419" s="38">
        <v>60</v>
      </c>
      <c r="E4419" s="39">
        <v>26.95</v>
      </c>
      <c r="F4419" s="35">
        <f t="shared" si="68"/>
        <v>1617</v>
      </c>
      <c r="G4419" s="29" t="s">
        <v>18</v>
      </c>
      <c r="I4419" s="1"/>
    </row>
    <row r="4420" spans="2:9">
      <c r="B4420" s="25">
        <v>45295.386857094905</v>
      </c>
      <c r="C4420" s="26">
        <v>45295.386857094905</v>
      </c>
      <c r="D4420" s="38">
        <v>60</v>
      </c>
      <c r="E4420" s="39">
        <v>26.95</v>
      </c>
      <c r="F4420" s="35">
        <f t="shared" si="68"/>
        <v>1617</v>
      </c>
      <c r="G4420" s="29" t="s">
        <v>18</v>
      </c>
      <c r="I4420" s="1"/>
    </row>
    <row r="4421" spans="2:9">
      <c r="B4421" s="25">
        <v>45295.386857141202</v>
      </c>
      <c r="C4421" s="26">
        <v>45295.386857141202</v>
      </c>
      <c r="D4421" s="38">
        <v>14</v>
      </c>
      <c r="E4421" s="39">
        <v>26.95</v>
      </c>
      <c r="F4421" s="35">
        <f t="shared" si="68"/>
        <v>377.3</v>
      </c>
      <c r="G4421" s="29" t="s">
        <v>18</v>
      </c>
      <c r="I4421" s="1"/>
    </row>
    <row r="4422" spans="2:9">
      <c r="B4422" s="25">
        <v>45295.386857175923</v>
      </c>
      <c r="C4422" s="26">
        <v>45295.386857175923</v>
      </c>
      <c r="D4422" s="38">
        <v>46</v>
      </c>
      <c r="E4422" s="39">
        <v>26.95</v>
      </c>
      <c r="F4422" s="35">
        <f t="shared" ref="F4422:F4485" si="69">+D4422*E4422</f>
        <v>1239.7</v>
      </c>
      <c r="G4422" s="29" t="s">
        <v>18</v>
      </c>
      <c r="I4422" s="1"/>
    </row>
    <row r="4423" spans="2:9">
      <c r="B4423" s="25">
        <v>45295.386857175923</v>
      </c>
      <c r="C4423" s="26">
        <v>45295.386857175923</v>
      </c>
      <c r="D4423" s="38">
        <v>60</v>
      </c>
      <c r="E4423" s="39">
        <v>26.95</v>
      </c>
      <c r="F4423" s="35">
        <f t="shared" si="69"/>
        <v>1617</v>
      </c>
      <c r="G4423" s="29" t="s">
        <v>18</v>
      </c>
      <c r="I4423" s="1"/>
    </row>
    <row r="4424" spans="2:9">
      <c r="B4424" s="25">
        <v>45295.386857210651</v>
      </c>
      <c r="C4424" s="26">
        <v>45295.386857210651</v>
      </c>
      <c r="D4424" s="38">
        <v>60</v>
      </c>
      <c r="E4424" s="39">
        <v>26.95</v>
      </c>
      <c r="F4424" s="35">
        <f t="shared" si="69"/>
        <v>1617</v>
      </c>
      <c r="G4424" s="29" t="s">
        <v>18</v>
      </c>
      <c r="I4424" s="1"/>
    </row>
    <row r="4425" spans="2:9">
      <c r="B4425" s="25">
        <v>45295.386857291669</v>
      </c>
      <c r="C4425" s="26">
        <v>45295.386857291669</v>
      </c>
      <c r="D4425" s="38">
        <v>60</v>
      </c>
      <c r="E4425" s="39">
        <v>26.95</v>
      </c>
      <c r="F4425" s="35">
        <f t="shared" si="69"/>
        <v>1617</v>
      </c>
      <c r="G4425" s="29" t="s">
        <v>25</v>
      </c>
      <c r="I4425" s="1"/>
    </row>
    <row r="4426" spans="2:9">
      <c r="B4426" s="25">
        <v>45295.38685732639</v>
      </c>
      <c r="C4426" s="26">
        <v>45295.38685732639</v>
      </c>
      <c r="D4426" s="38">
        <v>360</v>
      </c>
      <c r="E4426" s="39">
        <v>26.95</v>
      </c>
      <c r="F4426" s="35">
        <f t="shared" si="69"/>
        <v>9702</v>
      </c>
      <c r="G4426" s="29" t="s">
        <v>25</v>
      </c>
      <c r="I4426" s="1"/>
    </row>
    <row r="4427" spans="2:9">
      <c r="B4427" s="25">
        <v>45295.386857372687</v>
      </c>
      <c r="C4427" s="26">
        <v>45295.386857372687</v>
      </c>
      <c r="D4427" s="38">
        <v>3</v>
      </c>
      <c r="E4427" s="39">
        <v>26.95</v>
      </c>
      <c r="F4427" s="35">
        <f t="shared" si="69"/>
        <v>80.849999999999994</v>
      </c>
      <c r="G4427" s="29" t="s">
        <v>25</v>
      </c>
      <c r="I4427" s="1"/>
    </row>
    <row r="4428" spans="2:9">
      <c r="B4428" s="25">
        <v>45295.386857372687</v>
      </c>
      <c r="C4428" s="26">
        <v>45295.386857372687</v>
      </c>
      <c r="D4428" s="38">
        <v>60</v>
      </c>
      <c r="E4428" s="39">
        <v>26.95</v>
      </c>
      <c r="F4428" s="35">
        <f t="shared" si="69"/>
        <v>1617</v>
      </c>
      <c r="G4428" s="29" t="s">
        <v>25</v>
      </c>
      <c r="I4428" s="1"/>
    </row>
    <row r="4429" spans="2:9">
      <c r="B4429" s="25">
        <v>45295.386857407408</v>
      </c>
      <c r="C4429" s="26">
        <v>45295.386857407408</v>
      </c>
      <c r="D4429" s="38">
        <v>60</v>
      </c>
      <c r="E4429" s="39">
        <v>26.95</v>
      </c>
      <c r="F4429" s="35">
        <f t="shared" si="69"/>
        <v>1617</v>
      </c>
      <c r="G4429" s="29" t="s">
        <v>25</v>
      </c>
      <c r="I4429" s="1"/>
    </row>
    <row r="4430" spans="2:9">
      <c r="B4430" s="25">
        <v>45295.388937071759</v>
      </c>
      <c r="C4430" s="26">
        <v>45295.388937071759</v>
      </c>
      <c r="D4430" s="38">
        <v>63</v>
      </c>
      <c r="E4430" s="39">
        <v>26.97</v>
      </c>
      <c r="F4430" s="35">
        <f t="shared" si="69"/>
        <v>1699.11</v>
      </c>
      <c r="G4430" s="29" t="s">
        <v>25</v>
      </c>
      <c r="I4430" s="1"/>
    </row>
    <row r="4431" spans="2:9">
      <c r="B4431" s="25">
        <v>45295.388937118056</v>
      </c>
      <c r="C4431" s="26">
        <v>45295.388937118056</v>
      </c>
      <c r="D4431" s="38">
        <v>15</v>
      </c>
      <c r="E4431" s="39">
        <v>26.97</v>
      </c>
      <c r="F4431" s="35">
        <f t="shared" si="69"/>
        <v>404.54999999999995</v>
      </c>
      <c r="G4431" s="29" t="s">
        <v>25</v>
      </c>
      <c r="I4431" s="1"/>
    </row>
    <row r="4432" spans="2:9">
      <c r="B4432" s="25">
        <v>45295.388937118056</v>
      </c>
      <c r="C4432" s="26">
        <v>45295.388937118056</v>
      </c>
      <c r="D4432" s="38">
        <v>60</v>
      </c>
      <c r="E4432" s="39">
        <v>26.97</v>
      </c>
      <c r="F4432" s="35">
        <f t="shared" si="69"/>
        <v>1618.1999999999998</v>
      </c>
      <c r="G4432" s="29" t="s">
        <v>25</v>
      </c>
      <c r="I4432" s="1"/>
    </row>
    <row r="4433" spans="2:9">
      <c r="B4433" s="25">
        <v>45295.388937812502</v>
      </c>
      <c r="C4433" s="26">
        <v>45295.388937812502</v>
      </c>
      <c r="D4433" s="38">
        <v>60</v>
      </c>
      <c r="E4433" s="39">
        <v>26.96</v>
      </c>
      <c r="F4433" s="35">
        <f t="shared" si="69"/>
        <v>1617.6000000000001</v>
      </c>
      <c r="G4433" s="29" t="s">
        <v>18</v>
      </c>
      <c r="I4433" s="1"/>
    </row>
    <row r="4434" spans="2:9">
      <c r="B4434" s="25">
        <v>45295.388937881944</v>
      </c>
      <c r="C4434" s="26">
        <v>45295.388937881944</v>
      </c>
      <c r="D4434" s="38">
        <v>52</v>
      </c>
      <c r="E4434" s="39">
        <v>26.96</v>
      </c>
      <c r="F4434" s="35">
        <f t="shared" si="69"/>
        <v>1401.92</v>
      </c>
      <c r="G4434" s="29" t="s">
        <v>25</v>
      </c>
      <c r="I4434" s="1"/>
    </row>
    <row r="4435" spans="2:9">
      <c r="B4435" s="25">
        <v>45295.388937928241</v>
      </c>
      <c r="C4435" s="26">
        <v>45295.388937928241</v>
      </c>
      <c r="D4435" s="38">
        <v>8</v>
      </c>
      <c r="E4435" s="39">
        <v>26.96</v>
      </c>
      <c r="F4435" s="35">
        <f t="shared" si="69"/>
        <v>215.68</v>
      </c>
      <c r="G4435" s="29" t="s">
        <v>25</v>
      </c>
      <c r="I4435" s="1"/>
    </row>
    <row r="4436" spans="2:9">
      <c r="B4436" s="25">
        <v>45295.388937928241</v>
      </c>
      <c r="C4436" s="26">
        <v>45295.388937928241</v>
      </c>
      <c r="D4436" s="38">
        <v>24</v>
      </c>
      <c r="E4436" s="39">
        <v>26.96</v>
      </c>
      <c r="F4436" s="35">
        <f t="shared" si="69"/>
        <v>647.04</v>
      </c>
      <c r="G4436" s="29" t="s">
        <v>25</v>
      </c>
      <c r="I4436" s="1"/>
    </row>
    <row r="4437" spans="2:9">
      <c r="B4437" s="25">
        <v>45295.388937962962</v>
      </c>
      <c r="C4437" s="26">
        <v>45295.388937962962</v>
      </c>
      <c r="D4437" s="38">
        <v>60</v>
      </c>
      <c r="E4437" s="39">
        <v>26.96</v>
      </c>
      <c r="F4437" s="35">
        <f t="shared" si="69"/>
        <v>1617.6000000000001</v>
      </c>
      <c r="G4437" s="29" t="s">
        <v>25</v>
      </c>
      <c r="I4437" s="1"/>
    </row>
    <row r="4438" spans="2:9">
      <c r="B4438" s="25">
        <v>45295.388937997683</v>
      </c>
      <c r="C4438" s="26">
        <v>45295.388937997683</v>
      </c>
      <c r="D4438" s="38">
        <v>79</v>
      </c>
      <c r="E4438" s="39">
        <v>26.96</v>
      </c>
      <c r="F4438" s="35">
        <f t="shared" si="69"/>
        <v>2129.84</v>
      </c>
      <c r="G4438" s="29" t="s">
        <v>25</v>
      </c>
      <c r="I4438" s="1"/>
    </row>
    <row r="4439" spans="2:9">
      <c r="B4439" s="25">
        <v>45295.38893804398</v>
      </c>
      <c r="C4439" s="26">
        <v>45295.38893804398</v>
      </c>
      <c r="D4439" s="38">
        <v>30</v>
      </c>
      <c r="E4439" s="39">
        <v>26.96</v>
      </c>
      <c r="F4439" s="35">
        <f t="shared" si="69"/>
        <v>808.80000000000007</v>
      </c>
      <c r="G4439" s="29" t="s">
        <v>25</v>
      </c>
      <c r="I4439" s="1"/>
    </row>
    <row r="4440" spans="2:9">
      <c r="B4440" s="25">
        <v>45295.388938113429</v>
      </c>
      <c r="C4440" s="26">
        <v>45295.388938113429</v>
      </c>
      <c r="D4440" s="38">
        <v>9</v>
      </c>
      <c r="E4440" s="39">
        <v>26.96</v>
      </c>
      <c r="F4440" s="35">
        <f t="shared" si="69"/>
        <v>242.64000000000001</v>
      </c>
      <c r="G4440" s="29" t="s">
        <v>25</v>
      </c>
      <c r="I4440" s="1"/>
    </row>
    <row r="4441" spans="2:9">
      <c r="B4441" s="25">
        <v>45295.388938159726</v>
      </c>
      <c r="C4441" s="26">
        <v>45295.388938159726</v>
      </c>
      <c r="D4441" s="38">
        <v>51</v>
      </c>
      <c r="E4441" s="39">
        <v>26.96</v>
      </c>
      <c r="F4441" s="35">
        <f t="shared" si="69"/>
        <v>1374.96</v>
      </c>
      <c r="G4441" s="29" t="s">
        <v>25</v>
      </c>
      <c r="I4441" s="1"/>
    </row>
    <row r="4442" spans="2:9">
      <c r="B4442" s="25">
        <v>45295.389411307871</v>
      </c>
      <c r="C4442" s="26">
        <v>45295.389411307871</v>
      </c>
      <c r="D4442" s="38">
        <v>60</v>
      </c>
      <c r="E4442" s="39">
        <v>26.96</v>
      </c>
      <c r="F4442" s="35">
        <f t="shared" si="69"/>
        <v>1617.6000000000001</v>
      </c>
      <c r="G4442" s="29" t="s">
        <v>25</v>
      </c>
      <c r="I4442" s="1"/>
    </row>
    <row r="4443" spans="2:9">
      <c r="B4443" s="25">
        <v>45295.389431134259</v>
      </c>
      <c r="C4443" s="26">
        <v>45295.389431134259</v>
      </c>
      <c r="D4443" s="38">
        <v>30</v>
      </c>
      <c r="E4443" s="39">
        <v>26.96</v>
      </c>
      <c r="F4443" s="35">
        <f t="shared" si="69"/>
        <v>808.80000000000007</v>
      </c>
      <c r="G4443" s="29" t="s">
        <v>25</v>
      </c>
      <c r="I4443" s="1"/>
    </row>
    <row r="4444" spans="2:9">
      <c r="B4444" s="25">
        <v>45295.389497418983</v>
      </c>
      <c r="C4444" s="26">
        <v>45295.389497418983</v>
      </c>
      <c r="D4444" s="38">
        <v>150</v>
      </c>
      <c r="E4444" s="39">
        <v>26.95</v>
      </c>
      <c r="F4444" s="35">
        <f t="shared" si="69"/>
        <v>4042.5</v>
      </c>
      <c r="G4444" s="29" t="s">
        <v>25</v>
      </c>
      <c r="I4444" s="1"/>
    </row>
    <row r="4445" spans="2:9">
      <c r="B4445" s="25">
        <v>45295.389497453703</v>
      </c>
      <c r="C4445" s="26">
        <v>45295.389497453703</v>
      </c>
      <c r="D4445" s="38">
        <v>70</v>
      </c>
      <c r="E4445" s="39">
        <v>26.95</v>
      </c>
      <c r="F4445" s="35">
        <f t="shared" si="69"/>
        <v>1886.5</v>
      </c>
      <c r="G4445" s="29" t="s">
        <v>25</v>
      </c>
      <c r="I4445" s="1"/>
    </row>
    <row r="4446" spans="2:9">
      <c r="B4446" s="25">
        <v>45295.389743946762</v>
      </c>
      <c r="C4446" s="26">
        <v>45295.389743946762</v>
      </c>
      <c r="D4446" s="38">
        <v>60</v>
      </c>
      <c r="E4446" s="39">
        <v>26.95</v>
      </c>
      <c r="F4446" s="35">
        <f t="shared" si="69"/>
        <v>1617</v>
      </c>
      <c r="G4446" s="29" t="s">
        <v>18</v>
      </c>
      <c r="I4446" s="1"/>
    </row>
    <row r="4447" spans="2:9">
      <c r="B4447" s="25">
        <v>45295.389744097221</v>
      </c>
      <c r="C4447" s="26">
        <v>45295.389744097221</v>
      </c>
      <c r="D4447" s="38">
        <v>60</v>
      </c>
      <c r="E4447" s="39">
        <v>26.95</v>
      </c>
      <c r="F4447" s="35">
        <f t="shared" si="69"/>
        <v>1617</v>
      </c>
      <c r="G4447" s="29" t="s">
        <v>25</v>
      </c>
      <c r="I4447" s="1"/>
    </row>
    <row r="4448" spans="2:9">
      <c r="B4448" s="25">
        <v>45295.389912881947</v>
      </c>
      <c r="C4448" s="26">
        <v>45295.389912881947</v>
      </c>
      <c r="D4448" s="38">
        <v>60</v>
      </c>
      <c r="E4448" s="39">
        <v>26.95</v>
      </c>
      <c r="F4448" s="35">
        <f t="shared" si="69"/>
        <v>1617</v>
      </c>
      <c r="G4448" s="29" t="s">
        <v>25</v>
      </c>
      <c r="I4448" s="1"/>
    </row>
    <row r="4449" spans="2:9">
      <c r="B4449" s="25">
        <v>45295.390288622686</v>
      </c>
      <c r="C4449" s="26">
        <v>45295.390288622686</v>
      </c>
      <c r="D4449" s="38">
        <v>57</v>
      </c>
      <c r="E4449" s="39">
        <v>26.94</v>
      </c>
      <c r="F4449" s="35">
        <f t="shared" si="69"/>
        <v>1535.5800000000002</v>
      </c>
      <c r="G4449" s="29" t="s">
        <v>18</v>
      </c>
      <c r="I4449" s="1"/>
    </row>
    <row r="4450" spans="2:9">
      <c r="B4450" s="25">
        <v>45295.390288657407</v>
      </c>
      <c r="C4450" s="26">
        <v>45295.390288657407</v>
      </c>
      <c r="D4450" s="38">
        <v>56</v>
      </c>
      <c r="E4450" s="39">
        <v>26.94</v>
      </c>
      <c r="F4450" s="35">
        <f t="shared" si="69"/>
        <v>1508.64</v>
      </c>
      <c r="G4450" s="29" t="s">
        <v>18</v>
      </c>
      <c r="I4450" s="1"/>
    </row>
    <row r="4451" spans="2:9">
      <c r="B4451" s="25">
        <v>45295.390288773146</v>
      </c>
      <c r="C4451" s="26">
        <v>45295.390288773146</v>
      </c>
      <c r="D4451" s="38">
        <v>49</v>
      </c>
      <c r="E4451" s="39">
        <v>26.94</v>
      </c>
      <c r="F4451" s="35">
        <f t="shared" si="69"/>
        <v>1320.0600000000002</v>
      </c>
      <c r="G4451" s="29" t="s">
        <v>25</v>
      </c>
      <c r="I4451" s="1"/>
    </row>
    <row r="4452" spans="2:9">
      <c r="B4452" s="25">
        <v>45295.391031400461</v>
      </c>
      <c r="C4452" s="26">
        <v>45295.391031400461</v>
      </c>
      <c r="D4452" s="38">
        <v>60</v>
      </c>
      <c r="E4452" s="39">
        <v>26.94</v>
      </c>
      <c r="F4452" s="35">
        <f t="shared" si="69"/>
        <v>1616.4</v>
      </c>
      <c r="G4452" s="29" t="s">
        <v>18</v>
      </c>
      <c r="I4452" s="1"/>
    </row>
    <row r="4453" spans="2:9">
      <c r="B4453" s="25">
        <v>45295.391031516207</v>
      </c>
      <c r="C4453" s="26">
        <v>45295.391031516207</v>
      </c>
      <c r="D4453" s="38">
        <v>66</v>
      </c>
      <c r="E4453" s="39">
        <v>26.94</v>
      </c>
      <c r="F4453" s="35">
        <f t="shared" si="69"/>
        <v>1778.0400000000002</v>
      </c>
      <c r="G4453" s="29" t="s">
        <v>25</v>
      </c>
      <c r="I4453" s="1"/>
    </row>
    <row r="4454" spans="2:9">
      <c r="B4454" s="25">
        <v>45295.391031562503</v>
      </c>
      <c r="C4454" s="26">
        <v>45295.391031562503</v>
      </c>
      <c r="D4454" s="38">
        <v>5</v>
      </c>
      <c r="E4454" s="39">
        <v>26.94</v>
      </c>
      <c r="F4454" s="35">
        <f t="shared" si="69"/>
        <v>134.70000000000002</v>
      </c>
      <c r="G4454" s="29" t="s">
        <v>25</v>
      </c>
      <c r="I4454" s="1"/>
    </row>
    <row r="4455" spans="2:9">
      <c r="B4455" s="25">
        <v>45295.391031562503</v>
      </c>
      <c r="C4455" s="26">
        <v>45295.391031562503</v>
      </c>
      <c r="D4455" s="38">
        <v>60</v>
      </c>
      <c r="E4455" s="39">
        <v>26.94</v>
      </c>
      <c r="F4455" s="35">
        <f t="shared" si="69"/>
        <v>1616.4</v>
      </c>
      <c r="G4455" s="29" t="s">
        <v>25</v>
      </c>
      <c r="I4455" s="1"/>
    </row>
    <row r="4456" spans="2:9">
      <c r="B4456" s="25">
        <v>45295.395439502317</v>
      </c>
      <c r="C4456" s="26">
        <v>45295.395439502317</v>
      </c>
      <c r="D4456" s="38">
        <v>60</v>
      </c>
      <c r="E4456" s="39">
        <v>26.96</v>
      </c>
      <c r="F4456" s="35">
        <f t="shared" si="69"/>
        <v>1617.6000000000001</v>
      </c>
      <c r="G4456" s="29" t="s">
        <v>25</v>
      </c>
      <c r="I4456" s="1"/>
    </row>
    <row r="4457" spans="2:9">
      <c r="B4457" s="25">
        <v>45295.395439548614</v>
      </c>
      <c r="C4457" s="26">
        <v>45295.395439548614</v>
      </c>
      <c r="D4457" s="38">
        <v>60</v>
      </c>
      <c r="E4457" s="39">
        <v>26.96</v>
      </c>
      <c r="F4457" s="35">
        <f t="shared" si="69"/>
        <v>1617.6000000000001</v>
      </c>
      <c r="G4457" s="29" t="s">
        <v>25</v>
      </c>
      <c r="I4457" s="1"/>
    </row>
    <row r="4458" spans="2:9">
      <c r="B4458" s="25">
        <v>45295.395439583335</v>
      </c>
      <c r="C4458" s="26">
        <v>45295.395439583335</v>
      </c>
      <c r="D4458" s="38">
        <v>22</v>
      </c>
      <c r="E4458" s="39">
        <v>26.96</v>
      </c>
      <c r="F4458" s="35">
        <f t="shared" si="69"/>
        <v>593.12</v>
      </c>
      <c r="G4458" s="29" t="s">
        <v>25</v>
      </c>
      <c r="I4458" s="1"/>
    </row>
    <row r="4459" spans="2:9">
      <c r="B4459" s="25">
        <v>45295.395439618056</v>
      </c>
      <c r="C4459" s="26">
        <v>45295.395439618056</v>
      </c>
      <c r="D4459" s="38">
        <v>32</v>
      </c>
      <c r="E4459" s="39">
        <v>26.96</v>
      </c>
      <c r="F4459" s="35">
        <f t="shared" si="69"/>
        <v>862.72</v>
      </c>
      <c r="G4459" s="29" t="s">
        <v>25</v>
      </c>
      <c r="I4459" s="1"/>
    </row>
    <row r="4460" spans="2:9">
      <c r="B4460" s="25">
        <v>45295.395439618056</v>
      </c>
      <c r="C4460" s="26">
        <v>45295.395439618056</v>
      </c>
      <c r="D4460" s="38">
        <v>60</v>
      </c>
      <c r="E4460" s="39">
        <v>26.96</v>
      </c>
      <c r="F4460" s="35">
        <f t="shared" si="69"/>
        <v>1617.6000000000001</v>
      </c>
      <c r="G4460" s="29" t="s">
        <v>25</v>
      </c>
      <c r="I4460" s="1"/>
    </row>
    <row r="4461" spans="2:9">
      <c r="B4461" s="25">
        <v>45295.395439664353</v>
      </c>
      <c r="C4461" s="26">
        <v>45295.395439664353</v>
      </c>
      <c r="D4461" s="38">
        <v>39</v>
      </c>
      <c r="E4461" s="39">
        <v>26.96</v>
      </c>
      <c r="F4461" s="35">
        <f t="shared" si="69"/>
        <v>1051.44</v>
      </c>
      <c r="G4461" s="29" t="s">
        <v>25</v>
      </c>
      <c r="I4461" s="1"/>
    </row>
    <row r="4462" spans="2:9">
      <c r="B4462" s="25">
        <v>45295.395439699074</v>
      </c>
      <c r="C4462" s="26">
        <v>45295.395439699074</v>
      </c>
      <c r="D4462" s="38">
        <v>31</v>
      </c>
      <c r="E4462" s="39">
        <v>26.96</v>
      </c>
      <c r="F4462" s="35">
        <f t="shared" si="69"/>
        <v>835.76</v>
      </c>
      <c r="G4462" s="29" t="s">
        <v>25</v>
      </c>
      <c r="I4462" s="1"/>
    </row>
    <row r="4463" spans="2:9">
      <c r="B4463" s="25">
        <v>45295.395439699074</v>
      </c>
      <c r="C4463" s="26">
        <v>45295.395439699074</v>
      </c>
      <c r="D4463" s="38">
        <v>60</v>
      </c>
      <c r="E4463" s="39">
        <v>26.96</v>
      </c>
      <c r="F4463" s="35">
        <f t="shared" si="69"/>
        <v>1617.6000000000001</v>
      </c>
      <c r="G4463" s="29" t="s">
        <v>25</v>
      </c>
      <c r="I4463" s="1"/>
    </row>
    <row r="4464" spans="2:9">
      <c r="B4464" s="25">
        <v>45295.395439733795</v>
      </c>
      <c r="C4464" s="26">
        <v>45295.395439733795</v>
      </c>
      <c r="D4464" s="38">
        <v>329</v>
      </c>
      <c r="E4464" s="39">
        <v>26.96</v>
      </c>
      <c r="F4464" s="35">
        <f t="shared" si="69"/>
        <v>8869.84</v>
      </c>
      <c r="G4464" s="29" t="s">
        <v>25</v>
      </c>
      <c r="I4464" s="1"/>
    </row>
    <row r="4465" spans="2:9">
      <c r="B4465" s="25">
        <v>45295.395439780092</v>
      </c>
      <c r="C4465" s="26">
        <v>45295.395439780092</v>
      </c>
      <c r="D4465" s="38">
        <v>60</v>
      </c>
      <c r="E4465" s="39">
        <v>26.96</v>
      </c>
      <c r="F4465" s="35">
        <f t="shared" si="69"/>
        <v>1617.6000000000001</v>
      </c>
      <c r="G4465" s="29" t="s">
        <v>25</v>
      </c>
      <c r="I4465" s="1"/>
    </row>
    <row r="4466" spans="2:9">
      <c r="B4466" s="25">
        <v>45295.395440243054</v>
      </c>
      <c r="C4466" s="26">
        <v>45295.395440243054</v>
      </c>
      <c r="D4466" s="38">
        <v>60</v>
      </c>
      <c r="E4466" s="39">
        <v>26.96</v>
      </c>
      <c r="F4466" s="35">
        <f t="shared" si="69"/>
        <v>1617.6000000000001</v>
      </c>
      <c r="G4466" s="29" t="s">
        <v>18</v>
      </c>
      <c r="I4466" s="1"/>
    </row>
    <row r="4467" spans="2:9">
      <c r="B4467" s="25">
        <v>45295.395440277774</v>
      </c>
      <c r="C4467" s="26">
        <v>45295.395440277774</v>
      </c>
      <c r="D4467" s="38">
        <v>63</v>
      </c>
      <c r="E4467" s="39">
        <v>26.96</v>
      </c>
      <c r="F4467" s="35">
        <f t="shared" si="69"/>
        <v>1698.48</v>
      </c>
      <c r="G4467" s="29" t="s">
        <v>18</v>
      </c>
      <c r="I4467" s="1"/>
    </row>
    <row r="4468" spans="2:9">
      <c r="B4468" s="25">
        <v>45295.395513657408</v>
      </c>
      <c r="C4468" s="26">
        <v>45295.395513657408</v>
      </c>
      <c r="D4468" s="38">
        <v>1</v>
      </c>
      <c r="E4468" s="39">
        <v>26.96</v>
      </c>
      <c r="F4468" s="35">
        <f t="shared" si="69"/>
        <v>26.96</v>
      </c>
      <c r="G4468" s="29" t="s">
        <v>25</v>
      </c>
      <c r="I4468" s="1"/>
    </row>
    <row r="4469" spans="2:9">
      <c r="B4469" s="25">
        <v>45295.395514201387</v>
      </c>
      <c r="C4469" s="26">
        <v>45295.395514201387</v>
      </c>
      <c r="D4469" s="38">
        <v>2</v>
      </c>
      <c r="E4469" s="39">
        <v>26.96</v>
      </c>
      <c r="F4469" s="35">
        <f t="shared" si="69"/>
        <v>53.92</v>
      </c>
      <c r="G4469" s="29" t="s">
        <v>25</v>
      </c>
      <c r="I4469" s="1"/>
    </row>
    <row r="4470" spans="2:9">
      <c r="B4470" s="25">
        <v>45295.396041168984</v>
      </c>
      <c r="C4470" s="26">
        <v>45295.396041168984</v>
      </c>
      <c r="D4470" s="38">
        <v>87</v>
      </c>
      <c r="E4470" s="39">
        <v>26.96</v>
      </c>
      <c r="F4470" s="35">
        <f t="shared" si="69"/>
        <v>2345.52</v>
      </c>
      <c r="G4470" s="29" t="s">
        <v>25</v>
      </c>
      <c r="I4470" s="1"/>
    </row>
    <row r="4471" spans="2:9">
      <c r="B4471" s="25">
        <v>45295.396042858796</v>
      </c>
      <c r="C4471" s="26">
        <v>45295.396042858796</v>
      </c>
      <c r="D4471" s="38">
        <v>201</v>
      </c>
      <c r="E4471" s="39">
        <v>26.96</v>
      </c>
      <c r="F4471" s="35">
        <f t="shared" si="69"/>
        <v>5418.96</v>
      </c>
      <c r="G4471" s="29" t="s">
        <v>25</v>
      </c>
      <c r="I4471" s="1"/>
    </row>
    <row r="4472" spans="2:9">
      <c r="B4472" s="25">
        <v>45295.396042905093</v>
      </c>
      <c r="C4472" s="26">
        <v>45295.396042905093</v>
      </c>
      <c r="D4472" s="38">
        <v>75</v>
      </c>
      <c r="E4472" s="39">
        <v>26.96</v>
      </c>
      <c r="F4472" s="35">
        <f t="shared" si="69"/>
        <v>2022</v>
      </c>
      <c r="G4472" s="29" t="s">
        <v>25</v>
      </c>
      <c r="I4472" s="1"/>
    </row>
    <row r="4473" spans="2:9">
      <c r="B4473" s="25">
        <v>45295.396042939814</v>
      </c>
      <c r="C4473" s="26">
        <v>45295.396042939814</v>
      </c>
      <c r="D4473" s="38">
        <v>36</v>
      </c>
      <c r="E4473" s="39">
        <v>26.96</v>
      </c>
      <c r="F4473" s="35">
        <f t="shared" si="69"/>
        <v>970.56000000000006</v>
      </c>
      <c r="G4473" s="29" t="s">
        <v>25</v>
      </c>
      <c r="I4473" s="1"/>
    </row>
    <row r="4474" spans="2:9">
      <c r="B4474" s="25">
        <v>45295.396130706016</v>
      </c>
      <c r="C4474" s="26">
        <v>45295.396130706016</v>
      </c>
      <c r="D4474" s="38">
        <v>19</v>
      </c>
      <c r="E4474" s="39">
        <v>26.96</v>
      </c>
      <c r="F4474" s="35">
        <f t="shared" si="69"/>
        <v>512.24</v>
      </c>
      <c r="G4474" s="29" t="s">
        <v>25</v>
      </c>
      <c r="I4474" s="1"/>
    </row>
    <row r="4475" spans="2:9">
      <c r="B4475" s="25">
        <v>45295.396130752313</v>
      </c>
      <c r="C4475" s="26">
        <v>45295.396130752313</v>
      </c>
      <c r="D4475" s="38">
        <v>5</v>
      </c>
      <c r="E4475" s="39">
        <v>26.96</v>
      </c>
      <c r="F4475" s="35">
        <f t="shared" si="69"/>
        <v>134.80000000000001</v>
      </c>
      <c r="G4475" s="29" t="s">
        <v>25</v>
      </c>
      <c r="I4475" s="1"/>
    </row>
    <row r="4476" spans="2:9">
      <c r="B4476" s="25">
        <v>45295.396751354165</v>
      </c>
      <c r="C4476" s="26">
        <v>45295.396751354165</v>
      </c>
      <c r="D4476" s="38">
        <v>18</v>
      </c>
      <c r="E4476" s="39">
        <v>26.96</v>
      </c>
      <c r="F4476" s="35">
        <f t="shared" si="69"/>
        <v>485.28000000000003</v>
      </c>
      <c r="G4476" s="29" t="s">
        <v>18</v>
      </c>
      <c r="I4476" s="1"/>
    </row>
    <row r="4477" spans="2:9">
      <c r="B4477" s="25">
        <v>45295.396751354165</v>
      </c>
      <c r="C4477" s="26">
        <v>45295.396751354165</v>
      </c>
      <c r="D4477" s="38">
        <v>60</v>
      </c>
      <c r="E4477" s="39">
        <v>26.96</v>
      </c>
      <c r="F4477" s="35">
        <f t="shared" si="69"/>
        <v>1617.6000000000001</v>
      </c>
      <c r="G4477" s="29" t="s">
        <v>18</v>
      </c>
      <c r="I4477" s="1"/>
    </row>
    <row r="4478" spans="2:9">
      <c r="B4478" s="25">
        <v>45295.396751388886</v>
      </c>
      <c r="C4478" s="26">
        <v>45295.396751388886</v>
      </c>
      <c r="D4478" s="38">
        <v>60</v>
      </c>
      <c r="E4478" s="39">
        <v>26.96</v>
      </c>
      <c r="F4478" s="35">
        <f t="shared" si="69"/>
        <v>1617.6000000000001</v>
      </c>
      <c r="G4478" s="29" t="s">
        <v>18</v>
      </c>
      <c r="I4478" s="1"/>
    </row>
    <row r="4479" spans="2:9">
      <c r="B4479" s="25">
        <v>45295.396751423614</v>
      </c>
      <c r="C4479" s="26">
        <v>45295.396751423614</v>
      </c>
      <c r="D4479" s="38">
        <v>27</v>
      </c>
      <c r="E4479" s="39">
        <v>26.96</v>
      </c>
      <c r="F4479" s="35">
        <f t="shared" si="69"/>
        <v>727.92000000000007</v>
      </c>
      <c r="G4479" s="29" t="s">
        <v>18</v>
      </c>
      <c r="I4479" s="1"/>
    </row>
    <row r="4480" spans="2:9">
      <c r="B4480" s="25">
        <v>45295.396751469911</v>
      </c>
      <c r="C4480" s="26">
        <v>45295.396751469911</v>
      </c>
      <c r="D4480" s="38">
        <v>28</v>
      </c>
      <c r="E4480" s="39">
        <v>26.96</v>
      </c>
      <c r="F4480" s="35">
        <f t="shared" si="69"/>
        <v>754.88</v>
      </c>
      <c r="G4480" s="29" t="s">
        <v>18</v>
      </c>
      <c r="I4480" s="1"/>
    </row>
    <row r="4481" spans="2:9">
      <c r="B4481" s="25">
        <v>45295.396751469911</v>
      </c>
      <c r="C4481" s="26">
        <v>45295.396751469911</v>
      </c>
      <c r="D4481" s="38">
        <v>50</v>
      </c>
      <c r="E4481" s="39">
        <v>26.96</v>
      </c>
      <c r="F4481" s="35">
        <f t="shared" si="69"/>
        <v>1348</v>
      </c>
      <c r="G4481" s="29" t="s">
        <v>18</v>
      </c>
      <c r="I4481" s="1"/>
    </row>
    <row r="4482" spans="2:9">
      <c r="B4482" s="25">
        <v>45295.396751504632</v>
      </c>
      <c r="C4482" s="26">
        <v>45295.396751504632</v>
      </c>
      <c r="D4482" s="38">
        <v>300</v>
      </c>
      <c r="E4482" s="39">
        <v>26.96</v>
      </c>
      <c r="F4482" s="35">
        <f t="shared" si="69"/>
        <v>8088</v>
      </c>
      <c r="G4482" s="29" t="s">
        <v>18</v>
      </c>
      <c r="I4482" s="1"/>
    </row>
    <row r="4483" spans="2:9">
      <c r="B4483" s="25">
        <v>45295.396751539352</v>
      </c>
      <c r="C4483" s="26">
        <v>45295.396751539352</v>
      </c>
      <c r="D4483" s="38">
        <v>30</v>
      </c>
      <c r="E4483" s="39">
        <v>26.96</v>
      </c>
      <c r="F4483" s="35">
        <f t="shared" si="69"/>
        <v>808.80000000000007</v>
      </c>
      <c r="G4483" s="29" t="s">
        <v>18</v>
      </c>
      <c r="I4483" s="1"/>
    </row>
    <row r="4484" spans="2:9">
      <c r="B4484" s="25">
        <v>45295.396751585649</v>
      </c>
      <c r="C4484" s="26">
        <v>45295.396751585649</v>
      </c>
      <c r="D4484" s="38">
        <v>37</v>
      </c>
      <c r="E4484" s="39">
        <v>26.96</v>
      </c>
      <c r="F4484" s="35">
        <f t="shared" si="69"/>
        <v>997.52</v>
      </c>
      <c r="G4484" s="29" t="s">
        <v>25</v>
      </c>
      <c r="I4484" s="1"/>
    </row>
    <row r="4485" spans="2:9">
      <c r="B4485" s="25">
        <v>45295.396751585649</v>
      </c>
      <c r="C4485" s="26">
        <v>45295.396751585649</v>
      </c>
      <c r="D4485" s="38">
        <v>30</v>
      </c>
      <c r="E4485" s="39">
        <v>26.96</v>
      </c>
      <c r="F4485" s="35">
        <f t="shared" si="69"/>
        <v>808.80000000000007</v>
      </c>
      <c r="G4485" s="29" t="s">
        <v>18</v>
      </c>
      <c r="I4485" s="1"/>
    </row>
    <row r="4486" spans="2:9">
      <c r="B4486" s="25">
        <v>45295.39675162037</v>
      </c>
      <c r="C4486" s="26">
        <v>45295.39675162037</v>
      </c>
      <c r="D4486" s="38">
        <v>64</v>
      </c>
      <c r="E4486" s="39">
        <v>26.96</v>
      </c>
      <c r="F4486" s="35">
        <f t="shared" ref="F4486:F4549" si="70">+D4486*E4486</f>
        <v>1725.44</v>
      </c>
      <c r="G4486" s="29" t="s">
        <v>25</v>
      </c>
      <c r="I4486" s="1"/>
    </row>
    <row r="4487" spans="2:9">
      <c r="B4487" s="25">
        <v>45295.396751701388</v>
      </c>
      <c r="C4487" s="26">
        <v>45295.396751701388</v>
      </c>
      <c r="D4487" s="38">
        <v>5</v>
      </c>
      <c r="E4487" s="39">
        <v>26.96</v>
      </c>
      <c r="F4487" s="35">
        <f t="shared" si="70"/>
        <v>134.80000000000001</v>
      </c>
      <c r="G4487" s="29" t="s">
        <v>25</v>
      </c>
      <c r="I4487" s="1"/>
    </row>
    <row r="4488" spans="2:9">
      <c r="B4488" s="25">
        <v>45295.39675177083</v>
      </c>
      <c r="C4488" s="26">
        <v>45295.39675177083</v>
      </c>
      <c r="D4488" s="38">
        <v>55</v>
      </c>
      <c r="E4488" s="39">
        <v>26.96</v>
      </c>
      <c r="F4488" s="35">
        <f t="shared" si="70"/>
        <v>1482.8</v>
      </c>
      <c r="G4488" s="29" t="s">
        <v>25</v>
      </c>
      <c r="I4488" s="1"/>
    </row>
    <row r="4489" spans="2:9">
      <c r="B4489" s="25">
        <v>45295.396751817127</v>
      </c>
      <c r="C4489" s="26">
        <v>45295.396751817127</v>
      </c>
      <c r="D4489" s="38">
        <v>24</v>
      </c>
      <c r="E4489" s="39">
        <v>26.96</v>
      </c>
      <c r="F4489" s="35">
        <f t="shared" si="70"/>
        <v>647.04</v>
      </c>
      <c r="G4489" s="29" t="s">
        <v>25</v>
      </c>
      <c r="I4489" s="1"/>
    </row>
    <row r="4490" spans="2:9">
      <c r="B4490" s="25">
        <v>45295.396751817127</v>
      </c>
      <c r="C4490" s="26">
        <v>45295.396751817127</v>
      </c>
      <c r="D4490" s="38">
        <v>36</v>
      </c>
      <c r="E4490" s="39">
        <v>26.96</v>
      </c>
      <c r="F4490" s="35">
        <f t="shared" si="70"/>
        <v>970.56000000000006</v>
      </c>
      <c r="G4490" s="29" t="s">
        <v>25</v>
      </c>
      <c r="I4490" s="1"/>
    </row>
    <row r="4491" spans="2:9">
      <c r="B4491" s="25">
        <v>45295.3969665162</v>
      </c>
      <c r="C4491" s="26">
        <v>45295.3969665162</v>
      </c>
      <c r="D4491" s="38">
        <v>2</v>
      </c>
      <c r="E4491" s="39">
        <v>26.95</v>
      </c>
      <c r="F4491" s="35">
        <f t="shared" si="70"/>
        <v>53.9</v>
      </c>
      <c r="G4491" s="29" t="s">
        <v>18</v>
      </c>
      <c r="I4491" s="1"/>
    </row>
    <row r="4492" spans="2:9">
      <c r="B4492" s="25">
        <v>45295.397032835652</v>
      </c>
      <c r="C4492" s="26">
        <v>45295.397032835652</v>
      </c>
      <c r="D4492" s="38">
        <v>58</v>
      </c>
      <c r="E4492" s="39">
        <v>26.95</v>
      </c>
      <c r="F4492" s="35">
        <f t="shared" si="70"/>
        <v>1563.1</v>
      </c>
      <c r="G4492" s="29" t="s">
        <v>18</v>
      </c>
      <c r="I4492" s="1"/>
    </row>
    <row r="4493" spans="2:9">
      <c r="B4493" s="25">
        <v>45295.397032905094</v>
      </c>
      <c r="C4493" s="26">
        <v>45295.397032905094</v>
      </c>
      <c r="D4493" s="38">
        <v>120</v>
      </c>
      <c r="E4493" s="39">
        <v>26.95</v>
      </c>
      <c r="F4493" s="35">
        <f t="shared" si="70"/>
        <v>3234</v>
      </c>
      <c r="G4493" s="29" t="s">
        <v>25</v>
      </c>
      <c r="I4493" s="1"/>
    </row>
    <row r="4494" spans="2:9">
      <c r="B4494" s="25">
        <v>45295.399039849537</v>
      </c>
      <c r="C4494" s="26">
        <v>45295.399039849537</v>
      </c>
      <c r="D4494" s="38">
        <v>55</v>
      </c>
      <c r="E4494" s="39">
        <v>26.95</v>
      </c>
      <c r="F4494" s="35">
        <f t="shared" si="70"/>
        <v>1482.25</v>
      </c>
      <c r="G4494" s="29" t="s">
        <v>25</v>
      </c>
      <c r="I4494" s="1"/>
    </row>
    <row r="4495" spans="2:9">
      <c r="B4495" s="25">
        <v>45295.399039895834</v>
      </c>
      <c r="C4495" s="26">
        <v>45295.399039895834</v>
      </c>
      <c r="D4495" s="38">
        <v>25</v>
      </c>
      <c r="E4495" s="39">
        <v>26.95</v>
      </c>
      <c r="F4495" s="35">
        <f t="shared" si="70"/>
        <v>673.75</v>
      </c>
      <c r="G4495" s="29" t="s">
        <v>25</v>
      </c>
      <c r="I4495" s="1"/>
    </row>
    <row r="4496" spans="2:9">
      <c r="B4496" s="25">
        <v>45295.399039895834</v>
      </c>
      <c r="C4496" s="26">
        <v>45295.399039895834</v>
      </c>
      <c r="D4496" s="38">
        <v>35</v>
      </c>
      <c r="E4496" s="39">
        <v>26.95</v>
      </c>
      <c r="F4496" s="35">
        <f t="shared" si="70"/>
        <v>943.25</v>
      </c>
      <c r="G4496" s="29" t="s">
        <v>25</v>
      </c>
      <c r="I4496" s="1"/>
    </row>
    <row r="4497" spans="2:9">
      <c r="B4497" s="25">
        <v>45295.399039930555</v>
      </c>
      <c r="C4497" s="26">
        <v>45295.399039930555</v>
      </c>
      <c r="D4497" s="38">
        <v>60</v>
      </c>
      <c r="E4497" s="39">
        <v>26.95</v>
      </c>
      <c r="F4497" s="35">
        <f t="shared" si="70"/>
        <v>1617</v>
      </c>
      <c r="G4497" s="29" t="s">
        <v>25</v>
      </c>
      <c r="I4497" s="1"/>
    </row>
    <row r="4498" spans="2:9">
      <c r="B4498" s="25">
        <v>45295.399039965276</v>
      </c>
      <c r="C4498" s="26">
        <v>45295.399039965276</v>
      </c>
      <c r="D4498" s="38">
        <v>55</v>
      </c>
      <c r="E4498" s="39">
        <v>26.95</v>
      </c>
      <c r="F4498" s="35">
        <f t="shared" si="70"/>
        <v>1482.25</v>
      </c>
      <c r="G4498" s="29" t="s">
        <v>25</v>
      </c>
      <c r="I4498" s="1"/>
    </row>
    <row r="4499" spans="2:9">
      <c r="B4499" s="25">
        <v>45295.399040011573</v>
      </c>
      <c r="C4499" s="26">
        <v>45295.399040011573</v>
      </c>
      <c r="D4499" s="38">
        <v>5</v>
      </c>
      <c r="E4499" s="39">
        <v>26.95</v>
      </c>
      <c r="F4499" s="35">
        <f t="shared" si="70"/>
        <v>134.75</v>
      </c>
      <c r="G4499" s="29" t="s">
        <v>25</v>
      </c>
      <c r="I4499" s="1"/>
    </row>
    <row r="4500" spans="2:9">
      <c r="B4500" s="25">
        <v>45295.399040011573</v>
      </c>
      <c r="C4500" s="26">
        <v>45295.399040011573</v>
      </c>
      <c r="D4500" s="38">
        <v>60</v>
      </c>
      <c r="E4500" s="39">
        <v>26.95</v>
      </c>
      <c r="F4500" s="35">
        <f t="shared" si="70"/>
        <v>1617</v>
      </c>
      <c r="G4500" s="29" t="s">
        <v>25</v>
      </c>
      <c r="I4500" s="1"/>
    </row>
    <row r="4501" spans="2:9">
      <c r="B4501" s="25">
        <v>45295.399040046294</v>
      </c>
      <c r="C4501" s="26">
        <v>45295.399040046294</v>
      </c>
      <c r="D4501" s="38">
        <v>5</v>
      </c>
      <c r="E4501" s="39">
        <v>26.95</v>
      </c>
      <c r="F4501" s="35">
        <f t="shared" si="70"/>
        <v>134.75</v>
      </c>
      <c r="G4501" s="29" t="s">
        <v>25</v>
      </c>
      <c r="I4501" s="1"/>
    </row>
    <row r="4502" spans="2:9">
      <c r="B4502" s="25">
        <v>45295.399040081022</v>
      </c>
      <c r="C4502" s="26">
        <v>45295.399040081022</v>
      </c>
      <c r="D4502" s="38">
        <v>60</v>
      </c>
      <c r="E4502" s="39">
        <v>26.95</v>
      </c>
      <c r="F4502" s="35">
        <f t="shared" si="70"/>
        <v>1617</v>
      </c>
      <c r="G4502" s="29" t="s">
        <v>25</v>
      </c>
      <c r="I4502" s="1"/>
    </row>
    <row r="4503" spans="2:9">
      <c r="B4503" s="25">
        <v>45295.399699340276</v>
      </c>
      <c r="C4503" s="26">
        <v>45295.399699340276</v>
      </c>
      <c r="D4503" s="38">
        <v>60</v>
      </c>
      <c r="E4503" s="39">
        <v>26.97</v>
      </c>
      <c r="F4503" s="35">
        <f t="shared" si="70"/>
        <v>1618.1999999999998</v>
      </c>
      <c r="G4503" s="29" t="s">
        <v>18</v>
      </c>
      <c r="I4503" s="1"/>
    </row>
    <row r="4504" spans="2:9">
      <c r="B4504" s="25">
        <v>45295.400934571757</v>
      </c>
      <c r="C4504" s="26">
        <v>45295.400934571757</v>
      </c>
      <c r="D4504" s="38">
        <v>9</v>
      </c>
      <c r="E4504" s="39">
        <v>26.97</v>
      </c>
      <c r="F4504" s="35">
        <f t="shared" si="70"/>
        <v>242.73</v>
      </c>
      <c r="G4504" s="29" t="s">
        <v>25</v>
      </c>
      <c r="I4504" s="1"/>
    </row>
    <row r="4505" spans="2:9">
      <c r="B4505" s="25">
        <v>45295.401362303244</v>
      </c>
      <c r="C4505" s="26">
        <v>45295.401362303244</v>
      </c>
      <c r="D4505" s="38">
        <v>50</v>
      </c>
      <c r="E4505" s="39">
        <v>26.97</v>
      </c>
      <c r="F4505" s="35">
        <f t="shared" si="70"/>
        <v>1348.5</v>
      </c>
      <c r="G4505" s="29" t="s">
        <v>25</v>
      </c>
      <c r="I4505" s="1"/>
    </row>
    <row r="4506" spans="2:9">
      <c r="B4506" s="25">
        <v>45295.401362349534</v>
      </c>
      <c r="C4506" s="26">
        <v>45295.401362349534</v>
      </c>
      <c r="D4506" s="38">
        <v>10</v>
      </c>
      <c r="E4506" s="39">
        <v>26.97</v>
      </c>
      <c r="F4506" s="35">
        <f t="shared" si="70"/>
        <v>269.7</v>
      </c>
      <c r="G4506" s="29" t="s">
        <v>25</v>
      </c>
      <c r="I4506" s="1"/>
    </row>
    <row r="4507" spans="2:9">
      <c r="B4507" s="25">
        <v>45295.401362349534</v>
      </c>
      <c r="C4507" s="26">
        <v>45295.401362349534</v>
      </c>
      <c r="D4507" s="38">
        <v>60</v>
      </c>
      <c r="E4507" s="39">
        <v>26.97</v>
      </c>
      <c r="F4507" s="35">
        <f t="shared" si="70"/>
        <v>1618.1999999999998</v>
      </c>
      <c r="G4507" s="29" t="s">
        <v>25</v>
      </c>
      <c r="I4507" s="1"/>
    </row>
    <row r="4508" spans="2:9">
      <c r="B4508" s="25">
        <v>45295.401362384262</v>
      </c>
      <c r="C4508" s="26">
        <v>45295.401362384262</v>
      </c>
      <c r="D4508" s="38">
        <v>51</v>
      </c>
      <c r="E4508" s="39">
        <v>26.97</v>
      </c>
      <c r="F4508" s="35">
        <f t="shared" si="70"/>
        <v>1375.47</v>
      </c>
      <c r="G4508" s="29" t="s">
        <v>25</v>
      </c>
      <c r="I4508" s="1"/>
    </row>
    <row r="4509" spans="2:9">
      <c r="B4509" s="25">
        <v>45295.401362418983</v>
      </c>
      <c r="C4509" s="26">
        <v>45295.401362418983</v>
      </c>
      <c r="D4509" s="38">
        <v>60</v>
      </c>
      <c r="E4509" s="39">
        <v>26.97</v>
      </c>
      <c r="F4509" s="35">
        <f t="shared" si="70"/>
        <v>1618.1999999999998</v>
      </c>
      <c r="G4509" s="29" t="s">
        <v>25</v>
      </c>
      <c r="I4509" s="1"/>
    </row>
    <row r="4510" spans="2:9">
      <c r="B4510" s="25">
        <v>45295.401768171294</v>
      </c>
      <c r="C4510" s="26">
        <v>45295.401768171294</v>
      </c>
      <c r="D4510" s="38">
        <v>15</v>
      </c>
      <c r="E4510" s="39">
        <v>26.97</v>
      </c>
      <c r="F4510" s="35">
        <f t="shared" si="70"/>
        <v>404.54999999999995</v>
      </c>
      <c r="G4510" s="29" t="s">
        <v>18</v>
      </c>
      <c r="I4510" s="1"/>
    </row>
    <row r="4511" spans="2:9">
      <c r="B4511" s="25">
        <v>45295.401768206022</v>
      </c>
      <c r="C4511" s="26">
        <v>45295.401768206022</v>
      </c>
      <c r="D4511" s="38">
        <v>7</v>
      </c>
      <c r="E4511" s="39">
        <v>26.97</v>
      </c>
      <c r="F4511" s="35">
        <f t="shared" si="70"/>
        <v>188.79</v>
      </c>
      <c r="G4511" s="29" t="s">
        <v>18</v>
      </c>
      <c r="I4511" s="1"/>
    </row>
    <row r="4512" spans="2:9">
      <c r="B4512" s="25">
        <v>45295.401768252312</v>
      </c>
      <c r="C4512" s="26">
        <v>45295.401768252312</v>
      </c>
      <c r="D4512" s="38">
        <v>38</v>
      </c>
      <c r="E4512" s="39">
        <v>26.97</v>
      </c>
      <c r="F4512" s="35">
        <f t="shared" si="70"/>
        <v>1024.8599999999999</v>
      </c>
      <c r="G4512" s="29" t="s">
        <v>18</v>
      </c>
      <c r="I4512" s="1"/>
    </row>
    <row r="4513" spans="2:9">
      <c r="B4513" s="25">
        <v>45295.40176828704</v>
      </c>
      <c r="C4513" s="26">
        <v>45295.40176828704</v>
      </c>
      <c r="D4513" s="38">
        <v>64</v>
      </c>
      <c r="E4513" s="39">
        <v>26.97</v>
      </c>
      <c r="F4513" s="35">
        <f t="shared" si="70"/>
        <v>1726.08</v>
      </c>
      <c r="G4513" s="29" t="s">
        <v>18</v>
      </c>
      <c r="I4513" s="1"/>
    </row>
    <row r="4514" spans="2:9">
      <c r="B4514" s="25">
        <v>45295.401768321761</v>
      </c>
      <c r="C4514" s="26">
        <v>45295.401768321761</v>
      </c>
      <c r="D4514" s="38">
        <v>18</v>
      </c>
      <c r="E4514" s="39">
        <v>26.97</v>
      </c>
      <c r="F4514" s="35">
        <f t="shared" si="70"/>
        <v>485.46</v>
      </c>
      <c r="G4514" s="29" t="s">
        <v>18</v>
      </c>
      <c r="I4514" s="1"/>
    </row>
    <row r="4515" spans="2:9">
      <c r="B4515" s="25">
        <v>45295.401768402779</v>
      </c>
      <c r="C4515" s="26">
        <v>45295.401768402779</v>
      </c>
      <c r="D4515" s="38">
        <v>42</v>
      </c>
      <c r="E4515" s="39">
        <v>26.97</v>
      </c>
      <c r="F4515" s="35">
        <f t="shared" si="70"/>
        <v>1132.74</v>
      </c>
      <c r="G4515" s="29" t="s">
        <v>18</v>
      </c>
      <c r="I4515" s="1"/>
    </row>
    <row r="4516" spans="2:9">
      <c r="B4516" s="25">
        <v>45295.401974618057</v>
      </c>
      <c r="C4516" s="26">
        <v>45295.401974618057</v>
      </c>
      <c r="D4516" s="38">
        <v>60</v>
      </c>
      <c r="E4516" s="39">
        <v>26.97</v>
      </c>
      <c r="F4516" s="35">
        <f t="shared" si="70"/>
        <v>1618.1999999999998</v>
      </c>
      <c r="G4516" s="29" t="s">
        <v>25</v>
      </c>
      <c r="I4516" s="1"/>
    </row>
    <row r="4517" spans="2:9">
      <c r="B4517" s="25">
        <v>45295.401974618057</v>
      </c>
      <c r="C4517" s="26">
        <v>45295.401974618057</v>
      </c>
      <c r="D4517" s="38">
        <v>81</v>
      </c>
      <c r="E4517" s="39">
        <v>26.97</v>
      </c>
      <c r="F4517" s="35">
        <f t="shared" si="70"/>
        <v>2184.5699999999997</v>
      </c>
      <c r="G4517" s="29" t="s">
        <v>25</v>
      </c>
      <c r="I4517" s="1"/>
    </row>
    <row r="4518" spans="2:9">
      <c r="B4518" s="25">
        <v>45295.401974652777</v>
      </c>
      <c r="C4518" s="26">
        <v>45295.401974652777</v>
      </c>
      <c r="D4518" s="38">
        <v>60</v>
      </c>
      <c r="E4518" s="39">
        <v>26.97</v>
      </c>
      <c r="F4518" s="35">
        <f t="shared" si="70"/>
        <v>1618.1999999999998</v>
      </c>
      <c r="G4518" s="29" t="s">
        <v>25</v>
      </c>
      <c r="I4518" s="1"/>
    </row>
    <row r="4519" spans="2:9">
      <c r="B4519" s="25">
        <v>45295.401974733795</v>
      </c>
      <c r="C4519" s="26">
        <v>45295.401974733795</v>
      </c>
      <c r="D4519" s="38">
        <v>31</v>
      </c>
      <c r="E4519" s="39">
        <v>26.97</v>
      </c>
      <c r="F4519" s="35">
        <f t="shared" si="70"/>
        <v>836.06999999999994</v>
      </c>
      <c r="G4519" s="29" t="s">
        <v>10</v>
      </c>
      <c r="I4519" s="1"/>
    </row>
    <row r="4520" spans="2:9">
      <c r="B4520" s="25">
        <v>45295.401974768516</v>
      </c>
      <c r="C4520" s="26">
        <v>45295.401974768516</v>
      </c>
      <c r="D4520" s="38">
        <v>45</v>
      </c>
      <c r="E4520" s="39">
        <v>26.97</v>
      </c>
      <c r="F4520" s="35">
        <f t="shared" si="70"/>
        <v>1213.6499999999999</v>
      </c>
      <c r="G4520" s="29" t="s">
        <v>10</v>
      </c>
      <c r="I4520" s="1"/>
    </row>
    <row r="4521" spans="2:9">
      <c r="B4521" s="25">
        <v>45295.404175960648</v>
      </c>
      <c r="C4521" s="26">
        <v>45295.404175960648</v>
      </c>
      <c r="D4521" s="38">
        <v>60</v>
      </c>
      <c r="E4521" s="39">
        <v>26.97</v>
      </c>
      <c r="F4521" s="35">
        <f t="shared" si="70"/>
        <v>1618.1999999999998</v>
      </c>
      <c r="G4521" s="29" t="s">
        <v>18</v>
      </c>
      <c r="I4521" s="1"/>
    </row>
    <row r="4522" spans="2:9">
      <c r="B4522" s="25">
        <v>45295.404176006945</v>
      </c>
      <c r="C4522" s="26">
        <v>45295.404176006945</v>
      </c>
      <c r="D4522" s="38">
        <v>10</v>
      </c>
      <c r="E4522" s="39">
        <v>26.97</v>
      </c>
      <c r="F4522" s="35">
        <f t="shared" si="70"/>
        <v>269.7</v>
      </c>
      <c r="G4522" s="29" t="s">
        <v>18</v>
      </c>
      <c r="I4522" s="1"/>
    </row>
    <row r="4523" spans="2:9">
      <c r="B4523" s="25">
        <v>45295.404176006945</v>
      </c>
      <c r="C4523" s="26">
        <v>45295.404176006945</v>
      </c>
      <c r="D4523" s="38">
        <v>60</v>
      </c>
      <c r="E4523" s="39">
        <v>26.97</v>
      </c>
      <c r="F4523" s="35">
        <f t="shared" si="70"/>
        <v>1618.1999999999998</v>
      </c>
      <c r="G4523" s="29" t="s">
        <v>18</v>
      </c>
      <c r="I4523" s="1"/>
    </row>
    <row r="4524" spans="2:9">
      <c r="B4524" s="25">
        <v>45295.404176041666</v>
      </c>
      <c r="C4524" s="26">
        <v>45295.404176041666</v>
      </c>
      <c r="D4524" s="38">
        <v>63</v>
      </c>
      <c r="E4524" s="39">
        <v>26.97</v>
      </c>
      <c r="F4524" s="35">
        <f t="shared" si="70"/>
        <v>1699.11</v>
      </c>
      <c r="G4524" s="29" t="s">
        <v>18</v>
      </c>
      <c r="I4524" s="1"/>
    </row>
    <row r="4525" spans="2:9">
      <c r="B4525" s="25">
        <v>45295.404176076387</v>
      </c>
      <c r="C4525" s="26">
        <v>45295.404176076387</v>
      </c>
      <c r="D4525" s="38">
        <v>50</v>
      </c>
      <c r="E4525" s="39">
        <v>26.97</v>
      </c>
      <c r="F4525" s="35">
        <f t="shared" si="70"/>
        <v>1348.5</v>
      </c>
      <c r="G4525" s="29" t="s">
        <v>18</v>
      </c>
      <c r="I4525" s="1"/>
    </row>
    <row r="4526" spans="2:9">
      <c r="B4526" s="25">
        <v>45295.404176122684</v>
      </c>
      <c r="C4526" s="26">
        <v>45295.404176122684</v>
      </c>
      <c r="D4526" s="38">
        <v>50</v>
      </c>
      <c r="E4526" s="39">
        <v>26.97</v>
      </c>
      <c r="F4526" s="35">
        <f t="shared" si="70"/>
        <v>1348.5</v>
      </c>
      <c r="G4526" s="29" t="s">
        <v>10</v>
      </c>
      <c r="I4526" s="1"/>
    </row>
    <row r="4527" spans="2:9">
      <c r="B4527" s="25">
        <v>45295.404176122684</v>
      </c>
      <c r="C4527" s="26">
        <v>45295.404176122684</v>
      </c>
      <c r="D4527" s="38">
        <v>42</v>
      </c>
      <c r="E4527" s="39">
        <v>26.97</v>
      </c>
      <c r="F4527" s="35">
        <f t="shared" si="70"/>
        <v>1132.74</v>
      </c>
      <c r="G4527" s="29" t="s">
        <v>10</v>
      </c>
      <c r="I4527" s="1"/>
    </row>
    <row r="4528" spans="2:9">
      <c r="B4528" s="25">
        <v>45295.404176238429</v>
      </c>
      <c r="C4528" s="26">
        <v>45295.404176238429</v>
      </c>
      <c r="D4528" s="38">
        <v>4</v>
      </c>
      <c r="E4528" s="39">
        <v>26.97</v>
      </c>
      <c r="F4528" s="35">
        <f t="shared" si="70"/>
        <v>107.88</v>
      </c>
      <c r="G4528" s="29" t="s">
        <v>25</v>
      </c>
      <c r="I4528" s="1"/>
    </row>
    <row r="4529" spans="2:9">
      <c r="B4529" s="25">
        <v>45295.404176238429</v>
      </c>
      <c r="C4529" s="26">
        <v>45295.404176238429</v>
      </c>
      <c r="D4529" s="38">
        <v>60</v>
      </c>
      <c r="E4529" s="39">
        <v>26.97</v>
      </c>
      <c r="F4529" s="35">
        <f t="shared" si="70"/>
        <v>1618.1999999999998</v>
      </c>
      <c r="G4529" s="29" t="s">
        <v>25</v>
      </c>
      <c r="I4529" s="1"/>
    </row>
    <row r="4530" spans="2:9">
      <c r="B4530" s="25">
        <v>45295.404176307871</v>
      </c>
      <c r="C4530" s="26">
        <v>45295.404176307871</v>
      </c>
      <c r="D4530" s="38">
        <v>66</v>
      </c>
      <c r="E4530" s="39">
        <v>26.97</v>
      </c>
      <c r="F4530" s="35">
        <f t="shared" si="70"/>
        <v>1780.02</v>
      </c>
      <c r="G4530" s="29" t="s">
        <v>25</v>
      </c>
      <c r="I4530" s="1"/>
    </row>
    <row r="4531" spans="2:9">
      <c r="B4531" s="25">
        <v>45295.404176354168</v>
      </c>
      <c r="C4531" s="26">
        <v>45295.404176354168</v>
      </c>
      <c r="D4531" s="38">
        <v>10</v>
      </c>
      <c r="E4531" s="39">
        <v>26.97</v>
      </c>
      <c r="F4531" s="35">
        <f t="shared" si="70"/>
        <v>269.7</v>
      </c>
      <c r="G4531" s="29" t="s">
        <v>25</v>
      </c>
      <c r="I4531" s="1"/>
    </row>
    <row r="4532" spans="2:9">
      <c r="B4532" s="25">
        <v>45295.404176354168</v>
      </c>
      <c r="C4532" s="26">
        <v>45295.404176354168</v>
      </c>
      <c r="D4532" s="38">
        <v>56</v>
      </c>
      <c r="E4532" s="39">
        <v>26.97</v>
      </c>
      <c r="F4532" s="35">
        <f t="shared" si="70"/>
        <v>1510.32</v>
      </c>
      <c r="G4532" s="29" t="s">
        <v>25</v>
      </c>
      <c r="I4532" s="1"/>
    </row>
    <row r="4533" spans="2:9">
      <c r="B4533" s="25">
        <v>45295.404176388889</v>
      </c>
      <c r="C4533" s="26">
        <v>45295.404176388889</v>
      </c>
      <c r="D4533" s="38">
        <v>38</v>
      </c>
      <c r="E4533" s="39">
        <v>26.97</v>
      </c>
      <c r="F4533" s="35">
        <f t="shared" si="70"/>
        <v>1024.8599999999999</v>
      </c>
      <c r="G4533" s="29" t="s">
        <v>25</v>
      </c>
      <c r="I4533" s="1"/>
    </row>
    <row r="4534" spans="2:9">
      <c r="B4534" s="25">
        <v>45295.40417642361</v>
      </c>
      <c r="C4534" s="26">
        <v>45295.40417642361</v>
      </c>
      <c r="D4534" s="38">
        <v>12</v>
      </c>
      <c r="E4534" s="39">
        <v>26.97</v>
      </c>
      <c r="F4534" s="35">
        <f t="shared" si="70"/>
        <v>323.64</v>
      </c>
      <c r="G4534" s="29" t="s">
        <v>25</v>
      </c>
      <c r="I4534" s="1"/>
    </row>
    <row r="4535" spans="2:9">
      <c r="B4535" s="25">
        <v>45295.404176469907</v>
      </c>
      <c r="C4535" s="26">
        <v>45295.404176469907</v>
      </c>
      <c r="D4535" s="38">
        <v>48</v>
      </c>
      <c r="E4535" s="39">
        <v>26.97</v>
      </c>
      <c r="F4535" s="35">
        <f t="shared" si="70"/>
        <v>1294.56</v>
      </c>
      <c r="G4535" s="29" t="s">
        <v>25</v>
      </c>
      <c r="I4535" s="1"/>
    </row>
    <row r="4536" spans="2:9">
      <c r="B4536" s="25">
        <v>45295.404176469907</v>
      </c>
      <c r="C4536" s="26">
        <v>45295.404176469907</v>
      </c>
      <c r="D4536" s="38">
        <v>60</v>
      </c>
      <c r="E4536" s="39">
        <v>26.97</v>
      </c>
      <c r="F4536" s="35">
        <f t="shared" si="70"/>
        <v>1618.1999999999998</v>
      </c>
      <c r="G4536" s="29" t="s">
        <v>25</v>
      </c>
      <c r="I4536" s="1"/>
    </row>
    <row r="4537" spans="2:9">
      <c r="B4537" s="25">
        <v>45295.404222534722</v>
      </c>
      <c r="C4537" s="26">
        <v>45295.404222534722</v>
      </c>
      <c r="D4537" s="38">
        <v>51</v>
      </c>
      <c r="E4537" s="39">
        <v>26.96</v>
      </c>
      <c r="F4537" s="35">
        <f t="shared" si="70"/>
        <v>1374.96</v>
      </c>
      <c r="G4537" s="29" t="s">
        <v>18</v>
      </c>
      <c r="I4537" s="1"/>
    </row>
    <row r="4538" spans="2:9">
      <c r="B4538" s="25">
        <v>45295.404222604164</v>
      </c>
      <c r="C4538" s="26">
        <v>45295.404222604164</v>
      </c>
      <c r="D4538" s="38">
        <v>69</v>
      </c>
      <c r="E4538" s="39">
        <v>26.96</v>
      </c>
      <c r="F4538" s="35">
        <f t="shared" si="70"/>
        <v>1860.24</v>
      </c>
      <c r="G4538" s="29" t="s">
        <v>25</v>
      </c>
      <c r="I4538" s="1"/>
    </row>
    <row r="4539" spans="2:9">
      <c r="B4539" s="25">
        <v>45295.40737577546</v>
      </c>
      <c r="C4539" s="26">
        <v>45295.40737577546</v>
      </c>
      <c r="D4539" s="38">
        <v>60</v>
      </c>
      <c r="E4539" s="39">
        <v>26.94</v>
      </c>
      <c r="F4539" s="35">
        <f t="shared" si="70"/>
        <v>1616.4</v>
      </c>
      <c r="G4539" s="29" t="s">
        <v>18</v>
      </c>
      <c r="I4539" s="1"/>
    </row>
    <row r="4540" spans="2:9">
      <c r="B4540" s="25">
        <v>45295.40737577546</v>
      </c>
      <c r="C4540" s="26">
        <v>45295.40737577546</v>
      </c>
      <c r="D4540" s="38">
        <v>85</v>
      </c>
      <c r="E4540" s="39">
        <v>26.94</v>
      </c>
      <c r="F4540" s="35">
        <f t="shared" si="70"/>
        <v>2289.9</v>
      </c>
      <c r="G4540" s="29" t="s">
        <v>18</v>
      </c>
      <c r="I4540" s="1"/>
    </row>
    <row r="4541" spans="2:9">
      <c r="B4541" s="25">
        <v>45295.407375810188</v>
      </c>
      <c r="C4541" s="26">
        <v>45295.407375810188</v>
      </c>
      <c r="D4541" s="38">
        <v>44</v>
      </c>
      <c r="E4541" s="39">
        <v>26.94</v>
      </c>
      <c r="F4541" s="35">
        <f t="shared" si="70"/>
        <v>1185.3600000000001</v>
      </c>
      <c r="G4541" s="29" t="s">
        <v>18</v>
      </c>
      <c r="I4541" s="1"/>
    </row>
    <row r="4542" spans="2:9">
      <c r="B4542" s="25">
        <v>45295.407375844909</v>
      </c>
      <c r="C4542" s="26">
        <v>45295.407375844909</v>
      </c>
      <c r="D4542" s="38">
        <v>60</v>
      </c>
      <c r="E4542" s="39">
        <v>26.94</v>
      </c>
      <c r="F4542" s="35">
        <f t="shared" si="70"/>
        <v>1616.4</v>
      </c>
      <c r="G4542" s="29" t="s">
        <v>18</v>
      </c>
      <c r="I4542" s="1"/>
    </row>
    <row r="4543" spans="2:9">
      <c r="B4543" s="25">
        <v>45295.407375891205</v>
      </c>
      <c r="C4543" s="26">
        <v>45295.407375891205</v>
      </c>
      <c r="D4543" s="38">
        <v>2</v>
      </c>
      <c r="E4543" s="39">
        <v>26.94</v>
      </c>
      <c r="F4543" s="35">
        <f t="shared" si="70"/>
        <v>53.88</v>
      </c>
      <c r="G4543" s="29" t="s">
        <v>18</v>
      </c>
      <c r="I4543" s="1"/>
    </row>
    <row r="4544" spans="2:9">
      <c r="B4544" s="25">
        <v>45295.407375960647</v>
      </c>
      <c r="C4544" s="26">
        <v>45295.407375960647</v>
      </c>
      <c r="D4544" s="38">
        <v>58</v>
      </c>
      <c r="E4544" s="39">
        <v>26.94</v>
      </c>
      <c r="F4544" s="35">
        <f t="shared" si="70"/>
        <v>1562.52</v>
      </c>
      <c r="G4544" s="29" t="s">
        <v>18</v>
      </c>
      <c r="I4544" s="1"/>
    </row>
    <row r="4545" spans="2:9">
      <c r="B4545" s="25">
        <v>45295.407376006944</v>
      </c>
      <c r="C4545" s="26">
        <v>45295.407376006944</v>
      </c>
      <c r="D4545" s="38">
        <v>39</v>
      </c>
      <c r="E4545" s="39">
        <v>26.94</v>
      </c>
      <c r="F4545" s="35">
        <f t="shared" si="70"/>
        <v>1050.6600000000001</v>
      </c>
      <c r="G4545" s="29" t="s">
        <v>10</v>
      </c>
      <c r="I4545" s="1"/>
    </row>
    <row r="4546" spans="2:9">
      <c r="B4546" s="25">
        <v>45295.407376006944</v>
      </c>
      <c r="C4546" s="26">
        <v>45295.407376006944</v>
      </c>
      <c r="D4546" s="38">
        <v>30</v>
      </c>
      <c r="E4546" s="39">
        <v>26.94</v>
      </c>
      <c r="F4546" s="35">
        <f t="shared" si="70"/>
        <v>808.2</v>
      </c>
      <c r="G4546" s="29" t="s">
        <v>10</v>
      </c>
      <c r="I4546" s="1"/>
    </row>
    <row r="4547" spans="2:9">
      <c r="B4547" s="25">
        <v>45295.407376041665</v>
      </c>
      <c r="C4547" s="26">
        <v>45295.407376041665</v>
      </c>
      <c r="D4547" s="38">
        <v>28</v>
      </c>
      <c r="E4547" s="39">
        <v>26.94</v>
      </c>
      <c r="F4547" s="35">
        <f t="shared" si="70"/>
        <v>754.32</v>
      </c>
      <c r="G4547" s="29" t="s">
        <v>10</v>
      </c>
      <c r="I4547" s="1"/>
    </row>
    <row r="4548" spans="2:9">
      <c r="B4548" s="25">
        <v>45295.407376076386</v>
      </c>
      <c r="C4548" s="26">
        <v>45295.407376076386</v>
      </c>
      <c r="D4548" s="38">
        <v>48</v>
      </c>
      <c r="E4548" s="39">
        <v>26.94</v>
      </c>
      <c r="F4548" s="35">
        <f t="shared" si="70"/>
        <v>1293.1200000000001</v>
      </c>
      <c r="G4548" s="29" t="s">
        <v>10</v>
      </c>
      <c r="I4548" s="1"/>
    </row>
    <row r="4549" spans="2:9">
      <c r="B4549" s="25">
        <v>45295.407376122683</v>
      </c>
      <c r="C4549" s="26">
        <v>45295.407376122683</v>
      </c>
      <c r="D4549" s="38">
        <v>34</v>
      </c>
      <c r="E4549" s="39">
        <v>26.94</v>
      </c>
      <c r="F4549" s="35">
        <f t="shared" si="70"/>
        <v>915.96</v>
      </c>
      <c r="G4549" s="29" t="s">
        <v>10</v>
      </c>
      <c r="I4549" s="1"/>
    </row>
    <row r="4550" spans="2:9">
      <c r="B4550" s="25">
        <v>45295.407376157411</v>
      </c>
      <c r="C4550" s="26">
        <v>45295.407376157411</v>
      </c>
      <c r="D4550" s="38">
        <v>105</v>
      </c>
      <c r="E4550" s="39">
        <v>26.94</v>
      </c>
      <c r="F4550" s="35">
        <f t="shared" ref="F4550:F4613" si="71">+D4550*E4550</f>
        <v>2828.7000000000003</v>
      </c>
      <c r="G4550" s="29" t="s">
        <v>25</v>
      </c>
      <c r="I4550" s="1"/>
    </row>
    <row r="4551" spans="2:9">
      <c r="B4551" s="25">
        <v>45295.407376192132</v>
      </c>
      <c r="C4551" s="26">
        <v>45295.407376192132</v>
      </c>
      <c r="D4551" s="38">
        <v>60</v>
      </c>
      <c r="E4551" s="39">
        <v>26.94</v>
      </c>
      <c r="F4551" s="35">
        <f t="shared" si="71"/>
        <v>1616.4</v>
      </c>
      <c r="G4551" s="29" t="s">
        <v>25</v>
      </c>
      <c r="I4551" s="1"/>
    </row>
    <row r="4552" spans="2:9">
      <c r="B4552" s="25">
        <v>45295.407376238429</v>
      </c>
      <c r="C4552" s="26">
        <v>45295.407376238429</v>
      </c>
      <c r="D4552" s="38">
        <v>48</v>
      </c>
      <c r="E4552" s="39">
        <v>26.94</v>
      </c>
      <c r="F4552" s="35">
        <f t="shared" si="71"/>
        <v>1293.1200000000001</v>
      </c>
      <c r="G4552" s="29" t="s">
        <v>25</v>
      </c>
      <c r="I4552" s="1"/>
    </row>
    <row r="4553" spans="2:9">
      <c r="B4553" s="25">
        <v>45295.407376238429</v>
      </c>
      <c r="C4553" s="26">
        <v>45295.407376238429</v>
      </c>
      <c r="D4553" s="38">
        <v>53</v>
      </c>
      <c r="E4553" s="39">
        <v>26.94</v>
      </c>
      <c r="F4553" s="35">
        <f t="shared" si="71"/>
        <v>1427.8200000000002</v>
      </c>
      <c r="G4553" s="29" t="s">
        <v>25</v>
      </c>
      <c r="I4553" s="1"/>
    </row>
    <row r="4554" spans="2:9">
      <c r="B4554" s="25">
        <v>45295.40737627315</v>
      </c>
      <c r="C4554" s="26">
        <v>45295.40737627315</v>
      </c>
      <c r="D4554" s="38">
        <v>76</v>
      </c>
      <c r="E4554" s="39">
        <v>26.94</v>
      </c>
      <c r="F4554" s="35">
        <f t="shared" si="71"/>
        <v>2047.44</v>
      </c>
      <c r="G4554" s="29" t="s">
        <v>25</v>
      </c>
      <c r="I4554" s="1"/>
    </row>
    <row r="4555" spans="2:9">
      <c r="B4555" s="25">
        <v>45295.40737630787</v>
      </c>
      <c r="C4555" s="26">
        <v>45295.40737630787</v>
      </c>
      <c r="D4555" s="38">
        <v>7</v>
      </c>
      <c r="E4555" s="39">
        <v>26.94</v>
      </c>
      <c r="F4555" s="35">
        <f t="shared" si="71"/>
        <v>188.58</v>
      </c>
      <c r="G4555" s="29" t="s">
        <v>25</v>
      </c>
      <c r="I4555" s="1"/>
    </row>
    <row r="4556" spans="2:9">
      <c r="B4556" s="25">
        <v>45295.407376354167</v>
      </c>
      <c r="C4556" s="26">
        <v>45295.407376354167</v>
      </c>
      <c r="D4556" s="38">
        <v>60</v>
      </c>
      <c r="E4556" s="39">
        <v>26.94</v>
      </c>
      <c r="F4556" s="35">
        <f t="shared" si="71"/>
        <v>1616.4</v>
      </c>
      <c r="G4556" s="29" t="s">
        <v>25</v>
      </c>
      <c r="I4556" s="1"/>
    </row>
    <row r="4557" spans="2:9">
      <c r="B4557" s="25">
        <v>45295.407376354167</v>
      </c>
      <c r="C4557" s="26">
        <v>45295.407376354167</v>
      </c>
      <c r="D4557" s="38">
        <v>98</v>
      </c>
      <c r="E4557" s="39">
        <v>26.94</v>
      </c>
      <c r="F4557" s="35">
        <f t="shared" si="71"/>
        <v>2640.1200000000003</v>
      </c>
      <c r="G4557" s="29" t="s">
        <v>25</v>
      </c>
      <c r="I4557" s="1"/>
    </row>
    <row r="4558" spans="2:9">
      <c r="B4558" s="25">
        <v>45295.407376388888</v>
      </c>
      <c r="C4558" s="26">
        <v>45295.407376388888</v>
      </c>
      <c r="D4558" s="38">
        <v>12</v>
      </c>
      <c r="E4558" s="39">
        <v>26.94</v>
      </c>
      <c r="F4558" s="35">
        <f t="shared" si="71"/>
        <v>323.28000000000003</v>
      </c>
      <c r="G4558" s="29" t="s">
        <v>25</v>
      </c>
      <c r="I4558" s="1"/>
    </row>
    <row r="4559" spans="2:9">
      <c r="B4559" s="25">
        <v>45295.407376423609</v>
      </c>
      <c r="C4559" s="26">
        <v>45295.407376423609</v>
      </c>
      <c r="D4559" s="38">
        <v>41</v>
      </c>
      <c r="E4559" s="39">
        <v>26.94</v>
      </c>
      <c r="F4559" s="35">
        <f t="shared" si="71"/>
        <v>1104.54</v>
      </c>
      <c r="G4559" s="29" t="s">
        <v>25</v>
      </c>
      <c r="I4559" s="1"/>
    </row>
    <row r="4560" spans="2:9">
      <c r="B4560" s="25">
        <v>45295.407376469906</v>
      </c>
      <c r="C4560" s="26">
        <v>45295.407376469906</v>
      </c>
      <c r="D4560" s="38">
        <v>44</v>
      </c>
      <c r="E4560" s="39">
        <v>26.94</v>
      </c>
      <c r="F4560" s="35">
        <f t="shared" si="71"/>
        <v>1185.3600000000001</v>
      </c>
      <c r="G4560" s="29" t="s">
        <v>25</v>
      </c>
      <c r="I4560" s="1"/>
    </row>
    <row r="4561" spans="2:9">
      <c r="B4561" s="25">
        <v>45295.407527280091</v>
      </c>
      <c r="C4561" s="26">
        <v>45295.407527280091</v>
      </c>
      <c r="D4561" s="38">
        <v>3</v>
      </c>
      <c r="E4561" s="39">
        <v>26.93</v>
      </c>
      <c r="F4561" s="35">
        <f t="shared" si="71"/>
        <v>80.789999999999992</v>
      </c>
      <c r="G4561" s="29" t="s">
        <v>18</v>
      </c>
      <c r="I4561" s="1"/>
    </row>
    <row r="4562" spans="2:9">
      <c r="B4562" s="25">
        <v>45295.409666400461</v>
      </c>
      <c r="C4562" s="26">
        <v>45295.409666400461</v>
      </c>
      <c r="D4562" s="38">
        <v>9</v>
      </c>
      <c r="E4562" s="39">
        <v>26.94</v>
      </c>
      <c r="F4562" s="35">
        <f t="shared" si="71"/>
        <v>242.46</v>
      </c>
      <c r="G4562" s="29" t="s">
        <v>25</v>
      </c>
      <c r="I4562" s="1"/>
    </row>
    <row r="4563" spans="2:9">
      <c r="B4563" s="25">
        <v>45295.409666400461</v>
      </c>
      <c r="C4563" s="26">
        <v>45295.409666400461</v>
      </c>
      <c r="D4563" s="38">
        <v>120</v>
      </c>
      <c r="E4563" s="39">
        <v>26.94</v>
      </c>
      <c r="F4563" s="35">
        <f t="shared" si="71"/>
        <v>3232.8</v>
      </c>
      <c r="G4563" s="29" t="s">
        <v>25</v>
      </c>
      <c r="I4563" s="1"/>
    </row>
    <row r="4564" spans="2:9">
      <c r="B4564" s="25">
        <v>45295.409666435182</v>
      </c>
      <c r="C4564" s="26">
        <v>45295.409666435182</v>
      </c>
      <c r="D4564" s="38">
        <v>60</v>
      </c>
      <c r="E4564" s="39">
        <v>26.94</v>
      </c>
      <c r="F4564" s="35">
        <f t="shared" si="71"/>
        <v>1616.4</v>
      </c>
      <c r="G4564" s="29" t="s">
        <v>25</v>
      </c>
      <c r="I4564" s="1"/>
    </row>
    <row r="4565" spans="2:9">
      <c r="B4565" s="25">
        <v>45295.409676307871</v>
      </c>
      <c r="C4565" s="26">
        <v>45295.409676307871</v>
      </c>
      <c r="D4565" s="38">
        <v>30</v>
      </c>
      <c r="E4565" s="39">
        <v>26.94</v>
      </c>
      <c r="F4565" s="35">
        <f t="shared" si="71"/>
        <v>808.2</v>
      </c>
      <c r="G4565" s="29" t="s">
        <v>25</v>
      </c>
      <c r="I4565" s="1"/>
    </row>
    <row r="4566" spans="2:9">
      <c r="B4566" s="25">
        <v>45295.40976840278</v>
      </c>
      <c r="C4566" s="26">
        <v>45295.40976840278</v>
      </c>
      <c r="D4566" s="38">
        <v>18</v>
      </c>
      <c r="E4566" s="39">
        <v>26.94</v>
      </c>
      <c r="F4566" s="35">
        <f t="shared" si="71"/>
        <v>484.92</v>
      </c>
      <c r="G4566" s="29" t="s">
        <v>25</v>
      </c>
      <c r="I4566" s="1"/>
    </row>
    <row r="4567" spans="2:9">
      <c r="B4567" s="25">
        <v>45295.410633645835</v>
      </c>
      <c r="C4567" s="26">
        <v>45295.410633645835</v>
      </c>
      <c r="D4567" s="38">
        <v>60</v>
      </c>
      <c r="E4567" s="39">
        <v>26.95</v>
      </c>
      <c r="F4567" s="35">
        <f t="shared" si="71"/>
        <v>1617</v>
      </c>
      <c r="G4567" s="29" t="s">
        <v>25</v>
      </c>
      <c r="I4567" s="1"/>
    </row>
    <row r="4568" spans="2:9">
      <c r="B4568" s="25">
        <v>45295.410658946763</v>
      </c>
      <c r="C4568" s="26">
        <v>45295.410658946763</v>
      </c>
      <c r="D4568" s="38">
        <v>57</v>
      </c>
      <c r="E4568" s="39">
        <v>26.94</v>
      </c>
      <c r="F4568" s="35">
        <f t="shared" si="71"/>
        <v>1535.5800000000002</v>
      </c>
      <c r="G4568" s="29" t="s">
        <v>18</v>
      </c>
      <c r="I4568" s="1"/>
    </row>
    <row r="4569" spans="2:9">
      <c r="B4569" s="25">
        <v>45295.410658993052</v>
      </c>
      <c r="C4569" s="26">
        <v>45295.410658993052</v>
      </c>
      <c r="D4569" s="38">
        <v>59</v>
      </c>
      <c r="E4569" s="39">
        <v>26.94</v>
      </c>
      <c r="F4569" s="35">
        <f t="shared" si="71"/>
        <v>1589.46</v>
      </c>
      <c r="G4569" s="29" t="s">
        <v>18</v>
      </c>
      <c r="I4569" s="1"/>
    </row>
    <row r="4570" spans="2:9">
      <c r="B4570" s="25">
        <v>45295.410659027781</v>
      </c>
      <c r="C4570" s="26">
        <v>45295.410659027781</v>
      </c>
      <c r="D4570" s="38">
        <v>77</v>
      </c>
      <c r="E4570" s="39">
        <v>26.94</v>
      </c>
      <c r="F4570" s="35">
        <f t="shared" si="71"/>
        <v>2074.38</v>
      </c>
      <c r="G4570" s="29" t="s">
        <v>18</v>
      </c>
      <c r="I4570" s="1"/>
    </row>
    <row r="4571" spans="2:9">
      <c r="B4571" s="25">
        <v>45295.410659062502</v>
      </c>
      <c r="C4571" s="26">
        <v>45295.410659062502</v>
      </c>
      <c r="D4571" s="38">
        <v>40</v>
      </c>
      <c r="E4571" s="39">
        <v>26.94</v>
      </c>
      <c r="F4571" s="35">
        <f t="shared" si="71"/>
        <v>1077.6000000000001</v>
      </c>
      <c r="G4571" s="29" t="s">
        <v>18</v>
      </c>
      <c r="I4571" s="1"/>
    </row>
    <row r="4572" spans="2:9">
      <c r="B4572" s="25">
        <v>45295.410659108798</v>
      </c>
      <c r="C4572" s="26">
        <v>45295.410659108798</v>
      </c>
      <c r="D4572" s="38">
        <v>4</v>
      </c>
      <c r="E4572" s="39">
        <v>26.94</v>
      </c>
      <c r="F4572" s="35">
        <f t="shared" si="71"/>
        <v>107.76</v>
      </c>
      <c r="G4572" s="29" t="s">
        <v>18</v>
      </c>
      <c r="I4572" s="1"/>
    </row>
    <row r="4573" spans="2:9">
      <c r="B4573" s="25">
        <v>45295.410659108798</v>
      </c>
      <c r="C4573" s="26">
        <v>45295.410659108798</v>
      </c>
      <c r="D4573" s="38">
        <v>56</v>
      </c>
      <c r="E4573" s="39">
        <v>26.94</v>
      </c>
      <c r="F4573" s="35">
        <f t="shared" si="71"/>
        <v>1508.64</v>
      </c>
      <c r="G4573" s="29" t="s">
        <v>18</v>
      </c>
      <c r="I4573" s="1"/>
    </row>
    <row r="4574" spans="2:9">
      <c r="B4574" s="25">
        <v>45295.41065917824</v>
      </c>
      <c r="C4574" s="26">
        <v>45295.41065917824</v>
      </c>
      <c r="D4574" s="38">
        <v>60</v>
      </c>
      <c r="E4574" s="39">
        <v>26.94</v>
      </c>
      <c r="F4574" s="35">
        <f t="shared" si="71"/>
        <v>1616.4</v>
      </c>
      <c r="G4574" s="29" t="s">
        <v>25</v>
      </c>
      <c r="I4574" s="1"/>
    </row>
    <row r="4575" spans="2:9">
      <c r="B4575" s="25">
        <v>45295.410659224537</v>
      </c>
      <c r="C4575" s="26">
        <v>45295.410659224537</v>
      </c>
      <c r="D4575" s="38">
        <v>8</v>
      </c>
      <c r="E4575" s="39">
        <v>26.94</v>
      </c>
      <c r="F4575" s="35">
        <f t="shared" si="71"/>
        <v>215.52</v>
      </c>
      <c r="G4575" s="29" t="s">
        <v>25</v>
      </c>
      <c r="I4575" s="1"/>
    </row>
    <row r="4576" spans="2:9">
      <c r="B4576" s="25">
        <v>45295.410659259258</v>
      </c>
      <c r="C4576" s="26">
        <v>45295.410659259258</v>
      </c>
      <c r="D4576" s="38">
        <v>63</v>
      </c>
      <c r="E4576" s="39">
        <v>26.94</v>
      </c>
      <c r="F4576" s="35">
        <f t="shared" si="71"/>
        <v>1697.22</v>
      </c>
      <c r="G4576" s="29" t="s">
        <v>25</v>
      </c>
      <c r="I4576" s="1"/>
    </row>
    <row r="4577" spans="2:9">
      <c r="B4577" s="25">
        <v>45295.410659293979</v>
      </c>
      <c r="C4577" s="26">
        <v>45295.410659293979</v>
      </c>
      <c r="D4577" s="38">
        <v>60</v>
      </c>
      <c r="E4577" s="39">
        <v>26.94</v>
      </c>
      <c r="F4577" s="35">
        <f t="shared" si="71"/>
        <v>1616.4</v>
      </c>
      <c r="G4577" s="29" t="s">
        <v>25</v>
      </c>
      <c r="I4577" s="1"/>
    </row>
    <row r="4578" spans="2:9">
      <c r="B4578" s="25">
        <v>45295.410659293979</v>
      </c>
      <c r="C4578" s="26">
        <v>45295.410659293979</v>
      </c>
      <c r="D4578" s="38">
        <v>69</v>
      </c>
      <c r="E4578" s="39">
        <v>26.94</v>
      </c>
      <c r="F4578" s="35">
        <f t="shared" si="71"/>
        <v>1858.8600000000001</v>
      </c>
      <c r="G4578" s="29" t="s">
        <v>25</v>
      </c>
      <c r="I4578" s="1"/>
    </row>
    <row r="4579" spans="2:9">
      <c r="B4579" s="25">
        <v>45295.410660613423</v>
      </c>
      <c r="C4579" s="26">
        <v>45295.410660613423</v>
      </c>
      <c r="D4579" s="38">
        <v>40</v>
      </c>
      <c r="E4579" s="39">
        <v>26.94</v>
      </c>
      <c r="F4579" s="35">
        <f t="shared" si="71"/>
        <v>1077.6000000000001</v>
      </c>
      <c r="G4579" s="29" t="s">
        <v>25</v>
      </c>
      <c r="I4579" s="1"/>
    </row>
    <row r="4580" spans="2:9">
      <c r="B4580" s="25">
        <v>45295.410756249999</v>
      </c>
      <c r="C4580" s="26">
        <v>45295.410756249999</v>
      </c>
      <c r="D4580" s="38">
        <v>2</v>
      </c>
      <c r="E4580" s="39">
        <v>26.94</v>
      </c>
      <c r="F4580" s="35">
        <f t="shared" si="71"/>
        <v>53.88</v>
      </c>
      <c r="G4580" s="29" t="s">
        <v>25</v>
      </c>
      <c r="I4580" s="1"/>
    </row>
    <row r="4581" spans="2:9">
      <c r="B4581" s="25">
        <v>45295.410790972222</v>
      </c>
      <c r="C4581" s="26">
        <v>45295.410790972222</v>
      </c>
      <c r="D4581" s="38">
        <v>3</v>
      </c>
      <c r="E4581" s="39">
        <v>26.94</v>
      </c>
      <c r="F4581" s="35">
        <f t="shared" si="71"/>
        <v>80.820000000000007</v>
      </c>
      <c r="G4581" s="29" t="s">
        <v>25</v>
      </c>
      <c r="I4581" s="1"/>
    </row>
    <row r="4582" spans="2:9">
      <c r="B4582" s="25">
        <v>45295.410938275461</v>
      </c>
      <c r="C4582" s="26">
        <v>45295.410938275461</v>
      </c>
      <c r="D4582" s="38">
        <v>2</v>
      </c>
      <c r="E4582" s="39">
        <v>26.95</v>
      </c>
      <c r="F4582" s="35">
        <f t="shared" si="71"/>
        <v>53.9</v>
      </c>
      <c r="G4582" s="29" t="s">
        <v>25</v>
      </c>
      <c r="I4582" s="1"/>
    </row>
    <row r="4583" spans="2:9">
      <c r="B4583" s="25">
        <v>45295.410938541667</v>
      </c>
      <c r="C4583" s="26">
        <v>45295.410938541667</v>
      </c>
      <c r="D4583" s="38">
        <v>22</v>
      </c>
      <c r="E4583" s="39">
        <v>26.95</v>
      </c>
      <c r="F4583" s="35">
        <f t="shared" si="71"/>
        <v>592.9</v>
      </c>
      <c r="G4583" s="29" t="s">
        <v>25</v>
      </c>
      <c r="I4583" s="1"/>
    </row>
    <row r="4584" spans="2:9">
      <c r="B4584" s="25">
        <v>45295.411062928244</v>
      </c>
      <c r="C4584" s="26">
        <v>45295.411062928244</v>
      </c>
      <c r="D4584" s="38">
        <v>2</v>
      </c>
      <c r="E4584" s="39">
        <v>26.95</v>
      </c>
      <c r="F4584" s="35">
        <f t="shared" si="71"/>
        <v>53.9</v>
      </c>
      <c r="G4584" s="29" t="s">
        <v>25</v>
      </c>
      <c r="I4584" s="1"/>
    </row>
    <row r="4585" spans="2:9">
      <c r="B4585" s="25">
        <v>45295.411118784723</v>
      </c>
      <c r="C4585" s="26">
        <v>45295.411118784723</v>
      </c>
      <c r="D4585" s="38">
        <v>18</v>
      </c>
      <c r="E4585" s="39">
        <v>26.95</v>
      </c>
      <c r="F4585" s="35">
        <f t="shared" si="71"/>
        <v>485.09999999999997</v>
      </c>
      <c r="G4585" s="29" t="s">
        <v>25</v>
      </c>
      <c r="I4585" s="1"/>
    </row>
    <row r="4586" spans="2:9">
      <c r="B4586" s="25">
        <v>45295.414181481479</v>
      </c>
      <c r="C4586" s="26">
        <v>45295.414181481479</v>
      </c>
      <c r="D4586" s="38">
        <v>60</v>
      </c>
      <c r="E4586" s="39">
        <v>26.96</v>
      </c>
      <c r="F4586" s="35">
        <f t="shared" si="71"/>
        <v>1617.6000000000001</v>
      </c>
      <c r="G4586" s="29" t="s">
        <v>18</v>
      </c>
      <c r="I4586" s="1"/>
    </row>
    <row r="4587" spans="2:9">
      <c r="B4587" s="25">
        <v>45295.4141815162</v>
      </c>
      <c r="C4587" s="26">
        <v>45295.4141815162</v>
      </c>
      <c r="D4587" s="38">
        <v>60</v>
      </c>
      <c r="E4587" s="39">
        <v>26.96</v>
      </c>
      <c r="F4587" s="35">
        <f t="shared" si="71"/>
        <v>1617.6000000000001</v>
      </c>
      <c r="G4587" s="29" t="s">
        <v>18</v>
      </c>
      <c r="I4587" s="1"/>
    </row>
    <row r="4588" spans="2:9">
      <c r="B4588" s="25">
        <v>45295.414181562497</v>
      </c>
      <c r="C4588" s="26">
        <v>45295.414181562497</v>
      </c>
      <c r="D4588" s="38">
        <v>60</v>
      </c>
      <c r="E4588" s="39">
        <v>26.96</v>
      </c>
      <c r="F4588" s="35">
        <f t="shared" si="71"/>
        <v>1617.6000000000001</v>
      </c>
      <c r="G4588" s="29" t="s">
        <v>18</v>
      </c>
      <c r="I4588" s="1"/>
    </row>
    <row r="4589" spans="2:9">
      <c r="B4589" s="25">
        <v>45295.415794826389</v>
      </c>
      <c r="C4589" s="26">
        <v>45295.415794826389</v>
      </c>
      <c r="D4589" s="38">
        <v>25</v>
      </c>
      <c r="E4589" s="39">
        <v>26.96</v>
      </c>
      <c r="F4589" s="35">
        <f t="shared" si="71"/>
        <v>674</v>
      </c>
      <c r="G4589" s="29" t="s">
        <v>18</v>
      </c>
      <c r="I4589" s="1"/>
    </row>
    <row r="4590" spans="2:9">
      <c r="B4590" s="25">
        <v>45295.415794872686</v>
      </c>
      <c r="C4590" s="26">
        <v>45295.415794872686</v>
      </c>
      <c r="D4590" s="38">
        <v>52</v>
      </c>
      <c r="E4590" s="39">
        <v>26.96</v>
      </c>
      <c r="F4590" s="35">
        <f t="shared" si="71"/>
        <v>1401.92</v>
      </c>
      <c r="G4590" s="29" t="s">
        <v>18</v>
      </c>
      <c r="I4590" s="1"/>
    </row>
    <row r="4591" spans="2:9">
      <c r="B4591" s="25">
        <v>45295.415794942128</v>
      </c>
      <c r="C4591" s="26">
        <v>45295.415794942128</v>
      </c>
      <c r="D4591" s="38">
        <v>57</v>
      </c>
      <c r="E4591" s="39">
        <v>26.96</v>
      </c>
      <c r="F4591" s="35">
        <f t="shared" si="71"/>
        <v>1536.72</v>
      </c>
      <c r="G4591" s="29" t="s">
        <v>18</v>
      </c>
      <c r="I4591" s="1"/>
    </row>
    <row r="4592" spans="2:9">
      <c r="B4592" s="25">
        <v>45295.415794988425</v>
      </c>
      <c r="C4592" s="26">
        <v>45295.415794988425</v>
      </c>
      <c r="D4592" s="38">
        <v>40</v>
      </c>
      <c r="E4592" s="39">
        <v>26.96</v>
      </c>
      <c r="F4592" s="35">
        <f t="shared" si="71"/>
        <v>1078.4000000000001</v>
      </c>
      <c r="G4592" s="29" t="s">
        <v>18</v>
      </c>
      <c r="I4592" s="1"/>
    </row>
    <row r="4593" spans="2:9">
      <c r="B4593" s="25">
        <v>45295.415795023146</v>
      </c>
      <c r="C4593" s="26">
        <v>45295.415795023146</v>
      </c>
      <c r="D4593" s="38">
        <v>8</v>
      </c>
      <c r="E4593" s="39">
        <v>26.96</v>
      </c>
      <c r="F4593" s="35">
        <f t="shared" si="71"/>
        <v>215.68</v>
      </c>
      <c r="G4593" s="29" t="s">
        <v>18</v>
      </c>
      <c r="I4593" s="1"/>
    </row>
    <row r="4594" spans="2:9">
      <c r="B4594" s="25">
        <v>45295.415795057874</v>
      </c>
      <c r="C4594" s="26">
        <v>45295.415795057874</v>
      </c>
      <c r="D4594" s="38">
        <v>35</v>
      </c>
      <c r="E4594" s="39">
        <v>26.96</v>
      </c>
      <c r="F4594" s="35">
        <f t="shared" si="71"/>
        <v>943.6</v>
      </c>
      <c r="G4594" s="29" t="s">
        <v>18</v>
      </c>
      <c r="I4594" s="1"/>
    </row>
    <row r="4595" spans="2:9">
      <c r="B4595" s="25">
        <v>45295.415795104163</v>
      </c>
      <c r="C4595" s="26">
        <v>45295.415795104163</v>
      </c>
      <c r="D4595" s="38">
        <v>20</v>
      </c>
      <c r="E4595" s="39">
        <v>26.96</v>
      </c>
      <c r="F4595" s="35">
        <f t="shared" si="71"/>
        <v>539.20000000000005</v>
      </c>
      <c r="G4595" s="29" t="s">
        <v>18</v>
      </c>
      <c r="I4595" s="1"/>
    </row>
    <row r="4596" spans="2:9">
      <c r="B4596" s="25">
        <v>45295.415795104163</v>
      </c>
      <c r="C4596" s="26">
        <v>45295.415795104163</v>
      </c>
      <c r="D4596" s="38">
        <v>240</v>
      </c>
      <c r="E4596" s="39">
        <v>26.96</v>
      </c>
      <c r="F4596" s="35">
        <f t="shared" si="71"/>
        <v>6470.4000000000005</v>
      </c>
      <c r="G4596" s="29" t="s">
        <v>18</v>
      </c>
      <c r="I4596" s="1"/>
    </row>
    <row r="4597" spans="2:9">
      <c r="B4597" s="25">
        <v>45295.415795138892</v>
      </c>
      <c r="C4597" s="26">
        <v>45295.415795138892</v>
      </c>
      <c r="D4597" s="38">
        <v>30</v>
      </c>
      <c r="E4597" s="39">
        <v>26.96</v>
      </c>
      <c r="F4597" s="35">
        <f t="shared" si="71"/>
        <v>808.80000000000007</v>
      </c>
      <c r="G4597" s="29" t="s">
        <v>18</v>
      </c>
      <c r="I4597" s="1"/>
    </row>
    <row r="4598" spans="2:9">
      <c r="B4598" s="25">
        <v>45295.415795173612</v>
      </c>
      <c r="C4598" s="26">
        <v>45295.415795173612</v>
      </c>
      <c r="D4598" s="38">
        <v>48</v>
      </c>
      <c r="E4598" s="39">
        <v>26.96</v>
      </c>
      <c r="F4598" s="35">
        <f t="shared" si="71"/>
        <v>1294.08</v>
      </c>
      <c r="G4598" s="29" t="s">
        <v>25</v>
      </c>
      <c r="I4598" s="1"/>
    </row>
    <row r="4599" spans="2:9">
      <c r="B4599" s="25">
        <v>45295.415795173612</v>
      </c>
      <c r="C4599" s="26">
        <v>45295.415795173612</v>
      </c>
      <c r="D4599" s="38">
        <v>30</v>
      </c>
      <c r="E4599" s="39">
        <v>26.96</v>
      </c>
      <c r="F4599" s="35">
        <f t="shared" si="71"/>
        <v>808.80000000000007</v>
      </c>
      <c r="G4599" s="29" t="s">
        <v>18</v>
      </c>
      <c r="I4599" s="1"/>
    </row>
    <row r="4600" spans="2:9">
      <c r="B4600" s="25">
        <v>45295.415795219909</v>
      </c>
      <c r="C4600" s="26">
        <v>45295.415795219909</v>
      </c>
      <c r="D4600" s="38">
        <v>60</v>
      </c>
      <c r="E4600" s="39">
        <v>26.96</v>
      </c>
      <c r="F4600" s="35">
        <f t="shared" si="71"/>
        <v>1617.6000000000001</v>
      </c>
      <c r="G4600" s="29" t="s">
        <v>25</v>
      </c>
      <c r="I4600" s="1"/>
    </row>
    <row r="4601" spans="2:9">
      <c r="B4601" s="25">
        <v>45295.41579525463</v>
      </c>
      <c r="C4601" s="26">
        <v>45295.41579525463</v>
      </c>
      <c r="D4601" s="38">
        <v>60</v>
      </c>
      <c r="E4601" s="39">
        <v>26.96</v>
      </c>
      <c r="F4601" s="35">
        <f t="shared" si="71"/>
        <v>1617.6000000000001</v>
      </c>
      <c r="G4601" s="29" t="s">
        <v>25</v>
      </c>
      <c r="I4601" s="1"/>
    </row>
    <row r="4602" spans="2:9">
      <c r="B4602" s="25">
        <v>45295.41579525463</v>
      </c>
      <c r="C4602" s="26">
        <v>45295.41579525463</v>
      </c>
      <c r="D4602" s="38">
        <v>79</v>
      </c>
      <c r="E4602" s="39">
        <v>26.96</v>
      </c>
      <c r="F4602" s="35">
        <f t="shared" si="71"/>
        <v>2129.84</v>
      </c>
      <c r="G4602" s="29" t="s">
        <v>25</v>
      </c>
      <c r="I4602" s="1"/>
    </row>
    <row r="4603" spans="2:9">
      <c r="B4603" s="25">
        <v>45295.415795289351</v>
      </c>
      <c r="C4603" s="26">
        <v>45295.415795289351</v>
      </c>
      <c r="D4603" s="38">
        <v>60</v>
      </c>
      <c r="E4603" s="39">
        <v>26.96</v>
      </c>
      <c r="F4603" s="35">
        <f t="shared" si="71"/>
        <v>1617.6000000000001</v>
      </c>
      <c r="G4603" s="29" t="s">
        <v>25</v>
      </c>
      <c r="I4603" s="1"/>
    </row>
    <row r="4604" spans="2:9">
      <c r="B4604" s="25">
        <v>45295.415795335648</v>
      </c>
      <c r="C4604" s="26">
        <v>45295.415795335648</v>
      </c>
      <c r="D4604" s="38">
        <v>6</v>
      </c>
      <c r="E4604" s="39">
        <v>26.96</v>
      </c>
      <c r="F4604" s="35">
        <f t="shared" si="71"/>
        <v>161.76</v>
      </c>
      <c r="G4604" s="29" t="s">
        <v>25</v>
      </c>
      <c r="I4604" s="1"/>
    </row>
    <row r="4605" spans="2:9">
      <c r="B4605" s="25">
        <v>45295.415795370369</v>
      </c>
      <c r="C4605" s="26">
        <v>45295.415795370369</v>
      </c>
      <c r="D4605" s="38">
        <v>11</v>
      </c>
      <c r="E4605" s="39">
        <v>26.96</v>
      </c>
      <c r="F4605" s="35">
        <f t="shared" si="71"/>
        <v>296.56</v>
      </c>
      <c r="G4605" s="29" t="s">
        <v>25</v>
      </c>
      <c r="I4605" s="1"/>
    </row>
    <row r="4606" spans="2:9">
      <c r="B4606" s="25">
        <v>45295.415795370369</v>
      </c>
      <c r="C4606" s="26">
        <v>45295.415795370369</v>
      </c>
      <c r="D4606" s="38">
        <v>23</v>
      </c>
      <c r="E4606" s="39">
        <v>26.96</v>
      </c>
      <c r="F4606" s="35">
        <f t="shared" si="71"/>
        <v>620.08000000000004</v>
      </c>
      <c r="G4606" s="29" t="s">
        <v>25</v>
      </c>
      <c r="I4606" s="1"/>
    </row>
    <row r="4607" spans="2:9">
      <c r="B4607" s="25">
        <v>45295.41579540509</v>
      </c>
      <c r="C4607" s="26">
        <v>45295.41579540509</v>
      </c>
      <c r="D4607" s="38">
        <v>15</v>
      </c>
      <c r="E4607" s="39">
        <v>26.96</v>
      </c>
      <c r="F4607" s="35">
        <f t="shared" si="71"/>
        <v>404.40000000000003</v>
      </c>
      <c r="G4607" s="29" t="s">
        <v>25</v>
      </c>
      <c r="I4607" s="1"/>
    </row>
    <row r="4608" spans="2:9">
      <c r="B4608" s="25">
        <v>45295.415795451387</v>
      </c>
      <c r="C4608" s="26">
        <v>45295.415795451387</v>
      </c>
      <c r="D4608" s="38">
        <v>48</v>
      </c>
      <c r="E4608" s="39">
        <v>26.96</v>
      </c>
      <c r="F4608" s="35">
        <f t="shared" si="71"/>
        <v>1294.08</v>
      </c>
      <c r="G4608" s="29" t="s">
        <v>25</v>
      </c>
      <c r="I4608" s="1"/>
    </row>
    <row r="4609" spans="2:9">
      <c r="B4609" s="25">
        <v>45295.415795451387</v>
      </c>
      <c r="C4609" s="26">
        <v>45295.415795451387</v>
      </c>
      <c r="D4609" s="38">
        <v>52</v>
      </c>
      <c r="E4609" s="39">
        <v>26.96</v>
      </c>
      <c r="F4609" s="35">
        <f t="shared" si="71"/>
        <v>1401.92</v>
      </c>
      <c r="G4609" s="29" t="s">
        <v>25</v>
      </c>
      <c r="I4609" s="1"/>
    </row>
    <row r="4610" spans="2:9">
      <c r="B4610" s="25">
        <v>45295.415795486108</v>
      </c>
      <c r="C4610" s="26">
        <v>45295.415795486108</v>
      </c>
      <c r="D4610" s="38">
        <v>52</v>
      </c>
      <c r="E4610" s="39">
        <v>26.96</v>
      </c>
      <c r="F4610" s="35">
        <f t="shared" si="71"/>
        <v>1401.92</v>
      </c>
      <c r="G4610" s="29" t="s">
        <v>25</v>
      </c>
      <c r="I4610" s="1"/>
    </row>
    <row r="4611" spans="2:9">
      <c r="B4611" s="25">
        <v>45295.415795520836</v>
      </c>
      <c r="C4611" s="26">
        <v>45295.415795520836</v>
      </c>
      <c r="D4611" s="38">
        <v>45</v>
      </c>
      <c r="E4611" s="39">
        <v>26.96</v>
      </c>
      <c r="F4611" s="35">
        <f t="shared" si="71"/>
        <v>1213.2</v>
      </c>
      <c r="G4611" s="29" t="s">
        <v>25</v>
      </c>
      <c r="I4611" s="1"/>
    </row>
    <row r="4612" spans="2:9">
      <c r="B4612" s="25">
        <v>45295.415795567133</v>
      </c>
      <c r="C4612" s="26">
        <v>45295.415795567133</v>
      </c>
      <c r="D4612" s="38">
        <v>8</v>
      </c>
      <c r="E4612" s="39">
        <v>26.96</v>
      </c>
      <c r="F4612" s="35">
        <f t="shared" si="71"/>
        <v>215.68</v>
      </c>
      <c r="G4612" s="29" t="s">
        <v>25</v>
      </c>
      <c r="I4612" s="1"/>
    </row>
    <row r="4613" spans="2:9">
      <c r="B4613" s="25">
        <v>45295.415795567133</v>
      </c>
      <c r="C4613" s="26">
        <v>45295.415795567133</v>
      </c>
      <c r="D4613" s="38">
        <v>780</v>
      </c>
      <c r="E4613" s="39">
        <v>26.96</v>
      </c>
      <c r="F4613" s="35">
        <f t="shared" si="71"/>
        <v>21028.799999999999</v>
      </c>
      <c r="G4613" s="29" t="s">
        <v>25</v>
      </c>
      <c r="I4613" s="1"/>
    </row>
    <row r="4614" spans="2:9">
      <c r="B4614" s="25">
        <v>45295.415795601853</v>
      </c>
      <c r="C4614" s="26">
        <v>45295.415795601853</v>
      </c>
      <c r="D4614" s="38">
        <v>60</v>
      </c>
      <c r="E4614" s="39">
        <v>26.96</v>
      </c>
      <c r="F4614" s="35">
        <f t="shared" ref="F4614:F4677" si="72">+D4614*E4614</f>
        <v>1617.6000000000001</v>
      </c>
      <c r="G4614" s="29" t="s">
        <v>25</v>
      </c>
      <c r="I4614" s="1"/>
    </row>
    <row r="4615" spans="2:9">
      <c r="B4615" s="25">
        <v>45295.415795636574</v>
      </c>
      <c r="C4615" s="26">
        <v>45295.415795636574</v>
      </c>
      <c r="D4615" s="38">
        <v>40</v>
      </c>
      <c r="E4615" s="39">
        <v>26.96</v>
      </c>
      <c r="F4615" s="35">
        <f t="shared" si="72"/>
        <v>1078.4000000000001</v>
      </c>
      <c r="G4615" s="29" t="s">
        <v>25</v>
      </c>
      <c r="I4615" s="1"/>
    </row>
    <row r="4616" spans="2:9">
      <c r="B4616" s="25">
        <v>45295.415795682871</v>
      </c>
      <c r="C4616" s="26">
        <v>45295.415795682871</v>
      </c>
      <c r="D4616" s="38">
        <v>20</v>
      </c>
      <c r="E4616" s="39">
        <v>26.96</v>
      </c>
      <c r="F4616" s="35">
        <f t="shared" si="72"/>
        <v>539.20000000000005</v>
      </c>
      <c r="G4616" s="29" t="s">
        <v>25</v>
      </c>
      <c r="I4616" s="1"/>
    </row>
    <row r="4617" spans="2:9">
      <c r="B4617" s="25">
        <v>45295.415795682871</v>
      </c>
      <c r="C4617" s="26">
        <v>45295.415795682871</v>
      </c>
      <c r="D4617" s="38">
        <v>60</v>
      </c>
      <c r="E4617" s="39">
        <v>26.96</v>
      </c>
      <c r="F4617" s="35">
        <f t="shared" si="72"/>
        <v>1617.6000000000001</v>
      </c>
      <c r="G4617" s="29" t="s">
        <v>25</v>
      </c>
      <c r="I4617" s="1"/>
    </row>
    <row r="4618" spans="2:9">
      <c r="B4618" s="25">
        <v>45295.415845868054</v>
      </c>
      <c r="C4618" s="26">
        <v>45295.415845868054</v>
      </c>
      <c r="D4618" s="38">
        <v>51</v>
      </c>
      <c r="E4618" s="39">
        <v>26.95</v>
      </c>
      <c r="F4618" s="35">
        <f t="shared" si="72"/>
        <v>1374.45</v>
      </c>
      <c r="G4618" s="29" t="s">
        <v>18</v>
      </c>
      <c r="I4618" s="1"/>
    </row>
    <row r="4619" spans="2:9">
      <c r="B4619" s="25">
        <v>45295.416709178244</v>
      </c>
      <c r="C4619" s="26">
        <v>45295.416709178244</v>
      </c>
      <c r="D4619" s="38">
        <v>68</v>
      </c>
      <c r="E4619" s="39">
        <v>26.96</v>
      </c>
      <c r="F4619" s="35">
        <f t="shared" si="72"/>
        <v>1833.28</v>
      </c>
      <c r="G4619" s="29" t="s">
        <v>18</v>
      </c>
      <c r="I4619" s="1"/>
    </row>
    <row r="4620" spans="2:9">
      <c r="B4620" s="25">
        <v>45295.417443946761</v>
      </c>
      <c r="C4620" s="26">
        <v>45295.417443946761</v>
      </c>
      <c r="D4620" s="38">
        <v>117</v>
      </c>
      <c r="E4620" s="39">
        <v>26.95</v>
      </c>
      <c r="F4620" s="35">
        <f t="shared" si="72"/>
        <v>3153.15</v>
      </c>
      <c r="G4620" s="29" t="s">
        <v>25</v>
      </c>
      <c r="I4620" s="1"/>
    </row>
    <row r="4621" spans="2:9">
      <c r="B4621" s="25">
        <v>45295.418044444443</v>
      </c>
      <c r="C4621" s="26">
        <v>45295.418044444443</v>
      </c>
      <c r="D4621" s="38">
        <v>60</v>
      </c>
      <c r="E4621" s="39">
        <v>26.96</v>
      </c>
      <c r="F4621" s="35">
        <f t="shared" si="72"/>
        <v>1617.6000000000001</v>
      </c>
      <c r="G4621" s="29" t="s">
        <v>18</v>
      </c>
      <c r="I4621" s="1"/>
    </row>
    <row r="4622" spans="2:9">
      <c r="B4622" s="25">
        <v>45295.418044525461</v>
      </c>
      <c r="C4622" s="26">
        <v>45295.418044525461</v>
      </c>
      <c r="D4622" s="38">
        <v>3</v>
      </c>
      <c r="E4622" s="39">
        <v>26.96</v>
      </c>
      <c r="F4622" s="35">
        <f t="shared" si="72"/>
        <v>80.88</v>
      </c>
      <c r="G4622" s="29" t="s">
        <v>25</v>
      </c>
      <c r="I4622" s="1"/>
    </row>
    <row r="4623" spans="2:9">
      <c r="B4623" s="25">
        <v>45295.418044560189</v>
      </c>
      <c r="C4623" s="26">
        <v>45295.418044560189</v>
      </c>
      <c r="D4623" s="38">
        <v>8</v>
      </c>
      <c r="E4623" s="39">
        <v>26.96</v>
      </c>
      <c r="F4623" s="35">
        <f t="shared" si="72"/>
        <v>215.68</v>
      </c>
      <c r="G4623" s="29" t="s">
        <v>25</v>
      </c>
      <c r="I4623" s="1"/>
    </row>
    <row r="4624" spans="2:9">
      <c r="B4624" s="25">
        <v>45295.418044560189</v>
      </c>
      <c r="C4624" s="26">
        <v>45295.418044560189</v>
      </c>
      <c r="D4624" s="38">
        <v>30</v>
      </c>
      <c r="E4624" s="39">
        <v>26.96</v>
      </c>
      <c r="F4624" s="35">
        <f t="shared" si="72"/>
        <v>808.80000000000007</v>
      </c>
      <c r="G4624" s="29" t="s">
        <v>25</v>
      </c>
      <c r="I4624" s="1"/>
    </row>
    <row r="4625" spans="2:9">
      <c r="B4625" s="25">
        <v>45295.41804459491</v>
      </c>
      <c r="C4625" s="26">
        <v>45295.41804459491</v>
      </c>
      <c r="D4625" s="38">
        <v>60</v>
      </c>
      <c r="E4625" s="39">
        <v>26.96</v>
      </c>
      <c r="F4625" s="35">
        <f t="shared" si="72"/>
        <v>1617.6000000000001</v>
      </c>
      <c r="G4625" s="29" t="s">
        <v>25</v>
      </c>
      <c r="I4625" s="1"/>
    </row>
    <row r="4626" spans="2:9">
      <c r="B4626" s="25">
        <v>45295.41964861111</v>
      </c>
      <c r="C4626" s="26">
        <v>45295.41964861111</v>
      </c>
      <c r="D4626" s="38">
        <v>50</v>
      </c>
      <c r="E4626" s="39">
        <v>26.96</v>
      </c>
      <c r="F4626" s="35">
        <f t="shared" si="72"/>
        <v>1348</v>
      </c>
      <c r="G4626" s="29" t="s">
        <v>18</v>
      </c>
      <c r="I4626" s="1"/>
    </row>
    <row r="4627" spans="2:9">
      <c r="B4627" s="25">
        <v>45295.419648645831</v>
      </c>
      <c r="C4627" s="26">
        <v>45295.419648645831</v>
      </c>
      <c r="D4627" s="38">
        <v>84</v>
      </c>
      <c r="E4627" s="39">
        <v>26.96</v>
      </c>
      <c r="F4627" s="35">
        <f t="shared" si="72"/>
        <v>2264.64</v>
      </c>
      <c r="G4627" s="29" t="s">
        <v>18</v>
      </c>
      <c r="I4627" s="1"/>
    </row>
    <row r="4628" spans="2:9">
      <c r="B4628" s="25">
        <v>45295.419648692128</v>
      </c>
      <c r="C4628" s="26">
        <v>45295.419648692128</v>
      </c>
      <c r="D4628" s="38">
        <v>45</v>
      </c>
      <c r="E4628" s="39">
        <v>26.96</v>
      </c>
      <c r="F4628" s="35">
        <f t="shared" si="72"/>
        <v>1213.2</v>
      </c>
      <c r="G4628" s="29" t="s">
        <v>18</v>
      </c>
      <c r="I4628" s="1"/>
    </row>
    <row r="4629" spans="2:9">
      <c r="B4629" s="25">
        <v>45295.419648726849</v>
      </c>
      <c r="C4629" s="26">
        <v>45295.419648726849</v>
      </c>
      <c r="D4629" s="38">
        <v>60</v>
      </c>
      <c r="E4629" s="39">
        <v>26.96</v>
      </c>
      <c r="F4629" s="35">
        <f t="shared" si="72"/>
        <v>1617.6000000000001</v>
      </c>
      <c r="G4629" s="29" t="s">
        <v>18</v>
      </c>
      <c r="I4629" s="1"/>
    </row>
    <row r="4630" spans="2:9">
      <c r="B4630" s="25">
        <v>45295.419648726849</v>
      </c>
      <c r="C4630" s="26">
        <v>45295.419648726849</v>
      </c>
      <c r="D4630" s="38">
        <v>61</v>
      </c>
      <c r="E4630" s="39">
        <v>26.96</v>
      </c>
      <c r="F4630" s="35">
        <f t="shared" si="72"/>
        <v>1644.56</v>
      </c>
      <c r="G4630" s="29" t="s">
        <v>18</v>
      </c>
      <c r="I4630" s="1"/>
    </row>
    <row r="4631" spans="2:9">
      <c r="B4631" s="25">
        <v>45295.419648761577</v>
      </c>
      <c r="C4631" s="26">
        <v>45295.419648761577</v>
      </c>
      <c r="D4631" s="38">
        <v>53</v>
      </c>
      <c r="E4631" s="39">
        <v>26.96</v>
      </c>
      <c r="F4631" s="35">
        <f t="shared" si="72"/>
        <v>1428.88</v>
      </c>
      <c r="G4631" s="29" t="s">
        <v>25</v>
      </c>
      <c r="I4631" s="1"/>
    </row>
    <row r="4632" spans="2:9">
      <c r="B4632" s="25">
        <v>45295.419648807867</v>
      </c>
      <c r="C4632" s="26">
        <v>45295.419648807867</v>
      </c>
      <c r="D4632" s="38">
        <v>7</v>
      </c>
      <c r="E4632" s="39">
        <v>26.96</v>
      </c>
      <c r="F4632" s="35">
        <f t="shared" si="72"/>
        <v>188.72</v>
      </c>
      <c r="G4632" s="29" t="s">
        <v>25</v>
      </c>
      <c r="I4632" s="1"/>
    </row>
    <row r="4633" spans="2:9">
      <c r="B4633" s="25">
        <v>45295.419648842595</v>
      </c>
      <c r="C4633" s="26">
        <v>45295.419648842595</v>
      </c>
      <c r="D4633" s="38">
        <v>60</v>
      </c>
      <c r="E4633" s="39">
        <v>26.96</v>
      </c>
      <c r="F4633" s="35">
        <f t="shared" si="72"/>
        <v>1617.6000000000001</v>
      </c>
      <c r="G4633" s="29" t="s">
        <v>25</v>
      </c>
      <c r="I4633" s="1"/>
    </row>
    <row r="4634" spans="2:9">
      <c r="B4634" s="25">
        <v>45295.419648877316</v>
      </c>
      <c r="C4634" s="26">
        <v>45295.419648877316</v>
      </c>
      <c r="D4634" s="38">
        <v>300</v>
      </c>
      <c r="E4634" s="39">
        <v>26.96</v>
      </c>
      <c r="F4634" s="35">
        <f t="shared" si="72"/>
        <v>8088</v>
      </c>
      <c r="G4634" s="29" t="s">
        <v>25</v>
      </c>
      <c r="I4634" s="1"/>
    </row>
    <row r="4635" spans="2:9">
      <c r="B4635" s="25">
        <v>45295.419648923613</v>
      </c>
      <c r="C4635" s="26">
        <v>45295.419648923613</v>
      </c>
      <c r="D4635" s="38">
        <v>8</v>
      </c>
      <c r="E4635" s="39">
        <v>26.96</v>
      </c>
      <c r="F4635" s="35">
        <f t="shared" si="72"/>
        <v>215.68</v>
      </c>
      <c r="G4635" s="29" t="s">
        <v>25</v>
      </c>
      <c r="I4635" s="1"/>
    </row>
    <row r="4636" spans="2:9">
      <c r="B4636" s="25">
        <v>45295.419648923613</v>
      </c>
      <c r="C4636" s="26">
        <v>45295.419648923613</v>
      </c>
      <c r="D4636" s="38">
        <v>34</v>
      </c>
      <c r="E4636" s="39">
        <v>26.96</v>
      </c>
      <c r="F4636" s="35">
        <f t="shared" si="72"/>
        <v>916.64</v>
      </c>
      <c r="G4636" s="29" t="s">
        <v>25</v>
      </c>
      <c r="I4636" s="1"/>
    </row>
    <row r="4637" spans="2:9">
      <c r="B4637" s="25">
        <v>45295.419648958334</v>
      </c>
      <c r="C4637" s="26">
        <v>45295.419648958334</v>
      </c>
      <c r="D4637" s="38">
        <v>75</v>
      </c>
      <c r="E4637" s="39">
        <v>26.96</v>
      </c>
      <c r="F4637" s="35">
        <f t="shared" si="72"/>
        <v>2022</v>
      </c>
      <c r="G4637" s="29" t="s">
        <v>25</v>
      </c>
      <c r="I4637" s="1"/>
    </row>
    <row r="4638" spans="2:9">
      <c r="B4638" s="25">
        <v>45295.419648993055</v>
      </c>
      <c r="C4638" s="26">
        <v>45295.419648993055</v>
      </c>
      <c r="D4638" s="38">
        <v>44</v>
      </c>
      <c r="E4638" s="39">
        <v>26.96</v>
      </c>
      <c r="F4638" s="35">
        <f t="shared" si="72"/>
        <v>1186.24</v>
      </c>
      <c r="G4638" s="29" t="s">
        <v>25</v>
      </c>
      <c r="I4638" s="1"/>
    </row>
    <row r="4639" spans="2:9">
      <c r="B4639" s="25">
        <v>45295.419649039351</v>
      </c>
      <c r="C4639" s="26">
        <v>45295.419649039351</v>
      </c>
      <c r="D4639" s="38">
        <v>22</v>
      </c>
      <c r="E4639" s="39">
        <v>26.96</v>
      </c>
      <c r="F4639" s="35">
        <f t="shared" si="72"/>
        <v>593.12</v>
      </c>
      <c r="G4639" s="29" t="s">
        <v>25</v>
      </c>
      <c r="I4639" s="1"/>
    </row>
    <row r="4640" spans="2:9">
      <c r="B4640" s="25">
        <v>45295.419649039351</v>
      </c>
      <c r="C4640" s="26">
        <v>45295.419649039351</v>
      </c>
      <c r="D4640" s="38">
        <v>60</v>
      </c>
      <c r="E4640" s="39">
        <v>26.96</v>
      </c>
      <c r="F4640" s="35">
        <f t="shared" si="72"/>
        <v>1617.6000000000001</v>
      </c>
      <c r="G4640" s="29" t="s">
        <v>25</v>
      </c>
      <c r="I4640" s="1"/>
    </row>
    <row r="4641" spans="2:9">
      <c r="B4641" s="25">
        <v>45295.419649074072</v>
      </c>
      <c r="C4641" s="26">
        <v>45295.419649074072</v>
      </c>
      <c r="D4641" s="38">
        <v>16</v>
      </c>
      <c r="E4641" s="39">
        <v>26.96</v>
      </c>
      <c r="F4641" s="35">
        <f t="shared" si="72"/>
        <v>431.36</v>
      </c>
      <c r="G4641" s="29" t="s">
        <v>25</v>
      </c>
      <c r="I4641" s="1"/>
    </row>
    <row r="4642" spans="2:9">
      <c r="B4642" s="25">
        <v>45295.419649108793</v>
      </c>
      <c r="C4642" s="26">
        <v>45295.419649108793</v>
      </c>
      <c r="D4642" s="38">
        <v>26</v>
      </c>
      <c r="E4642" s="39">
        <v>26.96</v>
      </c>
      <c r="F4642" s="35">
        <f t="shared" si="72"/>
        <v>700.96</v>
      </c>
      <c r="G4642" s="29" t="s">
        <v>25</v>
      </c>
      <c r="I4642" s="1"/>
    </row>
    <row r="4643" spans="2:9">
      <c r="B4643" s="25">
        <v>45295.419649108793</v>
      </c>
      <c r="C4643" s="26">
        <v>45295.419649108793</v>
      </c>
      <c r="D4643" s="38">
        <v>52</v>
      </c>
      <c r="E4643" s="39">
        <v>26.96</v>
      </c>
      <c r="F4643" s="35">
        <f t="shared" si="72"/>
        <v>1401.92</v>
      </c>
      <c r="G4643" s="29" t="s">
        <v>25</v>
      </c>
      <c r="I4643" s="1"/>
    </row>
    <row r="4644" spans="2:9">
      <c r="B4644" s="25">
        <v>45295.41964915509</v>
      </c>
      <c r="C4644" s="26">
        <v>45295.41964915509</v>
      </c>
      <c r="D4644" s="38">
        <v>60</v>
      </c>
      <c r="E4644" s="39">
        <v>26.96</v>
      </c>
      <c r="F4644" s="35">
        <f t="shared" si="72"/>
        <v>1617.6000000000001</v>
      </c>
      <c r="G4644" s="29" t="s">
        <v>25</v>
      </c>
      <c r="I4644" s="1"/>
    </row>
    <row r="4645" spans="2:9">
      <c r="B4645" s="25">
        <v>45295.420458298613</v>
      </c>
      <c r="C4645" s="26">
        <v>45295.420458298613</v>
      </c>
      <c r="D4645" s="38">
        <v>66</v>
      </c>
      <c r="E4645" s="39">
        <v>26.95</v>
      </c>
      <c r="F4645" s="35">
        <f t="shared" si="72"/>
        <v>1778.7</v>
      </c>
      <c r="G4645" s="29" t="s">
        <v>18</v>
      </c>
      <c r="I4645" s="1"/>
    </row>
    <row r="4646" spans="2:9">
      <c r="B4646" s="25">
        <v>45295.420458368055</v>
      </c>
      <c r="C4646" s="26">
        <v>45295.420458368055</v>
      </c>
      <c r="D4646" s="38">
        <v>60</v>
      </c>
      <c r="E4646" s="39">
        <v>26.95</v>
      </c>
      <c r="F4646" s="35">
        <f t="shared" si="72"/>
        <v>1617</v>
      </c>
      <c r="G4646" s="29" t="s">
        <v>25</v>
      </c>
      <c r="I4646" s="1"/>
    </row>
    <row r="4647" spans="2:9">
      <c r="B4647" s="25">
        <v>45295.420458414352</v>
      </c>
      <c r="C4647" s="26">
        <v>45295.420458414352</v>
      </c>
      <c r="D4647" s="38">
        <v>60</v>
      </c>
      <c r="E4647" s="39">
        <v>26.95</v>
      </c>
      <c r="F4647" s="35">
        <f t="shared" si="72"/>
        <v>1617</v>
      </c>
      <c r="G4647" s="29" t="s">
        <v>25</v>
      </c>
      <c r="I4647" s="1"/>
    </row>
    <row r="4648" spans="2:9">
      <c r="B4648" s="25">
        <v>45295.420679247683</v>
      </c>
      <c r="C4648" s="26">
        <v>45295.420679247683</v>
      </c>
      <c r="D4648" s="38">
        <v>48</v>
      </c>
      <c r="E4648" s="39">
        <v>26.94</v>
      </c>
      <c r="F4648" s="35">
        <f t="shared" si="72"/>
        <v>1293.1200000000001</v>
      </c>
      <c r="G4648" s="29" t="s">
        <v>18</v>
      </c>
      <c r="I4648" s="1"/>
    </row>
    <row r="4649" spans="2:9">
      <c r="B4649" s="25">
        <v>45295.420679282404</v>
      </c>
      <c r="C4649" s="26">
        <v>45295.420679282404</v>
      </c>
      <c r="D4649" s="38">
        <v>60</v>
      </c>
      <c r="E4649" s="39">
        <v>26.94</v>
      </c>
      <c r="F4649" s="35">
        <f t="shared" si="72"/>
        <v>1616.4</v>
      </c>
      <c r="G4649" s="29" t="s">
        <v>18</v>
      </c>
      <c r="I4649" s="1"/>
    </row>
    <row r="4650" spans="2:9">
      <c r="B4650" s="25">
        <v>45295.422975231479</v>
      </c>
      <c r="C4650" s="26">
        <v>45295.422975231479</v>
      </c>
      <c r="D4650" s="38">
        <v>60</v>
      </c>
      <c r="E4650" s="39">
        <v>26.94</v>
      </c>
      <c r="F4650" s="35">
        <f t="shared" si="72"/>
        <v>1616.4</v>
      </c>
      <c r="G4650" s="29" t="s">
        <v>25</v>
      </c>
      <c r="I4650" s="1"/>
    </row>
    <row r="4651" spans="2:9">
      <c r="B4651" s="25">
        <v>45295.422975266207</v>
      </c>
      <c r="C4651" s="26">
        <v>45295.422975266207</v>
      </c>
      <c r="D4651" s="38">
        <v>47</v>
      </c>
      <c r="E4651" s="39">
        <v>26.94</v>
      </c>
      <c r="F4651" s="35">
        <f t="shared" si="72"/>
        <v>1266.18</v>
      </c>
      <c r="G4651" s="29" t="s">
        <v>25</v>
      </c>
      <c r="I4651" s="1"/>
    </row>
    <row r="4652" spans="2:9">
      <c r="B4652" s="25">
        <v>45295.422975312496</v>
      </c>
      <c r="C4652" s="26">
        <v>45295.422975312496</v>
      </c>
      <c r="D4652" s="38">
        <v>8</v>
      </c>
      <c r="E4652" s="39">
        <v>26.94</v>
      </c>
      <c r="F4652" s="35">
        <f t="shared" si="72"/>
        <v>215.52</v>
      </c>
      <c r="G4652" s="29" t="s">
        <v>25</v>
      </c>
      <c r="I4652" s="1"/>
    </row>
    <row r="4653" spans="2:9">
      <c r="B4653" s="25">
        <v>45295.422975312496</v>
      </c>
      <c r="C4653" s="26">
        <v>45295.422975312496</v>
      </c>
      <c r="D4653" s="38">
        <v>29</v>
      </c>
      <c r="E4653" s="39">
        <v>26.94</v>
      </c>
      <c r="F4653" s="35">
        <f t="shared" si="72"/>
        <v>781.26</v>
      </c>
      <c r="G4653" s="29" t="s">
        <v>25</v>
      </c>
      <c r="I4653" s="1"/>
    </row>
    <row r="4654" spans="2:9">
      <c r="B4654" s="25">
        <v>45295.422975347225</v>
      </c>
      <c r="C4654" s="26">
        <v>45295.422975347225</v>
      </c>
      <c r="D4654" s="38">
        <v>60</v>
      </c>
      <c r="E4654" s="39">
        <v>26.94</v>
      </c>
      <c r="F4654" s="35">
        <f t="shared" si="72"/>
        <v>1616.4</v>
      </c>
      <c r="G4654" s="29" t="s">
        <v>25</v>
      </c>
      <c r="I4654" s="1"/>
    </row>
    <row r="4655" spans="2:9">
      <c r="B4655" s="25">
        <v>45295.422978240742</v>
      </c>
      <c r="C4655" s="26">
        <v>45295.422978240742</v>
      </c>
      <c r="D4655" s="38">
        <v>60</v>
      </c>
      <c r="E4655" s="39">
        <v>26.93</v>
      </c>
      <c r="F4655" s="35">
        <f t="shared" si="72"/>
        <v>1615.8</v>
      </c>
      <c r="G4655" s="29" t="s">
        <v>18</v>
      </c>
      <c r="I4655" s="1"/>
    </row>
    <row r="4656" spans="2:9">
      <c r="B4656" s="25">
        <v>45295.422978391201</v>
      </c>
      <c r="C4656" s="26">
        <v>45295.422978391201</v>
      </c>
      <c r="D4656" s="38">
        <v>5</v>
      </c>
      <c r="E4656" s="39">
        <v>26.93</v>
      </c>
      <c r="F4656" s="35">
        <f t="shared" si="72"/>
        <v>134.65</v>
      </c>
      <c r="G4656" s="29" t="s">
        <v>25</v>
      </c>
      <c r="I4656" s="1"/>
    </row>
    <row r="4657" spans="2:9">
      <c r="B4657" s="25">
        <v>45295.422978437498</v>
      </c>
      <c r="C4657" s="26">
        <v>45295.422978437498</v>
      </c>
      <c r="D4657" s="38">
        <v>60</v>
      </c>
      <c r="E4657" s="39">
        <v>26.93</v>
      </c>
      <c r="F4657" s="35">
        <f t="shared" si="72"/>
        <v>1615.8</v>
      </c>
      <c r="G4657" s="29" t="s">
        <v>25</v>
      </c>
      <c r="I4657" s="1"/>
    </row>
    <row r="4658" spans="2:9">
      <c r="B4658" s="25">
        <v>45295.424312268522</v>
      </c>
      <c r="C4658" s="26">
        <v>45295.424312268522</v>
      </c>
      <c r="D4658" s="38">
        <v>72</v>
      </c>
      <c r="E4658" s="39">
        <v>26.93</v>
      </c>
      <c r="F4658" s="35">
        <f t="shared" si="72"/>
        <v>1938.96</v>
      </c>
      <c r="G4658" s="29" t="s">
        <v>18</v>
      </c>
      <c r="I4658" s="1"/>
    </row>
    <row r="4659" spans="2:9">
      <c r="B4659" s="25">
        <v>45295.430370717593</v>
      </c>
      <c r="C4659" s="26">
        <v>45295.430370717593</v>
      </c>
      <c r="D4659" s="38">
        <v>62</v>
      </c>
      <c r="E4659" s="39">
        <v>26.97</v>
      </c>
      <c r="F4659" s="35">
        <f t="shared" si="72"/>
        <v>1672.1399999999999</v>
      </c>
      <c r="G4659" s="29" t="s">
        <v>18</v>
      </c>
      <c r="I4659" s="1"/>
    </row>
    <row r="4660" spans="2:9">
      <c r="B4660" s="25">
        <v>45295.430370752314</v>
      </c>
      <c r="C4660" s="26">
        <v>45295.430370752314</v>
      </c>
      <c r="D4660" s="38">
        <v>60</v>
      </c>
      <c r="E4660" s="39">
        <v>26.97</v>
      </c>
      <c r="F4660" s="35">
        <f t="shared" si="72"/>
        <v>1618.1999999999998</v>
      </c>
      <c r="G4660" s="29" t="s">
        <v>18</v>
      </c>
      <c r="I4660" s="1"/>
    </row>
    <row r="4661" spans="2:9">
      <c r="B4661" s="25">
        <v>45295.430370798611</v>
      </c>
      <c r="C4661" s="26">
        <v>45295.430370798611</v>
      </c>
      <c r="D4661" s="38">
        <v>60</v>
      </c>
      <c r="E4661" s="39">
        <v>26.97</v>
      </c>
      <c r="F4661" s="35">
        <f t="shared" si="72"/>
        <v>1618.1999999999998</v>
      </c>
      <c r="G4661" s="29" t="s">
        <v>18</v>
      </c>
      <c r="I4661" s="1"/>
    </row>
    <row r="4662" spans="2:9">
      <c r="B4662" s="25">
        <v>45295.430370833332</v>
      </c>
      <c r="C4662" s="26">
        <v>45295.430370833332</v>
      </c>
      <c r="D4662" s="38">
        <v>120</v>
      </c>
      <c r="E4662" s="39">
        <v>26.97</v>
      </c>
      <c r="F4662" s="35">
        <f t="shared" si="72"/>
        <v>3236.3999999999996</v>
      </c>
      <c r="G4662" s="29" t="s">
        <v>25</v>
      </c>
      <c r="I4662" s="1"/>
    </row>
    <row r="4663" spans="2:9">
      <c r="B4663" s="25">
        <v>45295.430370868053</v>
      </c>
      <c r="C4663" s="26">
        <v>45295.430370868053</v>
      </c>
      <c r="D4663" s="38">
        <v>60</v>
      </c>
      <c r="E4663" s="39">
        <v>26.97</v>
      </c>
      <c r="F4663" s="35">
        <f t="shared" si="72"/>
        <v>1618.1999999999998</v>
      </c>
      <c r="G4663" s="29" t="s">
        <v>25</v>
      </c>
      <c r="I4663" s="1"/>
    </row>
    <row r="4664" spans="2:9">
      <c r="B4664" s="25">
        <v>45295.430370868053</v>
      </c>
      <c r="C4664" s="26">
        <v>45295.430370868053</v>
      </c>
      <c r="D4664" s="38">
        <v>60</v>
      </c>
      <c r="E4664" s="39">
        <v>26.97</v>
      </c>
      <c r="F4664" s="35">
        <f t="shared" si="72"/>
        <v>1618.1999999999998</v>
      </c>
      <c r="G4664" s="29" t="s">
        <v>25</v>
      </c>
      <c r="I4664" s="1"/>
    </row>
    <row r="4665" spans="2:9">
      <c r="B4665" s="25">
        <v>45295.430507025463</v>
      </c>
      <c r="C4665" s="26">
        <v>45295.430507025463</v>
      </c>
      <c r="D4665" s="38">
        <v>7</v>
      </c>
      <c r="E4665" s="39">
        <v>26.97</v>
      </c>
      <c r="F4665" s="35">
        <f t="shared" si="72"/>
        <v>188.79</v>
      </c>
      <c r="G4665" s="29" t="s">
        <v>25</v>
      </c>
      <c r="I4665" s="1"/>
    </row>
    <row r="4666" spans="2:9">
      <c r="B4666" s="25">
        <v>45295.430769062499</v>
      </c>
      <c r="C4666" s="26">
        <v>45295.430769062499</v>
      </c>
      <c r="D4666" s="38">
        <v>70</v>
      </c>
      <c r="E4666" s="39">
        <v>26.97</v>
      </c>
      <c r="F4666" s="35">
        <f t="shared" si="72"/>
        <v>1887.8999999999999</v>
      </c>
      <c r="G4666" s="29" t="s">
        <v>18</v>
      </c>
      <c r="I4666" s="1"/>
    </row>
    <row r="4667" spans="2:9">
      <c r="B4667" s="25">
        <v>45295.43076909722</v>
      </c>
      <c r="C4667" s="26">
        <v>45295.43076909722</v>
      </c>
      <c r="D4667" s="38">
        <v>50</v>
      </c>
      <c r="E4667" s="39">
        <v>26.97</v>
      </c>
      <c r="F4667" s="35">
        <f t="shared" si="72"/>
        <v>1348.5</v>
      </c>
      <c r="G4667" s="29" t="s">
        <v>18</v>
      </c>
      <c r="I4667" s="1"/>
    </row>
    <row r="4668" spans="2:9">
      <c r="B4668" s="25">
        <v>45295.430769178238</v>
      </c>
      <c r="C4668" s="26">
        <v>45295.430769178238</v>
      </c>
      <c r="D4668" s="38">
        <v>71</v>
      </c>
      <c r="E4668" s="39">
        <v>26.97</v>
      </c>
      <c r="F4668" s="35">
        <f t="shared" si="72"/>
        <v>1914.87</v>
      </c>
      <c r="G4668" s="29" t="s">
        <v>25</v>
      </c>
      <c r="I4668" s="1"/>
    </row>
    <row r="4669" spans="2:9">
      <c r="B4669" s="25">
        <v>45295.430769212966</v>
      </c>
      <c r="C4669" s="26">
        <v>45295.430769212966</v>
      </c>
      <c r="D4669" s="38">
        <v>120</v>
      </c>
      <c r="E4669" s="39">
        <v>26.97</v>
      </c>
      <c r="F4669" s="35">
        <f t="shared" si="72"/>
        <v>3236.3999999999996</v>
      </c>
      <c r="G4669" s="29" t="s">
        <v>25</v>
      </c>
      <c r="I4669" s="1"/>
    </row>
    <row r="4670" spans="2:9">
      <c r="B4670" s="25">
        <v>45295.430769247687</v>
      </c>
      <c r="C4670" s="26">
        <v>45295.430769247687</v>
      </c>
      <c r="D4670" s="38">
        <v>12</v>
      </c>
      <c r="E4670" s="39">
        <v>26.97</v>
      </c>
      <c r="F4670" s="35">
        <f t="shared" si="72"/>
        <v>323.64</v>
      </c>
      <c r="G4670" s="29" t="s">
        <v>25</v>
      </c>
      <c r="I4670" s="1"/>
    </row>
    <row r="4671" spans="2:9">
      <c r="B4671" s="25">
        <v>45295.430769293984</v>
      </c>
      <c r="C4671" s="26">
        <v>45295.430769293984</v>
      </c>
      <c r="D4671" s="38">
        <v>8</v>
      </c>
      <c r="E4671" s="39">
        <v>26.97</v>
      </c>
      <c r="F4671" s="35">
        <f t="shared" si="72"/>
        <v>215.76</v>
      </c>
      <c r="G4671" s="29" t="s">
        <v>25</v>
      </c>
      <c r="I4671" s="1"/>
    </row>
    <row r="4672" spans="2:9">
      <c r="B4672" s="25">
        <v>45295.430769328705</v>
      </c>
      <c r="C4672" s="26">
        <v>45295.430769328705</v>
      </c>
      <c r="D4672" s="38">
        <v>10</v>
      </c>
      <c r="E4672" s="39">
        <v>26.97</v>
      </c>
      <c r="F4672" s="35">
        <f t="shared" si="72"/>
        <v>269.7</v>
      </c>
      <c r="G4672" s="29" t="s">
        <v>18</v>
      </c>
      <c r="I4672" s="1"/>
    </row>
    <row r="4673" spans="2:9">
      <c r="B4673" s="25">
        <v>45295.430769328705</v>
      </c>
      <c r="C4673" s="26">
        <v>45295.430769328705</v>
      </c>
      <c r="D4673" s="38">
        <v>57</v>
      </c>
      <c r="E4673" s="39">
        <v>26.97</v>
      </c>
      <c r="F4673" s="35">
        <f t="shared" si="72"/>
        <v>1537.29</v>
      </c>
      <c r="G4673" s="29" t="s">
        <v>25</v>
      </c>
      <c r="I4673" s="1"/>
    </row>
    <row r="4674" spans="2:9">
      <c r="B4674" s="25">
        <v>45295.432347650465</v>
      </c>
      <c r="C4674" s="26">
        <v>45295.432347650465</v>
      </c>
      <c r="D4674" s="38">
        <v>60</v>
      </c>
      <c r="E4674" s="39">
        <v>26.97</v>
      </c>
      <c r="F4674" s="35">
        <f t="shared" si="72"/>
        <v>1618.1999999999998</v>
      </c>
      <c r="G4674" s="29" t="s">
        <v>25</v>
      </c>
      <c r="I4674" s="1"/>
    </row>
    <row r="4675" spans="2:9">
      <c r="B4675" s="25">
        <v>45295.432347685186</v>
      </c>
      <c r="C4675" s="26">
        <v>45295.432347685186</v>
      </c>
      <c r="D4675" s="38">
        <v>280</v>
      </c>
      <c r="E4675" s="39">
        <v>26.97</v>
      </c>
      <c r="F4675" s="35">
        <f t="shared" si="72"/>
        <v>7551.5999999999995</v>
      </c>
      <c r="G4675" s="29" t="s">
        <v>25</v>
      </c>
      <c r="I4675" s="1"/>
    </row>
    <row r="4676" spans="2:9">
      <c r="B4676" s="25">
        <v>45295.432347685186</v>
      </c>
      <c r="C4676" s="26">
        <v>45295.432347685186</v>
      </c>
      <c r="D4676" s="38">
        <v>457</v>
      </c>
      <c r="E4676" s="39">
        <v>26.97</v>
      </c>
      <c r="F4676" s="35">
        <f t="shared" si="72"/>
        <v>12325.289999999999</v>
      </c>
      <c r="G4676" s="29" t="s">
        <v>25</v>
      </c>
      <c r="I4676" s="1"/>
    </row>
    <row r="4677" spans="2:9">
      <c r="B4677" s="25">
        <v>45295.432347719907</v>
      </c>
      <c r="C4677" s="26">
        <v>45295.432347719907</v>
      </c>
      <c r="D4677" s="38">
        <v>177</v>
      </c>
      <c r="E4677" s="39">
        <v>26.97</v>
      </c>
      <c r="F4677" s="35">
        <f t="shared" si="72"/>
        <v>4773.6899999999996</v>
      </c>
      <c r="G4677" s="29" t="s">
        <v>25</v>
      </c>
      <c r="I4677" s="1"/>
    </row>
    <row r="4678" spans="2:9">
      <c r="B4678" s="25">
        <v>45295.432347766204</v>
      </c>
      <c r="C4678" s="26">
        <v>45295.432347766204</v>
      </c>
      <c r="D4678" s="38">
        <v>280</v>
      </c>
      <c r="E4678" s="39">
        <v>26.97</v>
      </c>
      <c r="F4678" s="35">
        <f t="shared" ref="F4678:F4741" si="73">+D4678*E4678</f>
        <v>7551.5999999999995</v>
      </c>
      <c r="G4678" s="29" t="s">
        <v>25</v>
      </c>
      <c r="I4678" s="1"/>
    </row>
    <row r="4679" spans="2:9">
      <c r="B4679" s="25">
        <v>45295.432347800925</v>
      </c>
      <c r="C4679" s="26">
        <v>45295.432347800925</v>
      </c>
      <c r="D4679" s="38">
        <v>6</v>
      </c>
      <c r="E4679" s="39">
        <v>26.97</v>
      </c>
      <c r="F4679" s="35">
        <f t="shared" si="73"/>
        <v>161.82</v>
      </c>
      <c r="G4679" s="29" t="s">
        <v>25</v>
      </c>
      <c r="I4679" s="1"/>
    </row>
    <row r="4680" spans="2:9">
      <c r="B4680" s="25">
        <v>45295.43281056713</v>
      </c>
      <c r="C4680" s="26">
        <v>45295.43281056713</v>
      </c>
      <c r="D4680" s="38">
        <v>58</v>
      </c>
      <c r="E4680" s="39">
        <v>26.97</v>
      </c>
      <c r="F4680" s="35">
        <f t="shared" si="73"/>
        <v>1564.26</v>
      </c>
      <c r="G4680" s="29" t="s">
        <v>18</v>
      </c>
      <c r="I4680" s="1"/>
    </row>
    <row r="4681" spans="2:9">
      <c r="B4681" s="25">
        <v>45295.433284143517</v>
      </c>
      <c r="C4681" s="26">
        <v>45295.433284143517</v>
      </c>
      <c r="D4681" s="38">
        <v>120</v>
      </c>
      <c r="E4681" s="39">
        <v>26.97</v>
      </c>
      <c r="F4681" s="35">
        <f t="shared" si="73"/>
        <v>3236.3999999999996</v>
      </c>
      <c r="G4681" s="29" t="s">
        <v>25</v>
      </c>
      <c r="I4681" s="1"/>
    </row>
    <row r="4682" spans="2:9">
      <c r="B4682" s="25">
        <v>45295.433284178238</v>
      </c>
      <c r="C4682" s="26">
        <v>45295.433284178238</v>
      </c>
      <c r="D4682" s="38">
        <v>60</v>
      </c>
      <c r="E4682" s="39">
        <v>26.97</v>
      </c>
      <c r="F4682" s="35">
        <f t="shared" si="73"/>
        <v>1618.1999999999998</v>
      </c>
      <c r="G4682" s="29" t="s">
        <v>25</v>
      </c>
      <c r="I4682" s="1"/>
    </row>
    <row r="4683" spans="2:9">
      <c r="B4683" s="25">
        <v>45295.433284224535</v>
      </c>
      <c r="C4683" s="26">
        <v>45295.433284224535</v>
      </c>
      <c r="D4683" s="38">
        <v>60</v>
      </c>
      <c r="E4683" s="39">
        <v>26.97</v>
      </c>
      <c r="F4683" s="35">
        <f t="shared" si="73"/>
        <v>1618.1999999999998</v>
      </c>
      <c r="G4683" s="29" t="s">
        <v>25</v>
      </c>
      <c r="I4683" s="1"/>
    </row>
    <row r="4684" spans="2:9">
      <c r="B4684" s="25">
        <v>45295.433284224535</v>
      </c>
      <c r="C4684" s="26">
        <v>45295.433284224535</v>
      </c>
      <c r="D4684" s="38">
        <v>353</v>
      </c>
      <c r="E4684" s="39">
        <v>26.97</v>
      </c>
      <c r="F4684" s="35">
        <f t="shared" si="73"/>
        <v>9520.41</v>
      </c>
      <c r="G4684" s="29" t="s">
        <v>25</v>
      </c>
      <c r="I4684" s="1"/>
    </row>
    <row r="4685" spans="2:9">
      <c r="B4685" s="25">
        <v>45295.433284259256</v>
      </c>
      <c r="C4685" s="26">
        <v>45295.433284259256</v>
      </c>
      <c r="D4685" s="38">
        <v>40</v>
      </c>
      <c r="E4685" s="39">
        <v>26.97</v>
      </c>
      <c r="F4685" s="35">
        <f t="shared" si="73"/>
        <v>1078.8</v>
      </c>
      <c r="G4685" s="29" t="s">
        <v>25</v>
      </c>
      <c r="I4685" s="1"/>
    </row>
    <row r="4686" spans="2:9">
      <c r="B4686" s="25">
        <v>45295.433284293984</v>
      </c>
      <c r="C4686" s="26">
        <v>45295.433284293984</v>
      </c>
      <c r="D4686" s="38">
        <v>14</v>
      </c>
      <c r="E4686" s="39">
        <v>26.97</v>
      </c>
      <c r="F4686" s="35">
        <f t="shared" si="73"/>
        <v>377.58</v>
      </c>
      <c r="G4686" s="29" t="s">
        <v>25</v>
      </c>
      <c r="I4686" s="1"/>
    </row>
    <row r="4687" spans="2:9">
      <c r="B4687" s="25">
        <v>45295.433284340281</v>
      </c>
      <c r="C4687" s="26">
        <v>45295.433284340281</v>
      </c>
      <c r="D4687" s="38">
        <v>52</v>
      </c>
      <c r="E4687" s="39">
        <v>26.97</v>
      </c>
      <c r="F4687" s="35">
        <f t="shared" si="73"/>
        <v>1402.44</v>
      </c>
      <c r="G4687" s="29" t="s">
        <v>18</v>
      </c>
      <c r="I4687" s="1"/>
    </row>
    <row r="4688" spans="2:9">
      <c r="B4688" s="25">
        <v>45295.433284375002</v>
      </c>
      <c r="C4688" s="26">
        <v>45295.433284375002</v>
      </c>
      <c r="D4688" s="38">
        <v>201</v>
      </c>
      <c r="E4688" s="39">
        <v>26.97</v>
      </c>
      <c r="F4688" s="35">
        <f t="shared" si="73"/>
        <v>5420.9699999999993</v>
      </c>
      <c r="G4688" s="29" t="s">
        <v>18</v>
      </c>
      <c r="I4688" s="1"/>
    </row>
    <row r="4689" spans="2:9">
      <c r="B4689" s="25">
        <v>45295.433284409723</v>
      </c>
      <c r="C4689" s="26">
        <v>45295.433284409723</v>
      </c>
      <c r="D4689" s="38">
        <v>123</v>
      </c>
      <c r="E4689" s="39">
        <v>26.97</v>
      </c>
      <c r="F4689" s="35">
        <f t="shared" si="73"/>
        <v>3317.31</v>
      </c>
      <c r="G4689" s="29" t="s">
        <v>18</v>
      </c>
      <c r="I4689" s="1"/>
    </row>
    <row r="4690" spans="2:9">
      <c r="B4690" s="25">
        <v>45295.433284456019</v>
      </c>
      <c r="C4690" s="26">
        <v>45295.433284456019</v>
      </c>
      <c r="D4690" s="38">
        <v>60</v>
      </c>
      <c r="E4690" s="39">
        <v>26.97</v>
      </c>
      <c r="F4690" s="35">
        <f t="shared" si="73"/>
        <v>1618.1999999999998</v>
      </c>
      <c r="G4690" s="29" t="s">
        <v>18</v>
      </c>
      <c r="I4690" s="1"/>
    </row>
    <row r="4691" spans="2:9">
      <c r="B4691" s="25">
        <v>45295.43328449074</v>
      </c>
      <c r="C4691" s="26">
        <v>45295.43328449074</v>
      </c>
      <c r="D4691" s="38">
        <v>201</v>
      </c>
      <c r="E4691" s="39">
        <v>26.97</v>
      </c>
      <c r="F4691" s="35">
        <f t="shared" si="73"/>
        <v>5420.9699999999993</v>
      </c>
      <c r="G4691" s="29" t="s">
        <v>18</v>
      </c>
      <c r="I4691" s="1"/>
    </row>
    <row r="4692" spans="2:9">
      <c r="B4692" s="25">
        <v>45295.433284525461</v>
      </c>
      <c r="C4692" s="26">
        <v>45295.433284525461</v>
      </c>
      <c r="D4692" s="38">
        <v>13</v>
      </c>
      <c r="E4692" s="39">
        <v>26.97</v>
      </c>
      <c r="F4692" s="35">
        <f t="shared" si="73"/>
        <v>350.61</v>
      </c>
      <c r="G4692" s="29" t="s">
        <v>18</v>
      </c>
      <c r="I4692" s="1"/>
    </row>
    <row r="4693" spans="2:9">
      <c r="B4693" s="25">
        <v>45295.433285335646</v>
      </c>
      <c r="C4693" s="26">
        <v>45295.433285335646</v>
      </c>
      <c r="D4693" s="38">
        <v>6</v>
      </c>
      <c r="E4693" s="39">
        <v>26.97</v>
      </c>
      <c r="F4693" s="35">
        <f t="shared" si="73"/>
        <v>161.82</v>
      </c>
      <c r="G4693" s="29" t="s">
        <v>25</v>
      </c>
      <c r="I4693" s="1"/>
    </row>
    <row r="4694" spans="2:9">
      <c r="B4694" s="25">
        <v>45295.433285381943</v>
      </c>
      <c r="C4694" s="26">
        <v>45295.433285381943</v>
      </c>
      <c r="D4694" s="38">
        <v>67</v>
      </c>
      <c r="E4694" s="39">
        <v>26.97</v>
      </c>
      <c r="F4694" s="35">
        <f t="shared" si="73"/>
        <v>1806.99</v>
      </c>
      <c r="G4694" s="29" t="s">
        <v>25</v>
      </c>
      <c r="I4694" s="1"/>
    </row>
    <row r="4695" spans="2:9">
      <c r="B4695" s="25">
        <v>45295.433920219904</v>
      </c>
      <c r="C4695" s="26">
        <v>45295.433920219904</v>
      </c>
      <c r="D4695" s="38">
        <v>60</v>
      </c>
      <c r="E4695" s="39">
        <v>26.97</v>
      </c>
      <c r="F4695" s="35">
        <f t="shared" si="73"/>
        <v>1618.1999999999998</v>
      </c>
      <c r="G4695" s="29" t="s">
        <v>25</v>
      </c>
      <c r="I4695" s="1"/>
    </row>
    <row r="4696" spans="2:9">
      <c r="B4696" s="25">
        <v>45295.433920254633</v>
      </c>
      <c r="C4696" s="26">
        <v>45295.433920254633</v>
      </c>
      <c r="D4696" s="38">
        <v>53</v>
      </c>
      <c r="E4696" s="39">
        <v>26.97</v>
      </c>
      <c r="F4696" s="35">
        <f t="shared" si="73"/>
        <v>1429.4099999999999</v>
      </c>
      <c r="G4696" s="29" t="s">
        <v>25</v>
      </c>
      <c r="I4696" s="1"/>
    </row>
    <row r="4697" spans="2:9">
      <c r="B4697" s="25">
        <v>45295.433920289353</v>
      </c>
      <c r="C4697" s="26">
        <v>45295.433920289353</v>
      </c>
      <c r="D4697" s="38">
        <v>7</v>
      </c>
      <c r="E4697" s="39">
        <v>26.97</v>
      </c>
      <c r="F4697" s="35">
        <f t="shared" si="73"/>
        <v>188.79</v>
      </c>
      <c r="G4697" s="29" t="s">
        <v>25</v>
      </c>
      <c r="I4697" s="1"/>
    </row>
    <row r="4698" spans="2:9">
      <c r="B4698" s="25">
        <v>45295.43392033565</v>
      </c>
      <c r="C4698" s="26">
        <v>45295.43392033565</v>
      </c>
      <c r="D4698" s="38">
        <v>62</v>
      </c>
      <c r="E4698" s="39">
        <v>26.97</v>
      </c>
      <c r="F4698" s="35">
        <f t="shared" si="73"/>
        <v>1672.1399999999999</v>
      </c>
      <c r="G4698" s="29" t="s">
        <v>18</v>
      </c>
      <c r="I4698" s="1"/>
    </row>
    <row r="4699" spans="2:9">
      <c r="B4699" s="25">
        <v>45295.435473877318</v>
      </c>
      <c r="C4699" s="26">
        <v>45295.435473877318</v>
      </c>
      <c r="D4699" s="38">
        <v>60</v>
      </c>
      <c r="E4699" s="39">
        <v>26.97</v>
      </c>
      <c r="F4699" s="35">
        <f t="shared" si="73"/>
        <v>1618.1999999999998</v>
      </c>
      <c r="G4699" s="29" t="s">
        <v>18</v>
      </c>
      <c r="I4699" s="1"/>
    </row>
    <row r="4700" spans="2:9">
      <c r="B4700" s="25">
        <v>45295.435473993057</v>
      </c>
      <c r="C4700" s="26">
        <v>45295.435473993057</v>
      </c>
      <c r="D4700" s="38">
        <v>51</v>
      </c>
      <c r="E4700" s="39">
        <v>26.97</v>
      </c>
      <c r="F4700" s="35">
        <f t="shared" si="73"/>
        <v>1375.47</v>
      </c>
      <c r="G4700" s="29" t="s">
        <v>25</v>
      </c>
      <c r="I4700" s="1"/>
    </row>
    <row r="4701" spans="2:9">
      <c r="B4701" s="25">
        <v>45295.435474039354</v>
      </c>
      <c r="C4701" s="26">
        <v>45295.435474039354</v>
      </c>
      <c r="D4701" s="38">
        <v>9</v>
      </c>
      <c r="E4701" s="39">
        <v>26.97</v>
      </c>
      <c r="F4701" s="35">
        <f t="shared" si="73"/>
        <v>242.73</v>
      </c>
      <c r="G4701" s="29" t="s">
        <v>25</v>
      </c>
      <c r="I4701" s="1"/>
    </row>
    <row r="4702" spans="2:9">
      <c r="B4702" s="25">
        <v>45295.435474074075</v>
      </c>
      <c r="C4702" s="26">
        <v>45295.435474074075</v>
      </c>
      <c r="D4702" s="38">
        <v>16</v>
      </c>
      <c r="E4702" s="39">
        <v>26.97</v>
      </c>
      <c r="F4702" s="35">
        <f t="shared" si="73"/>
        <v>431.52</v>
      </c>
      <c r="G4702" s="29" t="s">
        <v>25</v>
      </c>
      <c r="I4702" s="1"/>
    </row>
    <row r="4703" spans="2:9">
      <c r="B4703" s="25">
        <v>45295.435474155092</v>
      </c>
      <c r="C4703" s="26">
        <v>45295.435474155092</v>
      </c>
      <c r="D4703" s="38">
        <v>60</v>
      </c>
      <c r="E4703" s="39">
        <v>26.97</v>
      </c>
      <c r="F4703" s="35">
        <f t="shared" si="73"/>
        <v>1618.1999999999998</v>
      </c>
      <c r="G4703" s="29" t="s">
        <v>25</v>
      </c>
      <c r="I4703" s="1"/>
    </row>
    <row r="4704" spans="2:9">
      <c r="B4704" s="25">
        <v>45295.435474224534</v>
      </c>
      <c r="C4704" s="26">
        <v>45295.435474224534</v>
      </c>
      <c r="D4704" s="38">
        <v>44</v>
      </c>
      <c r="E4704" s="39">
        <v>26.97</v>
      </c>
      <c r="F4704" s="35">
        <f t="shared" si="73"/>
        <v>1186.6799999999998</v>
      </c>
      <c r="G4704" s="29" t="s">
        <v>25</v>
      </c>
      <c r="I4704" s="1"/>
    </row>
    <row r="4705" spans="2:9">
      <c r="B4705" s="25">
        <v>45295.435474270831</v>
      </c>
      <c r="C4705" s="26">
        <v>45295.435474270831</v>
      </c>
      <c r="D4705" s="38">
        <v>60</v>
      </c>
      <c r="E4705" s="39">
        <v>26.97</v>
      </c>
      <c r="F4705" s="35">
        <f t="shared" si="73"/>
        <v>1618.1999999999998</v>
      </c>
      <c r="G4705" s="29" t="s">
        <v>25</v>
      </c>
      <c r="I4705" s="1"/>
    </row>
    <row r="4706" spans="2:9">
      <c r="B4706" s="25">
        <v>45295.437718055553</v>
      </c>
      <c r="C4706" s="26">
        <v>45295.437718055553</v>
      </c>
      <c r="D4706" s="38">
        <v>60</v>
      </c>
      <c r="E4706" s="39">
        <v>26.97</v>
      </c>
      <c r="F4706" s="35">
        <f t="shared" si="73"/>
        <v>1618.1999999999998</v>
      </c>
      <c r="G4706" s="29" t="s">
        <v>18</v>
      </c>
      <c r="I4706" s="1"/>
    </row>
    <row r="4707" spans="2:9">
      <c r="B4707" s="25">
        <v>45295.437718090281</v>
      </c>
      <c r="C4707" s="26">
        <v>45295.437718090281</v>
      </c>
      <c r="D4707" s="38">
        <v>80</v>
      </c>
      <c r="E4707" s="39">
        <v>26.97</v>
      </c>
      <c r="F4707" s="35">
        <f t="shared" si="73"/>
        <v>2157.6</v>
      </c>
      <c r="G4707" s="29" t="s">
        <v>18</v>
      </c>
      <c r="I4707" s="1"/>
    </row>
    <row r="4708" spans="2:9">
      <c r="B4708" s="25">
        <v>45295.437718136571</v>
      </c>
      <c r="C4708" s="26">
        <v>45295.437718136571</v>
      </c>
      <c r="D4708" s="38">
        <v>40</v>
      </c>
      <c r="E4708" s="39">
        <v>26.97</v>
      </c>
      <c r="F4708" s="35">
        <f t="shared" si="73"/>
        <v>1078.8</v>
      </c>
      <c r="G4708" s="29" t="s">
        <v>18</v>
      </c>
      <c r="I4708" s="1"/>
    </row>
    <row r="4709" spans="2:9">
      <c r="B4709" s="25">
        <v>45295.437718171299</v>
      </c>
      <c r="C4709" s="26">
        <v>45295.437718171299</v>
      </c>
      <c r="D4709" s="38">
        <v>55</v>
      </c>
      <c r="E4709" s="39">
        <v>26.97</v>
      </c>
      <c r="F4709" s="35">
        <f t="shared" si="73"/>
        <v>1483.35</v>
      </c>
      <c r="G4709" s="29" t="s">
        <v>18</v>
      </c>
      <c r="I4709" s="1"/>
    </row>
    <row r="4710" spans="2:9">
      <c r="B4710" s="25">
        <v>45295.43771820602</v>
      </c>
      <c r="C4710" s="26">
        <v>45295.43771820602</v>
      </c>
      <c r="D4710" s="38">
        <v>57</v>
      </c>
      <c r="E4710" s="39">
        <v>26.97</v>
      </c>
      <c r="F4710" s="35">
        <f t="shared" si="73"/>
        <v>1537.29</v>
      </c>
      <c r="G4710" s="29" t="s">
        <v>18</v>
      </c>
      <c r="I4710" s="1"/>
    </row>
    <row r="4711" spans="2:9">
      <c r="B4711" s="25">
        <v>45295.437718252317</v>
      </c>
      <c r="C4711" s="26">
        <v>45295.437718252317</v>
      </c>
      <c r="D4711" s="38">
        <v>60</v>
      </c>
      <c r="E4711" s="39">
        <v>26.97</v>
      </c>
      <c r="F4711" s="35">
        <f t="shared" si="73"/>
        <v>1618.1999999999998</v>
      </c>
      <c r="G4711" s="29" t="s">
        <v>18</v>
      </c>
      <c r="I4711" s="1"/>
    </row>
    <row r="4712" spans="2:9">
      <c r="B4712" s="25">
        <v>45295.437718321758</v>
      </c>
      <c r="C4712" s="26">
        <v>45295.437718321758</v>
      </c>
      <c r="D4712" s="38">
        <v>15</v>
      </c>
      <c r="E4712" s="39">
        <v>26.97</v>
      </c>
      <c r="F4712" s="35">
        <f t="shared" si="73"/>
        <v>404.54999999999995</v>
      </c>
      <c r="G4712" s="29" t="s">
        <v>18</v>
      </c>
      <c r="I4712" s="1"/>
    </row>
    <row r="4713" spans="2:9">
      <c r="B4713" s="25">
        <v>45295.437718368055</v>
      </c>
      <c r="C4713" s="26">
        <v>45295.437718368055</v>
      </c>
      <c r="D4713" s="38">
        <v>45</v>
      </c>
      <c r="E4713" s="39">
        <v>26.97</v>
      </c>
      <c r="F4713" s="35">
        <f t="shared" si="73"/>
        <v>1213.6499999999999</v>
      </c>
      <c r="G4713" s="29" t="s">
        <v>18</v>
      </c>
      <c r="I4713" s="1"/>
    </row>
    <row r="4714" spans="2:9">
      <c r="B4714" s="25">
        <v>45295.437718437497</v>
      </c>
      <c r="C4714" s="26">
        <v>45295.437718437497</v>
      </c>
      <c r="D4714" s="38">
        <v>60</v>
      </c>
      <c r="E4714" s="39">
        <v>26.97</v>
      </c>
      <c r="F4714" s="35">
        <f t="shared" si="73"/>
        <v>1618.1999999999998</v>
      </c>
      <c r="G4714" s="29" t="s">
        <v>25</v>
      </c>
      <c r="I4714" s="1"/>
    </row>
    <row r="4715" spans="2:9">
      <c r="B4715" s="25">
        <v>45295.437718483794</v>
      </c>
      <c r="C4715" s="26">
        <v>45295.437718483794</v>
      </c>
      <c r="D4715" s="38">
        <v>4</v>
      </c>
      <c r="E4715" s="39">
        <v>26.97</v>
      </c>
      <c r="F4715" s="35">
        <f t="shared" si="73"/>
        <v>107.88</v>
      </c>
      <c r="G4715" s="29" t="s">
        <v>25</v>
      </c>
      <c r="I4715" s="1"/>
    </row>
    <row r="4716" spans="2:9">
      <c r="B4716" s="25">
        <v>45295.437718518515</v>
      </c>
      <c r="C4716" s="26">
        <v>45295.437718518515</v>
      </c>
      <c r="D4716" s="38">
        <v>60</v>
      </c>
      <c r="E4716" s="39">
        <v>26.97</v>
      </c>
      <c r="F4716" s="35">
        <f t="shared" si="73"/>
        <v>1618.1999999999998</v>
      </c>
      <c r="G4716" s="29" t="s">
        <v>25</v>
      </c>
      <c r="I4716" s="1"/>
    </row>
    <row r="4717" spans="2:9">
      <c r="B4717" s="25">
        <v>45295.437718553243</v>
      </c>
      <c r="C4717" s="26">
        <v>45295.437718553243</v>
      </c>
      <c r="D4717" s="38">
        <v>60</v>
      </c>
      <c r="E4717" s="39">
        <v>26.97</v>
      </c>
      <c r="F4717" s="35">
        <f t="shared" si="73"/>
        <v>1618.1999999999998</v>
      </c>
      <c r="G4717" s="29" t="s">
        <v>25</v>
      </c>
      <c r="I4717" s="1"/>
    </row>
    <row r="4718" spans="2:9">
      <c r="B4718" s="25">
        <v>45295.43771859954</v>
      </c>
      <c r="C4718" s="26">
        <v>45295.43771859954</v>
      </c>
      <c r="D4718" s="38">
        <v>60</v>
      </c>
      <c r="E4718" s="39">
        <v>26.97</v>
      </c>
      <c r="F4718" s="35">
        <f t="shared" si="73"/>
        <v>1618.1999999999998</v>
      </c>
      <c r="G4718" s="29" t="s">
        <v>25</v>
      </c>
      <c r="I4718" s="1"/>
    </row>
    <row r="4719" spans="2:9">
      <c r="B4719" s="25">
        <v>45295.437718634261</v>
      </c>
      <c r="C4719" s="26">
        <v>45295.437718634261</v>
      </c>
      <c r="D4719" s="38">
        <v>56</v>
      </c>
      <c r="E4719" s="39">
        <v>26.97</v>
      </c>
      <c r="F4719" s="35">
        <f t="shared" si="73"/>
        <v>1510.32</v>
      </c>
      <c r="G4719" s="29" t="s">
        <v>25</v>
      </c>
      <c r="I4719" s="1"/>
    </row>
    <row r="4720" spans="2:9">
      <c r="B4720" s="25">
        <v>45295.437718668982</v>
      </c>
      <c r="C4720" s="26">
        <v>45295.437718668982</v>
      </c>
      <c r="D4720" s="38">
        <v>60</v>
      </c>
      <c r="E4720" s="39">
        <v>26.97</v>
      </c>
      <c r="F4720" s="35">
        <f t="shared" si="73"/>
        <v>1618.1999999999998</v>
      </c>
      <c r="G4720" s="29" t="s">
        <v>25</v>
      </c>
      <c r="I4720" s="1"/>
    </row>
    <row r="4721" spans="2:9">
      <c r="B4721" s="25">
        <v>45295.437718715279</v>
      </c>
      <c r="C4721" s="26">
        <v>45295.437718715279</v>
      </c>
      <c r="D4721" s="38">
        <v>60</v>
      </c>
      <c r="E4721" s="39">
        <v>26.97</v>
      </c>
      <c r="F4721" s="35">
        <f t="shared" si="73"/>
        <v>1618.1999999999998</v>
      </c>
      <c r="G4721" s="29" t="s">
        <v>25</v>
      </c>
      <c r="I4721" s="1"/>
    </row>
    <row r="4722" spans="2:9">
      <c r="B4722" s="25">
        <v>45295.437718749999</v>
      </c>
      <c r="C4722" s="26">
        <v>45295.437718749999</v>
      </c>
      <c r="D4722" s="38">
        <v>18</v>
      </c>
      <c r="E4722" s="39">
        <v>26.97</v>
      </c>
      <c r="F4722" s="35">
        <f t="shared" si="73"/>
        <v>485.46</v>
      </c>
      <c r="G4722" s="29" t="s">
        <v>25</v>
      </c>
      <c r="I4722" s="1"/>
    </row>
    <row r="4723" spans="2:9">
      <c r="B4723" s="25">
        <v>45295.438185381943</v>
      </c>
      <c r="C4723" s="26">
        <v>45295.438185381943</v>
      </c>
      <c r="D4723" s="38">
        <v>53</v>
      </c>
      <c r="E4723" s="39">
        <v>26.96</v>
      </c>
      <c r="F4723" s="35">
        <f t="shared" si="73"/>
        <v>1428.88</v>
      </c>
      <c r="G4723" s="29" t="s">
        <v>18</v>
      </c>
      <c r="I4723" s="1"/>
    </row>
    <row r="4724" spans="2:9">
      <c r="B4724" s="25">
        <v>45295.438185497682</v>
      </c>
      <c r="C4724" s="26">
        <v>45295.438185497682</v>
      </c>
      <c r="D4724" s="38">
        <v>134</v>
      </c>
      <c r="E4724" s="39">
        <v>26.96</v>
      </c>
      <c r="F4724" s="35">
        <f t="shared" si="73"/>
        <v>3612.6400000000003</v>
      </c>
      <c r="G4724" s="29" t="s">
        <v>25</v>
      </c>
      <c r="I4724" s="1"/>
    </row>
    <row r="4725" spans="2:9">
      <c r="B4725" s="25">
        <v>45295.43818553241</v>
      </c>
      <c r="C4725" s="26">
        <v>45295.43818553241</v>
      </c>
      <c r="D4725" s="38">
        <v>2</v>
      </c>
      <c r="E4725" s="39">
        <v>26.96</v>
      </c>
      <c r="F4725" s="35">
        <f t="shared" si="73"/>
        <v>53.92</v>
      </c>
      <c r="G4725" s="29" t="s">
        <v>25</v>
      </c>
      <c r="I4725" s="1"/>
    </row>
    <row r="4726" spans="2:9">
      <c r="B4726" s="25">
        <v>45295.438185567131</v>
      </c>
      <c r="C4726" s="26">
        <v>45295.438185567131</v>
      </c>
      <c r="D4726" s="38">
        <v>60</v>
      </c>
      <c r="E4726" s="39">
        <v>26.96</v>
      </c>
      <c r="F4726" s="35">
        <f t="shared" si="73"/>
        <v>1617.6000000000001</v>
      </c>
      <c r="G4726" s="29" t="s">
        <v>25</v>
      </c>
      <c r="I4726" s="1"/>
    </row>
    <row r="4727" spans="2:9">
      <c r="B4727" s="25">
        <v>45295.438185613428</v>
      </c>
      <c r="C4727" s="26">
        <v>45295.438185613428</v>
      </c>
      <c r="D4727" s="38">
        <v>58</v>
      </c>
      <c r="E4727" s="39">
        <v>26.96</v>
      </c>
      <c r="F4727" s="35">
        <f t="shared" si="73"/>
        <v>1563.68</v>
      </c>
      <c r="G4727" s="29" t="s">
        <v>25</v>
      </c>
      <c r="I4727" s="1"/>
    </row>
    <row r="4728" spans="2:9">
      <c r="B4728" s="25">
        <v>45295.438193784721</v>
      </c>
      <c r="C4728" s="26">
        <v>45295.438193784721</v>
      </c>
      <c r="D4728" s="38">
        <v>53</v>
      </c>
      <c r="E4728" s="39">
        <v>26.96</v>
      </c>
      <c r="F4728" s="35">
        <f t="shared" si="73"/>
        <v>1428.88</v>
      </c>
      <c r="G4728" s="29" t="s">
        <v>25</v>
      </c>
      <c r="I4728" s="1"/>
    </row>
    <row r="4729" spans="2:9">
      <c r="B4729" s="25">
        <v>45295.439402083335</v>
      </c>
      <c r="C4729" s="26">
        <v>45295.439402083335</v>
      </c>
      <c r="D4729" s="38">
        <v>10</v>
      </c>
      <c r="E4729" s="39">
        <v>26.96</v>
      </c>
      <c r="F4729" s="35">
        <f t="shared" si="73"/>
        <v>269.60000000000002</v>
      </c>
      <c r="G4729" s="29" t="s">
        <v>25</v>
      </c>
      <c r="I4729" s="1"/>
    </row>
    <row r="4730" spans="2:9">
      <c r="B4730" s="25">
        <v>45295.439402118056</v>
      </c>
      <c r="C4730" s="26">
        <v>45295.439402118056</v>
      </c>
      <c r="D4730" s="38">
        <v>60</v>
      </c>
      <c r="E4730" s="39">
        <v>26.96</v>
      </c>
      <c r="F4730" s="35">
        <f t="shared" si="73"/>
        <v>1617.6000000000001</v>
      </c>
      <c r="G4730" s="29" t="s">
        <v>25</v>
      </c>
      <c r="I4730" s="1"/>
    </row>
    <row r="4731" spans="2:9">
      <c r="B4731" s="25">
        <v>45295.439402164353</v>
      </c>
      <c r="C4731" s="26">
        <v>45295.439402164353</v>
      </c>
      <c r="D4731" s="38">
        <v>60</v>
      </c>
      <c r="E4731" s="39">
        <v>26.96</v>
      </c>
      <c r="F4731" s="35">
        <f t="shared" si="73"/>
        <v>1617.6000000000001</v>
      </c>
      <c r="G4731" s="29" t="s">
        <v>25</v>
      </c>
      <c r="I4731" s="1"/>
    </row>
    <row r="4732" spans="2:9">
      <c r="B4732" s="25">
        <v>45295.439402199074</v>
      </c>
      <c r="C4732" s="26">
        <v>45295.439402199074</v>
      </c>
      <c r="D4732" s="38">
        <v>50</v>
      </c>
      <c r="E4732" s="39">
        <v>26.96</v>
      </c>
      <c r="F4732" s="35">
        <f t="shared" si="73"/>
        <v>1348</v>
      </c>
      <c r="G4732" s="29" t="s">
        <v>25</v>
      </c>
      <c r="I4732" s="1"/>
    </row>
    <row r="4733" spans="2:9">
      <c r="B4733" s="25">
        <v>45295.439711840278</v>
      </c>
      <c r="C4733" s="26">
        <v>45295.439711840278</v>
      </c>
      <c r="D4733" s="38">
        <v>60</v>
      </c>
      <c r="E4733" s="39">
        <v>26.96</v>
      </c>
      <c r="F4733" s="35">
        <f t="shared" si="73"/>
        <v>1617.6000000000001</v>
      </c>
      <c r="G4733" s="29" t="s">
        <v>18</v>
      </c>
      <c r="I4733" s="1"/>
    </row>
    <row r="4734" spans="2:9">
      <c r="B4734" s="25">
        <v>45295.439711956016</v>
      </c>
      <c r="C4734" s="26">
        <v>45295.439711956016</v>
      </c>
      <c r="D4734" s="38">
        <v>42</v>
      </c>
      <c r="E4734" s="39">
        <v>26.96</v>
      </c>
      <c r="F4734" s="35">
        <f t="shared" si="73"/>
        <v>1132.32</v>
      </c>
      <c r="G4734" s="29" t="s">
        <v>25</v>
      </c>
      <c r="I4734" s="1"/>
    </row>
    <row r="4735" spans="2:9">
      <c r="B4735" s="25">
        <v>45295.439712002313</v>
      </c>
      <c r="C4735" s="26">
        <v>45295.439712002313</v>
      </c>
      <c r="D4735" s="38">
        <v>64</v>
      </c>
      <c r="E4735" s="39">
        <v>26.96</v>
      </c>
      <c r="F4735" s="35">
        <f t="shared" si="73"/>
        <v>1725.44</v>
      </c>
      <c r="G4735" s="29" t="s">
        <v>25</v>
      </c>
      <c r="I4735" s="1"/>
    </row>
    <row r="4736" spans="2:9">
      <c r="B4736" s="25">
        <v>45295.443474918982</v>
      </c>
      <c r="C4736" s="26">
        <v>45295.443474918982</v>
      </c>
      <c r="D4736" s="38">
        <v>180</v>
      </c>
      <c r="E4736" s="39">
        <v>26.97</v>
      </c>
      <c r="F4736" s="35">
        <f t="shared" si="73"/>
        <v>4854.5999999999995</v>
      </c>
      <c r="G4736" s="29" t="s">
        <v>18</v>
      </c>
      <c r="I4736" s="1"/>
    </row>
    <row r="4737" spans="2:9">
      <c r="B4737" s="25">
        <v>45295.443474965279</v>
      </c>
      <c r="C4737" s="26">
        <v>45295.443474965279</v>
      </c>
      <c r="D4737" s="38">
        <v>33</v>
      </c>
      <c r="E4737" s="39">
        <v>26.97</v>
      </c>
      <c r="F4737" s="35">
        <f t="shared" si="73"/>
        <v>890.01</v>
      </c>
      <c r="G4737" s="29" t="s">
        <v>18</v>
      </c>
      <c r="I4737" s="1"/>
    </row>
    <row r="4738" spans="2:9">
      <c r="B4738" s="25">
        <v>45295.443474965279</v>
      </c>
      <c r="C4738" s="26">
        <v>45295.443474965279</v>
      </c>
      <c r="D4738" s="38">
        <v>60</v>
      </c>
      <c r="E4738" s="39">
        <v>26.97</v>
      </c>
      <c r="F4738" s="35">
        <f t="shared" si="73"/>
        <v>1618.1999999999998</v>
      </c>
      <c r="G4738" s="29" t="s">
        <v>18</v>
      </c>
      <c r="I4738" s="1"/>
    </row>
    <row r="4739" spans="2:9">
      <c r="B4739" s="25">
        <v>45295.443475</v>
      </c>
      <c r="C4739" s="26">
        <v>45295.443475</v>
      </c>
      <c r="D4739" s="38">
        <v>60</v>
      </c>
      <c r="E4739" s="39">
        <v>26.97</v>
      </c>
      <c r="F4739" s="35">
        <f t="shared" si="73"/>
        <v>1618.1999999999998</v>
      </c>
      <c r="G4739" s="29" t="s">
        <v>18</v>
      </c>
      <c r="I4739" s="1"/>
    </row>
    <row r="4740" spans="2:9">
      <c r="B4740" s="25">
        <v>45295.443475034721</v>
      </c>
      <c r="C4740" s="26">
        <v>45295.443475034721</v>
      </c>
      <c r="D4740" s="38">
        <v>1</v>
      </c>
      <c r="E4740" s="39">
        <v>26.97</v>
      </c>
      <c r="F4740" s="35">
        <f t="shared" si="73"/>
        <v>26.97</v>
      </c>
      <c r="G4740" s="29" t="s">
        <v>18</v>
      </c>
      <c r="I4740" s="1"/>
    </row>
    <row r="4741" spans="2:9">
      <c r="B4741" s="25">
        <v>45295.443475115739</v>
      </c>
      <c r="C4741" s="26">
        <v>45295.443475115739</v>
      </c>
      <c r="D4741" s="38">
        <v>53</v>
      </c>
      <c r="E4741" s="39">
        <v>26.97</v>
      </c>
      <c r="F4741" s="35">
        <f t="shared" si="73"/>
        <v>1429.4099999999999</v>
      </c>
      <c r="G4741" s="29" t="s">
        <v>18</v>
      </c>
      <c r="I4741" s="1"/>
    </row>
    <row r="4742" spans="2:9">
      <c r="B4742" s="25">
        <v>45295.44347515046</v>
      </c>
      <c r="C4742" s="26">
        <v>45295.44347515046</v>
      </c>
      <c r="D4742" s="38">
        <v>40</v>
      </c>
      <c r="E4742" s="39">
        <v>26.97</v>
      </c>
      <c r="F4742" s="35">
        <f t="shared" ref="F4742:F4805" si="74">+D4742*E4742</f>
        <v>1078.8</v>
      </c>
      <c r="G4742" s="29" t="s">
        <v>18</v>
      </c>
      <c r="I4742" s="1"/>
    </row>
    <row r="4743" spans="2:9">
      <c r="B4743" s="25">
        <v>45295.443475196756</v>
      </c>
      <c r="C4743" s="26">
        <v>45295.443475196756</v>
      </c>
      <c r="D4743" s="38">
        <v>60</v>
      </c>
      <c r="E4743" s="39">
        <v>26.97</v>
      </c>
      <c r="F4743" s="35">
        <f t="shared" si="74"/>
        <v>1618.1999999999998</v>
      </c>
      <c r="G4743" s="29" t="s">
        <v>18</v>
      </c>
      <c r="I4743" s="1"/>
    </row>
    <row r="4744" spans="2:9">
      <c r="B4744" s="25">
        <v>45295.443475196756</v>
      </c>
      <c r="C4744" s="26">
        <v>45295.443475196756</v>
      </c>
      <c r="D4744" s="38">
        <v>60</v>
      </c>
      <c r="E4744" s="39">
        <v>26.97</v>
      </c>
      <c r="F4744" s="35">
        <f t="shared" si="74"/>
        <v>1618.1999999999998</v>
      </c>
      <c r="G4744" s="29" t="s">
        <v>25</v>
      </c>
      <c r="I4744" s="1"/>
    </row>
    <row r="4745" spans="2:9">
      <c r="B4745" s="25">
        <v>45295.443475231485</v>
      </c>
      <c r="C4745" s="26">
        <v>45295.443475231485</v>
      </c>
      <c r="D4745" s="38">
        <v>18</v>
      </c>
      <c r="E4745" s="39">
        <v>26.97</v>
      </c>
      <c r="F4745" s="35">
        <f t="shared" si="74"/>
        <v>485.46</v>
      </c>
      <c r="G4745" s="29" t="s">
        <v>25</v>
      </c>
      <c r="I4745" s="1"/>
    </row>
    <row r="4746" spans="2:9">
      <c r="B4746" s="25">
        <v>45295.443475266205</v>
      </c>
      <c r="C4746" s="26">
        <v>45295.443475266205</v>
      </c>
      <c r="D4746" s="38">
        <v>63</v>
      </c>
      <c r="E4746" s="39">
        <v>26.97</v>
      </c>
      <c r="F4746" s="35">
        <f t="shared" si="74"/>
        <v>1699.11</v>
      </c>
      <c r="G4746" s="29" t="s">
        <v>25</v>
      </c>
      <c r="I4746" s="1"/>
    </row>
    <row r="4747" spans="2:9">
      <c r="B4747" s="25">
        <v>45295.443475312502</v>
      </c>
      <c r="C4747" s="26">
        <v>45295.443475312502</v>
      </c>
      <c r="D4747" s="38">
        <v>60</v>
      </c>
      <c r="E4747" s="39">
        <v>26.97</v>
      </c>
      <c r="F4747" s="35">
        <f t="shared" si="74"/>
        <v>1618.1999999999998</v>
      </c>
      <c r="G4747" s="29" t="s">
        <v>25</v>
      </c>
      <c r="I4747" s="1"/>
    </row>
    <row r="4748" spans="2:9">
      <c r="B4748" s="25">
        <v>45295.443475347223</v>
      </c>
      <c r="C4748" s="26">
        <v>45295.443475347223</v>
      </c>
      <c r="D4748" s="38">
        <v>69</v>
      </c>
      <c r="E4748" s="39">
        <v>26.97</v>
      </c>
      <c r="F4748" s="35">
        <f t="shared" si="74"/>
        <v>1860.9299999999998</v>
      </c>
      <c r="G4748" s="29" t="s">
        <v>25</v>
      </c>
      <c r="I4748" s="1"/>
    </row>
    <row r="4749" spans="2:9">
      <c r="B4749" s="25">
        <v>45295.443475381944</v>
      </c>
      <c r="C4749" s="26">
        <v>45295.443475381944</v>
      </c>
      <c r="D4749" s="38">
        <v>44</v>
      </c>
      <c r="E4749" s="39">
        <v>26.97</v>
      </c>
      <c r="F4749" s="35">
        <f t="shared" si="74"/>
        <v>1186.6799999999998</v>
      </c>
      <c r="G4749" s="29" t="s">
        <v>25</v>
      </c>
      <c r="I4749" s="1"/>
    </row>
    <row r="4750" spans="2:9">
      <c r="B4750" s="25">
        <v>45295.443475428241</v>
      </c>
      <c r="C4750" s="26">
        <v>45295.443475428241</v>
      </c>
      <c r="D4750" s="38">
        <v>60</v>
      </c>
      <c r="E4750" s="39">
        <v>26.97</v>
      </c>
      <c r="F4750" s="35">
        <f t="shared" si="74"/>
        <v>1618.1999999999998</v>
      </c>
      <c r="G4750" s="29" t="s">
        <v>25</v>
      </c>
      <c r="I4750" s="1"/>
    </row>
    <row r="4751" spans="2:9">
      <c r="B4751" s="25">
        <v>45295.443475462962</v>
      </c>
      <c r="C4751" s="26">
        <v>45295.443475462962</v>
      </c>
      <c r="D4751" s="38">
        <v>6</v>
      </c>
      <c r="E4751" s="39">
        <v>26.97</v>
      </c>
      <c r="F4751" s="35">
        <f t="shared" si="74"/>
        <v>161.82</v>
      </c>
      <c r="G4751" s="29" t="s">
        <v>25</v>
      </c>
      <c r="I4751" s="1"/>
    </row>
    <row r="4752" spans="2:9">
      <c r="B4752" s="25">
        <v>45295.443475497683</v>
      </c>
      <c r="C4752" s="26">
        <v>45295.443475497683</v>
      </c>
      <c r="D4752" s="38">
        <v>18</v>
      </c>
      <c r="E4752" s="39">
        <v>26.97</v>
      </c>
      <c r="F4752" s="35">
        <f t="shared" si="74"/>
        <v>485.46</v>
      </c>
      <c r="G4752" s="29" t="s">
        <v>25</v>
      </c>
      <c r="I4752" s="1"/>
    </row>
    <row r="4753" spans="2:9">
      <c r="B4753" s="25">
        <v>45295.44347554398</v>
      </c>
      <c r="C4753" s="26">
        <v>45295.44347554398</v>
      </c>
      <c r="D4753" s="38">
        <v>34</v>
      </c>
      <c r="E4753" s="39">
        <v>26.97</v>
      </c>
      <c r="F4753" s="35">
        <f t="shared" si="74"/>
        <v>916.98</v>
      </c>
      <c r="G4753" s="29" t="s">
        <v>25</v>
      </c>
      <c r="I4753" s="1"/>
    </row>
    <row r="4754" spans="2:9">
      <c r="B4754" s="25">
        <v>45295.444050081016</v>
      </c>
      <c r="C4754" s="26">
        <v>45295.444050081016</v>
      </c>
      <c r="D4754" s="38">
        <v>60</v>
      </c>
      <c r="E4754" s="39">
        <v>26.97</v>
      </c>
      <c r="F4754" s="35">
        <f t="shared" si="74"/>
        <v>1618.1999999999998</v>
      </c>
      <c r="G4754" s="29" t="s">
        <v>18</v>
      </c>
      <c r="I4754" s="1"/>
    </row>
    <row r="4755" spans="2:9">
      <c r="B4755" s="25">
        <v>45295.444050150465</v>
      </c>
      <c r="C4755" s="26">
        <v>45295.444050150465</v>
      </c>
      <c r="D4755" s="38">
        <v>42</v>
      </c>
      <c r="E4755" s="39">
        <v>26.97</v>
      </c>
      <c r="F4755" s="35">
        <f t="shared" si="74"/>
        <v>1132.74</v>
      </c>
      <c r="G4755" s="29" t="s">
        <v>18</v>
      </c>
      <c r="I4755" s="1"/>
    </row>
    <row r="4756" spans="2:9">
      <c r="B4756" s="25">
        <v>45295.444050196762</v>
      </c>
      <c r="C4756" s="26">
        <v>45295.444050196762</v>
      </c>
      <c r="D4756" s="38">
        <v>18</v>
      </c>
      <c r="E4756" s="39">
        <v>26.97</v>
      </c>
      <c r="F4756" s="35">
        <f t="shared" si="74"/>
        <v>485.46</v>
      </c>
      <c r="G4756" s="29" t="s">
        <v>18</v>
      </c>
      <c r="I4756" s="1"/>
    </row>
    <row r="4757" spans="2:9">
      <c r="B4757" s="25">
        <v>45295.444050231483</v>
      </c>
      <c r="C4757" s="26">
        <v>45295.444050231483</v>
      </c>
      <c r="D4757" s="38">
        <v>35</v>
      </c>
      <c r="E4757" s="39">
        <v>26.97</v>
      </c>
      <c r="F4757" s="35">
        <f t="shared" si="74"/>
        <v>943.94999999999993</v>
      </c>
      <c r="G4757" s="29" t="s">
        <v>10</v>
      </c>
      <c r="I4757" s="1"/>
    </row>
    <row r="4758" spans="2:9">
      <c r="B4758" s="25">
        <v>45295.444050266204</v>
      </c>
      <c r="C4758" s="26">
        <v>45295.444050266204</v>
      </c>
      <c r="D4758" s="38">
        <v>45</v>
      </c>
      <c r="E4758" s="39">
        <v>26.97</v>
      </c>
      <c r="F4758" s="35">
        <f t="shared" si="74"/>
        <v>1213.6499999999999</v>
      </c>
      <c r="G4758" s="29" t="s">
        <v>10</v>
      </c>
      <c r="I4758" s="1"/>
    </row>
    <row r="4759" spans="2:9">
      <c r="B4759" s="25">
        <v>45295.444050312501</v>
      </c>
      <c r="C4759" s="26">
        <v>45295.444050312501</v>
      </c>
      <c r="D4759" s="38">
        <v>52</v>
      </c>
      <c r="E4759" s="39">
        <v>26.97</v>
      </c>
      <c r="F4759" s="35">
        <f t="shared" si="74"/>
        <v>1402.44</v>
      </c>
      <c r="G4759" s="29" t="s">
        <v>10</v>
      </c>
      <c r="I4759" s="1"/>
    </row>
    <row r="4760" spans="2:9">
      <c r="B4760" s="25">
        <v>45295.444050347221</v>
      </c>
      <c r="C4760" s="26">
        <v>45295.444050347221</v>
      </c>
      <c r="D4760" s="38">
        <v>49</v>
      </c>
      <c r="E4760" s="39">
        <v>26.97</v>
      </c>
      <c r="F4760" s="35">
        <f t="shared" si="74"/>
        <v>1321.53</v>
      </c>
      <c r="G4760" s="29" t="s">
        <v>10</v>
      </c>
      <c r="I4760" s="1"/>
    </row>
    <row r="4761" spans="2:9">
      <c r="B4761" s="25">
        <v>45295.444050381942</v>
      </c>
      <c r="C4761" s="26">
        <v>45295.444050381942</v>
      </c>
      <c r="D4761" s="38">
        <v>413</v>
      </c>
      <c r="E4761" s="39">
        <v>26.97</v>
      </c>
      <c r="F4761" s="35">
        <f t="shared" si="74"/>
        <v>11138.609999999999</v>
      </c>
      <c r="G4761" s="29" t="s">
        <v>25</v>
      </c>
      <c r="I4761" s="1"/>
    </row>
    <row r="4762" spans="2:9">
      <c r="B4762" s="25">
        <v>45295.444050428239</v>
      </c>
      <c r="C4762" s="26">
        <v>45295.444050428239</v>
      </c>
      <c r="D4762" s="38">
        <v>127</v>
      </c>
      <c r="E4762" s="39">
        <v>26.97</v>
      </c>
      <c r="F4762" s="35">
        <f t="shared" si="74"/>
        <v>3425.19</v>
      </c>
      <c r="G4762" s="29" t="s">
        <v>25</v>
      </c>
      <c r="I4762" s="1"/>
    </row>
    <row r="4763" spans="2:9">
      <c r="B4763" s="25">
        <v>45295.44405046296</v>
      </c>
      <c r="C4763" s="26">
        <v>45295.44405046296</v>
      </c>
      <c r="D4763" s="38">
        <v>60</v>
      </c>
      <c r="E4763" s="39">
        <v>26.97</v>
      </c>
      <c r="F4763" s="35">
        <f t="shared" si="74"/>
        <v>1618.1999999999998</v>
      </c>
      <c r="G4763" s="29" t="s">
        <v>25</v>
      </c>
      <c r="I4763" s="1"/>
    </row>
    <row r="4764" spans="2:9">
      <c r="B4764" s="25">
        <v>45295.444050497688</v>
      </c>
      <c r="C4764" s="26">
        <v>45295.444050497688</v>
      </c>
      <c r="D4764" s="38">
        <v>30</v>
      </c>
      <c r="E4764" s="39">
        <v>26.97</v>
      </c>
      <c r="F4764" s="35">
        <f t="shared" si="74"/>
        <v>809.09999999999991</v>
      </c>
      <c r="G4764" s="29" t="s">
        <v>25</v>
      </c>
      <c r="I4764" s="1"/>
    </row>
    <row r="4765" spans="2:9">
      <c r="B4765" s="25">
        <v>45295.444050543978</v>
      </c>
      <c r="C4765" s="26">
        <v>45295.444050543978</v>
      </c>
      <c r="D4765" s="38">
        <v>30</v>
      </c>
      <c r="E4765" s="39">
        <v>26.97</v>
      </c>
      <c r="F4765" s="35">
        <f t="shared" si="74"/>
        <v>809.09999999999991</v>
      </c>
      <c r="G4765" s="29" t="s">
        <v>25</v>
      </c>
      <c r="I4765" s="1"/>
    </row>
    <row r="4766" spans="2:9">
      <c r="B4766" s="25">
        <v>45295.444050543978</v>
      </c>
      <c r="C4766" s="26">
        <v>45295.444050543978</v>
      </c>
      <c r="D4766" s="38">
        <v>48</v>
      </c>
      <c r="E4766" s="39">
        <v>26.97</v>
      </c>
      <c r="F4766" s="35">
        <f t="shared" si="74"/>
        <v>1294.56</v>
      </c>
      <c r="G4766" s="29" t="s">
        <v>25</v>
      </c>
      <c r="I4766" s="1"/>
    </row>
    <row r="4767" spans="2:9">
      <c r="B4767" s="25">
        <v>45295.444050578706</v>
      </c>
      <c r="C4767" s="26">
        <v>45295.444050578706</v>
      </c>
      <c r="D4767" s="38">
        <v>12</v>
      </c>
      <c r="E4767" s="39">
        <v>26.97</v>
      </c>
      <c r="F4767" s="35">
        <f t="shared" si="74"/>
        <v>323.64</v>
      </c>
      <c r="G4767" s="29" t="s">
        <v>25</v>
      </c>
      <c r="I4767" s="1"/>
    </row>
    <row r="4768" spans="2:9">
      <c r="B4768" s="25">
        <v>45295.44405204861</v>
      </c>
      <c r="C4768" s="26">
        <v>45295.44405204861</v>
      </c>
      <c r="D4768" s="38">
        <v>48</v>
      </c>
      <c r="E4768" s="39">
        <v>26.96</v>
      </c>
      <c r="F4768" s="35">
        <f t="shared" si="74"/>
        <v>1294.08</v>
      </c>
      <c r="G4768" s="29" t="s">
        <v>18</v>
      </c>
      <c r="I4768" s="1"/>
    </row>
    <row r="4769" spans="2:9">
      <c r="B4769" s="25">
        <v>45295.44405208333</v>
      </c>
      <c r="C4769" s="26">
        <v>45295.44405208333</v>
      </c>
      <c r="D4769" s="38">
        <v>47</v>
      </c>
      <c r="E4769" s="39">
        <v>26.96</v>
      </c>
      <c r="F4769" s="35">
        <f t="shared" si="74"/>
        <v>1267.1200000000001</v>
      </c>
      <c r="G4769" s="29" t="s">
        <v>25</v>
      </c>
      <c r="I4769" s="1"/>
    </row>
    <row r="4770" spans="2:9">
      <c r="B4770" s="25">
        <v>45295.445159803239</v>
      </c>
      <c r="C4770" s="26">
        <v>45295.445159803239</v>
      </c>
      <c r="D4770" s="38">
        <v>42</v>
      </c>
      <c r="E4770" s="39">
        <v>26.96</v>
      </c>
      <c r="F4770" s="35">
        <f t="shared" si="74"/>
        <v>1132.32</v>
      </c>
      <c r="G4770" s="29" t="s">
        <v>10</v>
      </c>
      <c r="I4770" s="1"/>
    </row>
    <row r="4771" spans="2:9">
      <c r="B4771" s="25">
        <v>45295.445159988427</v>
      </c>
      <c r="C4771" s="26">
        <v>45295.445159988427</v>
      </c>
      <c r="D4771" s="38">
        <v>73</v>
      </c>
      <c r="E4771" s="39">
        <v>26.96</v>
      </c>
      <c r="F4771" s="35">
        <f t="shared" si="74"/>
        <v>1968.0800000000002</v>
      </c>
      <c r="G4771" s="29" t="s">
        <v>25</v>
      </c>
      <c r="I4771" s="1"/>
    </row>
    <row r="4772" spans="2:9">
      <c r="B4772" s="25">
        <v>45295.445651192131</v>
      </c>
      <c r="C4772" s="26">
        <v>45295.445651192131</v>
      </c>
      <c r="D4772" s="38">
        <v>63</v>
      </c>
      <c r="E4772" s="39">
        <v>26.95</v>
      </c>
      <c r="F4772" s="35">
        <f t="shared" si="74"/>
        <v>1697.85</v>
      </c>
      <c r="G4772" s="29" t="s">
        <v>18</v>
      </c>
      <c r="I4772" s="1"/>
    </row>
    <row r="4773" spans="2:9">
      <c r="B4773" s="25">
        <v>45295.445651238428</v>
      </c>
      <c r="C4773" s="26">
        <v>45295.445651238428</v>
      </c>
      <c r="D4773" s="38">
        <v>53</v>
      </c>
      <c r="E4773" s="39">
        <v>26.95</v>
      </c>
      <c r="F4773" s="35">
        <f t="shared" si="74"/>
        <v>1428.35</v>
      </c>
      <c r="G4773" s="29" t="s">
        <v>18</v>
      </c>
      <c r="I4773" s="1"/>
    </row>
    <row r="4774" spans="2:9">
      <c r="B4774" s="25">
        <v>45295.445651273149</v>
      </c>
      <c r="C4774" s="26">
        <v>45295.445651273149</v>
      </c>
      <c r="D4774" s="38">
        <v>39</v>
      </c>
      <c r="E4774" s="39">
        <v>26.95</v>
      </c>
      <c r="F4774" s="35">
        <f t="shared" si="74"/>
        <v>1051.05</v>
      </c>
      <c r="G4774" s="29" t="s">
        <v>10</v>
      </c>
      <c r="I4774" s="1"/>
    </row>
    <row r="4775" spans="2:9">
      <c r="B4775" s="25">
        <v>45295.446483761574</v>
      </c>
      <c r="C4775" s="26">
        <v>45295.446483761574</v>
      </c>
      <c r="D4775" s="38">
        <v>57</v>
      </c>
      <c r="E4775" s="39">
        <v>26.95</v>
      </c>
      <c r="F4775" s="35">
        <f t="shared" si="74"/>
        <v>1536.1499999999999</v>
      </c>
      <c r="G4775" s="29" t="s">
        <v>18</v>
      </c>
      <c r="I4775" s="1"/>
    </row>
    <row r="4776" spans="2:9">
      <c r="B4776" s="25">
        <v>45295.446483877313</v>
      </c>
      <c r="C4776" s="26">
        <v>45295.446483877313</v>
      </c>
      <c r="D4776" s="38">
        <v>55</v>
      </c>
      <c r="E4776" s="39">
        <v>26.95</v>
      </c>
      <c r="F4776" s="35">
        <f t="shared" si="74"/>
        <v>1482.25</v>
      </c>
      <c r="G4776" s="29" t="s">
        <v>25</v>
      </c>
      <c r="I4776" s="1"/>
    </row>
    <row r="4777" spans="2:9">
      <c r="B4777" s="25">
        <v>45295.446483912034</v>
      </c>
      <c r="C4777" s="26">
        <v>45295.446483912034</v>
      </c>
      <c r="D4777" s="38">
        <v>5</v>
      </c>
      <c r="E4777" s="39">
        <v>26.95</v>
      </c>
      <c r="F4777" s="35">
        <f t="shared" si="74"/>
        <v>134.75</v>
      </c>
      <c r="G4777" s="29" t="s">
        <v>25</v>
      </c>
      <c r="I4777" s="1"/>
    </row>
    <row r="4778" spans="2:9">
      <c r="B4778" s="25">
        <v>45295.446483912034</v>
      </c>
      <c r="C4778" s="26">
        <v>45295.446483912034</v>
      </c>
      <c r="D4778" s="38">
        <v>60</v>
      </c>
      <c r="E4778" s="39">
        <v>26.95</v>
      </c>
      <c r="F4778" s="35">
        <f t="shared" si="74"/>
        <v>1617</v>
      </c>
      <c r="G4778" s="29" t="s">
        <v>25</v>
      </c>
      <c r="I4778" s="1"/>
    </row>
    <row r="4779" spans="2:9">
      <c r="B4779" s="25">
        <v>45295.446846956016</v>
      </c>
      <c r="C4779" s="26">
        <v>45295.446846956016</v>
      </c>
      <c r="D4779" s="38">
        <v>32</v>
      </c>
      <c r="E4779" s="39">
        <v>26.94</v>
      </c>
      <c r="F4779" s="35">
        <f t="shared" si="74"/>
        <v>862.08</v>
      </c>
      <c r="G4779" s="29" t="s">
        <v>10</v>
      </c>
      <c r="I4779" s="1"/>
    </row>
    <row r="4780" spans="2:9">
      <c r="B4780" s="25">
        <v>45295.446846990744</v>
      </c>
      <c r="C4780" s="26">
        <v>45295.446846990744</v>
      </c>
      <c r="D4780" s="38">
        <v>60</v>
      </c>
      <c r="E4780" s="39">
        <v>26.94</v>
      </c>
      <c r="F4780" s="35">
        <f t="shared" si="74"/>
        <v>1616.4</v>
      </c>
      <c r="G4780" s="29" t="s">
        <v>25</v>
      </c>
      <c r="I4780" s="1"/>
    </row>
    <row r="4781" spans="2:9">
      <c r="B4781" s="25">
        <v>45295.446847025465</v>
      </c>
      <c r="C4781" s="26">
        <v>45295.446847025465</v>
      </c>
      <c r="D4781" s="38">
        <v>46</v>
      </c>
      <c r="E4781" s="39">
        <v>26.94</v>
      </c>
      <c r="F4781" s="35">
        <f t="shared" si="74"/>
        <v>1239.24</v>
      </c>
      <c r="G4781" s="29" t="s">
        <v>25</v>
      </c>
      <c r="I4781" s="1"/>
    </row>
    <row r="4782" spans="2:9">
      <c r="B4782" s="25">
        <v>45295.448171296295</v>
      </c>
      <c r="C4782" s="26">
        <v>45295.448171296295</v>
      </c>
      <c r="D4782" s="38">
        <v>48</v>
      </c>
      <c r="E4782" s="39">
        <v>26.94</v>
      </c>
      <c r="F4782" s="35">
        <f t="shared" si="74"/>
        <v>1293.1200000000001</v>
      </c>
      <c r="G4782" s="29" t="s">
        <v>18</v>
      </c>
      <c r="I4782" s="1"/>
    </row>
    <row r="4783" spans="2:9">
      <c r="B4783" s="25">
        <v>45295.448171331016</v>
      </c>
      <c r="C4783" s="26">
        <v>45295.448171331016</v>
      </c>
      <c r="D4783" s="38">
        <v>24</v>
      </c>
      <c r="E4783" s="39">
        <v>26.94</v>
      </c>
      <c r="F4783" s="35">
        <f t="shared" si="74"/>
        <v>646.56000000000006</v>
      </c>
      <c r="G4783" s="29" t="s">
        <v>18</v>
      </c>
      <c r="I4783" s="1"/>
    </row>
    <row r="4784" spans="2:9">
      <c r="B4784" s="25">
        <v>45295.448171331016</v>
      </c>
      <c r="C4784" s="26">
        <v>45295.448171331016</v>
      </c>
      <c r="D4784" s="38">
        <v>30</v>
      </c>
      <c r="E4784" s="39">
        <v>26.94</v>
      </c>
      <c r="F4784" s="35">
        <f t="shared" si="74"/>
        <v>808.2</v>
      </c>
      <c r="G4784" s="29" t="s">
        <v>10</v>
      </c>
      <c r="I4784" s="1"/>
    </row>
    <row r="4785" spans="2:9">
      <c r="B4785" s="25">
        <v>45295.448171377313</v>
      </c>
      <c r="C4785" s="26">
        <v>45295.448171377313</v>
      </c>
      <c r="D4785" s="38">
        <v>28</v>
      </c>
      <c r="E4785" s="39">
        <v>26.94</v>
      </c>
      <c r="F4785" s="35">
        <f t="shared" si="74"/>
        <v>754.32</v>
      </c>
      <c r="G4785" s="29" t="s">
        <v>10</v>
      </c>
      <c r="I4785" s="1"/>
    </row>
    <row r="4786" spans="2:9">
      <c r="B4786" s="25">
        <v>45295.448171446762</v>
      </c>
      <c r="C4786" s="26">
        <v>45295.448171446762</v>
      </c>
      <c r="D4786" s="38">
        <v>51</v>
      </c>
      <c r="E4786" s="39">
        <v>26.94</v>
      </c>
      <c r="F4786" s="35">
        <f t="shared" si="74"/>
        <v>1373.94</v>
      </c>
      <c r="G4786" s="29" t="s">
        <v>25</v>
      </c>
      <c r="I4786" s="1"/>
    </row>
    <row r="4787" spans="2:9">
      <c r="B4787" s="25">
        <v>45295.448171493059</v>
      </c>
      <c r="C4787" s="26">
        <v>45295.448171493059</v>
      </c>
      <c r="D4787" s="38">
        <v>60</v>
      </c>
      <c r="E4787" s="39">
        <v>26.94</v>
      </c>
      <c r="F4787" s="35">
        <f t="shared" si="74"/>
        <v>1616.4</v>
      </c>
      <c r="G4787" s="29" t="s">
        <v>25</v>
      </c>
      <c r="I4787" s="1"/>
    </row>
    <row r="4788" spans="2:9">
      <c r="B4788" s="25">
        <v>45295.448171493059</v>
      </c>
      <c r="C4788" s="26">
        <v>45295.448171493059</v>
      </c>
      <c r="D4788" s="38">
        <v>74</v>
      </c>
      <c r="E4788" s="39">
        <v>26.94</v>
      </c>
      <c r="F4788" s="35">
        <f t="shared" si="74"/>
        <v>1993.5600000000002</v>
      </c>
      <c r="G4788" s="29" t="s">
        <v>25</v>
      </c>
      <c r="I4788" s="1"/>
    </row>
    <row r="4789" spans="2:9">
      <c r="B4789" s="25">
        <v>45295.44817152778</v>
      </c>
      <c r="C4789" s="26">
        <v>45295.44817152778</v>
      </c>
      <c r="D4789" s="38">
        <v>55</v>
      </c>
      <c r="E4789" s="39">
        <v>26.94</v>
      </c>
      <c r="F4789" s="35">
        <f t="shared" si="74"/>
        <v>1481.7</v>
      </c>
      <c r="G4789" s="29" t="s">
        <v>25</v>
      </c>
      <c r="I4789" s="1"/>
    </row>
    <row r="4790" spans="2:9">
      <c r="B4790" s="25">
        <v>45295.448171562501</v>
      </c>
      <c r="C4790" s="26">
        <v>45295.448171562501</v>
      </c>
      <c r="D4790" s="38">
        <v>5</v>
      </c>
      <c r="E4790" s="39">
        <v>26.94</v>
      </c>
      <c r="F4790" s="35">
        <f t="shared" si="74"/>
        <v>134.70000000000002</v>
      </c>
      <c r="G4790" s="29" t="s">
        <v>25</v>
      </c>
      <c r="I4790" s="1"/>
    </row>
    <row r="4791" spans="2:9">
      <c r="B4791" s="25">
        <v>45295.448347534722</v>
      </c>
      <c r="C4791" s="26">
        <v>45295.448347534722</v>
      </c>
      <c r="D4791" s="38">
        <v>60</v>
      </c>
      <c r="E4791" s="39">
        <v>26.93</v>
      </c>
      <c r="F4791" s="35">
        <f t="shared" si="74"/>
        <v>1615.8</v>
      </c>
      <c r="G4791" s="29" t="s">
        <v>18</v>
      </c>
      <c r="I4791" s="1"/>
    </row>
    <row r="4792" spans="2:9">
      <c r="B4792" s="25">
        <v>45295.449386921297</v>
      </c>
      <c r="C4792" s="26">
        <v>45295.449386921297</v>
      </c>
      <c r="D4792" s="38">
        <v>60</v>
      </c>
      <c r="E4792" s="39">
        <v>26.93</v>
      </c>
      <c r="F4792" s="35">
        <f t="shared" si="74"/>
        <v>1615.8</v>
      </c>
      <c r="G4792" s="29" t="s">
        <v>25</v>
      </c>
      <c r="I4792" s="1"/>
    </row>
    <row r="4793" spans="2:9">
      <c r="B4793" s="25">
        <v>45295.449386956017</v>
      </c>
      <c r="C4793" s="26">
        <v>45295.449386956017</v>
      </c>
      <c r="D4793" s="38">
        <v>8</v>
      </c>
      <c r="E4793" s="39">
        <v>26.93</v>
      </c>
      <c r="F4793" s="35">
        <f t="shared" si="74"/>
        <v>215.44</v>
      </c>
      <c r="G4793" s="29" t="s">
        <v>25</v>
      </c>
      <c r="I4793" s="1"/>
    </row>
    <row r="4794" spans="2:9">
      <c r="B4794" s="25">
        <v>45295.449387002314</v>
      </c>
      <c r="C4794" s="26">
        <v>45295.449387002314</v>
      </c>
      <c r="D4794" s="38">
        <v>60</v>
      </c>
      <c r="E4794" s="39">
        <v>26.93</v>
      </c>
      <c r="F4794" s="35">
        <f t="shared" si="74"/>
        <v>1615.8</v>
      </c>
      <c r="G4794" s="29" t="s">
        <v>25</v>
      </c>
      <c r="I4794" s="1"/>
    </row>
    <row r="4795" spans="2:9">
      <c r="B4795" s="25">
        <v>45295.449387037035</v>
      </c>
      <c r="C4795" s="26">
        <v>45295.449387037035</v>
      </c>
      <c r="D4795" s="38">
        <v>60</v>
      </c>
      <c r="E4795" s="39">
        <v>26.93</v>
      </c>
      <c r="F4795" s="35">
        <f t="shared" si="74"/>
        <v>1615.8</v>
      </c>
      <c r="G4795" s="29" t="s">
        <v>25</v>
      </c>
      <c r="I4795" s="1"/>
    </row>
    <row r="4796" spans="2:9">
      <c r="B4796" s="25">
        <v>45295.449387071756</v>
      </c>
      <c r="C4796" s="26">
        <v>45295.449387071756</v>
      </c>
      <c r="D4796" s="38">
        <v>52</v>
      </c>
      <c r="E4796" s="39">
        <v>26.93</v>
      </c>
      <c r="F4796" s="35">
        <f t="shared" si="74"/>
        <v>1400.36</v>
      </c>
      <c r="G4796" s="29" t="s">
        <v>25</v>
      </c>
      <c r="I4796" s="1"/>
    </row>
    <row r="4797" spans="2:9">
      <c r="B4797" s="25">
        <v>45295.449390127316</v>
      </c>
      <c r="C4797" s="26">
        <v>45295.449390127316</v>
      </c>
      <c r="D4797" s="38">
        <v>46</v>
      </c>
      <c r="E4797" s="39">
        <v>26.93</v>
      </c>
      <c r="F4797" s="35">
        <f t="shared" si="74"/>
        <v>1238.78</v>
      </c>
      <c r="G4797" s="29" t="s">
        <v>18</v>
      </c>
      <c r="I4797" s="1"/>
    </row>
    <row r="4798" spans="2:9">
      <c r="B4798" s="25">
        <v>45295.449390243055</v>
      </c>
      <c r="C4798" s="26">
        <v>45295.449390243055</v>
      </c>
      <c r="D4798" s="38">
        <v>74</v>
      </c>
      <c r="E4798" s="39">
        <v>26.92</v>
      </c>
      <c r="F4798" s="35">
        <f t="shared" si="74"/>
        <v>1992.0800000000002</v>
      </c>
      <c r="G4798" s="29" t="s">
        <v>25</v>
      </c>
      <c r="I4798" s="1"/>
    </row>
    <row r="4799" spans="2:9">
      <c r="B4799" s="25">
        <v>45295.450272106478</v>
      </c>
      <c r="C4799" s="26">
        <v>45295.450272106478</v>
      </c>
      <c r="D4799" s="38">
        <v>60</v>
      </c>
      <c r="E4799" s="39">
        <v>26.92</v>
      </c>
      <c r="F4799" s="35">
        <f t="shared" si="74"/>
        <v>1615.2</v>
      </c>
      <c r="G4799" s="29" t="s">
        <v>18</v>
      </c>
      <c r="I4799" s="1"/>
    </row>
    <row r="4800" spans="2:9">
      <c r="B4800" s="25">
        <v>45295.450272222224</v>
      </c>
      <c r="C4800" s="26">
        <v>45295.450272222224</v>
      </c>
      <c r="D4800" s="38">
        <v>60</v>
      </c>
      <c r="E4800" s="39">
        <v>26.92</v>
      </c>
      <c r="F4800" s="35">
        <f t="shared" si="74"/>
        <v>1615.2</v>
      </c>
      <c r="G4800" s="29" t="s">
        <v>25</v>
      </c>
      <c r="I4800" s="1"/>
    </row>
    <row r="4801" spans="2:9">
      <c r="B4801" s="25">
        <v>45295.450272256945</v>
      </c>
      <c r="C4801" s="26">
        <v>45295.450272256945</v>
      </c>
      <c r="D4801" s="38">
        <v>56</v>
      </c>
      <c r="E4801" s="39">
        <v>26.92</v>
      </c>
      <c r="F4801" s="35">
        <f t="shared" si="74"/>
        <v>1507.52</v>
      </c>
      <c r="G4801" s="29" t="s">
        <v>25</v>
      </c>
      <c r="I4801" s="1"/>
    </row>
    <row r="4802" spans="2:9">
      <c r="B4802" s="25">
        <v>45295.450777280093</v>
      </c>
      <c r="C4802" s="26">
        <v>45295.450777280093</v>
      </c>
      <c r="D4802" s="38">
        <v>74</v>
      </c>
      <c r="E4802" s="39">
        <v>26.91</v>
      </c>
      <c r="F4802" s="35">
        <f t="shared" si="74"/>
        <v>1991.34</v>
      </c>
      <c r="G4802" s="29" t="s">
        <v>18</v>
      </c>
      <c r="I4802" s="1"/>
    </row>
    <row r="4803" spans="2:9">
      <c r="B4803" s="25">
        <v>45295.450777314814</v>
      </c>
      <c r="C4803" s="26">
        <v>45295.450777314814</v>
      </c>
      <c r="D4803" s="38">
        <v>60</v>
      </c>
      <c r="E4803" s="39">
        <v>26.91</v>
      </c>
      <c r="F4803" s="35">
        <f t="shared" si="74"/>
        <v>1614.6</v>
      </c>
      <c r="G4803" s="29" t="s">
        <v>25</v>
      </c>
      <c r="I4803" s="1"/>
    </row>
    <row r="4804" spans="2:9">
      <c r="B4804" s="25">
        <v>45295.450777349535</v>
      </c>
      <c r="C4804" s="26">
        <v>45295.450777349535</v>
      </c>
      <c r="D4804" s="38">
        <v>46</v>
      </c>
      <c r="E4804" s="39">
        <v>26.91</v>
      </c>
      <c r="F4804" s="35">
        <f t="shared" si="74"/>
        <v>1237.8599999999999</v>
      </c>
      <c r="G4804" s="29" t="s">
        <v>25</v>
      </c>
      <c r="I4804" s="1"/>
    </row>
    <row r="4805" spans="2:9">
      <c r="B4805" s="25">
        <v>45295.452059953706</v>
      </c>
      <c r="C4805" s="26">
        <v>45295.452059953706</v>
      </c>
      <c r="D4805" s="38">
        <v>30</v>
      </c>
      <c r="E4805" s="39">
        <v>26.91</v>
      </c>
      <c r="F4805" s="35">
        <f t="shared" si="74"/>
        <v>807.3</v>
      </c>
      <c r="G4805" s="29" t="s">
        <v>25</v>
      </c>
      <c r="I4805" s="1"/>
    </row>
    <row r="4806" spans="2:9">
      <c r="B4806" s="25">
        <v>45295.452844826388</v>
      </c>
      <c r="C4806" s="26">
        <v>45295.452844826388</v>
      </c>
      <c r="D4806" s="38">
        <v>10</v>
      </c>
      <c r="E4806" s="39">
        <v>26.92</v>
      </c>
      <c r="F4806" s="35">
        <f t="shared" ref="F4806:F4869" si="75">+D4806*E4806</f>
        <v>269.20000000000005</v>
      </c>
      <c r="G4806" s="29" t="s">
        <v>18</v>
      </c>
      <c r="I4806" s="1"/>
    </row>
    <row r="4807" spans="2:9">
      <c r="B4807" s="25">
        <v>45295.452844872685</v>
      </c>
      <c r="C4807" s="26">
        <v>45295.452844872685</v>
      </c>
      <c r="D4807" s="38">
        <v>24</v>
      </c>
      <c r="E4807" s="39">
        <v>26.92</v>
      </c>
      <c r="F4807" s="35">
        <f t="shared" si="75"/>
        <v>646.08000000000004</v>
      </c>
      <c r="G4807" s="29" t="s">
        <v>18</v>
      </c>
      <c r="I4807" s="1"/>
    </row>
    <row r="4808" spans="2:9">
      <c r="B4808" s="25">
        <v>45295.452844907406</v>
      </c>
      <c r="C4808" s="26">
        <v>45295.452844907406</v>
      </c>
      <c r="D4808" s="38">
        <v>60</v>
      </c>
      <c r="E4808" s="39">
        <v>26.92</v>
      </c>
      <c r="F4808" s="35">
        <f t="shared" si="75"/>
        <v>1615.2</v>
      </c>
      <c r="G4808" s="29" t="s">
        <v>18</v>
      </c>
      <c r="I4808" s="1"/>
    </row>
    <row r="4809" spans="2:9">
      <c r="B4809" s="25">
        <v>45295.452844942127</v>
      </c>
      <c r="C4809" s="26">
        <v>45295.452844942127</v>
      </c>
      <c r="D4809" s="38">
        <v>50</v>
      </c>
      <c r="E4809" s="39">
        <v>26.92</v>
      </c>
      <c r="F4809" s="35">
        <f t="shared" si="75"/>
        <v>1346</v>
      </c>
      <c r="G4809" s="29" t="s">
        <v>18</v>
      </c>
      <c r="I4809" s="1"/>
    </row>
    <row r="4810" spans="2:9">
      <c r="B4810" s="25">
        <v>45295.452844988424</v>
      </c>
      <c r="C4810" s="26">
        <v>45295.452844988424</v>
      </c>
      <c r="D4810" s="38">
        <v>36</v>
      </c>
      <c r="E4810" s="39">
        <v>26.92</v>
      </c>
      <c r="F4810" s="35">
        <f t="shared" si="75"/>
        <v>969.12000000000012</v>
      </c>
      <c r="G4810" s="29" t="s">
        <v>18</v>
      </c>
      <c r="I4810" s="1"/>
    </row>
    <row r="4811" spans="2:9">
      <c r="B4811" s="25">
        <v>45295.452844988424</v>
      </c>
      <c r="C4811" s="26">
        <v>45295.452844988424</v>
      </c>
      <c r="D4811" s="38">
        <v>60</v>
      </c>
      <c r="E4811" s="39">
        <v>26.92</v>
      </c>
      <c r="F4811" s="35">
        <f t="shared" si="75"/>
        <v>1615.2</v>
      </c>
      <c r="G4811" s="29" t="s">
        <v>18</v>
      </c>
      <c r="I4811" s="1"/>
    </row>
    <row r="4812" spans="2:9">
      <c r="B4812" s="25">
        <v>45295.452845023145</v>
      </c>
      <c r="C4812" s="26">
        <v>45295.452845023145</v>
      </c>
      <c r="D4812" s="38">
        <v>45</v>
      </c>
      <c r="E4812" s="39">
        <v>26.92</v>
      </c>
      <c r="F4812" s="35">
        <f t="shared" si="75"/>
        <v>1211.4000000000001</v>
      </c>
      <c r="G4812" s="29" t="s">
        <v>25</v>
      </c>
      <c r="I4812" s="1"/>
    </row>
    <row r="4813" spans="2:9">
      <c r="B4813" s="25">
        <v>45295.452845057873</v>
      </c>
      <c r="C4813" s="26">
        <v>45295.452845057873</v>
      </c>
      <c r="D4813" s="38">
        <v>20</v>
      </c>
      <c r="E4813" s="39">
        <v>26.92</v>
      </c>
      <c r="F4813" s="35">
        <f t="shared" si="75"/>
        <v>538.40000000000009</v>
      </c>
      <c r="G4813" s="29" t="s">
        <v>25</v>
      </c>
      <c r="I4813" s="1"/>
    </row>
    <row r="4814" spans="2:9">
      <c r="B4814" s="25">
        <v>45295.45284510417</v>
      </c>
      <c r="C4814" s="26">
        <v>45295.45284510417</v>
      </c>
      <c r="D4814" s="38">
        <v>60</v>
      </c>
      <c r="E4814" s="39">
        <v>26.92</v>
      </c>
      <c r="F4814" s="35">
        <f t="shared" si="75"/>
        <v>1615.2</v>
      </c>
      <c r="G4814" s="29" t="s">
        <v>25</v>
      </c>
      <c r="I4814" s="1"/>
    </row>
    <row r="4815" spans="2:9">
      <c r="B4815" s="25">
        <v>45295.452845138891</v>
      </c>
      <c r="C4815" s="26">
        <v>45295.452845138891</v>
      </c>
      <c r="D4815" s="38">
        <v>64</v>
      </c>
      <c r="E4815" s="39">
        <v>26.92</v>
      </c>
      <c r="F4815" s="35">
        <f t="shared" si="75"/>
        <v>1722.88</v>
      </c>
      <c r="G4815" s="29" t="s">
        <v>25</v>
      </c>
      <c r="I4815" s="1"/>
    </row>
    <row r="4816" spans="2:9">
      <c r="B4816" s="25">
        <v>45295.452845173611</v>
      </c>
      <c r="C4816" s="26">
        <v>45295.452845173611</v>
      </c>
      <c r="D4816" s="38">
        <v>58</v>
      </c>
      <c r="E4816" s="39">
        <v>26.92</v>
      </c>
      <c r="F4816" s="35">
        <f t="shared" si="75"/>
        <v>1561.3600000000001</v>
      </c>
      <c r="G4816" s="29" t="s">
        <v>25</v>
      </c>
      <c r="I4816" s="1"/>
    </row>
    <row r="4817" spans="2:9">
      <c r="B4817" s="25">
        <v>45295.452845219908</v>
      </c>
      <c r="C4817" s="26">
        <v>45295.452845219908</v>
      </c>
      <c r="D4817" s="38">
        <v>3</v>
      </c>
      <c r="E4817" s="39">
        <v>26.92</v>
      </c>
      <c r="F4817" s="35">
        <f t="shared" si="75"/>
        <v>80.760000000000005</v>
      </c>
      <c r="G4817" s="29" t="s">
        <v>25</v>
      </c>
      <c r="I4817" s="1"/>
    </row>
    <row r="4818" spans="2:9">
      <c r="B4818" s="25">
        <v>45295.452845219908</v>
      </c>
      <c r="C4818" s="26">
        <v>45295.452845219908</v>
      </c>
      <c r="D4818" s="38">
        <v>54</v>
      </c>
      <c r="E4818" s="39">
        <v>26.92</v>
      </c>
      <c r="F4818" s="35">
        <f t="shared" si="75"/>
        <v>1453.68</v>
      </c>
      <c r="G4818" s="29" t="s">
        <v>25</v>
      </c>
      <c r="I4818" s="1"/>
    </row>
    <row r="4819" spans="2:9">
      <c r="B4819" s="25">
        <v>45295.452905474536</v>
      </c>
      <c r="C4819" s="26">
        <v>45295.452905474536</v>
      </c>
      <c r="D4819" s="38">
        <v>66</v>
      </c>
      <c r="E4819" s="39">
        <v>26.91</v>
      </c>
      <c r="F4819" s="35">
        <f t="shared" si="75"/>
        <v>1776.06</v>
      </c>
      <c r="G4819" s="29" t="s">
        <v>18</v>
      </c>
      <c r="I4819" s="1"/>
    </row>
    <row r="4820" spans="2:9">
      <c r="B4820" s="25">
        <v>45295.456436539353</v>
      </c>
      <c r="C4820" s="26">
        <v>45295.456436539353</v>
      </c>
      <c r="D4820" s="38">
        <v>57</v>
      </c>
      <c r="E4820" s="39">
        <v>26.94</v>
      </c>
      <c r="F4820" s="35">
        <f t="shared" si="75"/>
        <v>1535.5800000000002</v>
      </c>
      <c r="G4820" s="29" t="s">
        <v>18</v>
      </c>
      <c r="I4820" s="1"/>
    </row>
    <row r="4821" spans="2:9">
      <c r="B4821" s="25">
        <v>45295.456436574073</v>
      </c>
      <c r="C4821" s="26">
        <v>45295.456436574073</v>
      </c>
      <c r="D4821" s="38">
        <v>179</v>
      </c>
      <c r="E4821" s="39">
        <v>26.94</v>
      </c>
      <c r="F4821" s="35">
        <f t="shared" si="75"/>
        <v>4822.26</v>
      </c>
      <c r="G4821" s="29" t="s">
        <v>18</v>
      </c>
      <c r="I4821" s="1"/>
    </row>
    <row r="4822" spans="2:9">
      <c r="B4822" s="25">
        <v>45295.456436608794</v>
      </c>
      <c r="C4822" s="26">
        <v>45295.456436608794</v>
      </c>
      <c r="D4822" s="38">
        <v>37</v>
      </c>
      <c r="E4822" s="39">
        <v>26.94</v>
      </c>
      <c r="F4822" s="35">
        <f t="shared" si="75"/>
        <v>996.78000000000009</v>
      </c>
      <c r="G4822" s="29" t="s">
        <v>18</v>
      </c>
      <c r="I4822" s="1"/>
    </row>
    <row r="4823" spans="2:9">
      <c r="B4823" s="25">
        <v>45295.456436655091</v>
      </c>
      <c r="C4823" s="26">
        <v>45295.456436655091</v>
      </c>
      <c r="D4823" s="38">
        <v>18</v>
      </c>
      <c r="E4823" s="39">
        <v>26.94</v>
      </c>
      <c r="F4823" s="35">
        <f t="shared" si="75"/>
        <v>484.92</v>
      </c>
      <c r="G4823" s="29" t="s">
        <v>18</v>
      </c>
      <c r="I4823" s="1"/>
    </row>
    <row r="4824" spans="2:9">
      <c r="B4824" s="25">
        <v>45295.456436689812</v>
      </c>
      <c r="C4824" s="26">
        <v>45295.456436689812</v>
      </c>
      <c r="D4824" s="38">
        <v>60</v>
      </c>
      <c r="E4824" s="39">
        <v>26.94</v>
      </c>
      <c r="F4824" s="35">
        <f t="shared" si="75"/>
        <v>1616.4</v>
      </c>
      <c r="G4824" s="29" t="s">
        <v>18</v>
      </c>
      <c r="I4824" s="1"/>
    </row>
    <row r="4825" spans="2:9">
      <c r="B4825" s="25">
        <v>45295.456436805558</v>
      </c>
      <c r="C4825" s="26">
        <v>45295.456436805558</v>
      </c>
      <c r="D4825" s="38">
        <v>54</v>
      </c>
      <c r="E4825" s="39">
        <v>26.94</v>
      </c>
      <c r="F4825" s="35">
        <f t="shared" si="75"/>
        <v>1454.76</v>
      </c>
      <c r="G4825" s="29" t="s">
        <v>25</v>
      </c>
      <c r="I4825" s="1"/>
    </row>
    <row r="4826" spans="2:9">
      <c r="B4826" s="25">
        <v>45295.456436840279</v>
      </c>
      <c r="C4826" s="26">
        <v>45295.456436840279</v>
      </c>
      <c r="D4826" s="38">
        <v>60</v>
      </c>
      <c r="E4826" s="39">
        <v>26.94</v>
      </c>
      <c r="F4826" s="35">
        <f t="shared" si="75"/>
        <v>1616.4</v>
      </c>
      <c r="G4826" s="29" t="s">
        <v>25</v>
      </c>
      <c r="I4826" s="1"/>
    </row>
    <row r="4827" spans="2:9">
      <c r="B4827" s="25">
        <v>45295.456436886576</v>
      </c>
      <c r="C4827" s="26">
        <v>45295.456436886576</v>
      </c>
      <c r="D4827" s="38">
        <v>60</v>
      </c>
      <c r="E4827" s="39">
        <v>26.94</v>
      </c>
      <c r="F4827" s="35">
        <f t="shared" si="75"/>
        <v>1616.4</v>
      </c>
      <c r="G4827" s="29" t="s">
        <v>25</v>
      </c>
      <c r="I4827" s="1"/>
    </row>
    <row r="4828" spans="2:9">
      <c r="B4828" s="25">
        <v>45295.456436886576</v>
      </c>
      <c r="C4828" s="26">
        <v>45295.456436886576</v>
      </c>
      <c r="D4828" s="38">
        <v>60</v>
      </c>
      <c r="E4828" s="39">
        <v>26.94</v>
      </c>
      <c r="F4828" s="35">
        <f t="shared" si="75"/>
        <v>1616.4</v>
      </c>
      <c r="G4828" s="29" t="s">
        <v>25</v>
      </c>
      <c r="I4828" s="1"/>
    </row>
    <row r="4829" spans="2:9">
      <c r="B4829" s="25">
        <v>45295.456436921297</v>
      </c>
      <c r="C4829" s="26">
        <v>45295.456436921297</v>
      </c>
      <c r="D4829" s="38">
        <v>51</v>
      </c>
      <c r="E4829" s="39">
        <v>26.94</v>
      </c>
      <c r="F4829" s="35">
        <f t="shared" si="75"/>
        <v>1373.94</v>
      </c>
      <c r="G4829" s="29" t="s">
        <v>25</v>
      </c>
      <c r="I4829" s="1"/>
    </row>
    <row r="4830" spans="2:9">
      <c r="B4830" s="25">
        <v>45295.456437002314</v>
      </c>
      <c r="C4830" s="26">
        <v>45295.456437002314</v>
      </c>
      <c r="D4830" s="38">
        <v>60</v>
      </c>
      <c r="E4830" s="39">
        <v>26.94</v>
      </c>
      <c r="F4830" s="35">
        <f t="shared" si="75"/>
        <v>1616.4</v>
      </c>
      <c r="G4830" s="29" t="s">
        <v>25</v>
      </c>
      <c r="I4830" s="1"/>
    </row>
    <row r="4831" spans="2:9">
      <c r="B4831" s="25">
        <v>45295.456437002314</v>
      </c>
      <c r="C4831" s="26">
        <v>45295.456437002314</v>
      </c>
      <c r="D4831" s="38">
        <v>36</v>
      </c>
      <c r="E4831" s="39">
        <v>26.94</v>
      </c>
      <c r="F4831" s="35">
        <f t="shared" si="75"/>
        <v>969.84</v>
      </c>
      <c r="G4831" s="29" t="s">
        <v>25</v>
      </c>
      <c r="I4831" s="1"/>
    </row>
    <row r="4832" spans="2:9">
      <c r="B4832" s="25">
        <v>45295.456437071756</v>
      </c>
      <c r="C4832" s="26">
        <v>45295.456437071756</v>
      </c>
      <c r="D4832" s="38">
        <v>44</v>
      </c>
      <c r="E4832" s="39">
        <v>26.94</v>
      </c>
      <c r="F4832" s="35">
        <f t="shared" si="75"/>
        <v>1185.3600000000001</v>
      </c>
      <c r="G4832" s="29" t="s">
        <v>25</v>
      </c>
      <c r="I4832" s="1"/>
    </row>
    <row r="4833" spans="2:9">
      <c r="B4833" s="25">
        <v>45295.456437118053</v>
      </c>
      <c r="C4833" s="26">
        <v>45295.456437118053</v>
      </c>
      <c r="D4833" s="38">
        <v>60</v>
      </c>
      <c r="E4833" s="39">
        <v>26.94</v>
      </c>
      <c r="F4833" s="35">
        <f t="shared" si="75"/>
        <v>1616.4</v>
      </c>
      <c r="G4833" s="29" t="s">
        <v>25</v>
      </c>
      <c r="I4833" s="1"/>
    </row>
    <row r="4834" spans="2:9">
      <c r="B4834" s="25">
        <v>45295.456437118053</v>
      </c>
      <c r="C4834" s="26">
        <v>45295.456437118053</v>
      </c>
      <c r="D4834" s="38">
        <v>16</v>
      </c>
      <c r="E4834" s="39">
        <v>26.94</v>
      </c>
      <c r="F4834" s="35">
        <f t="shared" si="75"/>
        <v>431.04</v>
      </c>
      <c r="G4834" s="29" t="s">
        <v>25</v>
      </c>
      <c r="I4834" s="1"/>
    </row>
    <row r="4835" spans="2:9">
      <c r="B4835" s="25">
        <v>45295.456437152781</v>
      </c>
      <c r="C4835" s="26">
        <v>45295.456437152781</v>
      </c>
      <c r="D4835" s="38">
        <v>20</v>
      </c>
      <c r="E4835" s="39">
        <v>26.94</v>
      </c>
      <c r="F4835" s="35">
        <f t="shared" si="75"/>
        <v>538.80000000000007</v>
      </c>
      <c r="G4835" s="29" t="s">
        <v>25</v>
      </c>
      <c r="I4835" s="1"/>
    </row>
    <row r="4836" spans="2:9">
      <c r="B4836" s="25">
        <v>45295.456437187502</v>
      </c>
      <c r="C4836" s="26">
        <v>45295.456437187502</v>
      </c>
      <c r="D4836" s="38">
        <v>30</v>
      </c>
      <c r="E4836" s="39">
        <v>26.94</v>
      </c>
      <c r="F4836" s="35">
        <f t="shared" si="75"/>
        <v>808.2</v>
      </c>
      <c r="G4836" s="29" t="s">
        <v>25</v>
      </c>
      <c r="I4836" s="1"/>
    </row>
    <row r="4837" spans="2:9">
      <c r="B4837" s="25">
        <v>45295.456437233799</v>
      </c>
      <c r="C4837" s="26">
        <v>45295.456437233799</v>
      </c>
      <c r="D4837" s="38">
        <v>9</v>
      </c>
      <c r="E4837" s="39">
        <v>26.94</v>
      </c>
      <c r="F4837" s="35">
        <f t="shared" si="75"/>
        <v>242.46</v>
      </c>
      <c r="G4837" s="29" t="s">
        <v>25</v>
      </c>
      <c r="I4837" s="1"/>
    </row>
    <row r="4838" spans="2:9">
      <c r="B4838" s="25">
        <v>45295.45643726852</v>
      </c>
      <c r="C4838" s="26">
        <v>45295.45643726852</v>
      </c>
      <c r="D4838" s="38">
        <v>24</v>
      </c>
      <c r="E4838" s="39">
        <v>26.94</v>
      </c>
      <c r="F4838" s="35">
        <f t="shared" si="75"/>
        <v>646.56000000000006</v>
      </c>
      <c r="G4838" s="29" t="s">
        <v>25</v>
      </c>
      <c r="I4838" s="1"/>
    </row>
    <row r="4839" spans="2:9">
      <c r="B4839" s="25">
        <v>45295.456437303241</v>
      </c>
      <c r="C4839" s="26">
        <v>45295.456437303241</v>
      </c>
      <c r="D4839" s="38">
        <v>20</v>
      </c>
      <c r="E4839" s="39">
        <v>26.94</v>
      </c>
      <c r="F4839" s="35">
        <f t="shared" si="75"/>
        <v>538.80000000000007</v>
      </c>
      <c r="G4839" s="29" t="s">
        <v>25</v>
      </c>
      <c r="I4839" s="1"/>
    </row>
    <row r="4840" spans="2:9">
      <c r="B4840" s="25">
        <v>45295.45729864583</v>
      </c>
      <c r="C4840" s="26">
        <v>45295.45729864583</v>
      </c>
      <c r="D4840" s="38">
        <v>1</v>
      </c>
      <c r="E4840" s="39">
        <v>26.94</v>
      </c>
      <c r="F4840" s="35">
        <f t="shared" si="75"/>
        <v>26.94</v>
      </c>
      <c r="G4840" s="29" t="s">
        <v>18</v>
      </c>
      <c r="I4840" s="1"/>
    </row>
    <row r="4841" spans="2:9">
      <c r="B4841" s="25">
        <v>45295.457703900465</v>
      </c>
      <c r="C4841" s="26">
        <v>45295.457703900465</v>
      </c>
      <c r="D4841" s="38">
        <v>60</v>
      </c>
      <c r="E4841" s="39">
        <v>26.95</v>
      </c>
      <c r="F4841" s="35">
        <f t="shared" si="75"/>
        <v>1617</v>
      </c>
      <c r="G4841" s="29" t="s">
        <v>25</v>
      </c>
      <c r="I4841" s="1"/>
    </row>
    <row r="4842" spans="2:9">
      <c r="B4842" s="25">
        <v>45295.458421296295</v>
      </c>
      <c r="C4842" s="26">
        <v>45295.458421296295</v>
      </c>
      <c r="D4842" s="38">
        <v>2</v>
      </c>
      <c r="E4842" s="39">
        <v>26.95</v>
      </c>
      <c r="F4842" s="35">
        <f t="shared" si="75"/>
        <v>53.9</v>
      </c>
      <c r="G4842" s="29" t="s">
        <v>25</v>
      </c>
      <c r="I4842" s="1"/>
    </row>
    <row r="4843" spans="2:9">
      <c r="B4843" s="25">
        <v>45295.458421377312</v>
      </c>
      <c r="C4843" s="26">
        <v>45295.458421377312</v>
      </c>
      <c r="D4843" s="38">
        <v>5</v>
      </c>
      <c r="E4843" s="39">
        <v>26.95</v>
      </c>
      <c r="F4843" s="35">
        <f t="shared" si="75"/>
        <v>134.75</v>
      </c>
      <c r="G4843" s="29" t="s">
        <v>25</v>
      </c>
      <c r="I4843" s="1"/>
    </row>
    <row r="4844" spans="2:9">
      <c r="B4844" s="25">
        <v>45295.458421377312</v>
      </c>
      <c r="C4844" s="26">
        <v>45295.458421377312</v>
      </c>
      <c r="D4844" s="38">
        <v>15</v>
      </c>
      <c r="E4844" s="39">
        <v>26.95</v>
      </c>
      <c r="F4844" s="35">
        <f t="shared" si="75"/>
        <v>404.25</v>
      </c>
      <c r="G4844" s="29" t="s">
        <v>25</v>
      </c>
      <c r="I4844" s="1"/>
    </row>
    <row r="4845" spans="2:9">
      <c r="B4845" s="25">
        <v>45295.458421446761</v>
      </c>
      <c r="C4845" s="26">
        <v>45295.458421446761</v>
      </c>
      <c r="D4845" s="38">
        <v>62</v>
      </c>
      <c r="E4845" s="39">
        <v>26.95</v>
      </c>
      <c r="F4845" s="35">
        <f t="shared" si="75"/>
        <v>1670.8999999999999</v>
      </c>
      <c r="G4845" s="29" t="s">
        <v>25</v>
      </c>
      <c r="I4845" s="1"/>
    </row>
    <row r="4846" spans="2:9">
      <c r="B4846" s="25">
        <v>45295.458421493058</v>
      </c>
      <c r="C4846" s="26">
        <v>45295.458421493058</v>
      </c>
      <c r="D4846" s="38">
        <v>670</v>
      </c>
      <c r="E4846" s="39">
        <v>26.95</v>
      </c>
      <c r="F4846" s="35">
        <f t="shared" si="75"/>
        <v>18056.5</v>
      </c>
      <c r="G4846" s="29" t="s">
        <v>25</v>
      </c>
      <c r="I4846" s="1"/>
    </row>
    <row r="4847" spans="2:9">
      <c r="B4847" s="25">
        <v>45295.458421527779</v>
      </c>
      <c r="C4847" s="26">
        <v>45295.458421527779</v>
      </c>
      <c r="D4847" s="38">
        <v>99</v>
      </c>
      <c r="E4847" s="39">
        <v>26.95</v>
      </c>
      <c r="F4847" s="35">
        <f t="shared" si="75"/>
        <v>2668.0499999999997</v>
      </c>
      <c r="G4847" s="29" t="s">
        <v>25</v>
      </c>
      <c r="I4847" s="1"/>
    </row>
    <row r="4848" spans="2:9">
      <c r="B4848" s="25">
        <v>45295.4584215625</v>
      </c>
      <c r="C4848" s="26">
        <v>45295.4584215625</v>
      </c>
      <c r="D4848" s="38">
        <v>71</v>
      </c>
      <c r="E4848" s="39">
        <v>26.95</v>
      </c>
      <c r="F4848" s="35">
        <f t="shared" si="75"/>
        <v>1913.45</v>
      </c>
      <c r="G4848" s="29" t="s">
        <v>25</v>
      </c>
      <c r="I4848" s="1"/>
    </row>
    <row r="4849" spans="2:9">
      <c r="B4849" s="25">
        <v>45295.458421608797</v>
      </c>
      <c r="C4849" s="26">
        <v>45295.458421608797</v>
      </c>
      <c r="D4849" s="38">
        <v>24</v>
      </c>
      <c r="E4849" s="39">
        <v>26.95</v>
      </c>
      <c r="F4849" s="35">
        <f t="shared" si="75"/>
        <v>646.79999999999995</v>
      </c>
      <c r="G4849" s="29" t="s">
        <v>25</v>
      </c>
      <c r="I4849" s="1"/>
    </row>
    <row r="4850" spans="2:9">
      <c r="B4850" s="25">
        <v>45295.458421643518</v>
      </c>
      <c r="C4850" s="26">
        <v>45295.458421643518</v>
      </c>
      <c r="D4850" s="38">
        <v>64</v>
      </c>
      <c r="E4850" s="39">
        <v>26.95</v>
      </c>
      <c r="F4850" s="35">
        <f t="shared" si="75"/>
        <v>1724.8</v>
      </c>
      <c r="G4850" s="29" t="s">
        <v>25</v>
      </c>
      <c r="I4850" s="1"/>
    </row>
    <row r="4851" spans="2:9">
      <c r="B4851" s="25">
        <v>45295.458421678239</v>
      </c>
      <c r="C4851" s="26">
        <v>45295.458421678239</v>
      </c>
      <c r="D4851" s="38">
        <v>62</v>
      </c>
      <c r="E4851" s="39">
        <v>26.95</v>
      </c>
      <c r="F4851" s="35">
        <f t="shared" si="75"/>
        <v>1670.8999999999999</v>
      </c>
      <c r="G4851" s="29" t="s">
        <v>25</v>
      </c>
      <c r="I4851" s="1"/>
    </row>
    <row r="4852" spans="2:9">
      <c r="B4852" s="25">
        <v>45295.458421724536</v>
      </c>
      <c r="C4852" s="26">
        <v>45295.458421724536</v>
      </c>
      <c r="D4852" s="38">
        <v>34</v>
      </c>
      <c r="E4852" s="39">
        <v>26.95</v>
      </c>
      <c r="F4852" s="35">
        <f t="shared" si="75"/>
        <v>916.3</v>
      </c>
      <c r="G4852" s="29" t="s">
        <v>18</v>
      </c>
      <c r="I4852" s="1"/>
    </row>
    <row r="4853" spans="2:9">
      <c r="B4853" s="25">
        <v>45295.458421759256</v>
      </c>
      <c r="C4853" s="26">
        <v>45295.458421759256</v>
      </c>
      <c r="D4853" s="38">
        <v>59</v>
      </c>
      <c r="E4853" s="39">
        <v>26.95</v>
      </c>
      <c r="F4853" s="35">
        <f t="shared" si="75"/>
        <v>1590.05</v>
      </c>
      <c r="G4853" s="29" t="s">
        <v>18</v>
      </c>
      <c r="I4853" s="1"/>
    </row>
    <row r="4854" spans="2:9">
      <c r="B4854" s="25">
        <v>45295.458421793985</v>
      </c>
      <c r="C4854" s="26">
        <v>45295.458421793985</v>
      </c>
      <c r="D4854" s="38">
        <v>6</v>
      </c>
      <c r="E4854" s="39">
        <v>26.95</v>
      </c>
      <c r="F4854" s="35">
        <f t="shared" si="75"/>
        <v>161.69999999999999</v>
      </c>
      <c r="G4854" s="29" t="s">
        <v>18</v>
      </c>
      <c r="I4854" s="1"/>
    </row>
    <row r="4855" spans="2:9">
      <c r="B4855" s="25">
        <v>45295.458421840274</v>
      </c>
      <c r="C4855" s="26">
        <v>45295.458421840274</v>
      </c>
      <c r="D4855" s="38">
        <v>26</v>
      </c>
      <c r="E4855" s="39">
        <v>26.95</v>
      </c>
      <c r="F4855" s="35">
        <f t="shared" si="75"/>
        <v>700.69999999999993</v>
      </c>
      <c r="G4855" s="29" t="s">
        <v>18</v>
      </c>
      <c r="I4855" s="1"/>
    </row>
    <row r="4856" spans="2:9">
      <c r="B4856" s="25">
        <v>45295.458421875002</v>
      </c>
      <c r="C4856" s="26">
        <v>45295.458421875002</v>
      </c>
      <c r="D4856" s="38">
        <v>54</v>
      </c>
      <c r="E4856" s="39">
        <v>26.95</v>
      </c>
      <c r="F4856" s="35">
        <f t="shared" si="75"/>
        <v>1455.3</v>
      </c>
      <c r="G4856" s="29" t="s">
        <v>18</v>
      </c>
      <c r="I4856" s="1"/>
    </row>
    <row r="4857" spans="2:9">
      <c r="B4857" s="25">
        <v>45295.460467395831</v>
      </c>
      <c r="C4857" s="26">
        <v>45295.460467395831</v>
      </c>
      <c r="D4857" s="38">
        <v>120</v>
      </c>
      <c r="E4857" s="39">
        <v>26.95</v>
      </c>
      <c r="F4857" s="35">
        <f t="shared" si="75"/>
        <v>3234</v>
      </c>
      <c r="G4857" s="29" t="s">
        <v>18</v>
      </c>
      <c r="I4857" s="1"/>
    </row>
    <row r="4858" spans="2:9">
      <c r="B4858" s="25">
        <v>45295.460467442128</v>
      </c>
      <c r="C4858" s="26">
        <v>45295.460467442128</v>
      </c>
      <c r="D4858" s="38">
        <v>57</v>
      </c>
      <c r="E4858" s="39">
        <v>26.95</v>
      </c>
      <c r="F4858" s="35">
        <f t="shared" si="75"/>
        <v>1536.1499999999999</v>
      </c>
      <c r="G4858" s="29" t="s">
        <v>18</v>
      </c>
      <c r="I4858" s="1"/>
    </row>
    <row r="4859" spans="2:9">
      <c r="B4859" s="25">
        <v>45295.460467442128</v>
      </c>
      <c r="C4859" s="26">
        <v>45295.460467442128</v>
      </c>
      <c r="D4859" s="38">
        <v>120</v>
      </c>
      <c r="E4859" s="39">
        <v>26.95</v>
      </c>
      <c r="F4859" s="35">
        <f t="shared" si="75"/>
        <v>3234</v>
      </c>
      <c r="G4859" s="29" t="s">
        <v>25</v>
      </c>
      <c r="I4859" s="1"/>
    </row>
    <row r="4860" spans="2:9">
      <c r="B4860" s="25">
        <v>45295.460467476849</v>
      </c>
      <c r="C4860" s="26">
        <v>45295.460467476849</v>
      </c>
      <c r="D4860" s="38">
        <v>38</v>
      </c>
      <c r="E4860" s="39">
        <v>26.95</v>
      </c>
      <c r="F4860" s="35">
        <f t="shared" si="75"/>
        <v>1024.0999999999999</v>
      </c>
      <c r="G4860" s="29" t="s">
        <v>25</v>
      </c>
      <c r="I4860" s="1"/>
    </row>
    <row r="4861" spans="2:9">
      <c r="B4861" s="25">
        <v>45295.460467511577</v>
      </c>
      <c r="C4861" s="26">
        <v>45295.460467511577</v>
      </c>
      <c r="D4861" s="38">
        <v>50</v>
      </c>
      <c r="E4861" s="39">
        <v>26.95</v>
      </c>
      <c r="F4861" s="35">
        <f t="shared" si="75"/>
        <v>1347.5</v>
      </c>
      <c r="G4861" s="29" t="s">
        <v>18</v>
      </c>
      <c r="I4861" s="1"/>
    </row>
    <row r="4862" spans="2:9">
      <c r="B4862" s="25">
        <v>45295.460467557874</v>
      </c>
      <c r="C4862" s="26">
        <v>45295.460467557874</v>
      </c>
      <c r="D4862" s="38">
        <v>42</v>
      </c>
      <c r="E4862" s="39">
        <v>26.95</v>
      </c>
      <c r="F4862" s="35">
        <f t="shared" si="75"/>
        <v>1131.8999999999999</v>
      </c>
      <c r="G4862" s="29" t="s">
        <v>18</v>
      </c>
      <c r="I4862" s="1"/>
    </row>
    <row r="4863" spans="2:9">
      <c r="B4863" s="25">
        <v>45295.460467592595</v>
      </c>
      <c r="C4863" s="26">
        <v>45295.460467592595</v>
      </c>
      <c r="D4863" s="38">
        <v>18</v>
      </c>
      <c r="E4863" s="39">
        <v>26.95</v>
      </c>
      <c r="F4863" s="35">
        <f t="shared" si="75"/>
        <v>485.09999999999997</v>
      </c>
      <c r="G4863" s="29" t="s">
        <v>18</v>
      </c>
      <c r="I4863" s="1"/>
    </row>
    <row r="4864" spans="2:9">
      <c r="B4864" s="25">
        <v>45295.460467627316</v>
      </c>
      <c r="C4864" s="26">
        <v>45295.460467627316</v>
      </c>
      <c r="D4864" s="38">
        <v>10</v>
      </c>
      <c r="E4864" s="39">
        <v>26.95</v>
      </c>
      <c r="F4864" s="35">
        <f t="shared" si="75"/>
        <v>269.5</v>
      </c>
      <c r="G4864" s="29" t="s">
        <v>18</v>
      </c>
      <c r="I4864" s="1"/>
    </row>
    <row r="4865" spans="2:9">
      <c r="B4865" s="25">
        <v>45295.460467708333</v>
      </c>
      <c r="C4865" s="26">
        <v>45295.460467708333</v>
      </c>
      <c r="D4865" s="38">
        <v>63</v>
      </c>
      <c r="E4865" s="39">
        <v>26.95</v>
      </c>
      <c r="F4865" s="35">
        <f t="shared" si="75"/>
        <v>1697.85</v>
      </c>
      <c r="G4865" s="29" t="s">
        <v>18</v>
      </c>
      <c r="I4865" s="1"/>
    </row>
    <row r="4866" spans="2:9">
      <c r="B4866" s="25">
        <v>45295.460467743054</v>
      </c>
      <c r="C4866" s="26">
        <v>45295.460467743054</v>
      </c>
      <c r="D4866" s="38">
        <v>22</v>
      </c>
      <c r="E4866" s="39">
        <v>26.95</v>
      </c>
      <c r="F4866" s="35">
        <f t="shared" si="75"/>
        <v>592.9</v>
      </c>
      <c r="G4866" s="29" t="s">
        <v>25</v>
      </c>
      <c r="I4866" s="1"/>
    </row>
    <row r="4867" spans="2:9">
      <c r="B4867" s="25">
        <v>45295.460467789351</v>
      </c>
      <c r="C4867" s="26">
        <v>45295.460467789351</v>
      </c>
      <c r="D4867" s="38">
        <v>10</v>
      </c>
      <c r="E4867" s="39">
        <v>26.95</v>
      </c>
      <c r="F4867" s="35">
        <f t="shared" si="75"/>
        <v>269.5</v>
      </c>
      <c r="G4867" s="29" t="s">
        <v>25</v>
      </c>
      <c r="I4867" s="1"/>
    </row>
    <row r="4868" spans="2:9">
      <c r="B4868" s="25">
        <v>45295.460467789351</v>
      </c>
      <c r="C4868" s="26">
        <v>45295.460467789351</v>
      </c>
      <c r="D4868" s="38">
        <v>50</v>
      </c>
      <c r="E4868" s="39">
        <v>26.95</v>
      </c>
      <c r="F4868" s="35">
        <f t="shared" si="75"/>
        <v>1347.5</v>
      </c>
      <c r="G4868" s="29" t="s">
        <v>25</v>
      </c>
      <c r="I4868" s="1"/>
    </row>
    <row r="4869" spans="2:9">
      <c r="B4869" s="25">
        <v>45295.460467858793</v>
      </c>
      <c r="C4869" s="26">
        <v>45295.460467858793</v>
      </c>
      <c r="D4869" s="38">
        <v>60</v>
      </c>
      <c r="E4869" s="39">
        <v>26.95</v>
      </c>
      <c r="F4869" s="35">
        <f t="shared" si="75"/>
        <v>1617</v>
      </c>
      <c r="G4869" s="29" t="s">
        <v>25</v>
      </c>
      <c r="I4869" s="1"/>
    </row>
    <row r="4870" spans="2:9">
      <c r="B4870" s="25">
        <v>45295.46046790509</v>
      </c>
      <c r="C4870" s="26">
        <v>45295.46046790509</v>
      </c>
      <c r="D4870" s="38">
        <v>60</v>
      </c>
      <c r="E4870" s="39">
        <v>26.95</v>
      </c>
      <c r="F4870" s="35">
        <f t="shared" ref="F4870:F4933" si="76">+D4870*E4870</f>
        <v>1617</v>
      </c>
      <c r="G4870" s="29" t="s">
        <v>25</v>
      </c>
      <c r="I4870" s="1"/>
    </row>
    <row r="4871" spans="2:9">
      <c r="B4871" s="25">
        <v>45295.46046790509</v>
      </c>
      <c r="C4871" s="26">
        <v>45295.46046790509</v>
      </c>
      <c r="D4871" s="38">
        <v>60</v>
      </c>
      <c r="E4871" s="39">
        <v>26.95</v>
      </c>
      <c r="F4871" s="35">
        <f t="shared" si="76"/>
        <v>1617</v>
      </c>
      <c r="G4871" s="29" t="s">
        <v>25</v>
      </c>
      <c r="I4871" s="1"/>
    </row>
    <row r="4872" spans="2:9">
      <c r="B4872" s="25">
        <v>45295.463235034724</v>
      </c>
      <c r="C4872" s="26">
        <v>45295.463235034724</v>
      </c>
      <c r="D4872" s="38">
        <v>61</v>
      </c>
      <c r="E4872" s="39">
        <v>26.94</v>
      </c>
      <c r="F4872" s="35">
        <f t="shared" si="76"/>
        <v>1643.3400000000001</v>
      </c>
      <c r="G4872" s="29" t="s">
        <v>18</v>
      </c>
      <c r="I4872" s="1"/>
    </row>
    <row r="4873" spans="2:9">
      <c r="B4873" s="25">
        <v>45295.463235069445</v>
      </c>
      <c r="C4873" s="26">
        <v>45295.463235069445</v>
      </c>
      <c r="D4873" s="38">
        <v>60</v>
      </c>
      <c r="E4873" s="39">
        <v>26.94</v>
      </c>
      <c r="F4873" s="35">
        <f t="shared" si="76"/>
        <v>1616.4</v>
      </c>
      <c r="G4873" s="29" t="s">
        <v>18</v>
      </c>
      <c r="I4873" s="1"/>
    </row>
    <row r="4874" spans="2:9">
      <c r="B4874" s="25">
        <v>45295.463235104166</v>
      </c>
      <c r="C4874" s="26">
        <v>45295.463235104166</v>
      </c>
      <c r="D4874" s="38">
        <v>60</v>
      </c>
      <c r="E4874" s="39">
        <v>26.94</v>
      </c>
      <c r="F4874" s="35">
        <f t="shared" si="76"/>
        <v>1616.4</v>
      </c>
      <c r="G4874" s="29" t="s">
        <v>18</v>
      </c>
      <c r="I4874" s="1"/>
    </row>
    <row r="4875" spans="2:9">
      <c r="B4875" s="25">
        <v>45295.463235150462</v>
      </c>
      <c r="C4875" s="26">
        <v>45295.463235150462</v>
      </c>
      <c r="D4875" s="38">
        <v>15</v>
      </c>
      <c r="E4875" s="39">
        <v>26.94</v>
      </c>
      <c r="F4875" s="35">
        <f t="shared" si="76"/>
        <v>404.1</v>
      </c>
      <c r="G4875" s="29" t="s">
        <v>18</v>
      </c>
      <c r="I4875" s="1"/>
    </row>
    <row r="4876" spans="2:9">
      <c r="B4876" s="25">
        <v>45295.463235150462</v>
      </c>
      <c r="C4876" s="26">
        <v>45295.463235150462</v>
      </c>
      <c r="D4876" s="38">
        <v>60</v>
      </c>
      <c r="E4876" s="39">
        <v>26.94</v>
      </c>
      <c r="F4876" s="35">
        <f t="shared" si="76"/>
        <v>1616.4</v>
      </c>
      <c r="G4876" s="29" t="s">
        <v>18</v>
      </c>
      <c r="I4876" s="1"/>
    </row>
    <row r="4877" spans="2:9">
      <c r="B4877" s="25">
        <v>45295.463235185183</v>
      </c>
      <c r="C4877" s="26">
        <v>45295.463235185183</v>
      </c>
      <c r="D4877" s="38">
        <v>56</v>
      </c>
      <c r="E4877" s="39">
        <v>26.94</v>
      </c>
      <c r="F4877" s="35">
        <f t="shared" si="76"/>
        <v>1508.64</v>
      </c>
      <c r="G4877" s="29" t="s">
        <v>18</v>
      </c>
      <c r="I4877" s="1"/>
    </row>
    <row r="4878" spans="2:9">
      <c r="B4878" s="25">
        <v>45295.463235219904</v>
      </c>
      <c r="C4878" s="26">
        <v>45295.463235219904</v>
      </c>
      <c r="D4878" s="38">
        <v>56</v>
      </c>
      <c r="E4878" s="39">
        <v>26.94</v>
      </c>
      <c r="F4878" s="35">
        <f t="shared" si="76"/>
        <v>1508.64</v>
      </c>
      <c r="G4878" s="29" t="s">
        <v>18</v>
      </c>
      <c r="I4878" s="1"/>
    </row>
    <row r="4879" spans="2:9">
      <c r="B4879" s="25">
        <v>45295.463235266201</v>
      </c>
      <c r="C4879" s="26">
        <v>45295.463235266201</v>
      </c>
      <c r="D4879" s="38">
        <v>4</v>
      </c>
      <c r="E4879" s="39">
        <v>26.94</v>
      </c>
      <c r="F4879" s="35">
        <f t="shared" si="76"/>
        <v>107.76</v>
      </c>
      <c r="G4879" s="29" t="s">
        <v>18</v>
      </c>
      <c r="I4879" s="1"/>
    </row>
    <row r="4880" spans="2:9">
      <c r="B4880" s="25">
        <v>45295.463235300929</v>
      </c>
      <c r="C4880" s="26">
        <v>45295.463235300929</v>
      </c>
      <c r="D4880" s="38">
        <v>45</v>
      </c>
      <c r="E4880" s="39">
        <v>26.94</v>
      </c>
      <c r="F4880" s="35">
        <f t="shared" si="76"/>
        <v>1212.3</v>
      </c>
      <c r="G4880" s="29" t="s">
        <v>18</v>
      </c>
      <c r="I4880" s="1"/>
    </row>
    <row r="4881" spans="2:9">
      <c r="B4881" s="25">
        <v>45295.463235416668</v>
      </c>
      <c r="C4881" s="26">
        <v>45295.463235416668</v>
      </c>
      <c r="D4881" s="38">
        <v>60</v>
      </c>
      <c r="E4881" s="39">
        <v>26.94</v>
      </c>
      <c r="F4881" s="35">
        <f t="shared" si="76"/>
        <v>1616.4</v>
      </c>
      <c r="G4881" s="29" t="s">
        <v>25</v>
      </c>
      <c r="I4881" s="1"/>
    </row>
    <row r="4882" spans="2:9">
      <c r="B4882" s="25">
        <v>45295.463235451389</v>
      </c>
      <c r="C4882" s="26">
        <v>45295.463235451389</v>
      </c>
      <c r="D4882" s="38">
        <v>60</v>
      </c>
      <c r="E4882" s="39">
        <v>26.94</v>
      </c>
      <c r="F4882" s="35">
        <f t="shared" si="76"/>
        <v>1616.4</v>
      </c>
      <c r="G4882" s="29" t="s">
        <v>25</v>
      </c>
      <c r="I4882" s="1"/>
    </row>
    <row r="4883" spans="2:9">
      <c r="B4883" s="25">
        <v>45295.463235497686</v>
      </c>
      <c r="C4883" s="26">
        <v>45295.463235497686</v>
      </c>
      <c r="D4883" s="38">
        <v>60</v>
      </c>
      <c r="E4883" s="39">
        <v>26.94</v>
      </c>
      <c r="F4883" s="35">
        <f t="shared" si="76"/>
        <v>1616.4</v>
      </c>
      <c r="G4883" s="29" t="s">
        <v>25</v>
      </c>
      <c r="I4883" s="1"/>
    </row>
    <row r="4884" spans="2:9">
      <c r="B4884" s="25">
        <v>45295.463235532407</v>
      </c>
      <c r="C4884" s="26">
        <v>45295.463235532407</v>
      </c>
      <c r="D4884" s="38">
        <v>52</v>
      </c>
      <c r="E4884" s="39">
        <v>26.94</v>
      </c>
      <c r="F4884" s="35">
        <f t="shared" si="76"/>
        <v>1400.88</v>
      </c>
      <c r="G4884" s="29" t="s">
        <v>25</v>
      </c>
      <c r="I4884" s="1"/>
    </row>
    <row r="4885" spans="2:9">
      <c r="B4885" s="25">
        <v>45295.463235567127</v>
      </c>
      <c r="C4885" s="26">
        <v>45295.463235567127</v>
      </c>
      <c r="D4885" s="38">
        <v>12</v>
      </c>
      <c r="E4885" s="39">
        <v>26.94</v>
      </c>
      <c r="F4885" s="35">
        <f t="shared" si="76"/>
        <v>323.28000000000003</v>
      </c>
      <c r="G4885" s="29" t="s">
        <v>25</v>
      </c>
      <c r="I4885" s="1"/>
    </row>
    <row r="4886" spans="2:9">
      <c r="B4886" s="25">
        <v>45295.463235613424</v>
      </c>
      <c r="C4886" s="26">
        <v>45295.463235613424</v>
      </c>
      <c r="D4886" s="38">
        <v>12</v>
      </c>
      <c r="E4886" s="39">
        <v>26.94</v>
      </c>
      <c r="F4886" s="35">
        <f t="shared" si="76"/>
        <v>323.28000000000003</v>
      </c>
      <c r="G4886" s="29" t="s">
        <v>25</v>
      </c>
      <c r="I4886" s="1"/>
    </row>
    <row r="4887" spans="2:9">
      <c r="B4887" s="25">
        <v>45295.463235613424</v>
      </c>
      <c r="C4887" s="26">
        <v>45295.463235613424</v>
      </c>
      <c r="D4887" s="38">
        <v>63</v>
      </c>
      <c r="E4887" s="39">
        <v>26.94</v>
      </c>
      <c r="F4887" s="35">
        <f t="shared" si="76"/>
        <v>1697.22</v>
      </c>
      <c r="G4887" s="29" t="s">
        <v>25</v>
      </c>
      <c r="I4887" s="1"/>
    </row>
    <row r="4888" spans="2:9">
      <c r="B4888" s="25">
        <v>45295.463235648145</v>
      </c>
      <c r="C4888" s="26">
        <v>45295.463235648145</v>
      </c>
      <c r="D4888" s="38">
        <v>8</v>
      </c>
      <c r="E4888" s="39">
        <v>26.94</v>
      </c>
      <c r="F4888" s="35">
        <f t="shared" si="76"/>
        <v>215.52</v>
      </c>
      <c r="G4888" s="29" t="s">
        <v>25</v>
      </c>
      <c r="I4888" s="1"/>
    </row>
    <row r="4889" spans="2:9">
      <c r="B4889" s="25">
        <v>45295.463235682873</v>
      </c>
      <c r="C4889" s="26">
        <v>45295.463235682873</v>
      </c>
      <c r="D4889" s="38">
        <v>36</v>
      </c>
      <c r="E4889" s="39">
        <v>26.94</v>
      </c>
      <c r="F4889" s="35">
        <f t="shared" si="76"/>
        <v>969.84</v>
      </c>
      <c r="G4889" s="29" t="s">
        <v>25</v>
      </c>
      <c r="I4889" s="1"/>
    </row>
    <row r="4890" spans="2:9">
      <c r="B4890" s="25">
        <v>45295.46323572917</v>
      </c>
      <c r="C4890" s="26">
        <v>45295.46323572917</v>
      </c>
      <c r="D4890" s="38">
        <v>58</v>
      </c>
      <c r="E4890" s="39">
        <v>26.94</v>
      </c>
      <c r="F4890" s="35">
        <f t="shared" si="76"/>
        <v>1562.52</v>
      </c>
      <c r="G4890" s="29" t="s">
        <v>25</v>
      </c>
      <c r="I4890" s="1"/>
    </row>
    <row r="4891" spans="2:9">
      <c r="B4891" s="25">
        <v>45295.463235763891</v>
      </c>
      <c r="C4891" s="26">
        <v>45295.463235763891</v>
      </c>
      <c r="D4891" s="38">
        <v>56</v>
      </c>
      <c r="E4891" s="39">
        <v>26.94</v>
      </c>
      <c r="F4891" s="35">
        <f t="shared" si="76"/>
        <v>1508.64</v>
      </c>
      <c r="G4891" s="29" t="s">
        <v>25</v>
      </c>
      <c r="I4891" s="1"/>
    </row>
    <row r="4892" spans="2:9">
      <c r="B4892" s="25">
        <v>45295.463235798612</v>
      </c>
      <c r="C4892" s="26">
        <v>45295.463235798612</v>
      </c>
      <c r="D4892" s="38">
        <v>60</v>
      </c>
      <c r="E4892" s="39">
        <v>26.94</v>
      </c>
      <c r="F4892" s="35">
        <f t="shared" si="76"/>
        <v>1616.4</v>
      </c>
      <c r="G4892" s="29" t="s">
        <v>25</v>
      </c>
      <c r="I4892" s="1"/>
    </row>
    <row r="4893" spans="2:9">
      <c r="B4893" s="25">
        <v>45295.463235798612</v>
      </c>
      <c r="C4893" s="26">
        <v>45295.463235798612</v>
      </c>
      <c r="D4893" s="38">
        <v>60</v>
      </c>
      <c r="E4893" s="39">
        <v>26.94</v>
      </c>
      <c r="F4893" s="35">
        <f t="shared" si="76"/>
        <v>1616.4</v>
      </c>
      <c r="G4893" s="29" t="s">
        <v>25</v>
      </c>
      <c r="I4893" s="1"/>
    </row>
    <row r="4894" spans="2:9">
      <c r="B4894" s="25">
        <v>45295.463235844909</v>
      </c>
      <c r="C4894" s="26">
        <v>45295.463235844909</v>
      </c>
      <c r="D4894" s="38">
        <v>4</v>
      </c>
      <c r="E4894" s="39">
        <v>26.94</v>
      </c>
      <c r="F4894" s="35">
        <f t="shared" si="76"/>
        <v>107.76</v>
      </c>
      <c r="G4894" s="29" t="s">
        <v>25</v>
      </c>
      <c r="I4894" s="1"/>
    </row>
    <row r="4895" spans="2:9">
      <c r="B4895" s="25">
        <v>45295.463350312501</v>
      </c>
      <c r="C4895" s="26">
        <v>45295.463350312501</v>
      </c>
      <c r="D4895" s="38">
        <v>60</v>
      </c>
      <c r="E4895" s="39">
        <v>26.94</v>
      </c>
      <c r="F4895" s="35">
        <f t="shared" si="76"/>
        <v>1616.4</v>
      </c>
      <c r="G4895" s="29" t="s">
        <v>25</v>
      </c>
      <c r="I4895" s="1"/>
    </row>
    <row r="4896" spans="2:9">
      <c r="B4896" s="25">
        <v>45295.464541053239</v>
      </c>
      <c r="C4896" s="26">
        <v>45295.464541053239</v>
      </c>
      <c r="D4896" s="38">
        <v>60</v>
      </c>
      <c r="E4896" s="39">
        <v>26.94</v>
      </c>
      <c r="F4896" s="35">
        <f t="shared" si="76"/>
        <v>1616.4</v>
      </c>
      <c r="G4896" s="29" t="s">
        <v>18</v>
      </c>
      <c r="I4896" s="1"/>
    </row>
    <row r="4897" spans="2:9">
      <c r="B4897" s="25">
        <v>45295.46454108796</v>
      </c>
      <c r="C4897" s="26">
        <v>45295.46454108796</v>
      </c>
      <c r="D4897" s="38">
        <v>62</v>
      </c>
      <c r="E4897" s="39">
        <v>26.94</v>
      </c>
      <c r="F4897" s="35">
        <f t="shared" si="76"/>
        <v>1670.28</v>
      </c>
      <c r="G4897" s="29" t="s">
        <v>18</v>
      </c>
      <c r="I4897" s="1"/>
    </row>
    <row r="4898" spans="2:9">
      <c r="B4898" s="25">
        <v>45295.464541238427</v>
      </c>
      <c r="C4898" s="26">
        <v>45295.464541238427</v>
      </c>
      <c r="D4898" s="38">
        <v>60</v>
      </c>
      <c r="E4898" s="39">
        <v>26.94</v>
      </c>
      <c r="F4898" s="35">
        <f t="shared" si="76"/>
        <v>1616.4</v>
      </c>
      <c r="G4898" s="29" t="s">
        <v>25</v>
      </c>
      <c r="I4898" s="1"/>
    </row>
    <row r="4899" spans="2:9">
      <c r="B4899" s="25">
        <v>45295.464541284724</v>
      </c>
      <c r="C4899" s="26">
        <v>45295.464541284724</v>
      </c>
      <c r="D4899" s="38">
        <v>60</v>
      </c>
      <c r="E4899" s="39">
        <v>26.94</v>
      </c>
      <c r="F4899" s="35">
        <f t="shared" si="76"/>
        <v>1616.4</v>
      </c>
      <c r="G4899" s="29" t="s">
        <v>25</v>
      </c>
      <c r="I4899" s="1"/>
    </row>
    <row r="4900" spans="2:9">
      <c r="B4900" s="25">
        <v>45295.464541284724</v>
      </c>
      <c r="C4900" s="26">
        <v>45295.464541284724</v>
      </c>
      <c r="D4900" s="38">
        <v>48</v>
      </c>
      <c r="E4900" s="39">
        <v>26.94</v>
      </c>
      <c r="F4900" s="35">
        <f t="shared" si="76"/>
        <v>1293.1200000000001</v>
      </c>
      <c r="G4900" s="29" t="s">
        <v>25</v>
      </c>
      <c r="I4900" s="1"/>
    </row>
    <row r="4901" spans="2:9">
      <c r="B4901" s="25">
        <v>45295.464541354166</v>
      </c>
      <c r="C4901" s="26">
        <v>45295.464541354166</v>
      </c>
      <c r="D4901" s="38">
        <v>60</v>
      </c>
      <c r="E4901" s="39">
        <v>26.94</v>
      </c>
      <c r="F4901" s="35">
        <f t="shared" si="76"/>
        <v>1616.4</v>
      </c>
      <c r="G4901" s="29" t="s">
        <v>25</v>
      </c>
      <c r="I4901" s="1"/>
    </row>
    <row r="4902" spans="2:9">
      <c r="B4902" s="25">
        <v>45295.46648653935</v>
      </c>
      <c r="C4902" s="26">
        <v>45295.46648653935</v>
      </c>
      <c r="D4902" s="38">
        <v>60</v>
      </c>
      <c r="E4902" s="39">
        <v>26.93</v>
      </c>
      <c r="F4902" s="35">
        <f t="shared" si="76"/>
        <v>1615.8</v>
      </c>
      <c r="G4902" s="29" t="s">
        <v>18</v>
      </c>
      <c r="I4902" s="1"/>
    </row>
    <row r="4903" spans="2:9">
      <c r="B4903" s="25">
        <v>45295.466486574071</v>
      </c>
      <c r="C4903" s="26">
        <v>45295.466486574071</v>
      </c>
      <c r="D4903" s="38">
        <v>58</v>
      </c>
      <c r="E4903" s="39">
        <v>26.93</v>
      </c>
      <c r="F4903" s="35">
        <f t="shared" si="76"/>
        <v>1561.94</v>
      </c>
      <c r="G4903" s="29" t="s">
        <v>18</v>
      </c>
      <c r="I4903" s="1"/>
    </row>
    <row r="4904" spans="2:9">
      <c r="B4904" s="25">
        <v>45295.466486608799</v>
      </c>
      <c r="C4904" s="26">
        <v>45295.466486608799</v>
      </c>
      <c r="D4904" s="38">
        <v>20</v>
      </c>
      <c r="E4904" s="39">
        <v>26.93</v>
      </c>
      <c r="F4904" s="35">
        <f t="shared" si="76"/>
        <v>538.6</v>
      </c>
      <c r="G4904" s="29" t="s">
        <v>18</v>
      </c>
      <c r="I4904" s="1"/>
    </row>
    <row r="4905" spans="2:9">
      <c r="B4905" s="25">
        <v>45295.466486655096</v>
      </c>
      <c r="C4905" s="26">
        <v>45295.466486655096</v>
      </c>
      <c r="D4905" s="38">
        <v>40</v>
      </c>
      <c r="E4905" s="39">
        <v>26.93</v>
      </c>
      <c r="F4905" s="35">
        <f t="shared" si="76"/>
        <v>1077.2</v>
      </c>
      <c r="G4905" s="29" t="s">
        <v>18</v>
      </c>
      <c r="I4905" s="1"/>
    </row>
    <row r="4906" spans="2:9">
      <c r="B4906" s="25">
        <v>45295.466486689817</v>
      </c>
      <c r="C4906" s="26">
        <v>45295.466486689817</v>
      </c>
      <c r="D4906" s="38">
        <v>72</v>
      </c>
      <c r="E4906" s="39">
        <v>26.93</v>
      </c>
      <c r="F4906" s="35">
        <f t="shared" si="76"/>
        <v>1938.96</v>
      </c>
      <c r="G4906" s="29" t="s">
        <v>25</v>
      </c>
      <c r="I4906" s="1"/>
    </row>
    <row r="4907" spans="2:9">
      <c r="B4907" s="25">
        <v>45295.466486724537</v>
      </c>
      <c r="C4907" s="26">
        <v>45295.466486724537</v>
      </c>
      <c r="D4907" s="38">
        <v>16</v>
      </c>
      <c r="E4907" s="39">
        <v>26.93</v>
      </c>
      <c r="F4907" s="35">
        <f t="shared" si="76"/>
        <v>430.88</v>
      </c>
      <c r="G4907" s="29" t="s">
        <v>25</v>
      </c>
      <c r="I4907" s="1"/>
    </row>
    <row r="4908" spans="2:9">
      <c r="B4908" s="25">
        <v>45295.466486770834</v>
      </c>
      <c r="C4908" s="26">
        <v>45295.466486770834</v>
      </c>
      <c r="D4908" s="38">
        <v>44</v>
      </c>
      <c r="E4908" s="39">
        <v>26.93</v>
      </c>
      <c r="F4908" s="35">
        <f t="shared" si="76"/>
        <v>1184.92</v>
      </c>
      <c r="G4908" s="29" t="s">
        <v>25</v>
      </c>
      <c r="I4908" s="1"/>
    </row>
    <row r="4909" spans="2:9">
      <c r="B4909" s="25">
        <v>45295.466486805555</v>
      </c>
      <c r="C4909" s="26">
        <v>45295.466486805555</v>
      </c>
      <c r="D4909" s="38">
        <v>60</v>
      </c>
      <c r="E4909" s="39">
        <v>26.93</v>
      </c>
      <c r="F4909" s="35">
        <f t="shared" si="76"/>
        <v>1615.8</v>
      </c>
      <c r="G4909" s="29" t="s">
        <v>25</v>
      </c>
      <c r="I4909" s="1"/>
    </row>
    <row r="4910" spans="2:9">
      <c r="B4910" s="25">
        <v>45295.466486840276</v>
      </c>
      <c r="C4910" s="26">
        <v>45295.466486840276</v>
      </c>
      <c r="D4910" s="38">
        <v>60</v>
      </c>
      <c r="E4910" s="39">
        <v>26.93</v>
      </c>
      <c r="F4910" s="35">
        <f t="shared" si="76"/>
        <v>1615.8</v>
      </c>
      <c r="G4910" s="29" t="s">
        <v>25</v>
      </c>
      <c r="I4910" s="1"/>
    </row>
    <row r="4911" spans="2:9">
      <c r="B4911" s="25">
        <v>45295.466486886573</v>
      </c>
      <c r="C4911" s="26">
        <v>45295.466486886573</v>
      </c>
      <c r="D4911" s="38">
        <v>60</v>
      </c>
      <c r="E4911" s="39">
        <v>26.93</v>
      </c>
      <c r="F4911" s="35">
        <f t="shared" si="76"/>
        <v>1615.8</v>
      </c>
      <c r="G4911" s="29" t="s">
        <v>25</v>
      </c>
      <c r="I4911" s="1"/>
    </row>
    <row r="4912" spans="2:9">
      <c r="B4912" s="25">
        <v>45295.466486886573</v>
      </c>
      <c r="C4912" s="26">
        <v>45295.466486886573</v>
      </c>
      <c r="D4912" s="38">
        <v>28</v>
      </c>
      <c r="E4912" s="39">
        <v>26.93</v>
      </c>
      <c r="F4912" s="35">
        <f t="shared" si="76"/>
        <v>754.04</v>
      </c>
      <c r="G4912" s="29" t="s">
        <v>25</v>
      </c>
      <c r="I4912" s="1"/>
    </row>
    <row r="4913" spans="2:9">
      <c r="B4913" s="25">
        <v>45295.466486921294</v>
      </c>
      <c r="C4913" s="26">
        <v>45295.466486921294</v>
      </c>
      <c r="D4913" s="38">
        <v>60</v>
      </c>
      <c r="E4913" s="39">
        <v>26.93</v>
      </c>
      <c r="F4913" s="35">
        <f t="shared" si="76"/>
        <v>1615.8</v>
      </c>
      <c r="G4913" s="29" t="s">
        <v>25</v>
      </c>
      <c r="I4913" s="1"/>
    </row>
    <row r="4914" spans="2:9">
      <c r="B4914" s="25">
        <v>45295.466486956022</v>
      </c>
      <c r="C4914" s="26">
        <v>45295.466486956022</v>
      </c>
      <c r="D4914" s="38">
        <v>32</v>
      </c>
      <c r="E4914" s="39">
        <v>26.93</v>
      </c>
      <c r="F4914" s="35">
        <f t="shared" si="76"/>
        <v>861.76</v>
      </c>
      <c r="G4914" s="29" t="s">
        <v>25</v>
      </c>
      <c r="I4914" s="1"/>
    </row>
    <row r="4915" spans="2:9">
      <c r="B4915" s="25">
        <v>45295.466487002312</v>
      </c>
      <c r="C4915" s="26">
        <v>45295.466487002312</v>
      </c>
      <c r="D4915" s="38">
        <v>60</v>
      </c>
      <c r="E4915" s="39">
        <v>26.93</v>
      </c>
      <c r="F4915" s="35">
        <f t="shared" si="76"/>
        <v>1615.8</v>
      </c>
      <c r="G4915" s="29" t="s">
        <v>25</v>
      </c>
      <c r="I4915" s="1"/>
    </row>
    <row r="4916" spans="2:9">
      <c r="B4916" s="25">
        <v>45295.46648703704</v>
      </c>
      <c r="C4916" s="26">
        <v>45295.46648703704</v>
      </c>
      <c r="D4916" s="38">
        <v>60</v>
      </c>
      <c r="E4916" s="39">
        <v>26.93</v>
      </c>
      <c r="F4916" s="35">
        <f t="shared" si="76"/>
        <v>1615.8</v>
      </c>
      <c r="G4916" s="29" t="s">
        <v>25</v>
      </c>
      <c r="I4916" s="1"/>
    </row>
    <row r="4917" spans="2:9">
      <c r="B4917" s="25">
        <v>45295.466797303241</v>
      </c>
      <c r="C4917" s="26">
        <v>45295.466797303241</v>
      </c>
      <c r="D4917" s="38">
        <v>55</v>
      </c>
      <c r="E4917" s="39">
        <v>26.92</v>
      </c>
      <c r="F4917" s="35">
        <f t="shared" si="76"/>
        <v>1480.6000000000001</v>
      </c>
      <c r="G4917" s="29" t="s">
        <v>25</v>
      </c>
      <c r="I4917" s="1"/>
    </row>
    <row r="4918" spans="2:9">
      <c r="B4918" s="25">
        <v>45295.466797337962</v>
      </c>
      <c r="C4918" s="26">
        <v>45295.466797337962</v>
      </c>
      <c r="D4918" s="38">
        <v>60</v>
      </c>
      <c r="E4918" s="39">
        <v>26.92</v>
      </c>
      <c r="F4918" s="35">
        <f t="shared" si="76"/>
        <v>1615.2</v>
      </c>
      <c r="G4918" s="29" t="s">
        <v>25</v>
      </c>
      <c r="I4918" s="1"/>
    </row>
    <row r="4919" spans="2:9">
      <c r="B4919" s="25">
        <v>45295.466797372683</v>
      </c>
      <c r="C4919" s="26">
        <v>45295.466797372683</v>
      </c>
      <c r="D4919" s="38">
        <v>60</v>
      </c>
      <c r="E4919" s="39">
        <v>26.92</v>
      </c>
      <c r="F4919" s="35">
        <f t="shared" si="76"/>
        <v>1615.2</v>
      </c>
      <c r="G4919" s="29" t="s">
        <v>25</v>
      </c>
      <c r="I4919" s="1"/>
    </row>
    <row r="4920" spans="2:9">
      <c r="B4920" s="25">
        <v>45295.46679741898</v>
      </c>
      <c r="C4920" s="26">
        <v>45295.46679741898</v>
      </c>
      <c r="D4920" s="38">
        <v>47</v>
      </c>
      <c r="E4920" s="39">
        <v>26.92</v>
      </c>
      <c r="F4920" s="35">
        <f t="shared" si="76"/>
        <v>1265.24</v>
      </c>
      <c r="G4920" s="29" t="s">
        <v>18</v>
      </c>
      <c r="I4920" s="1"/>
    </row>
    <row r="4921" spans="2:9">
      <c r="B4921" s="25">
        <v>45295.467888923609</v>
      </c>
      <c r="C4921" s="26">
        <v>45295.467888923609</v>
      </c>
      <c r="D4921" s="38">
        <v>65</v>
      </c>
      <c r="E4921" s="39">
        <v>26.91</v>
      </c>
      <c r="F4921" s="35">
        <f t="shared" si="76"/>
        <v>1749.15</v>
      </c>
      <c r="G4921" s="29" t="s">
        <v>25</v>
      </c>
      <c r="I4921" s="1"/>
    </row>
    <row r="4922" spans="2:9">
      <c r="B4922" s="25">
        <v>45295.467888969906</v>
      </c>
      <c r="C4922" s="26">
        <v>45295.467888969906</v>
      </c>
      <c r="D4922" s="38">
        <v>36</v>
      </c>
      <c r="E4922" s="39">
        <v>26.91</v>
      </c>
      <c r="F4922" s="35">
        <f t="shared" si="76"/>
        <v>968.76</v>
      </c>
      <c r="G4922" s="29" t="s">
        <v>25</v>
      </c>
      <c r="I4922" s="1"/>
    </row>
    <row r="4923" spans="2:9">
      <c r="B4923" s="25">
        <v>45295.467889004627</v>
      </c>
      <c r="C4923" s="26">
        <v>45295.467889004627</v>
      </c>
      <c r="D4923" s="38">
        <v>24</v>
      </c>
      <c r="E4923" s="39">
        <v>26.91</v>
      </c>
      <c r="F4923" s="35">
        <f t="shared" si="76"/>
        <v>645.84</v>
      </c>
      <c r="G4923" s="29" t="s">
        <v>25</v>
      </c>
      <c r="I4923" s="1"/>
    </row>
    <row r="4924" spans="2:9">
      <c r="B4924" s="25">
        <v>45295.467959606482</v>
      </c>
      <c r="C4924" s="26">
        <v>45295.467959606482</v>
      </c>
      <c r="D4924" s="38">
        <v>64</v>
      </c>
      <c r="E4924" s="39">
        <v>26.91</v>
      </c>
      <c r="F4924" s="35">
        <f t="shared" si="76"/>
        <v>1722.24</v>
      </c>
      <c r="G4924" s="29" t="s">
        <v>25</v>
      </c>
      <c r="I4924" s="1"/>
    </row>
    <row r="4925" spans="2:9">
      <c r="B4925" s="25">
        <v>45295.467959641202</v>
      </c>
      <c r="C4925" s="26">
        <v>45295.467959641202</v>
      </c>
      <c r="D4925" s="38">
        <v>57</v>
      </c>
      <c r="E4925" s="39">
        <v>26.91</v>
      </c>
      <c r="F4925" s="35">
        <f t="shared" si="76"/>
        <v>1533.8700000000001</v>
      </c>
      <c r="G4925" s="29" t="s">
        <v>25</v>
      </c>
      <c r="I4925" s="1"/>
    </row>
    <row r="4926" spans="2:9">
      <c r="B4926" s="25">
        <v>45295.468334456018</v>
      </c>
      <c r="C4926" s="26">
        <v>45295.468334456018</v>
      </c>
      <c r="D4926" s="38">
        <v>73</v>
      </c>
      <c r="E4926" s="39">
        <v>26.9</v>
      </c>
      <c r="F4926" s="35">
        <f t="shared" si="76"/>
        <v>1963.6999999999998</v>
      </c>
      <c r="G4926" s="29" t="s">
        <v>18</v>
      </c>
      <c r="I4926" s="1"/>
    </row>
    <row r="4927" spans="2:9">
      <c r="B4927" s="25">
        <v>45295.469358483795</v>
      </c>
      <c r="C4927" s="26">
        <v>45295.469358483795</v>
      </c>
      <c r="D4927" s="38">
        <v>60</v>
      </c>
      <c r="E4927" s="39">
        <v>26.91</v>
      </c>
      <c r="F4927" s="35">
        <f t="shared" si="76"/>
        <v>1614.6</v>
      </c>
      <c r="G4927" s="29" t="s">
        <v>18</v>
      </c>
      <c r="I4927" s="1"/>
    </row>
    <row r="4928" spans="2:9">
      <c r="B4928" s="25">
        <v>45295.471524849534</v>
      </c>
      <c r="C4928" s="26">
        <v>45295.471524849534</v>
      </c>
      <c r="D4928" s="38">
        <v>120</v>
      </c>
      <c r="E4928" s="39">
        <v>26.92</v>
      </c>
      <c r="F4928" s="35">
        <f t="shared" si="76"/>
        <v>3230.4</v>
      </c>
      <c r="G4928" s="29" t="s">
        <v>25</v>
      </c>
      <c r="I4928" s="1"/>
    </row>
    <row r="4929" spans="2:9">
      <c r="B4929" s="25">
        <v>45295.471524884262</v>
      </c>
      <c r="C4929" s="26">
        <v>45295.471524884262</v>
      </c>
      <c r="D4929" s="38">
        <v>20</v>
      </c>
      <c r="E4929" s="39">
        <v>26.92</v>
      </c>
      <c r="F4929" s="35">
        <f t="shared" si="76"/>
        <v>538.40000000000009</v>
      </c>
      <c r="G4929" s="29" t="s">
        <v>25</v>
      </c>
      <c r="I4929" s="1"/>
    </row>
    <row r="4930" spans="2:9">
      <c r="B4930" s="25">
        <v>45295.471524918983</v>
      </c>
      <c r="C4930" s="26">
        <v>45295.471524918983</v>
      </c>
      <c r="D4930" s="38">
        <v>43</v>
      </c>
      <c r="E4930" s="39">
        <v>26.92</v>
      </c>
      <c r="F4930" s="35">
        <f t="shared" si="76"/>
        <v>1157.5600000000002</v>
      </c>
      <c r="G4930" s="29" t="s">
        <v>25</v>
      </c>
      <c r="I4930" s="1"/>
    </row>
    <row r="4931" spans="2:9">
      <c r="B4931" s="25">
        <v>45295.471524918983</v>
      </c>
      <c r="C4931" s="26">
        <v>45295.471524918983</v>
      </c>
      <c r="D4931" s="38">
        <v>60</v>
      </c>
      <c r="E4931" s="39">
        <v>26.92</v>
      </c>
      <c r="F4931" s="35">
        <f t="shared" si="76"/>
        <v>1615.2</v>
      </c>
      <c r="G4931" s="29" t="s">
        <v>25</v>
      </c>
      <c r="I4931" s="1"/>
    </row>
    <row r="4932" spans="2:9">
      <c r="B4932" s="25">
        <v>45295.47152496528</v>
      </c>
      <c r="C4932" s="26">
        <v>45295.47152496528</v>
      </c>
      <c r="D4932" s="38">
        <v>64</v>
      </c>
      <c r="E4932" s="39">
        <v>26.92</v>
      </c>
      <c r="F4932" s="35">
        <f t="shared" si="76"/>
        <v>1722.88</v>
      </c>
      <c r="G4932" s="29" t="s">
        <v>25</v>
      </c>
      <c r="I4932" s="1"/>
    </row>
    <row r="4933" spans="2:9">
      <c r="B4933" s="25">
        <v>45295.471525000001</v>
      </c>
      <c r="C4933" s="26">
        <v>45295.471525000001</v>
      </c>
      <c r="D4933" s="38">
        <v>20</v>
      </c>
      <c r="E4933" s="39">
        <v>26.92</v>
      </c>
      <c r="F4933" s="35">
        <f t="shared" si="76"/>
        <v>538.40000000000009</v>
      </c>
      <c r="G4933" s="29" t="s">
        <v>18</v>
      </c>
      <c r="I4933" s="1"/>
    </row>
    <row r="4934" spans="2:9">
      <c r="B4934" s="25">
        <v>45295.471525000001</v>
      </c>
      <c r="C4934" s="26">
        <v>45295.471525000001</v>
      </c>
      <c r="D4934" s="38">
        <v>60</v>
      </c>
      <c r="E4934" s="39">
        <v>26.92</v>
      </c>
      <c r="F4934" s="35">
        <f t="shared" ref="F4934:F4997" si="77">+D4934*E4934</f>
        <v>1615.2</v>
      </c>
      <c r="G4934" s="29" t="s">
        <v>18</v>
      </c>
      <c r="I4934" s="1"/>
    </row>
    <row r="4935" spans="2:9">
      <c r="B4935" s="25">
        <v>45295.471525034722</v>
      </c>
      <c r="C4935" s="26">
        <v>45295.471525034722</v>
      </c>
      <c r="D4935" s="38">
        <v>60</v>
      </c>
      <c r="E4935" s="39">
        <v>26.92</v>
      </c>
      <c r="F4935" s="35">
        <f t="shared" si="77"/>
        <v>1615.2</v>
      </c>
      <c r="G4935" s="29" t="s">
        <v>18</v>
      </c>
      <c r="I4935" s="1"/>
    </row>
    <row r="4936" spans="2:9">
      <c r="B4936" s="25">
        <v>45295.471525081019</v>
      </c>
      <c r="C4936" s="26">
        <v>45295.471525081019</v>
      </c>
      <c r="D4936" s="38">
        <v>10</v>
      </c>
      <c r="E4936" s="39">
        <v>26.92</v>
      </c>
      <c r="F4936" s="35">
        <f t="shared" si="77"/>
        <v>269.20000000000005</v>
      </c>
      <c r="G4936" s="29" t="s">
        <v>25</v>
      </c>
      <c r="I4936" s="1"/>
    </row>
    <row r="4937" spans="2:9">
      <c r="B4937" s="25">
        <v>45295.471525081019</v>
      </c>
      <c r="C4937" s="26">
        <v>45295.471525081019</v>
      </c>
      <c r="D4937" s="38">
        <v>48</v>
      </c>
      <c r="E4937" s="39">
        <v>26.92</v>
      </c>
      <c r="F4937" s="35">
        <f t="shared" si="77"/>
        <v>1292.1600000000001</v>
      </c>
      <c r="G4937" s="29" t="s">
        <v>25</v>
      </c>
      <c r="I4937" s="1"/>
    </row>
    <row r="4938" spans="2:9">
      <c r="B4938" s="25">
        <v>45295.471525115739</v>
      </c>
      <c r="C4938" s="26">
        <v>45295.471525115739</v>
      </c>
      <c r="D4938" s="38">
        <v>90</v>
      </c>
      <c r="E4938" s="39">
        <v>26.92</v>
      </c>
      <c r="F4938" s="35">
        <f t="shared" si="77"/>
        <v>2422.8000000000002</v>
      </c>
      <c r="G4938" s="29" t="s">
        <v>25</v>
      </c>
      <c r="I4938" s="1"/>
    </row>
    <row r="4939" spans="2:9">
      <c r="B4939" s="25">
        <v>45295.47152515046</v>
      </c>
      <c r="C4939" s="26">
        <v>45295.47152515046</v>
      </c>
      <c r="D4939" s="38">
        <v>60</v>
      </c>
      <c r="E4939" s="39">
        <v>26.92</v>
      </c>
      <c r="F4939" s="35">
        <f t="shared" si="77"/>
        <v>1615.2</v>
      </c>
      <c r="G4939" s="29" t="s">
        <v>25</v>
      </c>
      <c r="I4939" s="1"/>
    </row>
    <row r="4940" spans="2:9">
      <c r="B4940" s="25">
        <v>45295.471525196757</v>
      </c>
      <c r="C4940" s="26">
        <v>45295.471525196757</v>
      </c>
      <c r="D4940" s="38">
        <v>36</v>
      </c>
      <c r="E4940" s="39">
        <v>26.92</v>
      </c>
      <c r="F4940" s="35">
        <f t="shared" si="77"/>
        <v>969.12000000000012</v>
      </c>
      <c r="G4940" s="29" t="s">
        <v>18</v>
      </c>
      <c r="I4940" s="1"/>
    </row>
    <row r="4941" spans="2:9">
      <c r="B4941" s="25">
        <v>45295.471525196757</v>
      </c>
      <c r="C4941" s="26">
        <v>45295.471525196757</v>
      </c>
      <c r="D4941" s="38">
        <v>40</v>
      </c>
      <c r="E4941" s="39">
        <v>26.92</v>
      </c>
      <c r="F4941" s="35">
        <f t="shared" si="77"/>
        <v>1076.8000000000002</v>
      </c>
      <c r="G4941" s="29" t="s">
        <v>18</v>
      </c>
      <c r="I4941" s="1"/>
    </row>
    <row r="4942" spans="2:9">
      <c r="B4942" s="25">
        <v>45295.471525231478</v>
      </c>
      <c r="C4942" s="26">
        <v>45295.471525231478</v>
      </c>
      <c r="D4942" s="38">
        <v>66</v>
      </c>
      <c r="E4942" s="39">
        <v>26.92</v>
      </c>
      <c r="F4942" s="35">
        <f t="shared" si="77"/>
        <v>1776.72</v>
      </c>
      <c r="G4942" s="29" t="s">
        <v>18</v>
      </c>
      <c r="I4942" s="1"/>
    </row>
    <row r="4943" spans="2:9">
      <c r="B4943" s="25">
        <v>45295.471525266206</v>
      </c>
      <c r="C4943" s="26">
        <v>45295.471525266206</v>
      </c>
      <c r="D4943" s="38">
        <v>22</v>
      </c>
      <c r="E4943" s="39">
        <v>26.92</v>
      </c>
      <c r="F4943" s="35">
        <f t="shared" si="77"/>
        <v>592.24</v>
      </c>
      <c r="G4943" s="29" t="s">
        <v>25</v>
      </c>
      <c r="I4943" s="1"/>
    </row>
    <row r="4944" spans="2:9">
      <c r="B4944" s="25">
        <v>45295.471525266206</v>
      </c>
      <c r="C4944" s="26">
        <v>45295.471525266206</v>
      </c>
      <c r="D4944" s="38">
        <v>36</v>
      </c>
      <c r="E4944" s="39">
        <v>26.92</v>
      </c>
      <c r="F4944" s="35">
        <f t="shared" si="77"/>
        <v>969.12000000000012</v>
      </c>
      <c r="G4944" s="29" t="s">
        <v>25</v>
      </c>
      <c r="I4944" s="1"/>
    </row>
    <row r="4945" spans="2:9">
      <c r="B4945" s="25">
        <v>45295.471525312503</v>
      </c>
      <c r="C4945" s="26">
        <v>45295.471525312503</v>
      </c>
      <c r="D4945" s="38">
        <v>38</v>
      </c>
      <c r="E4945" s="39">
        <v>26.92</v>
      </c>
      <c r="F4945" s="35">
        <f t="shared" si="77"/>
        <v>1022.96</v>
      </c>
      <c r="G4945" s="29" t="s">
        <v>25</v>
      </c>
      <c r="I4945" s="1"/>
    </row>
    <row r="4946" spans="2:9">
      <c r="B4946" s="25">
        <v>45295.471525347224</v>
      </c>
      <c r="C4946" s="26">
        <v>45295.471525347224</v>
      </c>
      <c r="D4946" s="38">
        <v>60</v>
      </c>
      <c r="E4946" s="39">
        <v>26.92</v>
      </c>
      <c r="F4946" s="35">
        <f t="shared" si="77"/>
        <v>1615.2</v>
      </c>
      <c r="G4946" s="29" t="s">
        <v>25</v>
      </c>
      <c r="I4946" s="1"/>
    </row>
    <row r="4947" spans="2:9">
      <c r="B4947" s="25">
        <v>45295.471525347224</v>
      </c>
      <c r="C4947" s="26">
        <v>45295.471525347224</v>
      </c>
      <c r="D4947" s="38">
        <v>50</v>
      </c>
      <c r="E4947" s="39">
        <v>26.92</v>
      </c>
      <c r="F4947" s="35">
        <f t="shared" si="77"/>
        <v>1346</v>
      </c>
      <c r="G4947" s="29" t="s">
        <v>25</v>
      </c>
      <c r="I4947" s="1"/>
    </row>
    <row r="4948" spans="2:9">
      <c r="B4948" s="25">
        <v>45295.471525381945</v>
      </c>
      <c r="C4948" s="26">
        <v>45295.471525381945</v>
      </c>
      <c r="D4948" s="38">
        <v>52</v>
      </c>
      <c r="E4948" s="39">
        <v>26.92</v>
      </c>
      <c r="F4948" s="35">
        <f t="shared" si="77"/>
        <v>1399.8400000000001</v>
      </c>
      <c r="G4948" s="29" t="s">
        <v>25</v>
      </c>
      <c r="I4948" s="1"/>
    </row>
    <row r="4949" spans="2:9">
      <c r="B4949" s="25">
        <v>45295.471525428242</v>
      </c>
      <c r="C4949" s="26">
        <v>45295.471525428242</v>
      </c>
      <c r="D4949" s="38">
        <v>60</v>
      </c>
      <c r="E4949" s="39">
        <v>26.92</v>
      </c>
      <c r="F4949" s="35">
        <f t="shared" si="77"/>
        <v>1615.2</v>
      </c>
      <c r="G4949" s="29" t="s">
        <v>25</v>
      </c>
      <c r="I4949" s="1"/>
    </row>
    <row r="4950" spans="2:9">
      <c r="B4950" s="25">
        <v>45295.475113310182</v>
      </c>
      <c r="C4950" s="26">
        <v>45295.475113310182</v>
      </c>
      <c r="D4950" s="38">
        <v>60</v>
      </c>
      <c r="E4950" s="39">
        <v>26.94</v>
      </c>
      <c r="F4950" s="35">
        <f t="shared" si="77"/>
        <v>1616.4</v>
      </c>
      <c r="G4950" s="29" t="s">
        <v>18</v>
      </c>
      <c r="I4950" s="1"/>
    </row>
    <row r="4951" spans="2:9">
      <c r="B4951" s="25">
        <v>45295.47511334491</v>
      </c>
      <c r="C4951" s="26">
        <v>45295.47511334491</v>
      </c>
      <c r="D4951" s="38">
        <v>60</v>
      </c>
      <c r="E4951" s="39">
        <v>26.94</v>
      </c>
      <c r="F4951" s="35">
        <f t="shared" si="77"/>
        <v>1616.4</v>
      </c>
      <c r="G4951" s="29" t="s">
        <v>18</v>
      </c>
      <c r="I4951" s="1"/>
    </row>
    <row r="4952" spans="2:9">
      <c r="B4952" s="25">
        <v>45295.475113391207</v>
      </c>
      <c r="C4952" s="26">
        <v>45295.475113391207</v>
      </c>
      <c r="D4952" s="38">
        <v>60</v>
      </c>
      <c r="E4952" s="39">
        <v>26.94</v>
      </c>
      <c r="F4952" s="35">
        <f t="shared" si="77"/>
        <v>1616.4</v>
      </c>
      <c r="G4952" s="29" t="s">
        <v>18</v>
      </c>
      <c r="I4952" s="1"/>
    </row>
    <row r="4953" spans="2:9">
      <c r="B4953" s="25">
        <v>45295.475113391207</v>
      </c>
      <c r="C4953" s="26">
        <v>45295.475113391207</v>
      </c>
      <c r="D4953" s="38">
        <v>78</v>
      </c>
      <c r="E4953" s="39">
        <v>26.94</v>
      </c>
      <c r="F4953" s="35">
        <f t="shared" si="77"/>
        <v>2101.3200000000002</v>
      </c>
      <c r="G4953" s="29" t="s">
        <v>18</v>
      </c>
      <c r="I4953" s="1"/>
    </row>
    <row r="4954" spans="2:9">
      <c r="B4954" s="25">
        <v>45295.475113425928</v>
      </c>
      <c r="C4954" s="26">
        <v>45295.475113425928</v>
      </c>
      <c r="D4954" s="38">
        <v>11</v>
      </c>
      <c r="E4954" s="39">
        <v>26.94</v>
      </c>
      <c r="F4954" s="35">
        <f t="shared" si="77"/>
        <v>296.34000000000003</v>
      </c>
      <c r="G4954" s="29" t="s">
        <v>18</v>
      </c>
      <c r="I4954" s="1"/>
    </row>
    <row r="4955" spans="2:9">
      <c r="B4955" s="25">
        <v>45295.475113460649</v>
      </c>
      <c r="C4955" s="26">
        <v>45295.475113460649</v>
      </c>
      <c r="D4955" s="38">
        <v>55</v>
      </c>
      <c r="E4955" s="39">
        <v>26.94</v>
      </c>
      <c r="F4955" s="35">
        <f t="shared" si="77"/>
        <v>1481.7</v>
      </c>
      <c r="G4955" s="29" t="s">
        <v>18</v>
      </c>
      <c r="I4955" s="1"/>
    </row>
    <row r="4956" spans="2:9">
      <c r="B4956" s="25">
        <v>45295.475113460649</v>
      </c>
      <c r="C4956" s="26">
        <v>45295.475113460649</v>
      </c>
      <c r="D4956" s="38">
        <v>60</v>
      </c>
      <c r="E4956" s="39">
        <v>26.94</v>
      </c>
      <c r="F4956" s="35">
        <f t="shared" si="77"/>
        <v>1616.4</v>
      </c>
      <c r="G4956" s="29" t="s">
        <v>18</v>
      </c>
      <c r="I4956" s="1"/>
    </row>
    <row r="4957" spans="2:9">
      <c r="B4957" s="25">
        <v>45295.475113506945</v>
      </c>
      <c r="C4957" s="26">
        <v>45295.475113506945</v>
      </c>
      <c r="D4957" s="38">
        <v>59</v>
      </c>
      <c r="E4957" s="39">
        <v>26.94</v>
      </c>
      <c r="F4957" s="35">
        <f t="shared" si="77"/>
        <v>1589.46</v>
      </c>
      <c r="G4957" s="29" t="s">
        <v>18</v>
      </c>
      <c r="I4957" s="1"/>
    </row>
    <row r="4958" spans="2:9">
      <c r="B4958" s="25">
        <v>45295.478686689814</v>
      </c>
      <c r="C4958" s="26">
        <v>45295.478686689814</v>
      </c>
      <c r="D4958" s="38">
        <v>8</v>
      </c>
      <c r="E4958" s="39">
        <v>26.94</v>
      </c>
      <c r="F4958" s="35">
        <f t="shared" si="77"/>
        <v>215.52</v>
      </c>
      <c r="G4958" s="29" t="s">
        <v>18</v>
      </c>
      <c r="I4958" s="1"/>
    </row>
    <row r="4959" spans="2:9">
      <c r="B4959" s="25">
        <v>45295.478686724535</v>
      </c>
      <c r="C4959" s="26">
        <v>45295.478686724535</v>
      </c>
      <c r="D4959" s="38">
        <v>19</v>
      </c>
      <c r="E4959" s="39">
        <v>26.94</v>
      </c>
      <c r="F4959" s="35">
        <f t="shared" si="77"/>
        <v>511.86</v>
      </c>
      <c r="G4959" s="29" t="s">
        <v>18</v>
      </c>
      <c r="I4959" s="1"/>
    </row>
    <row r="4960" spans="2:9">
      <c r="B4960" s="25">
        <v>45295.478686770832</v>
      </c>
      <c r="C4960" s="26">
        <v>45295.478686770832</v>
      </c>
      <c r="D4960" s="38">
        <v>52</v>
      </c>
      <c r="E4960" s="39">
        <v>26.94</v>
      </c>
      <c r="F4960" s="35">
        <f t="shared" si="77"/>
        <v>1400.88</v>
      </c>
      <c r="G4960" s="29" t="s">
        <v>18</v>
      </c>
      <c r="I4960" s="1"/>
    </row>
    <row r="4961" spans="2:9">
      <c r="B4961" s="25">
        <v>45295.478686805553</v>
      </c>
      <c r="C4961" s="26">
        <v>45295.478686805553</v>
      </c>
      <c r="D4961" s="38">
        <v>25</v>
      </c>
      <c r="E4961" s="39">
        <v>26.94</v>
      </c>
      <c r="F4961" s="35">
        <f t="shared" si="77"/>
        <v>673.5</v>
      </c>
      <c r="G4961" s="29" t="s">
        <v>18</v>
      </c>
      <c r="I4961" s="1"/>
    </row>
    <row r="4962" spans="2:9">
      <c r="B4962" s="25">
        <v>45295.478686840281</v>
      </c>
      <c r="C4962" s="26">
        <v>45295.478686840281</v>
      </c>
      <c r="D4962" s="38">
        <v>26</v>
      </c>
      <c r="E4962" s="39">
        <v>26.94</v>
      </c>
      <c r="F4962" s="35">
        <f t="shared" si="77"/>
        <v>700.44</v>
      </c>
      <c r="G4962" s="29" t="s">
        <v>18</v>
      </c>
      <c r="I4962" s="1"/>
    </row>
    <row r="4963" spans="2:9">
      <c r="B4963" s="25">
        <v>45295.478686886578</v>
      </c>
      <c r="C4963" s="26">
        <v>45295.478686886578</v>
      </c>
      <c r="D4963" s="38">
        <v>32</v>
      </c>
      <c r="E4963" s="39">
        <v>26.94</v>
      </c>
      <c r="F4963" s="35">
        <f t="shared" si="77"/>
        <v>862.08</v>
      </c>
      <c r="G4963" s="29" t="s">
        <v>10</v>
      </c>
      <c r="I4963" s="1"/>
    </row>
    <row r="4964" spans="2:9">
      <c r="B4964" s="25">
        <v>45295.478686886578</v>
      </c>
      <c r="C4964" s="26">
        <v>45295.478686886578</v>
      </c>
      <c r="D4964" s="38">
        <v>40</v>
      </c>
      <c r="E4964" s="39">
        <v>26.94</v>
      </c>
      <c r="F4964" s="35">
        <f t="shared" si="77"/>
        <v>1077.6000000000001</v>
      </c>
      <c r="G4964" s="29" t="s">
        <v>10</v>
      </c>
      <c r="I4964" s="1"/>
    </row>
    <row r="4965" spans="2:9">
      <c r="B4965" s="25">
        <v>45295.478686921299</v>
      </c>
      <c r="C4965" s="26">
        <v>45295.478686921299</v>
      </c>
      <c r="D4965" s="38">
        <v>28</v>
      </c>
      <c r="E4965" s="39">
        <v>26.94</v>
      </c>
      <c r="F4965" s="35">
        <f t="shared" si="77"/>
        <v>754.32</v>
      </c>
      <c r="G4965" s="29" t="s">
        <v>10</v>
      </c>
      <c r="I4965" s="1"/>
    </row>
    <row r="4966" spans="2:9">
      <c r="B4966" s="25">
        <v>45295.478686956019</v>
      </c>
      <c r="C4966" s="26">
        <v>45295.478686956019</v>
      </c>
      <c r="D4966" s="38">
        <v>48</v>
      </c>
      <c r="E4966" s="39">
        <v>26.94</v>
      </c>
      <c r="F4966" s="35">
        <f t="shared" si="77"/>
        <v>1293.1200000000001</v>
      </c>
      <c r="G4966" s="29" t="s">
        <v>10</v>
      </c>
      <c r="I4966" s="1"/>
    </row>
    <row r="4967" spans="2:9">
      <c r="B4967" s="25">
        <v>45295.478687002316</v>
      </c>
      <c r="C4967" s="26">
        <v>45295.478687002316</v>
      </c>
      <c r="D4967" s="38">
        <v>18</v>
      </c>
      <c r="E4967" s="39">
        <v>26.94</v>
      </c>
      <c r="F4967" s="35">
        <f t="shared" si="77"/>
        <v>484.92</v>
      </c>
      <c r="G4967" s="29" t="s">
        <v>25</v>
      </c>
      <c r="I4967" s="1"/>
    </row>
    <row r="4968" spans="2:9">
      <c r="B4968" s="25">
        <v>45295.478687037037</v>
      </c>
      <c r="C4968" s="26">
        <v>45295.478687037037</v>
      </c>
      <c r="D4968" s="38">
        <v>30</v>
      </c>
      <c r="E4968" s="39">
        <v>26.94</v>
      </c>
      <c r="F4968" s="35">
        <f t="shared" si="77"/>
        <v>808.2</v>
      </c>
      <c r="G4968" s="29" t="s">
        <v>25</v>
      </c>
      <c r="I4968" s="1"/>
    </row>
    <row r="4969" spans="2:9">
      <c r="B4969" s="25">
        <v>45295.478687071758</v>
      </c>
      <c r="C4969" s="26">
        <v>45295.478687071758</v>
      </c>
      <c r="D4969" s="38">
        <v>18</v>
      </c>
      <c r="E4969" s="39">
        <v>26.94</v>
      </c>
      <c r="F4969" s="35">
        <f t="shared" si="77"/>
        <v>484.92</v>
      </c>
      <c r="G4969" s="29" t="s">
        <v>25</v>
      </c>
      <c r="I4969" s="1"/>
    </row>
    <row r="4970" spans="2:9">
      <c r="B4970" s="25">
        <v>45295.478687071758</v>
      </c>
      <c r="C4970" s="26">
        <v>45295.478687071758</v>
      </c>
      <c r="D4970" s="38">
        <v>54</v>
      </c>
      <c r="E4970" s="39">
        <v>26.94</v>
      </c>
      <c r="F4970" s="35">
        <f t="shared" si="77"/>
        <v>1454.76</v>
      </c>
      <c r="G4970" s="29" t="s">
        <v>25</v>
      </c>
      <c r="I4970" s="1"/>
    </row>
    <row r="4971" spans="2:9">
      <c r="B4971" s="25">
        <v>45295.478687187497</v>
      </c>
      <c r="C4971" s="26">
        <v>45295.478687187497</v>
      </c>
      <c r="D4971" s="38">
        <v>64</v>
      </c>
      <c r="E4971" s="39">
        <v>26.94</v>
      </c>
      <c r="F4971" s="35">
        <f t="shared" si="77"/>
        <v>1724.16</v>
      </c>
      <c r="G4971" s="29" t="s">
        <v>25</v>
      </c>
      <c r="I4971" s="1"/>
    </row>
    <row r="4972" spans="2:9">
      <c r="B4972" s="25">
        <v>45295.478687233794</v>
      </c>
      <c r="C4972" s="26">
        <v>45295.478687233794</v>
      </c>
      <c r="D4972" s="38">
        <v>15</v>
      </c>
      <c r="E4972" s="39">
        <v>26.94</v>
      </c>
      <c r="F4972" s="35">
        <f t="shared" si="77"/>
        <v>404.1</v>
      </c>
      <c r="G4972" s="29" t="s">
        <v>25</v>
      </c>
      <c r="I4972" s="1"/>
    </row>
    <row r="4973" spans="2:9">
      <c r="B4973" s="25">
        <v>45295.478687268522</v>
      </c>
      <c r="C4973" s="26">
        <v>45295.478687268522</v>
      </c>
      <c r="D4973" s="38">
        <v>25</v>
      </c>
      <c r="E4973" s="39">
        <v>26.94</v>
      </c>
      <c r="F4973" s="35">
        <f t="shared" si="77"/>
        <v>673.5</v>
      </c>
      <c r="G4973" s="29" t="s">
        <v>25</v>
      </c>
      <c r="I4973" s="1"/>
    </row>
    <row r="4974" spans="2:9">
      <c r="B4974" s="25">
        <v>45295.478687303243</v>
      </c>
      <c r="C4974" s="26">
        <v>45295.478687303243</v>
      </c>
      <c r="D4974" s="38">
        <v>60</v>
      </c>
      <c r="E4974" s="39">
        <v>26.94</v>
      </c>
      <c r="F4974" s="35">
        <f t="shared" si="77"/>
        <v>1616.4</v>
      </c>
      <c r="G4974" s="29" t="s">
        <v>25</v>
      </c>
      <c r="I4974" s="1"/>
    </row>
    <row r="4975" spans="2:9">
      <c r="B4975" s="25">
        <v>45295.47868734954</v>
      </c>
      <c r="C4975" s="26">
        <v>45295.47868734954</v>
      </c>
      <c r="D4975" s="38">
        <v>60</v>
      </c>
      <c r="E4975" s="39">
        <v>26.94</v>
      </c>
      <c r="F4975" s="35">
        <f t="shared" si="77"/>
        <v>1616.4</v>
      </c>
      <c r="G4975" s="29" t="s">
        <v>25</v>
      </c>
      <c r="I4975" s="1"/>
    </row>
    <row r="4976" spans="2:9">
      <c r="B4976" s="25">
        <v>45295.47868734954</v>
      </c>
      <c r="C4976" s="26">
        <v>45295.47868734954</v>
      </c>
      <c r="D4976" s="38">
        <v>360</v>
      </c>
      <c r="E4976" s="39">
        <v>26.94</v>
      </c>
      <c r="F4976" s="35">
        <f t="shared" si="77"/>
        <v>9698.4</v>
      </c>
      <c r="G4976" s="29" t="s">
        <v>25</v>
      </c>
      <c r="I4976" s="1"/>
    </row>
    <row r="4977" spans="2:9">
      <c r="B4977" s="25">
        <v>45295.47868738426</v>
      </c>
      <c r="C4977" s="26">
        <v>45295.47868738426</v>
      </c>
      <c r="D4977" s="38">
        <v>20</v>
      </c>
      <c r="E4977" s="39">
        <v>26.94</v>
      </c>
      <c r="F4977" s="35">
        <f t="shared" si="77"/>
        <v>538.80000000000007</v>
      </c>
      <c r="G4977" s="29" t="s">
        <v>25</v>
      </c>
      <c r="I4977" s="1"/>
    </row>
    <row r="4978" spans="2:9">
      <c r="B4978" s="25">
        <v>45295.478687418981</v>
      </c>
      <c r="C4978" s="26">
        <v>45295.478687418981</v>
      </c>
      <c r="D4978" s="38">
        <v>30</v>
      </c>
      <c r="E4978" s="39">
        <v>26.94</v>
      </c>
      <c r="F4978" s="35">
        <f t="shared" si="77"/>
        <v>808.2</v>
      </c>
      <c r="G4978" s="29" t="s">
        <v>25</v>
      </c>
      <c r="I4978" s="1"/>
    </row>
    <row r="4979" spans="2:9">
      <c r="B4979" s="25">
        <v>45295.478687465278</v>
      </c>
      <c r="C4979" s="26">
        <v>45295.478687465278</v>
      </c>
      <c r="D4979" s="38">
        <v>30</v>
      </c>
      <c r="E4979" s="39">
        <v>26.94</v>
      </c>
      <c r="F4979" s="35">
        <f t="shared" si="77"/>
        <v>808.2</v>
      </c>
      <c r="G4979" s="29" t="s">
        <v>25</v>
      </c>
      <c r="I4979" s="1"/>
    </row>
    <row r="4980" spans="2:9">
      <c r="B4980" s="25">
        <v>45295.479968206018</v>
      </c>
      <c r="C4980" s="26">
        <v>45295.479968206018</v>
      </c>
      <c r="D4980" s="38">
        <v>50</v>
      </c>
      <c r="E4980" s="39">
        <v>26.93</v>
      </c>
      <c r="F4980" s="35">
        <f t="shared" si="77"/>
        <v>1346.5</v>
      </c>
      <c r="G4980" s="29" t="s">
        <v>18</v>
      </c>
      <c r="I4980" s="1"/>
    </row>
    <row r="4981" spans="2:9">
      <c r="B4981" s="25">
        <v>45295.479968252315</v>
      </c>
      <c r="C4981" s="26">
        <v>45295.479968252315</v>
      </c>
      <c r="D4981" s="38">
        <v>6</v>
      </c>
      <c r="E4981" s="39">
        <v>26.93</v>
      </c>
      <c r="F4981" s="35">
        <f t="shared" si="77"/>
        <v>161.57999999999998</v>
      </c>
      <c r="G4981" s="29" t="s">
        <v>18</v>
      </c>
      <c r="I4981" s="1"/>
    </row>
    <row r="4982" spans="2:9">
      <c r="B4982" s="25">
        <v>45295.479968368054</v>
      </c>
      <c r="C4982" s="26">
        <v>45295.479968368054</v>
      </c>
      <c r="D4982" s="38">
        <v>60</v>
      </c>
      <c r="E4982" s="39">
        <v>26.93</v>
      </c>
      <c r="F4982" s="35">
        <f t="shared" si="77"/>
        <v>1615.8</v>
      </c>
      <c r="G4982" s="29" t="s">
        <v>25</v>
      </c>
      <c r="I4982" s="1"/>
    </row>
    <row r="4983" spans="2:9">
      <c r="B4983" s="25">
        <v>45295.481207835648</v>
      </c>
      <c r="C4983" s="26">
        <v>45295.481207835648</v>
      </c>
      <c r="D4983" s="38">
        <v>47</v>
      </c>
      <c r="E4983" s="39">
        <v>26.93</v>
      </c>
      <c r="F4983" s="35">
        <f t="shared" si="77"/>
        <v>1265.71</v>
      </c>
      <c r="G4983" s="29" t="s">
        <v>10</v>
      </c>
      <c r="I4983" s="1"/>
    </row>
    <row r="4984" spans="2:9">
      <c r="B4984" s="25">
        <v>45295.481207870369</v>
      </c>
      <c r="C4984" s="26">
        <v>45295.481207870369</v>
      </c>
      <c r="D4984" s="38">
        <v>35</v>
      </c>
      <c r="E4984" s="39">
        <v>26.93</v>
      </c>
      <c r="F4984" s="35">
        <f t="shared" si="77"/>
        <v>942.55</v>
      </c>
      <c r="G4984" s="29" t="s">
        <v>10</v>
      </c>
      <c r="I4984" s="1"/>
    </row>
    <row r="4985" spans="2:9">
      <c r="B4985" s="25">
        <v>45295.481207986108</v>
      </c>
      <c r="C4985" s="26">
        <v>45295.481207986108</v>
      </c>
      <c r="D4985" s="38">
        <v>60</v>
      </c>
      <c r="E4985" s="39">
        <v>26.93</v>
      </c>
      <c r="F4985" s="35">
        <f t="shared" si="77"/>
        <v>1615.8</v>
      </c>
      <c r="G4985" s="29" t="s">
        <v>25</v>
      </c>
      <c r="I4985" s="1"/>
    </row>
    <row r="4986" spans="2:9">
      <c r="B4986" s="25">
        <v>45295.481207986108</v>
      </c>
      <c r="C4986" s="26">
        <v>45295.481207986108</v>
      </c>
      <c r="D4986" s="38">
        <v>73</v>
      </c>
      <c r="E4986" s="39">
        <v>26.93</v>
      </c>
      <c r="F4986" s="35">
        <f t="shared" si="77"/>
        <v>1965.8899999999999</v>
      </c>
      <c r="G4986" s="29" t="s">
        <v>25</v>
      </c>
      <c r="I4986" s="1"/>
    </row>
    <row r="4987" spans="2:9">
      <c r="B4987" s="25">
        <v>45295.481208020836</v>
      </c>
      <c r="C4987" s="26">
        <v>45295.481208020836</v>
      </c>
      <c r="D4987" s="38">
        <v>60</v>
      </c>
      <c r="E4987" s="39">
        <v>26.93</v>
      </c>
      <c r="F4987" s="35">
        <f t="shared" si="77"/>
        <v>1615.8</v>
      </c>
      <c r="G4987" s="29" t="s">
        <v>25</v>
      </c>
      <c r="I4987" s="1"/>
    </row>
    <row r="4988" spans="2:9">
      <c r="B4988" s="25">
        <v>45295.481208067133</v>
      </c>
      <c r="C4988" s="26">
        <v>45295.481208067133</v>
      </c>
      <c r="D4988" s="38">
        <v>62</v>
      </c>
      <c r="E4988" s="39">
        <v>26.93</v>
      </c>
      <c r="F4988" s="35">
        <f t="shared" si="77"/>
        <v>1669.66</v>
      </c>
      <c r="G4988" s="29" t="s">
        <v>25</v>
      </c>
      <c r="I4988" s="1"/>
    </row>
    <row r="4989" spans="2:9">
      <c r="B4989" s="25">
        <v>45295.482666238429</v>
      </c>
      <c r="C4989" s="26">
        <v>45295.482666238429</v>
      </c>
      <c r="D4989" s="38">
        <v>23</v>
      </c>
      <c r="E4989" s="39">
        <v>26.92</v>
      </c>
      <c r="F4989" s="35">
        <f t="shared" si="77"/>
        <v>619.16000000000008</v>
      </c>
      <c r="G4989" s="29" t="s">
        <v>18</v>
      </c>
      <c r="I4989" s="1"/>
    </row>
    <row r="4990" spans="2:9">
      <c r="B4990" s="25">
        <v>45295.482666284719</v>
      </c>
      <c r="C4990" s="26">
        <v>45295.482666284719</v>
      </c>
      <c r="D4990" s="38">
        <v>37</v>
      </c>
      <c r="E4990" s="39">
        <v>26.92</v>
      </c>
      <c r="F4990" s="35">
        <f t="shared" si="77"/>
        <v>996.04000000000008</v>
      </c>
      <c r="G4990" s="29" t="s">
        <v>18</v>
      </c>
      <c r="I4990" s="1"/>
    </row>
    <row r="4991" spans="2:9">
      <c r="B4991" s="25">
        <v>45295.482666284719</v>
      </c>
      <c r="C4991" s="26">
        <v>45295.482666284719</v>
      </c>
      <c r="D4991" s="38">
        <v>54</v>
      </c>
      <c r="E4991" s="39">
        <v>26.92</v>
      </c>
      <c r="F4991" s="35">
        <f t="shared" si="77"/>
        <v>1453.68</v>
      </c>
      <c r="G4991" s="29" t="s">
        <v>18</v>
      </c>
      <c r="I4991" s="1"/>
    </row>
    <row r="4992" spans="2:9">
      <c r="B4992" s="25">
        <v>45295.482666319447</v>
      </c>
      <c r="C4992" s="26">
        <v>45295.482666319447</v>
      </c>
      <c r="D4992" s="38">
        <v>56</v>
      </c>
      <c r="E4992" s="39">
        <v>26.92</v>
      </c>
      <c r="F4992" s="35">
        <f t="shared" si="77"/>
        <v>1507.52</v>
      </c>
      <c r="G4992" s="29" t="s">
        <v>10</v>
      </c>
      <c r="I4992" s="1"/>
    </row>
    <row r="4993" spans="2:9">
      <c r="B4993" s="25">
        <v>45295.482666400465</v>
      </c>
      <c r="C4993" s="26">
        <v>45295.482666400465</v>
      </c>
      <c r="D4993" s="38">
        <v>19</v>
      </c>
      <c r="E4993" s="39">
        <v>26.92</v>
      </c>
      <c r="F4993" s="35">
        <f t="shared" si="77"/>
        <v>511.48</v>
      </c>
      <c r="G4993" s="29" t="s">
        <v>25</v>
      </c>
      <c r="I4993" s="1"/>
    </row>
    <row r="4994" spans="2:9">
      <c r="B4994" s="25">
        <v>45295.482666400465</v>
      </c>
      <c r="C4994" s="26">
        <v>45295.482666400465</v>
      </c>
      <c r="D4994" s="38">
        <v>27</v>
      </c>
      <c r="E4994" s="39">
        <v>26.92</v>
      </c>
      <c r="F4994" s="35">
        <f t="shared" si="77"/>
        <v>726.84</v>
      </c>
      <c r="G4994" s="29" t="s">
        <v>25</v>
      </c>
      <c r="I4994" s="1"/>
    </row>
    <row r="4995" spans="2:9">
      <c r="B4995" s="25">
        <v>45295.482666435186</v>
      </c>
      <c r="C4995" s="26">
        <v>45295.482666435186</v>
      </c>
      <c r="D4995" s="38">
        <v>15</v>
      </c>
      <c r="E4995" s="39">
        <v>26.92</v>
      </c>
      <c r="F4995" s="35">
        <f t="shared" si="77"/>
        <v>403.8</v>
      </c>
      <c r="G4995" s="29" t="s">
        <v>25</v>
      </c>
      <c r="I4995" s="1"/>
    </row>
    <row r="4996" spans="2:9">
      <c r="B4996" s="25">
        <v>45295.482666469907</v>
      </c>
      <c r="C4996" s="26">
        <v>45295.482666469907</v>
      </c>
      <c r="D4996" s="38">
        <v>60</v>
      </c>
      <c r="E4996" s="39">
        <v>26.92</v>
      </c>
      <c r="F4996" s="35">
        <f t="shared" si="77"/>
        <v>1615.2</v>
      </c>
      <c r="G4996" s="29" t="s">
        <v>25</v>
      </c>
      <c r="I4996" s="1"/>
    </row>
    <row r="4997" spans="2:9">
      <c r="B4997" s="25">
        <v>45295.483687766202</v>
      </c>
      <c r="C4997" s="26">
        <v>45295.483687766202</v>
      </c>
      <c r="D4997" s="38">
        <v>40</v>
      </c>
      <c r="E4997" s="39">
        <v>26.91</v>
      </c>
      <c r="F4997" s="35">
        <f t="shared" si="77"/>
        <v>1076.4000000000001</v>
      </c>
      <c r="G4997" s="29" t="s">
        <v>10</v>
      </c>
      <c r="I4997" s="1"/>
    </row>
    <row r="4998" spans="2:9">
      <c r="B4998" s="25">
        <v>45295.483687812499</v>
      </c>
      <c r="C4998" s="26">
        <v>45295.483687812499</v>
      </c>
      <c r="D4998" s="38">
        <v>53</v>
      </c>
      <c r="E4998" s="39">
        <v>26.91</v>
      </c>
      <c r="F4998" s="35">
        <f t="shared" ref="F4998:F5061" si="78">+D4998*E4998</f>
        <v>1426.23</v>
      </c>
      <c r="G4998" s="29" t="s">
        <v>25</v>
      </c>
      <c r="I4998" s="1"/>
    </row>
    <row r="4999" spans="2:9">
      <c r="B4999" s="25">
        <v>45295.48368784722</v>
      </c>
      <c r="C4999" s="26">
        <v>45295.48368784722</v>
      </c>
      <c r="D4999" s="38">
        <v>60</v>
      </c>
      <c r="E4999" s="39">
        <v>26.91</v>
      </c>
      <c r="F4999" s="35">
        <f t="shared" si="78"/>
        <v>1614.6</v>
      </c>
      <c r="G4999" s="29" t="s">
        <v>25</v>
      </c>
      <c r="I4999" s="1"/>
    </row>
    <row r="5000" spans="2:9">
      <c r="B5000" s="25">
        <v>45295.483687881948</v>
      </c>
      <c r="C5000" s="26">
        <v>45295.483687881948</v>
      </c>
      <c r="D5000" s="38">
        <v>60</v>
      </c>
      <c r="E5000" s="39">
        <v>26.91</v>
      </c>
      <c r="F5000" s="35">
        <f t="shared" si="78"/>
        <v>1614.6</v>
      </c>
      <c r="G5000" s="29" t="s">
        <v>25</v>
      </c>
      <c r="I5000" s="1"/>
    </row>
    <row r="5001" spans="2:9">
      <c r="B5001" s="25">
        <v>45295.483687928237</v>
      </c>
      <c r="C5001" s="26">
        <v>45295.483687928237</v>
      </c>
      <c r="D5001" s="38">
        <v>60</v>
      </c>
      <c r="E5001" s="39">
        <v>26.91</v>
      </c>
      <c r="F5001" s="35">
        <f t="shared" si="78"/>
        <v>1614.6</v>
      </c>
      <c r="G5001" s="29" t="s">
        <v>25</v>
      </c>
      <c r="I5001" s="1"/>
    </row>
    <row r="5002" spans="2:9">
      <c r="B5002" s="25">
        <v>45295.483687962966</v>
      </c>
      <c r="C5002" s="26">
        <v>45295.483687962966</v>
      </c>
      <c r="D5002" s="38">
        <v>66</v>
      </c>
      <c r="E5002" s="39">
        <v>26.91</v>
      </c>
      <c r="F5002" s="35">
        <f t="shared" si="78"/>
        <v>1776.06</v>
      </c>
      <c r="G5002" s="29" t="s">
        <v>25</v>
      </c>
      <c r="I5002" s="1"/>
    </row>
    <row r="5003" spans="2:9">
      <c r="B5003" s="25">
        <v>45295.485289733799</v>
      </c>
      <c r="C5003" s="26">
        <v>45295.485289733799</v>
      </c>
      <c r="D5003" s="38">
        <v>60</v>
      </c>
      <c r="E5003" s="39">
        <v>26.91</v>
      </c>
      <c r="F5003" s="35">
        <f t="shared" si="78"/>
        <v>1614.6</v>
      </c>
      <c r="G5003" s="29" t="s">
        <v>18</v>
      </c>
      <c r="I5003" s="1"/>
    </row>
    <row r="5004" spans="2:9">
      <c r="B5004" s="25">
        <v>45295.485289780096</v>
      </c>
      <c r="C5004" s="26">
        <v>45295.485289780096</v>
      </c>
      <c r="D5004" s="38">
        <v>24</v>
      </c>
      <c r="E5004" s="39">
        <v>26.91</v>
      </c>
      <c r="F5004" s="35">
        <f t="shared" si="78"/>
        <v>645.84</v>
      </c>
      <c r="G5004" s="29" t="s">
        <v>18</v>
      </c>
      <c r="I5004" s="1"/>
    </row>
    <row r="5005" spans="2:9">
      <c r="B5005" s="25">
        <v>45295.485289814816</v>
      </c>
      <c r="C5005" s="26">
        <v>45295.485289814816</v>
      </c>
      <c r="D5005" s="38">
        <v>67</v>
      </c>
      <c r="E5005" s="39">
        <v>26.91</v>
      </c>
      <c r="F5005" s="35">
        <f t="shared" si="78"/>
        <v>1802.97</v>
      </c>
      <c r="G5005" s="29" t="s">
        <v>25</v>
      </c>
      <c r="I5005" s="1"/>
    </row>
    <row r="5006" spans="2:9">
      <c r="B5006" s="25">
        <v>45295.485289849537</v>
      </c>
      <c r="C5006" s="26">
        <v>45295.485289849537</v>
      </c>
      <c r="D5006" s="38">
        <v>60</v>
      </c>
      <c r="E5006" s="39">
        <v>26.91</v>
      </c>
      <c r="F5006" s="35">
        <f t="shared" si="78"/>
        <v>1614.6</v>
      </c>
      <c r="G5006" s="29" t="s">
        <v>25</v>
      </c>
      <c r="I5006" s="1"/>
    </row>
    <row r="5007" spans="2:9">
      <c r="B5007" s="25">
        <v>45295.485289895834</v>
      </c>
      <c r="C5007" s="26">
        <v>45295.485289895834</v>
      </c>
      <c r="D5007" s="38">
        <v>24</v>
      </c>
      <c r="E5007" s="39">
        <v>26.91</v>
      </c>
      <c r="F5007" s="35">
        <f t="shared" si="78"/>
        <v>645.84</v>
      </c>
      <c r="G5007" s="29" t="s">
        <v>25</v>
      </c>
      <c r="I5007" s="1"/>
    </row>
    <row r="5008" spans="2:9">
      <c r="B5008" s="25">
        <v>45295.485289930555</v>
      </c>
      <c r="C5008" s="26">
        <v>45295.485289930555</v>
      </c>
      <c r="D5008" s="38">
        <v>36</v>
      </c>
      <c r="E5008" s="39">
        <v>26.91</v>
      </c>
      <c r="F5008" s="35">
        <f t="shared" si="78"/>
        <v>968.76</v>
      </c>
      <c r="G5008" s="29" t="s">
        <v>25</v>
      </c>
      <c r="I5008" s="1"/>
    </row>
    <row r="5009" spans="2:9">
      <c r="B5009" s="25">
        <v>45295.486925428238</v>
      </c>
      <c r="C5009" s="26">
        <v>45295.486925428238</v>
      </c>
      <c r="D5009" s="38">
        <v>50</v>
      </c>
      <c r="E5009" s="39">
        <v>26.9</v>
      </c>
      <c r="F5009" s="35">
        <f t="shared" si="78"/>
        <v>1345</v>
      </c>
      <c r="G5009" s="29" t="s">
        <v>18</v>
      </c>
      <c r="I5009" s="1"/>
    </row>
    <row r="5010" spans="2:9">
      <c r="B5010" s="25">
        <v>45295.486925428238</v>
      </c>
      <c r="C5010" s="26">
        <v>45295.486925428238</v>
      </c>
      <c r="D5010" s="38">
        <v>96</v>
      </c>
      <c r="E5010" s="39">
        <v>26.9</v>
      </c>
      <c r="F5010" s="35">
        <f t="shared" si="78"/>
        <v>2582.3999999999996</v>
      </c>
      <c r="G5010" s="29" t="s">
        <v>18</v>
      </c>
      <c r="I5010" s="1"/>
    </row>
    <row r="5011" spans="2:9">
      <c r="B5011" s="25">
        <v>45295.486925462959</v>
      </c>
      <c r="C5011" s="26">
        <v>45295.486925462959</v>
      </c>
      <c r="D5011" s="38">
        <v>36</v>
      </c>
      <c r="E5011" s="39">
        <v>26.9</v>
      </c>
      <c r="F5011" s="35">
        <f t="shared" si="78"/>
        <v>968.4</v>
      </c>
      <c r="G5011" s="29" t="s">
        <v>18</v>
      </c>
      <c r="I5011" s="1"/>
    </row>
    <row r="5012" spans="2:9">
      <c r="B5012" s="25">
        <v>45295.486925497687</v>
      </c>
      <c r="C5012" s="26">
        <v>45295.486925497687</v>
      </c>
      <c r="D5012" s="38">
        <v>73</v>
      </c>
      <c r="E5012" s="39">
        <v>26.9</v>
      </c>
      <c r="F5012" s="35">
        <f t="shared" si="78"/>
        <v>1963.6999999999998</v>
      </c>
      <c r="G5012" s="29" t="s">
        <v>18</v>
      </c>
      <c r="I5012" s="1"/>
    </row>
    <row r="5013" spans="2:9">
      <c r="B5013" s="25">
        <v>45295.486925543984</v>
      </c>
      <c r="C5013" s="26">
        <v>45295.486925543984</v>
      </c>
      <c r="D5013" s="38">
        <v>60</v>
      </c>
      <c r="E5013" s="39">
        <v>26.9</v>
      </c>
      <c r="F5013" s="35">
        <f t="shared" si="78"/>
        <v>1614</v>
      </c>
      <c r="G5013" s="29" t="s">
        <v>18</v>
      </c>
      <c r="I5013" s="1"/>
    </row>
    <row r="5014" spans="2:9">
      <c r="B5014" s="25">
        <v>45295.486925578705</v>
      </c>
      <c r="C5014" s="26">
        <v>45295.486925578705</v>
      </c>
      <c r="D5014" s="38">
        <v>24</v>
      </c>
      <c r="E5014" s="39">
        <v>26.9</v>
      </c>
      <c r="F5014" s="35">
        <f t="shared" si="78"/>
        <v>645.59999999999991</v>
      </c>
      <c r="G5014" s="29" t="s">
        <v>18</v>
      </c>
      <c r="I5014" s="1"/>
    </row>
    <row r="5015" spans="2:9">
      <c r="B5015" s="25">
        <v>45295.486925613426</v>
      </c>
      <c r="C5015" s="26">
        <v>45295.486925613426</v>
      </c>
      <c r="D5015" s="38">
        <v>60</v>
      </c>
      <c r="E5015" s="39">
        <v>26.9</v>
      </c>
      <c r="F5015" s="35">
        <f t="shared" si="78"/>
        <v>1614</v>
      </c>
      <c r="G5015" s="29" t="s">
        <v>25</v>
      </c>
      <c r="I5015" s="1"/>
    </row>
    <row r="5016" spans="2:9">
      <c r="B5016" s="25">
        <v>45295.486925613426</v>
      </c>
      <c r="C5016" s="26">
        <v>45295.486925613426</v>
      </c>
      <c r="D5016" s="38">
        <v>52</v>
      </c>
      <c r="E5016" s="39">
        <v>26.9</v>
      </c>
      <c r="F5016" s="35">
        <f t="shared" si="78"/>
        <v>1398.8</v>
      </c>
      <c r="G5016" s="29" t="s">
        <v>25</v>
      </c>
      <c r="I5016" s="1"/>
    </row>
    <row r="5017" spans="2:9">
      <c r="B5017" s="25">
        <v>45295.486925659723</v>
      </c>
      <c r="C5017" s="26">
        <v>45295.486925659723</v>
      </c>
      <c r="D5017" s="38">
        <v>60</v>
      </c>
      <c r="E5017" s="39">
        <v>26.9</v>
      </c>
      <c r="F5017" s="35">
        <f t="shared" si="78"/>
        <v>1614</v>
      </c>
      <c r="G5017" s="29" t="s">
        <v>25</v>
      </c>
      <c r="I5017" s="1"/>
    </row>
    <row r="5018" spans="2:9">
      <c r="B5018" s="25">
        <v>45295.486925694444</v>
      </c>
      <c r="C5018" s="26">
        <v>45295.486925694444</v>
      </c>
      <c r="D5018" s="38">
        <v>12</v>
      </c>
      <c r="E5018" s="39">
        <v>26.9</v>
      </c>
      <c r="F5018" s="35">
        <f t="shared" si="78"/>
        <v>322.79999999999995</v>
      </c>
      <c r="G5018" s="29" t="s">
        <v>25</v>
      </c>
      <c r="I5018" s="1"/>
    </row>
    <row r="5019" spans="2:9">
      <c r="B5019" s="25">
        <v>45295.486925729165</v>
      </c>
      <c r="C5019" s="26">
        <v>45295.486925729165</v>
      </c>
      <c r="D5019" s="38">
        <v>48</v>
      </c>
      <c r="E5019" s="39">
        <v>26.9</v>
      </c>
      <c r="F5019" s="35">
        <f t="shared" si="78"/>
        <v>1291.1999999999998</v>
      </c>
      <c r="G5019" s="29" t="s">
        <v>25</v>
      </c>
      <c r="I5019" s="1"/>
    </row>
    <row r="5020" spans="2:9">
      <c r="B5020" s="25">
        <v>45295.486925729165</v>
      </c>
      <c r="C5020" s="26">
        <v>45295.486925729165</v>
      </c>
      <c r="D5020" s="38">
        <v>60</v>
      </c>
      <c r="E5020" s="39">
        <v>26.9</v>
      </c>
      <c r="F5020" s="35">
        <f t="shared" si="78"/>
        <v>1614</v>
      </c>
      <c r="G5020" s="29" t="s">
        <v>25</v>
      </c>
      <c r="I5020" s="1"/>
    </row>
    <row r="5021" spans="2:9">
      <c r="B5021" s="25">
        <v>45295.487602118053</v>
      </c>
      <c r="C5021" s="26">
        <v>45295.487602118053</v>
      </c>
      <c r="D5021" s="38">
        <v>24</v>
      </c>
      <c r="E5021" s="39">
        <v>26.9</v>
      </c>
      <c r="F5021" s="35">
        <f t="shared" si="78"/>
        <v>645.59999999999991</v>
      </c>
      <c r="G5021" s="29" t="s">
        <v>10</v>
      </c>
      <c r="I5021" s="1"/>
    </row>
    <row r="5022" spans="2:9">
      <c r="B5022" s="25">
        <v>45295.487602199071</v>
      </c>
      <c r="C5022" s="26">
        <v>45295.487602199071</v>
      </c>
      <c r="D5022" s="38">
        <v>52</v>
      </c>
      <c r="E5022" s="39">
        <v>26.9</v>
      </c>
      <c r="F5022" s="35">
        <f t="shared" si="78"/>
        <v>1398.8</v>
      </c>
      <c r="G5022" s="29" t="s">
        <v>25</v>
      </c>
      <c r="I5022" s="1"/>
    </row>
    <row r="5023" spans="2:9">
      <c r="B5023" s="25">
        <v>45295.487602314817</v>
      </c>
      <c r="C5023" s="26">
        <v>45295.487602314817</v>
      </c>
      <c r="D5023" s="38">
        <v>60</v>
      </c>
      <c r="E5023" s="39">
        <v>26.9</v>
      </c>
      <c r="F5023" s="35">
        <f t="shared" si="78"/>
        <v>1614</v>
      </c>
      <c r="G5023" s="29" t="s">
        <v>25</v>
      </c>
      <c r="I5023" s="1"/>
    </row>
    <row r="5024" spans="2:9">
      <c r="B5024" s="25">
        <v>45295.487602349538</v>
      </c>
      <c r="C5024" s="26">
        <v>45295.487602349538</v>
      </c>
      <c r="D5024" s="38">
        <v>6</v>
      </c>
      <c r="E5024" s="39">
        <v>26.9</v>
      </c>
      <c r="F5024" s="35">
        <f t="shared" si="78"/>
        <v>161.39999999999998</v>
      </c>
      <c r="G5024" s="29" t="s">
        <v>25</v>
      </c>
      <c r="I5024" s="1"/>
    </row>
    <row r="5025" spans="2:9">
      <c r="B5025" s="25">
        <v>45295.487602349538</v>
      </c>
      <c r="C5025" s="26">
        <v>45295.487602349538</v>
      </c>
      <c r="D5025" s="38">
        <v>142</v>
      </c>
      <c r="E5025" s="39">
        <v>26.9</v>
      </c>
      <c r="F5025" s="35">
        <f t="shared" si="78"/>
        <v>3819.7999999999997</v>
      </c>
      <c r="G5025" s="29" t="s">
        <v>25</v>
      </c>
      <c r="I5025" s="1"/>
    </row>
    <row r="5026" spans="2:9">
      <c r="B5026" s="25">
        <v>45295.487602395835</v>
      </c>
      <c r="C5026" s="26">
        <v>45295.487602395835</v>
      </c>
      <c r="D5026" s="38">
        <v>56</v>
      </c>
      <c r="E5026" s="39">
        <v>26.9</v>
      </c>
      <c r="F5026" s="35">
        <f t="shared" si="78"/>
        <v>1506.3999999999999</v>
      </c>
      <c r="G5026" s="29" t="s">
        <v>25</v>
      </c>
      <c r="I5026" s="1"/>
    </row>
    <row r="5027" spans="2:9">
      <c r="B5027" s="25">
        <v>45295.490009803238</v>
      </c>
      <c r="C5027" s="26">
        <v>45295.490009803238</v>
      </c>
      <c r="D5027" s="38">
        <v>98</v>
      </c>
      <c r="E5027" s="39">
        <v>26.9</v>
      </c>
      <c r="F5027" s="35">
        <f t="shared" si="78"/>
        <v>2636.2</v>
      </c>
      <c r="G5027" s="29" t="s">
        <v>25</v>
      </c>
      <c r="I5027" s="1"/>
    </row>
    <row r="5028" spans="2:9">
      <c r="B5028" s="25">
        <v>45295.490606481479</v>
      </c>
      <c r="C5028" s="26">
        <v>45295.490606481479</v>
      </c>
      <c r="D5028" s="38">
        <v>60</v>
      </c>
      <c r="E5028" s="39">
        <v>26.9</v>
      </c>
      <c r="F5028" s="35">
        <f t="shared" si="78"/>
        <v>1614</v>
      </c>
      <c r="G5028" s="29" t="s">
        <v>18</v>
      </c>
      <c r="I5028" s="1"/>
    </row>
    <row r="5029" spans="2:9">
      <c r="B5029" s="25">
        <v>45295.490606516207</v>
      </c>
      <c r="C5029" s="26">
        <v>45295.490606516207</v>
      </c>
      <c r="D5029" s="38">
        <v>57</v>
      </c>
      <c r="E5029" s="39">
        <v>26.9</v>
      </c>
      <c r="F5029" s="35">
        <f t="shared" si="78"/>
        <v>1533.3</v>
      </c>
      <c r="G5029" s="29" t="s">
        <v>18</v>
      </c>
      <c r="I5029" s="1"/>
    </row>
    <row r="5030" spans="2:9">
      <c r="B5030" s="25">
        <v>45295.490606562496</v>
      </c>
      <c r="C5030" s="26">
        <v>45295.490606562496</v>
      </c>
      <c r="D5030" s="38">
        <v>12</v>
      </c>
      <c r="E5030" s="39">
        <v>26.9</v>
      </c>
      <c r="F5030" s="35">
        <f t="shared" si="78"/>
        <v>322.79999999999995</v>
      </c>
      <c r="G5030" s="29" t="s">
        <v>18</v>
      </c>
      <c r="I5030" s="1"/>
    </row>
    <row r="5031" spans="2:9">
      <c r="B5031" s="25">
        <v>45295.490606562496</v>
      </c>
      <c r="C5031" s="26">
        <v>45295.490606562496</v>
      </c>
      <c r="D5031" s="38">
        <v>58</v>
      </c>
      <c r="E5031" s="39">
        <v>26.9</v>
      </c>
      <c r="F5031" s="35">
        <f t="shared" si="78"/>
        <v>1560.1999999999998</v>
      </c>
      <c r="G5031" s="29" t="s">
        <v>18</v>
      </c>
      <c r="I5031" s="1"/>
    </row>
    <row r="5032" spans="2:9">
      <c r="B5032" s="25">
        <v>45295.490606597225</v>
      </c>
      <c r="C5032" s="26">
        <v>45295.490606597225</v>
      </c>
      <c r="D5032" s="38">
        <v>60</v>
      </c>
      <c r="E5032" s="39">
        <v>26.9</v>
      </c>
      <c r="F5032" s="35">
        <f t="shared" si="78"/>
        <v>1614</v>
      </c>
      <c r="G5032" s="29" t="s">
        <v>18</v>
      </c>
      <c r="I5032" s="1"/>
    </row>
    <row r="5033" spans="2:9">
      <c r="B5033" s="25">
        <v>45295.490606678242</v>
      </c>
      <c r="C5033" s="26">
        <v>45295.490606678242</v>
      </c>
      <c r="D5033" s="38">
        <v>38</v>
      </c>
      <c r="E5033" s="39">
        <v>26.9</v>
      </c>
      <c r="F5033" s="35">
        <f t="shared" si="78"/>
        <v>1022.1999999999999</v>
      </c>
      <c r="G5033" s="29" t="s">
        <v>25</v>
      </c>
      <c r="I5033" s="1"/>
    </row>
    <row r="5034" spans="2:9">
      <c r="B5034" s="25">
        <v>45295.490606678242</v>
      </c>
      <c r="C5034" s="26">
        <v>45295.490606678242</v>
      </c>
      <c r="D5034" s="38">
        <v>39</v>
      </c>
      <c r="E5034" s="39">
        <v>26.9</v>
      </c>
      <c r="F5034" s="35">
        <f t="shared" si="78"/>
        <v>1049.0999999999999</v>
      </c>
      <c r="G5034" s="29" t="s">
        <v>25</v>
      </c>
      <c r="I5034" s="1"/>
    </row>
    <row r="5035" spans="2:9">
      <c r="B5035" s="25">
        <v>45295.490606712963</v>
      </c>
      <c r="C5035" s="26">
        <v>45295.490606712963</v>
      </c>
      <c r="D5035" s="38">
        <v>60</v>
      </c>
      <c r="E5035" s="39">
        <v>26.9</v>
      </c>
      <c r="F5035" s="35">
        <f t="shared" si="78"/>
        <v>1614</v>
      </c>
      <c r="G5035" s="29" t="s">
        <v>25</v>
      </c>
      <c r="I5035" s="1"/>
    </row>
    <row r="5036" spans="2:9">
      <c r="B5036" s="25">
        <v>45295.490606747684</v>
      </c>
      <c r="C5036" s="26">
        <v>45295.490606747684</v>
      </c>
      <c r="D5036" s="38">
        <v>43</v>
      </c>
      <c r="E5036" s="39">
        <v>26.9</v>
      </c>
      <c r="F5036" s="35">
        <f t="shared" si="78"/>
        <v>1156.7</v>
      </c>
      <c r="G5036" s="29" t="s">
        <v>25</v>
      </c>
      <c r="I5036" s="1"/>
    </row>
    <row r="5037" spans="2:9">
      <c r="B5037" s="25">
        <v>45295.493187037035</v>
      </c>
      <c r="C5037" s="26">
        <v>45295.493187037035</v>
      </c>
      <c r="D5037" s="38">
        <v>3</v>
      </c>
      <c r="E5037" s="39">
        <v>26.91</v>
      </c>
      <c r="F5037" s="35">
        <f t="shared" si="78"/>
        <v>80.73</v>
      </c>
      <c r="G5037" s="29" t="s">
        <v>25</v>
      </c>
      <c r="I5037" s="1"/>
    </row>
    <row r="5038" spans="2:9">
      <c r="B5038" s="25">
        <v>45295.493780983794</v>
      </c>
      <c r="C5038" s="26">
        <v>45295.493780983794</v>
      </c>
      <c r="D5038" s="38">
        <v>35</v>
      </c>
      <c r="E5038" s="39">
        <v>26.92</v>
      </c>
      <c r="F5038" s="35">
        <f t="shared" si="78"/>
        <v>942.2</v>
      </c>
      <c r="G5038" s="29" t="s">
        <v>18</v>
      </c>
      <c r="I5038" s="1"/>
    </row>
    <row r="5039" spans="2:9">
      <c r="B5039" s="25">
        <v>45295.493781134261</v>
      </c>
      <c r="C5039" s="26">
        <v>45295.493781134261</v>
      </c>
      <c r="D5039" s="38">
        <v>60</v>
      </c>
      <c r="E5039" s="39">
        <v>26.92</v>
      </c>
      <c r="F5039" s="35">
        <f t="shared" si="78"/>
        <v>1615.2</v>
      </c>
      <c r="G5039" s="29" t="s">
        <v>25</v>
      </c>
      <c r="I5039" s="1"/>
    </row>
    <row r="5040" spans="2:9">
      <c r="B5040" s="25">
        <v>45295.493781134261</v>
      </c>
      <c r="C5040" s="26">
        <v>45295.493781134261</v>
      </c>
      <c r="D5040" s="38">
        <v>67</v>
      </c>
      <c r="E5040" s="39">
        <v>26.92</v>
      </c>
      <c r="F5040" s="35">
        <f t="shared" si="78"/>
        <v>1803.64</v>
      </c>
      <c r="G5040" s="29" t="s">
        <v>25</v>
      </c>
      <c r="I5040" s="1"/>
    </row>
    <row r="5041" spans="2:9">
      <c r="B5041" s="25">
        <v>45295.494669016203</v>
      </c>
      <c r="C5041" s="26">
        <v>45295.494669016203</v>
      </c>
      <c r="D5041" s="38">
        <v>60</v>
      </c>
      <c r="E5041" s="39">
        <v>26.91</v>
      </c>
      <c r="F5041" s="35">
        <f t="shared" si="78"/>
        <v>1614.6</v>
      </c>
      <c r="G5041" s="29" t="s">
        <v>25</v>
      </c>
      <c r="I5041" s="1"/>
    </row>
    <row r="5042" spans="2:9">
      <c r="B5042" s="25">
        <v>45295.495548344908</v>
      </c>
      <c r="C5042" s="26">
        <v>45295.495548344908</v>
      </c>
      <c r="D5042" s="38">
        <v>3</v>
      </c>
      <c r="E5042" s="39">
        <v>26.91</v>
      </c>
      <c r="F5042" s="35">
        <f t="shared" si="78"/>
        <v>80.73</v>
      </c>
      <c r="G5042" s="29" t="s">
        <v>18</v>
      </c>
      <c r="I5042" s="1"/>
    </row>
    <row r="5043" spans="2:9">
      <c r="B5043" s="25">
        <v>45295.496356516203</v>
      </c>
      <c r="C5043" s="26">
        <v>45295.496356516203</v>
      </c>
      <c r="D5043" s="38">
        <v>120</v>
      </c>
      <c r="E5043" s="39">
        <v>26.91</v>
      </c>
      <c r="F5043" s="35">
        <f t="shared" si="78"/>
        <v>3229.2</v>
      </c>
      <c r="G5043" s="29" t="s">
        <v>25</v>
      </c>
      <c r="I5043" s="1"/>
    </row>
    <row r="5044" spans="2:9">
      <c r="B5044" s="25">
        <v>45295.4963565625</v>
      </c>
      <c r="C5044" s="26">
        <v>45295.4963565625</v>
      </c>
      <c r="D5044" s="38">
        <v>55</v>
      </c>
      <c r="E5044" s="39">
        <v>26.91</v>
      </c>
      <c r="F5044" s="35">
        <f t="shared" si="78"/>
        <v>1480.05</v>
      </c>
      <c r="G5044" s="29" t="s">
        <v>25</v>
      </c>
      <c r="I5044" s="1"/>
    </row>
    <row r="5045" spans="2:9">
      <c r="B5045" s="25">
        <v>45295.4963565625</v>
      </c>
      <c r="C5045" s="26">
        <v>45295.4963565625</v>
      </c>
      <c r="D5045" s="38">
        <v>65</v>
      </c>
      <c r="E5045" s="39">
        <v>26.91</v>
      </c>
      <c r="F5045" s="35">
        <f t="shared" si="78"/>
        <v>1749.15</v>
      </c>
      <c r="G5045" s="29" t="s">
        <v>25</v>
      </c>
      <c r="I5045" s="1"/>
    </row>
    <row r="5046" spans="2:9">
      <c r="B5046" s="25">
        <v>45295.496356597221</v>
      </c>
      <c r="C5046" s="26">
        <v>45295.496356597221</v>
      </c>
      <c r="D5046" s="38">
        <v>95</v>
      </c>
      <c r="E5046" s="39">
        <v>26.91</v>
      </c>
      <c r="F5046" s="35">
        <f t="shared" si="78"/>
        <v>2556.4499999999998</v>
      </c>
      <c r="G5046" s="29" t="s">
        <v>25</v>
      </c>
      <c r="I5046" s="1"/>
    </row>
    <row r="5047" spans="2:9">
      <c r="B5047" s="25">
        <v>45295.496356631942</v>
      </c>
      <c r="C5047" s="26">
        <v>45295.496356631942</v>
      </c>
      <c r="D5047" s="38">
        <v>18</v>
      </c>
      <c r="E5047" s="39">
        <v>26.91</v>
      </c>
      <c r="F5047" s="35">
        <f t="shared" si="78"/>
        <v>484.38</v>
      </c>
      <c r="G5047" s="29" t="s">
        <v>25</v>
      </c>
      <c r="I5047" s="1"/>
    </row>
    <row r="5048" spans="2:9">
      <c r="B5048" s="25">
        <v>45295.496356678239</v>
      </c>
      <c r="C5048" s="26">
        <v>45295.496356678239</v>
      </c>
      <c r="D5048" s="38">
        <v>26</v>
      </c>
      <c r="E5048" s="39">
        <v>26.91</v>
      </c>
      <c r="F5048" s="35">
        <f t="shared" si="78"/>
        <v>699.66</v>
      </c>
      <c r="G5048" s="29" t="s">
        <v>25</v>
      </c>
      <c r="I5048" s="1"/>
    </row>
    <row r="5049" spans="2:9">
      <c r="B5049" s="25">
        <v>45295.496356678239</v>
      </c>
      <c r="C5049" s="26">
        <v>45295.496356678239</v>
      </c>
      <c r="D5049" s="38">
        <v>42</v>
      </c>
      <c r="E5049" s="39">
        <v>26.91</v>
      </c>
      <c r="F5049" s="35">
        <f t="shared" si="78"/>
        <v>1130.22</v>
      </c>
      <c r="G5049" s="29" t="s">
        <v>25</v>
      </c>
      <c r="I5049" s="1"/>
    </row>
    <row r="5050" spans="2:9">
      <c r="B5050" s="25">
        <v>45295.49635671296</v>
      </c>
      <c r="C5050" s="26">
        <v>45295.49635671296</v>
      </c>
      <c r="D5050" s="38">
        <v>54</v>
      </c>
      <c r="E5050" s="39">
        <v>26.91</v>
      </c>
      <c r="F5050" s="35">
        <f t="shared" si="78"/>
        <v>1453.14</v>
      </c>
      <c r="G5050" s="29" t="s">
        <v>25</v>
      </c>
      <c r="I5050" s="1"/>
    </row>
    <row r="5051" spans="2:9">
      <c r="B5051" s="25">
        <v>45295.496356747688</v>
      </c>
      <c r="C5051" s="26">
        <v>45295.496356747688</v>
      </c>
      <c r="D5051" s="38">
        <v>34</v>
      </c>
      <c r="E5051" s="39">
        <v>26.91</v>
      </c>
      <c r="F5051" s="35">
        <f t="shared" si="78"/>
        <v>914.94</v>
      </c>
      <c r="G5051" s="29" t="s">
        <v>25</v>
      </c>
      <c r="I5051" s="1"/>
    </row>
    <row r="5052" spans="2:9">
      <c r="B5052" s="25">
        <v>45295.496368784719</v>
      </c>
      <c r="C5052" s="26">
        <v>45295.496368784719</v>
      </c>
      <c r="D5052" s="38">
        <v>82</v>
      </c>
      <c r="E5052" s="39">
        <v>26.91</v>
      </c>
      <c r="F5052" s="35">
        <f t="shared" si="78"/>
        <v>2206.62</v>
      </c>
      <c r="G5052" s="29" t="s">
        <v>18</v>
      </c>
      <c r="I5052" s="1"/>
    </row>
    <row r="5053" spans="2:9">
      <c r="B5053" s="25">
        <v>45295.496368831016</v>
      </c>
      <c r="C5053" s="26">
        <v>45295.496368831016</v>
      </c>
      <c r="D5053" s="38">
        <v>60</v>
      </c>
      <c r="E5053" s="39">
        <v>26.91</v>
      </c>
      <c r="F5053" s="35">
        <f t="shared" si="78"/>
        <v>1614.6</v>
      </c>
      <c r="G5053" s="29" t="s">
        <v>18</v>
      </c>
      <c r="I5053" s="1"/>
    </row>
    <row r="5054" spans="2:9">
      <c r="B5054" s="25">
        <v>45295.496368865737</v>
      </c>
      <c r="C5054" s="26">
        <v>45295.496368865737</v>
      </c>
      <c r="D5054" s="38">
        <v>24</v>
      </c>
      <c r="E5054" s="39">
        <v>26.91</v>
      </c>
      <c r="F5054" s="35">
        <f t="shared" si="78"/>
        <v>645.84</v>
      </c>
      <c r="G5054" s="29" t="s">
        <v>18</v>
      </c>
      <c r="I5054" s="1"/>
    </row>
    <row r="5055" spans="2:9">
      <c r="B5055" s="25">
        <v>45295.496368900465</v>
      </c>
      <c r="C5055" s="26">
        <v>45295.496368900465</v>
      </c>
      <c r="D5055" s="38">
        <v>54</v>
      </c>
      <c r="E5055" s="39">
        <v>26.91</v>
      </c>
      <c r="F5055" s="35">
        <f t="shared" si="78"/>
        <v>1453.14</v>
      </c>
      <c r="G5055" s="29" t="s">
        <v>18</v>
      </c>
      <c r="I5055" s="1"/>
    </row>
    <row r="5056" spans="2:9">
      <c r="B5056" s="25">
        <v>45295.496368946762</v>
      </c>
      <c r="C5056" s="26">
        <v>45295.496368946762</v>
      </c>
      <c r="D5056" s="38">
        <v>60</v>
      </c>
      <c r="E5056" s="39">
        <v>26.91</v>
      </c>
      <c r="F5056" s="35">
        <f t="shared" si="78"/>
        <v>1614.6</v>
      </c>
      <c r="G5056" s="29" t="s">
        <v>18</v>
      </c>
      <c r="I5056" s="1"/>
    </row>
    <row r="5057" spans="2:9">
      <c r="B5057" s="25">
        <v>45295.496368981483</v>
      </c>
      <c r="C5057" s="26">
        <v>45295.496368981483</v>
      </c>
      <c r="D5057" s="38">
        <v>60</v>
      </c>
      <c r="E5057" s="39">
        <v>26.91</v>
      </c>
      <c r="F5057" s="35">
        <f t="shared" si="78"/>
        <v>1614.6</v>
      </c>
      <c r="G5057" s="29" t="s">
        <v>18</v>
      </c>
      <c r="I5057" s="1"/>
    </row>
    <row r="5058" spans="2:9">
      <c r="B5058" s="25">
        <v>45295.496369016204</v>
      </c>
      <c r="C5058" s="26">
        <v>45295.496369016204</v>
      </c>
      <c r="D5058" s="38">
        <v>24</v>
      </c>
      <c r="E5058" s="39">
        <v>26.91</v>
      </c>
      <c r="F5058" s="35">
        <f t="shared" si="78"/>
        <v>645.84</v>
      </c>
      <c r="G5058" s="29" t="s">
        <v>18</v>
      </c>
      <c r="I5058" s="1"/>
    </row>
    <row r="5059" spans="2:9">
      <c r="B5059" s="25">
        <v>45295.496369016204</v>
      </c>
      <c r="C5059" s="26">
        <v>45295.496369016204</v>
      </c>
      <c r="D5059" s="38">
        <v>12</v>
      </c>
      <c r="E5059" s="39">
        <v>26.91</v>
      </c>
      <c r="F5059" s="35">
        <f t="shared" si="78"/>
        <v>322.92</v>
      </c>
      <c r="G5059" s="29" t="s">
        <v>18</v>
      </c>
      <c r="I5059" s="1"/>
    </row>
    <row r="5060" spans="2:9">
      <c r="B5060" s="25">
        <v>45295.497054201391</v>
      </c>
      <c r="C5060" s="26">
        <v>45295.497054201391</v>
      </c>
      <c r="D5060" s="38">
        <v>46</v>
      </c>
      <c r="E5060" s="39">
        <v>26.93</v>
      </c>
      <c r="F5060" s="35">
        <f t="shared" si="78"/>
        <v>1238.78</v>
      </c>
      <c r="G5060" s="29" t="s">
        <v>25</v>
      </c>
      <c r="I5060" s="1"/>
    </row>
    <row r="5061" spans="2:9">
      <c r="B5061" s="25">
        <v>45295.497054247688</v>
      </c>
      <c r="C5061" s="26">
        <v>45295.497054247688</v>
      </c>
      <c r="D5061" s="38">
        <v>14</v>
      </c>
      <c r="E5061" s="39">
        <v>26.93</v>
      </c>
      <c r="F5061" s="35">
        <f t="shared" si="78"/>
        <v>377.02</v>
      </c>
      <c r="G5061" s="29" t="s">
        <v>25</v>
      </c>
      <c r="I5061" s="1"/>
    </row>
    <row r="5062" spans="2:9">
      <c r="B5062" s="25">
        <v>45295.497054282408</v>
      </c>
      <c r="C5062" s="26">
        <v>45295.497054282408</v>
      </c>
      <c r="D5062" s="38">
        <v>60</v>
      </c>
      <c r="E5062" s="39">
        <v>26.93</v>
      </c>
      <c r="F5062" s="35">
        <f t="shared" ref="F5062:F5125" si="79">+D5062*E5062</f>
        <v>1615.8</v>
      </c>
      <c r="G5062" s="29" t="s">
        <v>25</v>
      </c>
      <c r="I5062" s="1"/>
    </row>
    <row r="5063" spans="2:9">
      <c r="B5063" s="25">
        <v>45295.497354479165</v>
      </c>
      <c r="C5063" s="26">
        <v>45295.497354479165</v>
      </c>
      <c r="D5063" s="38">
        <v>60</v>
      </c>
      <c r="E5063" s="39">
        <v>26.94</v>
      </c>
      <c r="F5063" s="35">
        <f t="shared" si="79"/>
        <v>1616.4</v>
      </c>
      <c r="G5063" s="29" t="s">
        <v>18</v>
      </c>
      <c r="I5063" s="1"/>
    </row>
    <row r="5064" spans="2:9">
      <c r="B5064" s="25">
        <v>45295.498134872687</v>
      </c>
      <c r="C5064" s="26">
        <v>45295.498134872687</v>
      </c>
      <c r="D5064" s="38">
        <v>60</v>
      </c>
      <c r="E5064" s="39">
        <v>26.94</v>
      </c>
      <c r="F5064" s="35">
        <f t="shared" si="79"/>
        <v>1616.4</v>
      </c>
      <c r="G5064" s="29" t="s">
        <v>25</v>
      </c>
      <c r="I5064" s="1"/>
    </row>
    <row r="5065" spans="2:9">
      <c r="B5065" s="25">
        <v>45295.498134918984</v>
      </c>
      <c r="C5065" s="26">
        <v>45295.498134918984</v>
      </c>
      <c r="D5065" s="38">
        <v>51</v>
      </c>
      <c r="E5065" s="39">
        <v>26.94</v>
      </c>
      <c r="F5065" s="35">
        <f t="shared" si="79"/>
        <v>1373.94</v>
      </c>
      <c r="G5065" s="29" t="s">
        <v>25</v>
      </c>
      <c r="I5065" s="1"/>
    </row>
    <row r="5066" spans="2:9">
      <c r="B5066" s="25">
        <v>45295.498135034723</v>
      </c>
      <c r="C5066" s="26">
        <v>45295.498135034723</v>
      </c>
      <c r="D5066" s="38">
        <v>9</v>
      </c>
      <c r="E5066" s="39">
        <v>26.94</v>
      </c>
      <c r="F5066" s="35">
        <f t="shared" si="79"/>
        <v>242.46</v>
      </c>
      <c r="G5066" s="29" t="s">
        <v>25</v>
      </c>
      <c r="I5066" s="1"/>
    </row>
    <row r="5067" spans="2:9">
      <c r="B5067" s="25">
        <v>45295.498219907407</v>
      </c>
      <c r="C5067" s="26">
        <v>45295.498219907407</v>
      </c>
      <c r="D5067" s="38">
        <v>88</v>
      </c>
      <c r="E5067" s="39">
        <v>26.93</v>
      </c>
      <c r="F5067" s="35">
        <f t="shared" si="79"/>
        <v>2369.84</v>
      </c>
      <c r="G5067" s="29" t="s">
        <v>25</v>
      </c>
      <c r="I5067" s="1"/>
    </row>
    <row r="5068" spans="2:9">
      <c r="B5068" s="25">
        <v>45295.498219942128</v>
      </c>
      <c r="C5068" s="26">
        <v>45295.498219942128</v>
      </c>
      <c r="D5068" s="38">
        <v>38</v>
      </c>
      <c r="E5068" s="39">
        <v>26.93</v>
      </c>
      <c r="F5068" s="35">
        <f t="shared" si="79"/>
        <v>1023.34</v>
      </c>
      <c r="G5068" s="29" t="s">
        <v>25</v>
      </c>
      <c r="I5068" s="1"/>
    </row>
    <row r="5069" spans="2:9">
      <c r="B5069" s="25">
        <v>45295.498219988425</v>
      </c>
      <c r="C5069" s="26">
        <v>45295.498219988425</v>
      </c>
      <c r="D5069" s="38">
        <v>27</v>
      </c>
      <c r="E5069" s="39">
        <v>26.93</v>
      </c>
      <c r="F5069" s="35">
        <f t="shared" si="79"/>
        <v>727.11</v>
      </c>
      <c r="G5069" s="29" t="s">
        <v>25</v>
      </c>
      <c r="I5069" s="1"/>
    </row>
    <row r="5070" spans="2:9">
      <c r="B5070" s="25">
        <v>45295.498219988425</v>
      </c>
      <c r="C5070" s="26">
        <v>45295.498219988425</v>
      </c>
      <c r="D5070" s="38">
        <v>33</v>
      </c>
      <c r="E5070" s="39">
        <v>26.93</v>
      </c>
      <c r="F5070" s="35">
        <f t="shared" si="79"/>
        <v>888.68999999999994</v>
      </c>
      <c r="G5070" s="29" t="s">
        <v>25</v>
      </c>
      <c r="I5070" s="1"/>
    </row>
    <row r="5071" spans="2:9">
      <c r="B5071" s="25">
        <v>45295.498220023146</v>
      </c>
      <c r="C5071" s="26">
        <v>45295.498220023146</v>
      </c>
      <c r="D5071" s="38">
        <v>22</v>
      </c>
      <c r="E5071" s="39">
        <v>26.93</v>
      </c>
      <c r="F5071" s="35">
        <f t="shared" si="79"/>
        <v>592.46</v>
      </c>
      <c r="G5071" s="29" t="s">
        <v>25</v>
      </c>
      <c r="I5071" s="1"/>
    </row>
    <row r="5072" spans="2:9">
      <c r="B5072" s="25">
        <v>45295.498584456021</v>
      </c>
      <c r="C5072" s="26">
        <v>45295.498584456021</v>
      </c>
      <c r="D5072" s="38">
        <v>60</v>
      </c>
      <c r="E5072" s="39">
        <v>26.93</v>
      </c>
      <c r="F5072" s="35">
        <f t="shared" si="79"/>
        <v>1615.8</v>
      </c>
      <c r="G5072" s="29" t="s">
        <v>18</v>
      </c>
      <c r="I5072" s="1"/>
    </row>
    <row r="5073" spans="2:9">
      <c r="B5073" s="25">
        <v>45295.498584490742</v>
      </c>
      <c r="C5073" s="26">
        <v>45295.498584490742</v>
      </c>
      <c r="D5073" s="38">
        <v>52</v>
      </c>
      <c r="E5073" s="39">
        <v>26.93</v>
      </c>
      <c r="F5073" s="35">
        <f t="shared" si="79"/>
        <v>1400.36</v>
      </c>
      <c r="G5073" s="29" t="s">
        <v>18</v>
      </c>
      <c r="I5073" s="1"/>
    </row>
    <row r="5074" spans="2:9">
      <c r="B5074" s="25">
        <v>45295.500895833335</v>
      </c>
      <c r="C5074" s="26">
        <v>45295.500895833335</v>
      </c>
      <c r="D5074" s="38">
        <v>3</v>
      </c>
      <c r="E5074" s="39">
        <v>26.95</v>
      </c>
      <c r="F5074" s="35">
        <f t="shared" si="79"/>
        <v>80.849999999999994</v>
      </c>
      <c r="G5074" s="29" t="s">
        <v>18</v>
      </c>
      <c r="I5074" s="1"/>
    </row>
    <row r="5075" spans="2:9">
      <c r="B5075" s="25">
        <v>45295.500895868056</v>
      </c>
      <c r="C5075" s="26">
        <v>45295.500895868056</v>
      </c>
      <c r="D5075" s="38">
        <v>48</v>
      </c>
      <c r="E5075" s="39">
        <v>26.95</v>
      </c>
      <c r="F5075" s="35">
        <f t="shared" si="79"/>
        <v>1293.5999999999999</v>
      </c>
      <c r="G5075" s="29" t="s">
        <v>18</v>
      </c>
      <c r="I5075" s="1"/>
    </row>
    <row r="5076" spans="2:9">
      <c r="B5076" s="25">
        <v>45295.500895914352</v>
      </c>
      <c r="C5076" s="26">
        <v>45295.500895914352</v>
      </c>
      <c r="D5076" s="38">
        <v>9</v>
      </c>
      <c r="E5076" s="39">
        <v>26.95</v>
      </c>
      <c r="F5076" s="35">
        <f t="shared" si="79"/>
        <v>242.54999999999998</v>
      </c>
      <c r="G5076" s="29" t="s">
        <v>18</v>
      </c>
      <c r="I5076" s="1"/>
    </row>
    <row r="5077" spans="2:9">
      <c r="B5077" s="25">
        <v>45295.500895914352</v>
      </c>
      <c r="C5077" s="26">
        <v>45295.500895914352</v>
      </c>
      <c r="D5077" s="38">
        <v>60</v>
      </c>
      <c r="E5077" s="39">
        <v>26.95</v>
      </c>
      <c r="F5077" s="35">
        <f t="shared" si="79"/>
        <v>1617</v>
      </c>
      <c r="G5077" s="29" t="s">
        <v>18</v>
      </c>
      <c r="I5077" s="1"/>
    </row>
    <row r="5078" spans="2:9">
      <c r="B5078" s="25">
        <v>45295.500895949073</v>
      </c>
      <c r="C5078" s="26">
        <v>45295.500895949073</v>
      </c>
      <c r="D5078" s="38">
        <v>51</v>
      </c>
      <c r="E5078" s="39">
        <v>26.95</v>
      </c>
      <c r="F5078" s="35">
        <f t="shared" si="79"/>
        <v>1374.45</v>
      </c>
      <c r="G5078" s="29" t="s">
        <v>18</v>
      </c>
      <c r="I5078" s="1"/>
    </row>
    <row r="5079" spans="2:9">
      <c r="B5079" s="25">
        <v>45295.501542743055</v>
      </c>
      <c r="C5079" s="26">
        <v>45295.501542743055</v>
      </c>
      <c r="D5079" s="38">
        <v>57</v>
      </c>
      <c r="E5079" s="39">
        <v>26.95</v>
      </c>
      <c r="F5079" s="35">
        <f t="shared" si="79"/>
        <v>1536.1499999999999</v>
      </c>
      <c r="G5079" s="29" t="s">
        <v>18</v>
      </c>
      <c r="I5079" s="1"/>
    </row>
    <row r="5080" spans="2:9">
      <c r="B5080" s="25">
        <v>45295.501542789352</v>
      </c>
      <c r="C5080" s="26">
        <v>45295.501542789352</v>
      </c>
      <c r="D5080" s="38">
        <v>12</v>
      </c>
      <c r="E5080" s="39">
        <v>26.95</v>
      </c>
      <c r="F5080" s="35">
        <f t="shared" si="79"/>
        <v>323.39999999999998</v>
      </c>
      <c r="G5080" s="29" t="s">
        <v>18</v>
      </c>
      <c r="I5080" s="1"/>
    </row>
    <row r="5081" spans="2:9">
      <c r="B5081" s="25">
        <v>45295.501542824073</v>
      </c>
      <c r="C5081" s="26">
        <v>45295.501542824073</v>
      </c>
      <c r="D5081" s="38">
        <v>48</v>
      </c>
      <c r="E5081" s="39">
        <v>26.95</v>
      </c>
      <c r="F5081" s="35">
        <f t="shared" si="79"/>
        <v>1293.5999999999999</v>
      </c>
      <c r="G5081" s="29" t="s">
        <v>18</v>
      </c>
      <c r="I5081" s="1"/>
    </row>
    <row r="5082" spans="2:9">
      <c r="B5082" s="25">
        <v>45295.501542939812</v>
      </c>
      <c r="C5082" s="26">
        <v>45295.501542939812</v>
      </c>
      <c r="D5082" s="38">
        <v>51</v>
      </c>
      <c r="E5082" s="39">
        <v>26.95</v>
      </c>
      <c r="F5082" s="35">
        <f t="shared" si="79"/>
        <v>1374.45</v>
      </c>
      <c r="G5082" s="29" t="s">
        <v>25</v>
      </c>
      <c r="I5082" s="1"/>
    </row>
    <row r="5083" spans="2:9">
      <c r="B5083" s="25">
        <v>45295.501543020837</v>
      </c>
      <c r="C5083" s="26">
        <v>45295.501543020837</v>
      </c>
      <c r="D5083" s="38">
        <v>12</v>
      </c>
      <c r="E5083" s="39">
        <v>26.95</v>
      </c>
      <c r="F5083" s="35">
        <f t="shared" si="79"/>
        <v>323.39999999999998</v>
      </c>
      <c r="G5083" s="29" t="s">
        <v>25</v>
      </c>
      <c r="I5083" s="1"/>
    </row>
    <row r="5084" spans="2:9">
      <c r="B5084" s="25">
        <v>45295.501543055558</v>
      </c>
      <c r="C5084" s="26">
        <v>45295.501543055558</v>
      </c>
      <c r="D5084" s="38">
        <v>60</v>
      </c>
      <c r="E5084" s="39">
        <v>26.95</v>
      </c>
      <c r="F5084" s="35">
        <f t="shared" si="79"/>
        <v>1617</v>
      </c>
      <c r="G5084" s="29" t="s">
        <v>25</v>
      </c>
      <c r="I5084" s="1"/>
    </row>
    <row r="5085" spans="2:9">
      <c r="B5085" s="25">
        <v>45295.501543090279</v>
      </c>
      <c r="C5085" s="26">
        <v>45295.501543090279</v>
      </c>
      <c r="D5085" s="38">
        <v>180</v>
      </c>
      <c r="E5085" s="39">
        <v>26.95</v>
      </c>
      <c r="F5085" s="35">
        <f t="shared" si="79"/>
        <v>4851</v>
      </c>
      <c r="G5085" s="29" t="s">
        <v>25</v>
      </c>
      <c r="I5085" s="1"/>
    </row>
    <row r="5086" spans="2:9">
      <c r="B5086" s="25">
        <v>45295.501543136575</v>
      </c>
      <c r="C5086" s="26">
        <v>45295.501543136575</v>
      </c>
      <c r="D5086" s="38">
        <v>53</v>
      </c>
      <c r="E5086" s="39">
        <v>26.95</v>
      </c>
      <c r="F5086" s="35">
        <f t="shared" si="79"/>
        <v>1428.35</v>
      </c>
      <c r="G5086" s="29" t="s">
        <v>25</v>
      </c>
      <c r="I5086" s="1"/>
    </row>
    <row r="5087" spans="2:9">
      <c r="B5087" s="25">
        <v>45295.501543206017</v>
      </c>
      <c r="C5087" s="26">
        <v>45295.501543206017</v>
      </c>
      <c r="D5087" s="38">
        <v>43</v>
      </c>
      <c r="E5087" s="39">
        <v>26.95</v>
      </c>
      <c r="F5087" s="35">
        <f t="shared" si="79"/>
        <v>1158.8499999999999</v>
      </c>
      <c r="G5087" s="29" t="s">
        <v>25</v>
      </c>
      <c r="I5087" s="1"/>
    </row>
    <row r="5088" spans="2:9">
      <c r="B5088" s="25">
        <v>45295.501543252314</v>
      </c>
      <c r="C5088" s="26">
        <v>45295.501543252314</v>
      </c>
      <c r="D5088" s="38">
        <v>74</v>
      </c>
      <c r="E5088" s="39">
        <v>26.95</v>
      </c>
      <c r="F5088" s="35">
        <f t="shared" si="79"/>
        <v>1994.3</v>
      </c>
      <c r="G5088" s="29" t="s">
        <v>25</v>
      </c>
      <c r="I5088" s="1"/>
    </row>
    <row r="5089" spans="2:9">
      <c r="B5089" s="25">
        <v>45295.501543287035</v>
      </c>
      <c r="C5089" s="26">
        <v>45295.501543287035</v>
      </c>
      <c r="D5089" s="38">
        <v>60</v>
      </c>
      <c r="E5089" s="39">
        <v>26.95</v>
      </c>
      <c r="F5089" s="35">
        <f t="shared" si="79"/>
        <v>1617</v>
      </c>
      <c r="G5089" s="29" t="s">
        <v>25</v>
      </c>
      <c r="I5089" s="1"/>
    </row>
    <row r="5090" spans="2:9">
      <c r="B5090" s="25">
        <v>45295.501543321756</v>
      </c>
      <c r="C5090" s="26">
        <v>45295.501543321756</v>
      </c>
      <c r="D5090" s="38">
        <v>7</v>
      </c>
      <c r="E5090" s="39">
        <v>26.95</v>
      </c>
      <c r="F5090" s="35">
        <f t="shared" si="79"/>
        <v>188.65</v>
      </c>
      <c r="G5090" s="29" t="s">
        <v>25</v>
      </c>
      <c r="I5090" s="1"/>
    </row>
    <row r="5091" spans="2:9">
      <c r="B5091" s="25">
        <v>45295.501856481482</v>
      </c>
      <c r="C5091" s="26">
        <v>45295.501856481482</v>
      </c>
      <c r="D5091" s="38">
        <v>60</v>
      </c>
      <c r="E5091" s="39">
        <v>26.94</v>
      </c>
      <c r="F5091" s="35">
        <f t="shared" si="79"/>
        <v>1616.4</v>
      </c>
      <c r="G5091" s="29" t="s">
        <v>18</v>
      </c>
      <c r="I5091" s="1"/>
    </row>
    <row r="5092" spans="2:9">
      <c r="B5092" s="25">
        <v>45295.501945567128</v>
      </c>
      <c r="C5092" s="26">
        <v>45295.501945567128</v>
      </c>
      <c r="D5092" s="38">
        <v>50</v>
      </c>
      <c r="E5092" s="39">
        <v>26.94</v>
      </c>
      <c r="F5092" s="35">
        <f t="shared" si="79"/>
        <v>1347</v>
      </c>
      <c r="G5092" s="29" t="s">
        <v>25</v>
      </c>
      <c r="I5092" s="1"/>
    </row>
    <row r="5093" spans="2:9">
      <c r="B5093" s="25">
        <v>45295.501945601849</v>
      </c>
      <c r="C5093" s="26">
        <v>45295.501945601849</v>
      </c>
      <c r="D5093" s="38">
        <v>10</v>
      </c>
      <c r="E5093" s="39">
        <v>26.94</v>
      </c>
      <c r="F5093" s="35">
        <f t="shared" si="79"/>
        <v>269.40000000000003</v>
      </c>
      <c r="G5093" s="29" t="s">
        <v>25</v>
      </c>
      <c r="I5093" s="1"/>
    </row>
    <row r="5094" spans="2:9">
      <c r="B5094" s="25">
        <v>45295.502607870367</v>
      </c>
      <c r="C5094" s="26">
        <v>45295.502607870367</v>
      </c>
      <c r="D5094" s="38">
        <v>60</v>
      </c>
      <c r="E5094" s="39">
        <v>26.94</v>
      </c>
      <c r="F5094" s="35">
        <f t="shared" si="79"/>
        <v>1616.4</v>
      </c>
      <c r="G5094" s="29" t="s">
        <v>25</v>
      </c>
      <c r="I5094" s="1"/>
    </row>
    <row r="5095" spans="2:9">
      <c r="B5095" s="25">
        <v>45295.504951932868</v>
      </c>
      <c r="C5095" s="26">
        <v>45295.504951932868</v>
      </c>
      <c r="D5095" s="38">
        <v>60</v>
      </c>
      <c r="E5095" s="39">
        <v>26.97</v>
      </c>
      <c r="F5095" s="35">
        <f t="shared" si="79"/>
        <v>1618.1999999999998</v>
      </c>
      <c r="G5095" s="29" t="s">
        <v>25</v>
      </c>
      <c r="I5095" s="1"/>
    </row>
    <row r="5096" spans="2:9">
      <c r="B5096" s="25">
        <v>45295.504951967596</v>
      </c>
      <c r="C5096" s="26">
        <v>45295.504951967596</v>
      </c>
      <c r="D5096" s="38">
        <v>72</v>
      </c>
      <c r="E5096" s="39">
        <v>26.97</v>
      </c>
      <c r="F5096" s="35">
        <f t="shared" si="79"/>
        <v>1941.84</v>
      </c>
      <c r="G5096" s="29" t="s">
        <v>25</v>
      </c>
      <c r="I5096" s="1"/>
    </row>
    <row r="5097" spans="2:9">
      <c r="B5097" s="25">
        <v>45295.505475497688</v>
      </c>
      <c r="C5097" s="26">
        <v>45295.505475497688</v>
      </c>
      <c r="D5097" s="38">
        <v>60</v>
      </c>
      <c r="E5097" s="39">
        <v>26.97</v>
      </c>
      <c r="F5097" s="35">
        <f t="shared" si="79"/>
        <v>1618.1999999999998</v>
      </c>
      <c r="G5097" s="29" t="s">
        <v>18</v>
      </c>
      <c r="I5097" s="1"/>
    </row>
    <row r="5098" spans="2:9">
      <c r="B5098" s="25">
        <v>45295.505475543985</v>
      </c>
      <c r="C5098" s="26">
        <v>45295.505475543985</v>
      </c>
      <c r="D5098" s="38">
        <v>60</v>
      </c>
      <c r="E5098" s="39">
        <v>26.97</v>
      </c>
      <c r="F5098" s="35">
        <f t="shared" si="79"/>
        <v>1618.1999999999998</v>
      </c>
      <c r="G5098" s="29" t="s">
        <v>18</v>
      </c>
      <c r="I5098" s="1"/>
    </row>
    <row r="5099" spans="2:9">
      <c r="B5099" s="25">
        <v>45295.505475578706</v>
      </c>
      <c r="C5099" s="26">
        <v>45295.505475578706</v>
      </c>
      <c r="D5099" s="38">
        <v>48</v>
      </c>
      <c r="E5099" s="39">
        <v>26.97</v>
      </c>
      <c r="F5099" s="35">
        <f t="shared" si="79"/>
        <v>1294.56</v>
      </c>
      <c r="G5099" s="29" t="s">
        <v>18</v>
      </c>
      <c r="I5099" s="1"/>
    </row>
    <row r="5100" spans="2:9">
      <c r="B5100" s="25">
        <v>45295.505475578706</v>
      </c>
      <c r="C5100" s="26">
        <v>45295.505475578706</v>
      </c>
      <c r="D5100" s="38">
        <v>60</v>
      </c>
      <c r="E5100" s="39">
        <v>26.97</v>
      </c>
      <c r="F5100" s="35">
        <f t="shared" si="79"/>
        <v>1618.1999999999998</v>
      </c>
      <c r="G5100" s="29" t="s">
        <v>18</v>
      </c>
      <c r="I5100" s="1"/>
    </row>
    <row r="5101" spans="2:9">
      <c r="B5101" s="25">
        <v>45295.505475613427</v>
      </c>
      <c r="C5101" s="26">
        <v>45295.505475613427</v>
      </c>
      <c r="D5101" s="38">
        <v>39</v>
      </c>
      <c r="E5101" s="39">
        <v>26.97</v>
      </c>
      <c r="F5101" s="35">
        <f t="shared" si="79"/>
        <v>1051.83</v>
      </c>
      <c r="G5101" s="29" t="s">
        <v>18</v>
      </c>
      <c r="I5101" s="1"/>
    </row>
    <row r="5102" spans="2:9">
      <c r="B5102" s="25">
        <v>45295.505475659724</v>
      </c>
      <c r="C5102" s="26">
        <v>45295.505475659724</v>
      </c>
      <c r="D5102" s="38">
        <v>21</v>
      </c>
      <c r="E5102" s="39">
        <v>26.97</v>
      </c>
      <c r="F5102" s="35">
        <f t="shared" si="79"/>
        <v>566.37</v>
      </c>
      <c r="G5102" s="29" t="s">
        <v>18</v>
      </c>
      <c r="I5102" s="1"/>
    </row>
    <row r="5103" spans="2:9">
      <c r="B5103" s="25">
        <v>45295.505475694445</v>
      </c>
      <c r="C5103" s="26">
        <v>45295.505475694445</v>
      </c>
      <c r="D5103" s="38">
        <v>60</v>
      </c>
      <c r="E5103" s="39">
        <v>26.97</v>
      </c>
      <c r="F5103" s="35">
        <f t="shared" si="79"/>
        <v>1618.1999999999998</v>
      </c>
      <c r="G5103" s="29" t="s">
        <v>25</v>
      </c>
      <c r="I5103" s="1"/>
    </row>
    <row r="5104" spans="2:9">
      <c r="B5104" s="25">
        <v>45295.505475729165</v>
      </c>
      <c r="C5104" s="26">
        <v>45295.505475729165</v>
      </c>
      <c r="D5104" s="38">
        <v>24</v>
      </c>
      <c r="E5104" s="39">
        <v>26.97</v>
      </c>
      <c r="F5104" s="35">
        <f t="shared" si="79"/>
        <v>647.28</v>
      </c>
      <c r="G5104" s="29" t="s">
        <v>25</v>
      </c>
      <c r="I5104" s="1"/>
    </row>
    <row r="5105" spans="2:9">
      <c r="B5105" s="25">
        <v>45295.505475729165</v>
      </c>
      <c r="C5105" s="26">
        <v>45295.505475729165</v>
      </c>
      <c r="D5105" s="38">
        <v>60</v>
      </c>
      <c r="E5105" s="39">
        <v>26.97</v>
      </c>
      <c r="F5105" s="35">
        <f t="shared" si="79"/>
        <v>1618.1999999999998</v>
      </c>
      <c r="G5105" s="29" t="s">
        <v>25</v>
      </c>
      <c r="I5105" s="1"/>
    </row>
    <row r="5106" spans="2:9">
      <c r="B5106" s="25">
        <v>45295.505475775462</v>
      </c>
      <c r="C5106" s="26">
        <v>45295.505475775462</v>
      </c>
      <c r="D5106" s="38">
        <v>6</v>
      </c>
      <c r="E5106" s="39">
        <v>26.97</v>
      </c>
      <c r="F5106" s="35">
        <f t="shared" si="79"/>
        <v>161.82</v>
      </c>
      <c r="G5106" s="29" t="s">
        <v>25</v>
      </c>
      <c r="I5106" s="1"/>
    </row>
    <row r="5107" spans="2:9">
      <c r="B5107" s="25">
        <v>45295.505475775462</v>
      </c>
      <c r="C5107" s="26">
        <v>45295.505475775462</v>
      </c>
      <c r="D5107" s="38">
        <v>60</v>
      </c>
      <c r="E5107" s="39">
        <v>26.97</v>
      </c>
      <c r="F5107" s="35">
        <f t="shared" si="79"/>
        <v>1618.1999999999998</v>
      </c>
      <c r="G5107" s="29" t="s">
        <v>25</v>
      </c>
      <c r="I5107" s="1"/>
    </row>
    <row r="5108" spans="2:9">
      <c r="B5108" s="25">
        <v>45295.505475810183</v>
      </c>
      <c r="C5108" s="26">
        <v>45295.505475810183</v>
      </c>
      <c r="D5108" s="38">
        <v>30</v>
      </c>
      <c r="E5108" s="39">
        <v>26.97</v>
      </c>
      <c r="F5108" s="35">
        <f t="shared" si="79"/>
        <v>809.09999999999991</v>
      </c>
      <c r="G5108" s="29" t="s">
        <v>25</v>
      </c>
      <c r="I5108" s="1"/>
    </row>
    <row r="5109" spans="2:9">
      <c r="B5109" s="25">
        <v>45295.505475844904</v>
      </c>
      <c r="C5109" s="26">
        <v>45295.505475844904</v>
      </c>
      <c r="D5109" s="38">
        <v>420</v>
      </c>
      <c r="E5109" s="39">
        <v>26.97</v>
      </c>
      <c r="F5109" s="35">
        <f t="shared" si="79"/>
        <v>11327.4</v>
      </c>
      <c r="G5109" s="29" t="s">
        <v>25</v>
      </c>
      <c r="I5109" s="1"/>
    </row>
    <row r="5110" spans="2:9">
      <c r="B5110" s="25">
        <v>45295.507599456017</v>
      </c>
      <c r="C5110" s="26">
        <v>45295.507599456017</v>
      </c>
      <c r="D5110" s="38">
        <v>60</v>
      </c>
      <c r="E5110" s="39">
        <v>26.98</v>
      </c>
      <c r="F5110" s="35">
        <f t="shared" si="79"/>
        <v>1618.8</v>
      </c>
      <c r="G5110" s="29" t="s">
        <v>25</v>
      </c>
      <c r="I5110" s="1"/>
    </row>
    <row r="5111" spans="2:9">
      <c r="B5111" s="25">
        <v>45295.507599502314</v>
      </c>
      <c r="C5111" s="26">
        <v>45295.507599502314</v>
      </c>
      <c r="D5111" s="38">
        <v>38</v>
      </c>
      <c r="E5111" s="39">
        <v>26.98</v>
      </c>
      <c r="F5111" s="35">
        <f t="shared" si="79"/>
        <v>1025.24</v>
      </c>
      <c r="G5111" s="29" t="s">
        <v>25</v>
      </c>
      <c r="I5111" s="1"/>
    </row>
    <row r="5112" spans="2:9">
      <c r="B5112" s="25">
        <v>45295.507599502314</v>
      </c>
      <c r="C5112" s="26">
        <v>45295.507599502314</v>
      </c>
      <c r="D5112" s="38">
        <v>58</v>
      </c>
      <c r="E5112" s="39">
        <v>26.98</v>
      </c>
      <c r="F5112" s="35">
        <f t="shared" si="79"/>
        <v>1564.84</v>
      </c>
      <c r="G5112" s="29" t="s">
        <v>25</v>
      </c>
      <c r="I5112" s="1"/>
    </row>
    <row r="5113" spans="2:9">
      <c r="B5113" s="25">
        <v>45295.507654745372</v>
      </c>
      <c r="C5113" s="26">
        <v>45295.507654745372</v>
      </c>
      <c r="D5113" s="38">
        <v>41</v>
      </c>
      <c r="E5113" s="39">
        <v>26.98</v>
      </c>
      <c r="F5113" s="35">
        <f t="shared" si="79"/>
        <v>1106.18</v>
      </c>
      <c r="G5113" s="29" t="s">
        <v>25</v>
      </c>
      <c r="I5113" s="1"/>
    </row>
    <row r="5114" spans="2:9">
      <c r="B5114" s="25">
        <v>45295.507667094906</v>
      </c>
      <c r="C5114" s="26">
        <v>45295.507667094906</v>
      </c>
      <c r="D5114" s="38">
        <v>48</v>
      </c>
      <c r="E5114" s="39">
        <v>26.97</v>
      </c>
      <c r="F5114" s="35">
        <f t="shared" si="79"/>
        <v>1294.56</v>
      </c>
      <c r="G5114" s="29" t="s">
        <v>18</v>
      </c>
      <c r="I5114" s="1"/>
    </row>
    <row r="5115" spans="2:9">
      <c r="B5115" s="25">
        <v>45295.507667094906</v>
      </c>
      <c r="C5115" s="26">
        <v>45295.507667094906</v>
      </c>
      <c r="D5115" s="38">
        <v>72</v>
      </c>
      <c r="E5115" s="39">
        <v>26.97</v>
      </c>
      <c r="F5115" s="35">
        <f t="shared" si="79"/>
        <v>1941.84</v>
      </c>
      <c r="G5115" s="29" t="s">
        <v>18</v>
      </c>
      <c r="I5115" s="1"/>
    </row>
    <row r="5116" spans="2:9">
      <c r="B5116" s="25">
        <v>45295.507667210652</v>
      </c>
      <c r="C5116" s="26">
        <v>45295.507667210652</v>
      </c>
      <c r="D5116" s="38">
        <v>41</v>
      </c>
      <c r="E5116" s="39">
        <v>26.97</v>
      </c>
      <c r="F5116" s="35">
        <f t="shared" si="79"/>
        <v>1105.77</v>
      </c>
      <c r="G5116" s="29" t="s">
        <v>25</v>
      </c>
      <c r="I5116" s="1"/>
    </row>
    <row r="5117" spans="2:9">
      <c r="B5117" s="25">
        <v>45295.507667210652</v>
      </c>
      <c r="C5117" s="26">
        <v>45295.507667210652</v>
      </c>
      <c r="D5117" s="38">
        <v>60</v>
      </c>
      <c r="E5117" s="39">
        <v>26.97</v>
      </c>
      <c r="F5117" s="35">
        <f t="shared" si="79"/>
        <v>1618.1999999999998</v>
      </c>
      <c r="G5117" s="29" t="s">
        <v>25</v>
      </c>
      <c r="I5117" s="1"/>
    </row>
    <row r="5118" spans="2:9">
      <c r="B5118" s="25">
        <v>45295.509051238427</v>
      </c>
      <c r="C5118" s="26">
        <v>45295.509051238427</v>
      </c>
      <c r="D5118" s="38">
        <v>50</v>
      </c>
      <c r="E5118" s="39">
        <v>26.97</v>
      </c>
      <c r="F5118" s="35">
        <f t="shared" si="79"/>
        <v>1348.5</v>
      </c>
      <c r="G5118" s="29" t="s">
        <v>18</v>
      </c>
      <c r="I5118" s="1"/>
    </row>
    <row r="5119" spans="2:9">
      <c r="B5119" s="25">
        <v>45295.509051238427</v>
      </c>
      <c r="C5119" s="26">
        <v>45295.509051238427</v>
      </c>
      <c r="D5119" s="38">
        <v>63</v>
      </c>
      <c r="E5119" s="39">
        <v>26.97</v>
      </c>
      <c r="F5119" s="35">
        <f t="shared" si="79"/>
        <v>1699.11</v>
      </c>
      <c r="G5119" s="29" t="s">
        <v>18</v>
      </c>
      <c r="I5119" s="1"/>
    </row>
    <row r="5120" spans="2:9">
      <c r="B5120" s="25">
        <v>45295.509051273148</v>
      </c>
      <c r="C5120" s="26">
        <v>45295.509051273148</v>
      </c>
      <c r="D5120" s="38">
        <v>60</v>
      </c>
      <c r="E5120" s="39">
        <v>26.97</v>
      </c>
      <c r="F5120" s="35">
        <f t="shared" si="79"/>
        <v>1618.1999999999998</v>
      </c>
      <c r="G5120" s="29" t="s">
        <v>25</v>
      </c>
      <c r="I5120" s="1"/>
    </row>
    <row r="5121" spans="2:9">
      <c r="B5121" s="25">
        <v>45295.509051307869</v>
      </c>
      <c r="C5121" s="26">
        <v>45295.509051307869</v>
      </c>
      <c r="D5121" s="38">
        <v>60</v>
      </c>
      <c r="E5121" s="39">
        <v>26.97</v>
      </c>
      <c r="F5121" s="35">
        <f t="shared" si="79"/>
        <v>1618.1999999999998</v>
      </c>
      <c r="G5121" s="29" t="s">
        <v>25</v>
      </c>
      <c r="I5121" s="1"/>
    </row>
    <row r="5122" spans="2:9">
      <c r="B5122" s="25">
        <v>45295.509051354165</v>
      </c>
      <c r="C5122" s="26">
        <v>45295.509051354165</v>
      </c>
      <c r="D5122" s="38">
        <v>60</v>
      </c>
      <c r="E5122" s="39">
        <v>26.97</v>
      </c>
      <c r="F5122" s="35">
        <f t="shared" si="79"/>
        <v>1618.1999999999998</v>
      </c>
      <c r="G5122" s="29" t="s">
        <v>25</v>
      </c>
      <c r="I5122" s="1"/>
    </row>
    <row r="5123" spans="2:9">
      <c r="B5123" s="25">
        <v>45295.510054398146</v>
      </c>
      <c r="C5123" s="26">
        <v>45295.510054398146</v>
      </c>
      <c r="D5123" s="38">
        <v>48</v>
      </c>
      <c r="E5123" s="39">
        <v>26.98</v>
      </c>
      <c r="F5123" s="35">
        <f t="shared" si="79"/>
        <v>1295.04</v>
      </c>
      <c r="G5123" s="29" t="s">
        <v>25</v>
      </c>
      <c r="I5123" s="1"/>
    </row>
    <row r="5124" spans="2:9">
      <c r="B5124" s="25">
        <v>45295.51320494213</v>
      </c>
      <c r="C5124" s="26">
        <v>45295.51320494213</v>
      </c>
      <c r="D5124" s="38">
        <v>21</v>
      </c>
      <c r="E5124" s="39">
        <v>26.98</v>
      </c>
      <c r="F5124" s="35">
        <f t="shared" si="79"/>
        <v>566.58000000000004</v>
      </c>
      <c r="G5124" s="29" t="s">
        <v>18</v>
      </c>
      <c r="I5124" s="1"/>
    </row>
    <row r="5125" spans="2:9">
      <c r="B5125" s="25">
        <v>45295.513204976851</v>
      </c>
      <c r="C5125" s="26">
        <v>45295.513204976851</v>
      </c>
      <c r="D5125" s="38">
        <v>32</v>
      </c>
      <c r="E5125" s="39">
        <v>26.98</v>
      </c>
      <c r="F5125" s="35">
        <f t="shared" si="79"/>
        <v>863.36</v>
      </c>
      <c r="G5125" s="29" t="s">
        <v>18</v>
      </c>
      <c r="I5125" s="1"/>
    </row>
    <row r="5126" spans="2:9">
      <c r="B5126" s="25">
        <v>45295.513205011572</v>
      </c>
      <c r="C5126" s="26">
        <v>45295.513205011572</v>
      </c>
      <c r="D5126" s="38">
        <v>28</v>
      </c>
      <c r="E5126" s="39">
        <v>26.98</v>
      </c>
      <c r="F5126" s="35">
        <f t="shared" ref="F5126:F5189" si="80">+D5126*E5126</f>
        <v>755.44</v>
      </c>
      <c r="G5126" s="29" t="s">
        <v>18</v>
      </c>
      <c r="I5126" s="1"/>
    </row>
    <row r="5127" spans="2:9">
      <c r="B5127" s="25">
        <v>45295.513205057869</v>
      </c>
      <c r="C5127" s="26">
        <v>45295.513205057869</v>
      </c>
      <c r="D5127" s="38">
        <v>21</v>
      </c>
      <c r="E5127" s="39">
        <v>26.98</v>
      </c>
      <c r="F5127" s="35">
        <f t="shared" si="80"/>
        <v>566.58000000000004</v>
      </c>
      <c r="G5127" s="29" t="s">
        <v>18</v>
      </c>
      <c r="I5127" s="1"/>
    </row>
    <row r="5128" spans="2:9">
      <c r="B5128" s="25">
        <v>45295.513205092589</v>
      </c>
      <c r="C5128" s="26">
        <v>45295.513205092589</v>
      </c>
      <c r="D5128" s="38">
        <v>30</v>
      </c>
      <c r="E5128" s="39">
        <v>26.98</v>
      </c>
      <c r="F5128" s="35">
        <f t="shared" si="80"/>
        <v>809.4</v>
      </c>
      <c r="G5128" s="29" t="s">
        <v>18</v>
      </c>
      <c r="I5128" s="1"/>
    </row>
    <row r="5129" spans="2:9">
      <c r="B5129" s="25">
        <v>45295.513205127318</v>
      </c>
      <c r="C5129" s="26">
        <v>45295.513205127318</v>
      </c>
      <c r="D5129" s="38">
        <v>48</v>
      </c>
      <c r="E5129" s="39">
        <v>26.98</v>
      </c>
      <c r="F5129" s="35">
        <f t="shared" si="80"/>
        <v>1295.04</v>
      </c>
      <c r="G5129" s="29" t="s">
        <v>18</v>
      </c>
      <c r="I5129" s="1"/>
    </row>
    <row r="5130" spans="2:9">
      <c r="B5130" s="25">
        <v>45295.513205173615</v>
      </c>
      <c r="C5130" s="26">
        <v>45295.513205173615</v>
      </c>
      <c r="D5130" s="38">
        <v>60</v>
      </c>
      <c r="E5130" s="39">
        <v>26.98</v>
      </c>
      <c r="F5130" s="35">
        <f t="shared" si="80"/>
        <v>1618.8</v>
      </c>
      <c r="G5130" s="29" t="s">
        <v>18</v>
      </c>
      <c r="I5130" s="1"/>
    </row>
    <row r="5131" spans="2:9">
      <c r="B5131" s="25">
        <v>45295.513205208335</v>
      </c>
      <c r="C5131" s="26">
        <v>45295.513205208335</v>
      </c>
      <c r="D5131" s="38">
        <v>30</v>
      </c>
      <c r="E5131" s="39">
        <v>26.98</v>
      </c>
      <c r="F5131" s="35">
        <f t="shared" si="80"/>
        <v>809.4</v>
      </c>
      <c r="G5131" s="29" t="s">
        <v>25</v>
      </c>
      <c r="I5131" s="1"/>
    </row>
    <row r="5132" spans="2:9">
      <c r="B5132" s="25">
        <v>45295.513205208335</v>
      </c>
      <c r="C5132" s="26">
        <v>45295.513205208335</v>
      </c>
      <c r="D5132" s="38">
        <v>30</v>
      </c>
      <c r="E5132" s="39">
        <v>26.98</v>
      </c>
      <c r="F5132" s="35">
        <f t="shared" si="80"/>
        <v>809.4</v>
      </c>
      <c r="G5132" s="29" t="s">
        <v>25</v>
      </c>
      <c r="I5132" s="1"/>
    </row>
    <row r="5133" spans="2:9">
      <c r="B5133" s="25">
        <v>45295.513205243056</v>
      </c>
      <c r="C5133" s="26">
        <v>45295.513205243056</v>
      </c>
      <c r="D5133" s="38">
        <v>20</v>
      </c>
      <c r="E5133" s="39">
        <v>26.98</v>
      </c>
      <c r="F5133" s="35">
        <f t="shared" si="80"/>
        <v>539.6</v>
      </c>
      <c r="G5133" s="29" t="s">
        <v>25</v>
      </c>
      <c r="I5133" s="1"/>
    </row>
    <row r="5134" spans="2:9">
      <c r="B5134" s="25">
        <v>45295.513205289353</v>
      </c>
      <c r="C5134" s="26">
        <v>45295.513205289353</v>
      </c>
      <c r="D5134" s="38">
        <v>12</v>
      </c>
      <c r="E5134" s="39">
        <v>26.98</v>
      </c>
      <c r="F5134" s="35">
        <f t="shared" si="80"/>
        <v>323.76</v>
      </c>
      <c r="G5134" s="29" t="s">
        <v>25</v>
      </c>
      <c r="I5134" s="1"/>
    </row>
    <row r="5135" spans="2:9">
      <c r="B5135" s="25">
        <v>45295.513205289353</v>
      </c>
      <c r="C5135" s="26">
        <v>45295.513205289353</v>
      </c>
      <c r="D5135" s="38">
        <v>60</v>
      </c>
      <c r="E5135" s="39">
        <v>26.98</v>
      </c>
      <c r="F5135" s="35">
        <f t="shared" si="80"/>
        <v>1618.8</v>
      </c>
      <c r="G5135" s="29" t="s">
        <v>25</v>
      </c>
      <c r="I5135" s="1"/>
    </row>
    <row r="5136" spans="2:9">
      <c r="B5136" s="25">
        <v>45295.513205358795</v>
      </c>
      <c r="C5136" s="26">
        <v>45295.513205358795</v>
      </c>
      <c r="D5136" s="38">
        <v>32</v>
      </c>
      <c r="E5136" s="39">
        <v>26.98</v>
      </c>
      <c r="F5136" s="35">
        <f t="shared" si="80"/>
        <v>863.36</v>
      </c>
      <c r="G5136" s="29" t="s">
        <v>25</v>
      </c>
      <c r="I5136" s="1"/>
    </row>
    <row r="5137" spans="2:9">
      <c r="B5137" s="25">
        <v>45295.513205405092</v>
      </c>
      <c r="C5137" s="26">
        <v>45295.513205405092</v>
      </c>
      <c r="D5137" s="38">
        <v>8</v>
      </c>
      <c r="E5137" s="39">
        <v>26.98</v>
      </c>
      <c r="F5137" s="35">
        <f t="shared" si="80"/>
        <v>215.84</v>
      </c>
      <c r="G5137" s="29" t="s">
        <v>25</v>
      </c>
      <c r="I5137" s="1"/>
    </row>
    <row r="5138" spans="2:9">
      <c r="B5138" s="25">
        <v>45295.513205405092</v>
      </c>
      <c r="C5138" s="26">
        <v>45295.513205405092</v>
      </c>
      <c r="D5138" s="38">
        <v>60</v>
      </c>
      <c r="E5138" s="39">
        <v>26.98</v>
      </c>
      <c r="F5138" s="35">
        <f t="shared" si="80"/>
        <v>1618.8</v>
      </c>
      <c r="G5138" s="29" t="s">
        <v>25</v>
      </c>
      <c r="I5138" s="1"/>
    </row>
    <row r="5139" spans="2:9">
      <c r="B5139" s="25">
        <v>45295.513205439813</v>
      </c>
      <c r="C5139" s="26">
        <v>45295.513205439813</v>
      </c>
      <c r="D5139" s="38">
        <v>20</v>
      </c>
      <c r="E5139" s="39">
        <v>26.98</v>
      </c>
      <c r="F5139" s="35">
        <f t="shared" si="80"/>
        <v>539.6</v>
      </c>
      <c r="G5139" s="29" t="s">
        <v>25</v>
      </c>
      <c r="I5139" s="1"/>
    </row>
    <row r="5140" spans="2:9">
      <c r="B5140" s="25">
        <v>45295.513205474534</v>
      </c>
      <c r="C5140" s="26">
        <v>45295.513205474534</v>
      </c>
      <c r="D5140" s="38">
        <v>28</v>
      </c>
      <c r="E5140" s="39">
        <v>26.98</v>
      </c>
      <c r="F5140" s="35">
        <f t="shared" si="80"/>
        <v>755.44</v>
      </c>
      <c r="G5140" s="29" t="s">
        <v>25</v>
      </c>
      <c r="I5140" s="1"/>
    </row>
    <row r="5141" spans="2:9">
      <c r="B5141" s="25">
        <v>45295.513205520831</v>
      </c>
      <c r="C5141" s="26">
        <v>45295.513205520831</v>
      </c>
      <c r="D5141" s="38">
        <v>180</v>
      </c>
      <c r="E5141" s="39">
        <v>26.98</v>
      </c>
      <c r="F5141" s="35">
        <f t="shared" si="80"/>
        <v>4856.3999999999996</v>
      </c>
      <c r="G5141" s="29" t="s">
        <v>25</v>
      </c>
      <c r="I5141" s="1"/>
    </row>
    <row r="5142" spans="2:9">
      <c r="B5142" s="25">
        <v>45295.513417048613</v>
      </c>
      <c r="C5142" s="26">
        <v>45295.513417048613</v>
      </c>
      <c r="D5142" s="38">
        <v>59</v>
      </c>
      <c r="E5142" s="39">
        <v>26.97</v>
      </c>
      <c r="F5142" s="35">
        <f t="shared" si="80"/>
        <v>1591.23</v>
      </c>
      <c r="G5142" s="29" t="s">
        <v>18</v>
      </c>
      <c r="I5142" s="1"/>
    </row>
    <row r="5143" spans="2:9">
      <c r="B5143" s="25">
        <v>45295.51341709491</v>
      </c>
      <c r="C5143" s="26">
        <v>45295.51341709491</v>
      </c>
      <c r="D5143" s="38">
        <v>60</v>
      </c>
      <c r="E5143" s="39">
        <v>26.97</v>
      </c>
      <c r="F5143" s="35">
        <f t="shared" si="80"/>
        <v>1618.1999999999998</v>
      </c>
      <c r="G5143" s="29" t="s">
        <v>18</v>
      </c>
      <c r="I5143" s="1"/>
    </row>
    <row r="5144" spans="2:9">
      <c r="B5144" s="25">
        <v>45295.514281053242</v>
      </c>
      <c r="C5144" s="26">
        <v>45295.514281053242</v>
      </c>
      <c r="D5144" s="38">
        <v>60</v>
      </c>
      <c r="E5144" s="39">
        <v>26.97</v>
      </c>
      <c r="F5144" s="35">
        <f t="shared" si="80"/>
        <v>1618.1999999999998</v>
      </c>
      <c r="G5144" s="29" t="s">
        <v>25</v>
      </c>
      <c r="I5144" s="1"/>
    </row>
    <row r="5145" spans="2:9">
      <c r="B5145" s="25">
        <v>45295.515280243053</v>
      </c>
      <c r="C5145" s="26">
        <v>45295.515280243053</v>
      </c>
      <c r="D5145" s="38">
        <v>60</v>
      </c>
      <c r="E5145" s="39">
        <v>26.97</v>
      </c>
      <c r="F5145" s="35">
        <f t="shared" si="80"/>
        <v>1618.1999999999998</v>
      </c>
      <c r="G5145" s="29" t="s">
        <v>25</v>
      </c>
      <c r="I5145" s="1"/>
    </row>
    <row r="5146" spans="2:9">
      <c r="B5146" s="25">
        <v>45295.51528028935</v>
      </c>
      <c r="C5146" s="26">
        <v>45295.51528028935</v>
      </c>
      <c r="D5146" s="38">
        <v>10</v>
      </c>
      <c r="E5146" s="39">
        <v>26.97</v>
      </c>
      <c r="F5146" s="35">
        <f t="shared" si="80"/>
        <v>269.7</v>
      </c>
      <c r="G5146" s="29" t="s">
        <v>25</v>
      </c>
      <c r="I5146" s="1"/>
    </row>
    <row r="5147" spans="2:9">
      <c r="B5147" s="25">
        <v>45295.51528028935</v>
      </c>
      <c r="C5147" s="26">
        <v>45295.51528028935</v>
      </c>
      <c r="D5147" s="38">
        <v>67</v>
      </c>
      <c r="E5147" s="39">
        <v>26.97</v>
      </c>
      <c r="F5147" s="35">
        <f t="shared" si="80"/>
        <v>1806.99</v>
      </c>
      <c r="G5147" s="29" t="s">
        <v>25</v>
      </c>
      <c r="I5147" s="1"/>
    </row>
    <row r="5148" spans="2:9">
      <c r="B5148" s="25">
        <v>45295.515280324071</v>
      </c>
      <c r="C5148" s="26">
        <v>45295.515280324071</v>
      </c>
      <c r="D5148" s="38">
        <v>50</v>
      </c>
      <c r="E5148" s="39">
        <v>26.97</v>
      </c>
      <c r="F5148" s="35">
        <f t="shared" si="80"/>
        <v>1348.5</v>
      </c>
      <c r="G5148" s="29" t="s">
        <v>25</v>
      </c>
      <c r="I5148" s="1"/>
    </row>
    <row r="5149" spans="2:9">
      <c r="B5149" s="25">
        <v>45295.517391516201</v>
      </c>
      <c r="C5149" s="26">
        <v>45295.517391516201</v>
      </c>
      <c r="D5149" s="38">
        <v>60</v>
      </c>
      <c r="E5149" s="39">
        <v>27</v>
      </c>
      <c r="F5149" s="35">
        <f t="shared" si="80"/>
        <v>1620</v>
      </c>
      <c r="G5149" s="29" t="s">
        <v>18</v>
      </c>
      <c r="I5149" s="1"/>
    </row>
    <row r="5150" spans="2:9">
      <c r="B5150" s="25">
        <v>45295.517723923615</v>
      </c>
      <c r="C5150" s="26">
        <v>45295.517723923615</v>
      </c>
      <c r="D5150" s="38">
        <v>61</v>
      </c>
      <c r="E5150" s="39">
        <v>26.99</v>
      </c>
      <c r="F5150" s="35">
        <f t="shared" si="80"/>
        <v>1646.3899999999999</v>
      </c>
      <c r="G5150" s="29" t="s">
        <v>18</v>
      </c>
      <c r="I5150" s="1"/>
    </row>
    <row r="5151" spans="2:9">
      <c r="B5151" s="25">
        <v>45295.517723993056</v>
      </c>
      <c r="C5151" s="26">
        <v>45295.517723993056</v>
      </c>
      <c r="D5151" s="38">
        <v>44</v>
      </c>
      <c r="E5151" s="39">
        <v>26.99</v>
      </c>
      <c r="F5151" s="35">
        <f t="shared" si="80"/>
        <v>1187.56</v>
      </c>
      <c r="G5151" s="29" t="s">
        <v>25</v>
      </c>
      <c r="I5151" s="1"/>
    </row>
    <row r="5152" spans="2:9">
      <c r="B5152" s="25">
        <v>45295.517724039353</v>
      </c>
      <c r="C5152" s="26">
        <v>45295.517724039353</v>
      </c>
      <c r="D5152" s="38">
        <v>1</v>
      </c>
      <c r="E5152" s="39">
        <v>26.99</v>
      </c>
      <c r="F5152" s="35">
        <f t="shared" si="80"/>
        <v>26.99</v>
      </c>
      <c r="G5152" s="29" t="s">
        <v>25</v>
      </c>
      <c r="I5152" s="1"/>
    </row>
    <row r="5153" spans="2:9">
      <c r="B5153" s="25">
        <v>45295.518060844908</v>
      </c>
      <c r="C5153" s="26">
        <v>45295.518060844908</v>
      </c>
      <c r="D5153" s="38">
        <v>59</v>
      </c>
      <c r="E5153" s="39">
        <v>26.99</v>
      </c>
      <c r="F5153" s="35">
        <f t="shared" si="80"/>
        <v>1592.4099999999999</v>
      </c>
      <c r="G5153" s="29" t="s">
        <v>25</v>
      </c>
      <c r="I5153" s="1"/>
    </row>
    <row r="5154" spans="2:9">
      <c r="B5154" s="25">
        <v>45295.518060844908</v>
      </c>
      <c r="C5154" s="26">
        <v>45295.518060844908</v>
      </c>
      <c r="D5154" s="38">
        <v>180</v>
      </c>
      <c r="E5154" s="39">
        <v>26.99</v>
      </c>
      <c r="F5154" s="35">
        <f t="shared" si="80"/>
        <v>4858.2</v>
      </c>
      <c r="G5154" s="29" t="s">
        <v>25</v>
      </c>
      <c r="I5154" s="1"/>
    </row>
    <row r="5155" spans="2:9">
      <c r="B5155" s="25">
        <v>45295.519052465279</v>
      </c>
      <c r="C5155" s="26">
        <v>45295.519052465279</v>
      </c>
      <c r="D5155" s="38">
        <v>60</v>
      </c>
      <c r="E5155" s="39">
        <v>27</v>
      </c>
      <c r="F5155" s="35">
        <f t="shared" si="80"/>
        <v>1620</v>
      </c>
      <c r="G5155" s="29" t="s">
        <v>18</v>
      </c>
      <c r="I5155" s="1"/>
    </row>
    <row r="5156" spans="2:9">
      <c r="B5156" s="25">
        <v>45295.519052511576</v>
      </c>
      <c r="C5156" s="26">
        <v>45295.519052511576</v>
      </c>
      <c r="D5156" s="38">
        <v>60</v>
      </c>
      <c r="E5156" s="39">
        <v>27</v>
      </c>
      <c r="F5156" s="35">
        <f t="shared" si="80"/>
        <v>1620</v>
      </c>
      <c r="G5156" s="29" t="s">
        <v>18</v>
      </c>
      <c r="I5156" s="1"/>
    </row>
    <row r="5157" spans="2:9">
      <c r="B5157" s="25">
        <v>45295.519052662035</v>
      </c>
      <c r="C5157" s="26">
        <v>45295.519052662035</v>
      </c>
      <c r="D5157" s="38">
        <v>60</v>
      </c>
      <c r="E5157" s="39">
        <v>27</v>
      </c>
      <c r="F5157" s="35">
        <f t="shared" si="80"/>
        <v>1620</v>
      </c>
      <c r="G5157" s="29" t="s">
        <v>25</v>
      </c>
      <c r="I5157" s="1"/>
    </row>
    <row r="5158" spans="2:9">
      <c r="B5158" s="25">
        <v>45295.519052696756</v>
      </c>
      <c r="C5158" s="26">
        <v>45295.519052696756</v>
      </c>
      <c r="D5158" s="38">
        <v>15</v>
      </c>
      <c r="E5158" s="39">
        <v>27</v>
      </c>
      <c r="F5158" s="35">
        <f t="shared" si="80"/>
        <v>405</v>
      </c>
      <c r="G5158" s="29" t="s">
        <v>25</v>
      </c>
      <c r="I5158" s="1"/>
    </row>
    <row r="5159" spans="2:9">
      <c r="B5159" s="25">
        <v>45295.519052743053</v>
      </c>
      <c r="C5159" s="26">
        <v>45295.519052743053</v>
      </c>
      <c r="D5159" s="38">
        <v>60</v>
      </c>
      <c r="E5159" s="39">
        <v>27</v>
      </c>
      <c r="F5159" s="35">
        <f t="shared" si="80"/>
        <v>1620</v>
      </c>
      <c r="G5159" s="29" t="s">
        <v>25</v>
      </c>
      <c r="I5159" s="1"/>
    </row>
    <row r="5160" spans="2:9">
      <c r="B5160" s="25">
        <v>45295.519052743053</v>
      </c>
      <c r="C5160" s="26">
        <v>45295.519052743053</v>
      </c>
      <c r="D5160" s="38">
        <v>60</v>
      </c>
      <c r="E5160" s="39">
        <v>27</v>
      </c>
      <c r="F5160" s="35">
        <f t="shared" si="80"/>
        <v>1620</v>
      </c>
      <c r="G5160" s="29" t="s">
        <v>25</v>
      </c>
      <c r="I5160" s="1"/>
    </row>
    <row r="5161" spans="2:9">
      <c r="B5161" s="25">
        <v>45295.519052777781</v>
      </c>
      <c r="C5161" s="26">
        <v>45295.519052777781</v>
      </c>
      <c r="D5161" s="38">
        <v>45</v>
      </c>
      <c r="E5161" s="39">
        <v>27</v>
      </c>
      <c r="F5161" s="35">
        <f t="shared" si="80"/>
        <v>1215</v>
      </c>
      <c r="G5161" s="29" t="s">
        <v>25</v>
      </c>
      <c r="I5161" s="1"/>
    </row>
    <row r="5162" spans="2:9">
      <c r="B5162" s="25">
        <v>45295.522573807873</v>
      </c>
      <c r="C5162" s="26">
        <v>45295.522573807873</v>
      </c>
      <c r="D5162" s="38">
        <v>60</v>
      </c>
      <c r="E5162" s="39">
        <v>27</v>
      </c>
      <c r="F5162" s="35">
        <f t="shared" si="80"/>
        <v>1620</v>
      </c>
      <c r="G5162" s="29" t="s">
        <v>18</v>
      </c>
      <c r="I5162" s="1"/>
    </row>
    <row r="5163" spans="2:9">
      <c r="B5163" s="25">
        <v>45295.522573842594</v>
      </c>
      <c r="C5163" s="26">
        <v>45295.522573842594</v>
      </c>
      <c r="D5163" s="38">
        <v>66</v>
      </c>
      <c r="E5163" s="39">
        <v>27</v>
      </c>
      <c r="F5163" s="35">
        <f t="shared" si="80"/>
        <v>1782</v>
      </c>
      <c r="G5163" s="29" t="s">
        <v>18</v>
      </c>
      <c r="I5163" s="1"/>
    </row>
    <row r="5164" spans="2:9">
      <c r="B5164" s="25">
        <v>45295.522573877315</v>
      </c>
      <c r="C5164" s="26">
        <v>45295.522573877315</v>
      </c>
      <c r="D5164" s="38">
        <v>26</v>
      </c>
      <c r="E5164" s="39">
        <v>27</v>
      </c>
      <c r="F5164" s="35">
        <f t="shared" si="80"/>
        <v>702</v>
      </c>
      <c r="G5164" s="29" t="s">
        <v>18</v>
      </c>
      <c r="I5164" s="1"/>
    </row>
    <row r="5165" spans="2:9">
      <c r="B5165" s="25">
        <v>45295.522573923612</v>
      </c>
      <c r="C5165" s="26">
        <v>45295.522573923612</v>
      </c>
      <c r="D5165" s="38">
        <v>28</v>
      </c>
      <c r="E5165" s="39">
        <v>27</v>
      </c>
      <c r="F5165" s="35">
        <f t="shared" si="80"/>
        <v>756</v>
      </c>
      <c r="G5165" s="29" t="s">
        <v>18</v>
      </c>
      <c r="I5165" s="1"/>
    </row>
    <row r="5166" spans="2:9">
      <c r="B5166" s="25">
        <v>45295.522573958333</v>
      </c>
      <c r="C5166" s="26">
        <v>45295.522573958333</v>
      </c>
      <c r="D5166" s="38">
        <v>17</v>
      </c>
      <c r="E5166" s="39">
        <v>27</v>
      </c>
      <c r="F5166" s="35">
        <f t="shared" si="80"/>
        <v>459</v>
      </c>
      <c r="G5166" s="29" t="s">
        <v>25</v>
      </c>
      <c r="I5166" s="1"/>
    </row>
    <row r="5167" spans="2:9">
      <c r="B5167" s="25">
        <v>45295.522573993054</v>
      </c>
      <c r="C5167" s="26">
        <v>45295.522573993054</v>
      </c>
      <c r="D5167" s="38">
        <v>29</v>
      </c>
      <c r="E5167" s="39">
        <v>27</v>
      </c>
      <c r="F5167" s="35">
        <f t="shared" si="80"/>
        <v>783</v>
      </c>
      <c r="G5167" s="29" t="s">
        <v>25</v>
      </c>
      <c r="I5167" s="1"/>
    </row>
    <row r="5168" spans="2:9">
      <c r="B5168" s="25">
        <v>45295.522574039351</v>
      </c>
      <c r="C5168" s="26">
        <v>45295.522574039351</v>
      </c>
      <c r="D5168" s="38">
        <v>4</v>
      </c>
      <c r="E5168" s="39">
        <v>27</v>
      </c>
      <c r="F5168" s="35">
        <f t="shared" si="80"/>
        <v>108</v>
      </c>
      <c r="G5168" s="29" t="s">
        <v>25</v>
      </c>
      <c r="I5168" s="1"/>
    </row>
    <row r="5169" spans="2:9">
      <c r="B5169" s="25">
        <v>45295.522574074072</v>
      </c>
      <c r="C5169" s="26">
        <v>45295.522574074072</v>
      </c>
      <c r="D5169" s="38">
        <v>10</v>
      </c>
      <c r="E5169" s="39">
        <v>27</v>
      </c>
      <c r="F5169" s="35">
        <f t="shared" si="80"/>
        <v>270</v>
      </c>
      <c r="G5169" s="29" t="s">
        <v>25</v>
      </c>
      <c r="I5169" s="1"/>
    </row>
    <row r="5170" spans="2:9">
      <c r="B5170" s="25">
        <v>45295.5225741088</v>
      </c>
      <c r="C5170" s="26">
        <v>45295.5225741088</v>
      </c>
      <c r="D5170" s="38">
        <v>180</v>
      </c>
      <c r="E5170" s="39">
        <v>27</v>
      </c>
      <c r="F5170" s="35">
        <f t="shared" si="80"/>
        <v>4860</v>
      </c>
      <c r="G5170" s="29" t="s">
        <v>25</v>
      </c>
      <c r="I5170" s="1"/>
    </row>
    <row r="5171" spans="2:9">
      <c r="B5171" s="25">
        <v>45295.523528206017</v>
      </c>
      <c r="C5171" s="26">
        <v>45295.523528206017</v>
      </c>
      <c r="D5171" s="38">
        <v>73</v>
      </c>
      <c r="E5171" s="39">
        <v>27</v>
      </c>
      <c r="F5171" s="35">
        <f t="shared" si="80"/>
        <v>1971</v>
      </c>
      <c r="G5171" s="29" t="s">
        <v>18</v>
      </c>
      <c r="I5171" s="1"/>
    </row>
    <row r="5172" spans="2:9">
      <c r="B5172" s="25">
        <v>45295.523528275466</v>
      </c>
      <c r="C5172" s="26">
        <v>45295.523528275466</v>
      </c>
      <c r="D5172" s="38">
        <v>60</v>
      </c>
      <c r="E5172" s="39">
        <v>27</v>
      </c>
      <c r="F5172" s="35">
        <f t="shared" si="80"/>
        <v>1620</v>
      </c>
      <c r="G5172" s="29" t="s">
        <v>25</v>
      </c>
      <c r="I5172" s="1"/>
    </row>
    <row r="5173" spans="2:9">
      <c r="B5173" s="25">
        <v>45295.523528321763</v>
      </c>
      <c r="C5173" s="26">
        <v>45295.523528321763</v>
      </c>
      <c r="D5173" s="38">
        <v>60</v>
      </c>
      <c r="E5173" s="39">
        <v>27</v>
      </c>
      <c r="F5173" s="35">
        <f t="shared" si="80"/>
        <v>1620</v>
      </c>
      <c r="G5173" s="29" t="s">
        <v>25</v>
      </c>
      <c r="I5173" s="1"/>
    </row>
    <row r="5174" spans="2:9">
      <c r="B5174" s="25">
        <v>45295.523528356483</v>
      </c>
      <c r="C5174" s="26">
        <v>45295.523528356483</v>
      </c>
      <c r="D5174" s="38">
        <v>16</v>
      </c>
      <c r="E5174" s="39">
        <v>27</v>
      </c>
      <c r="F5174" s="35">
        <f t="shared" si="80"/>
        <v>432</v>
      </c>
      <c r="G5174" s="29" t="s">
        <v>25</v>
      </c>
      <c r="I5174" s="1"/>
    </row>
    <row r="5175" spans="2:9">
      <c r="B5175" s="25">
        <v>45295.523787500002</v>
      </c>
      <c r="C5175" s="26">
        <v>45295.523787500002</v>
      </c>
      <c r="D5175" s="38">
        <v>55</v>
      </c>
      <c r="E5175" s="39">
        <v>27</v>
      </c>
      <c r="F5175" s="35">
        <f t="shared" si="80"/>
        <v>1485</v>
      </c>
      <c r="G5175" s="29" t="s">
        <v>25</v>
      </c>
      <c r="I5175" s="1"/>
    </row>
    <row r="5176" spans="2:9">
      <c r="B5176" s="25">
        <v>45295.525720682868</v>
      </c>
      <c r="C5176" s="26">
        <v>45295.525720682868</v>
      </c>
      <c r="D5176" s="38">
        <v>60</v>
      </c>
      <c r="E5176" s="39">
        <v>26.99</v>
      </c>
      <c r="F5176" s="35">
        <f t="shared" si="80"/>
        <v>1619.3999999999999</v>
      </c>
      <c r="G5176" s="29" t="s">
        <v>18</v>
      </c>
      <c r="I5176" s="1"/>
    </row>
    <row r="5177" spans="2:9">
      <c r="B5177" s="25">
        <v>45295.525720682868</v>
      </c>
      <c r="C5177" s="26">
        <v>45295.525720682868</v>
      </c>
      <c r="D5177" s="38">
        <v>60</v>
      </c>
      <c r="E5177" s="39">
        <v>26.99</v>
      </c>
      <c r="F5177" s="35">
        <f t="shared" si="80"/>
        <v>1619.3999999999999</v>
      </c>
      <c r="G5177" s="29" t="s">
        <v>18</v>
      </c>
      <c r="I5177" s="1"/>
    </row>
    <row r="5178" spans="2:9">
      <c r="B5178" s="25">
        <v>45295.525720717589</v>
      </c>
      <c r="C5178" s="26">
        <v>45295.525720717589</v>
      </c>
      <c r="D5178" s="38">
        <v>8</v>
      </c>
      <c r="E5178" s="39">
        <v>26.99</v>
      </c>
      <c r="F5178" s="35">
        <f t="shared" si="80"/>
        <v>215.92</v>
      </c>
      <c r="G5178" s="29" t="s">
        <v>18</v>
      </c>
      <c r="I5178" s="1"/>
    </row>
    <row r="5179" spans="2:9">
      <c r="B5179" s="25">
        <v>45295.525720798614</v>
      </c>
      <c r="C5179" s="26">
        <v>45295.525720798614</v>
      </c>
      <c r="D5179" s="38">
        <v>60</v>
      </c>
      <c r="E5179" s="39">
        <v>26.99</v>
      </c>
      <c r="F5179" s="35">
        <f t="shared" si="80"/>
        <v>1619.3999999999999</v>
      </c>
      <c r="G5179" s="29" t="s">
        <v>25</v>
      </c>
      <c r="I5179" s="1"/>
    </row>
    <row r="5180" spans="2:9">
      <c r="B5180" s="25">
        <v>45295.525720833335</v>
      </c>
      <c r="C5180" s="26">
        <v>45295.525720833335</v>
      </c>
      <c r="D5180" s="38">
        <v>76</v>
      </c>
      <c r="E5180" s="39">
        <v>26.99</v>
      </c>
      <c r="F5180" s="35">
        <f t="shared" si="80"/>
        <v>2051.2399999999998</v>
      </c>
      <c r="G5180" s="29" t="s">
        <v>25</v>
      </c>
      <c r="I5180" s="1"/>
    </row>
    <row r="5181" spans="2:9">
      <c r="B5181" s="25">
        <v>45295.525720868056</v>
      </c>
      <c r="C5181" s="26">
        <v>45295.525720868056</v>
      </c>
      <c r="D5181" s="38">
        <v>54</v>
      </c>
      <c r="E5181" s="39">
        <v>26.99</v>
      </c>
      <c r="F5181" s="35">
        <f t="shared" si="80"/>
        <v>1457.4599999999998</v>
      </c>
      <c r="G5181" s="29" t="s">
        <v>25</v>
      </c>
      <c r="I5181" s="1"/>
    </row>
    <row r="5182" spans="2:9">
      <c r="B5182" s="25">
        <v>45295.525720868056</v>
      </c>
      <c r="C5182" s="26">
        <v>45295.525720868056</v>
      </c>
      <c r="D5182" s="38">
        <v>50</v>
      </c>
      <c r="E5182" s="39">
        <v>26.99</v>
      </c>
      <c r="F5182" s="35">
        <f t="shared" si="80"/>
        <v>1349.5</v>
      </c>
      <c r="G5182" s="29" t="s">
        <v>25</v>
      </c>
      <c r="I5182" s="1"/>
    </row>
    <row r="5183" spans="2:9">
      <c r="B5183" s="25">
        <v>45295.529934837963</v>
      </c>
      <c r="C5183" s="26">
        <v>45295.529934837963</v>
      </c>
      <c r="D5183" s="38">
        <v>60</v>
      </c>
      <c r="E5183" s="39">
        <v>26.99</v>
      </c>
      <c r="F5183" s="35">
        <f t="shared" si="80"/>
        <v>1619.3999999999999</v>
      </c>
      <c r="G5183" s="29" t="s">
        <v>25</v>
      </c>
      <c r="I5183" s="1"/>
    </row>
    <row r="5184" spans="2:9">
      <c r="B5184" s="25">
        <v>45295.529934872684</v>
      </c>
      <c r="C5184" s="26">
        <v>45295.529934872684</v>
      </c>
      <c r="D5184" s="38">
        <v>24</v>
      </c>
      <c r="E5184" s="39">
        <v>26.99</v>
      </c>
      <c r="F5184" s="35">
        <f t="shared" si="80"/>
        <v>647.76</v>
      </c>
      <c r="G5184" s="29" t="s">
        <v>25</v>
      </c>
      <c r="I5184" s="1"/>
    </row>
    <row r="5185" spans="2:9">
      <c r="B5185" s="25">
        <v>45295.529934918981</v>
      </c>
      <c r="C5185" s="26">
        <v>45295.529934918981</v>
      </c>
      <c r="D5185" s="38">
        <v>60</v>
      </c>
      <c r="E5185" s="39">
        <v>26.99</v>
      </c>
      <c r="F5185" s="35">
        <f t="shared" si="80"/>
        <v>1619.3999999999999</v>
      </c>
      <c r="G5185" s="29" t="s">
        <v>25</v>
      </c>
      <c r="I5185" s="1"/>
    </row>
    <row r="5186" spans="2:9">
      <c r="B5186" s="25">
        <v>45295.529934953702</v>
      </c>
      <c r="C5186" s="26">
        <v>45295.529934953702</v>
      </c>
      <c r="D5186" s="38">
        <v>156</v>
      </c>
      <c r="E5186" s="39">
        <v>26.99</v>
      </c>
      <c r="F5186" s="35">
        <f t="shared" si="80"/>
        <v>4210.4399999999996</v>
      </c>
      <c r="G5186" s="29" t="s">
        <v>25</v>
      </c>
      <c r="I5186" s="1"/>
    </row>
    <row r="5187" spans="2:9">
      <c r="B5187" s="25">
        <v>45295.529934988423</v>
      </c>
      <c r="C5187" s="26">
        <v>45295.529934988423</v>
      </c>
      <c r="D5187" s="38">
        <v>60</v>
      </c>
      <c r="E5187" s="39">
        <v>26.99</v>
      </c>
      <c r="F5187" s="35">
        <f t="shared" si="80"/>
        <v>1619.3999999999999</v>
      </c>
      <c r="G5187" s="29" t="s">
        <v>25</v>
      </c>
      <c r="I5187" s="1"/>
    </row>
    <row r="5188" spans="2:9">
      <c r="B5188" s="25">
        <v>45295.52993503472</v>
      </c>
      <c r="C5188" s="26">
        <v>45295.52993503472</v>
      </c>
      <c r="D5188" s="38">
        <v>8</v>
      </c>
      <c r="E5188" s="39">
        <v>26.99</v>
      </c>
      <c r="F5188" s="35">
        <f t="shared" si="80"/>
        <v>215.92</v>
      </c>
      <c r="G5188" s="29" t="s">
        <v>25</v>
      </c>
      <c r="I5188" s="1"/>
    </row>
    <row r="5189" spans="2:9">
      <c r="B5189" s="25">
        <v>45295.529935069448</v>
      </c>
      <c r="C5189" s="26">
        <v>45295.529935069448</v>
      </c>
      <c r="D5189" s="38">
        <v>52</v>
      </c>
      <c r="E5189" s="39">
        <v>26.99</v>
      </c>
      <c r="F5189" s="35">
        <f t="shared" si="80"/>
        <v>1403.48</v>
      </c>
      <c r="G5189" s="29" t="s">
        <v>25</v>
      </c>
      <c r="I5189" s="1"/>
    </row>
    <row r="5190" spans="2:9">
      <c r="B5190" s="25">
        <v>45295.529935104169</v>
      </c>
      <c r="C5190" s="26">
        <v>45295.529935104169</v>
      </c>
      <c r="D5190" s="38">
        <v>54</v>
      </c>
      <c r="E5190" s="39">
        <v>26.99</v>
      </c>
      <c r="F5190" s="35">
        <f t="shared" ref="F5190:F5253" si="81">+D5190*E5190</f>
        <v>1457.4599999999998</v>
      </c>
      <c r="G5190" s="29" t="s">
        <v>25</v>
      </c>
      <c r="I5190" s="1"/>
    </row>
    <row r="5191" spans="2:9">
      <c r="B5191" s="25">
        <v>45295.529935150465</v>
      </c>
      <c r="C5191" s="26">
        <v>45295.529935150465</v>
      </c>
      <c r="D5191" s="38">
        <v>6</v>
      </c>
      <c r="E5191" s="39">
        <v>26.99</v>
      </c>
      <c r="F5191" s="35">
        <f t="shared" si="81"/>
        <v>161.94</v>
      </c>
      <c r="G5191" s="29" t="s">
        <v>25</v>
      </c>
      <c r="I5191" s="1"/>
    </row>
    <row r="5192" spans="2:9">
      <c r="B5192" s="25">
        <v>45295.529935185186</v>
      </c>
      <c r="C5192" s="26">
        <v>45295.529935185186</v>
      </c>
      <c r="D5192" s="38">
        <v>52</v>
      </c>
      <c r="E5192" s="39">
        <v>26.99</v>
      </c>
      <c r="F5192" s="35">
        <f t="shared" si="81"/>
        <v>1403.48</v>
      </c>
      <c r="G5192" s="29" t="s">
        <v>18</v>
      </c>
      <c r="I5192" s="1"/>
    </row>
    <row r="5193" spans="2:9">
      <c r="B5193" s="25">
        <v>45295.529935219907</v>
      </c>
      <c r="C5193" s="26">
        <v>45295.529935219907</v>
      </c>
      <c r="D5193" s="38">
        <v>21</v>
      </c>
      <c r="E5193" s="39">
        <v>26.99</v>
      </c>
      <c r="F5193" s="35">
        <f t="shared" si="81"/>
        <v>566.79</v>
      </c>
      <c r="G5193" s="29" t="s">
        <v>18</v>
      </c>
      <c r="I5193" s="1"/>
    </row>
    <row r="5194" spans="2:9">
      <c r="B5194" s="25">
        <v>45295.529935266204</v>
      </c>
      <c r="C5194" s="26">
        <v>45295.529935266204</v>
      </c>
      <c r="D5194" s="38">
        <v>39</v>
      </c>
      <c r="E5194" s="39">
        <v>26.99</v>
      </c>
      <c r="F5194" s="35">
        <f t="shared" si="81"/>
        <v>1052.6099999999999</v>
      </c>
      <c r="G5194" s="29" t="s">
        <v>18</v>
      </c>
      <c r="I5194" s="1"/>
    </row>
    <row r="5195" spans="2:9">
      <c r="B5195" s="25">
        <v>45295.529935300925</v>
      </c>
      <c r="C5195" s="26">
        <v>45295.529935300925</v>
      </c>
      <c r="D5195" s="38">
        <v>66</v>
      </c>
      <c r="E5195" s="39">
        <v>26.99</v>
      </c>
      <c r="F5195" s="35">
        <f t="shared" si="81"/>
        <v>1781.34</v>
      </c>
      <c r="G5195" s="29" t="s">
        <v>18</v>
      </c>
      <c r="I5195" s="1"/>
    </row>
    <row r="5196" spans="2:9">
      <c r="B5196" s="25">
        <v>45295.529935381943</v>
      </c>
      <c r="C5196" s="26">
        <v>45295.529935381943</v>
      </c>
      <c r="D5196" s="38">
        <v>8</v>
      </c>
      <c r="E5196" s="39">
        <v>26.99</v>
      </c>
      <c r="F5196" s="35">
        <f t="shared" si="81"/>
        <v>215.92</v>
      </c>
      <c r="G5196" s="29" t="s">
        <v>18</v>
      </c>
      <c r="I5196" s="1"/>
    </row>
    <row r="5197" spans="2:9">
      <c r="B5197" s="25">
        <v>45295.529935381943</v>
      </c>
      <c r="C5197" s="26">
        <v>45295.529935381943</v>
      </c>
      <c r="D5197" s="38">
        <v>52</v>
      </c>
      <c r="E5197" s="39">
        <v>26.99</v>
      </c>
      <c r="F5197" s="35">
        <f t="shared" si="81"/>
        <v>1403.48</v>
      </c>
      <c r="G5197" s="29" t="s">
        <v>18</v>
      </c>
      <c r="I5197" s="1"/>
    </row>
    <row r="5198" spans="2:9">
      <c r="B5198" s="25">
        <v>45295.530595370372</v>
      </c>
      <c r="C5198" s="26">
        <v>45295.530595370372</v>
      </c>
      <c r="D5198" s="38">
        <v>45</v>
      </c>
      <c r="E5198" s="39">
        <v>26.98</v>
      </c>
      <c r="F5198" s="35">
        <f t="shared" si="81"/>
        <v>1214.0999999999999</v>
      </c>
      <c r="G5198" s="29" t="s">
        <v>10</v>
      </c>
      <c r="I5198" s="1"/>
    </row>
    <row r="5199" spans="2:9">
      <c r="B5199" s="25">
        <v>45295.530595567128</v>
      </c>
      <c r="C5199" s="26">
        <v>45295.530595567128</v>
      </c>
      <c r="D5199" s="38">
        <v>60</v>
      </c>
      <c r="E5199" s="39">
        <v>26.98</v>
      </c>
      <c r="F5199" s="35">
        <f t="shared" si="81"/>
        <v>1618.8</v>
      </c>
      <c r="G5199" s="29" t="s">
        <v>25</v>
      </c>
      <c r="I5199" s="1"/>
    </row>
    <row r="5200" spans="2:9">
      <c r="B5200" s="25">
        <v>45295.530595601849</v>
      </c>
      <c r="C5200" s="26">
        <v>45295.530595601849</v>
      </c>
      <c r="D5200" s="38">
        <v>40</v>
      </c>
      <c r="E5200" s="39">
        <v>26.98</v>
      </c>
      <c r="F5200" s="35">
        <f t="shared" si="81"/>
        <v>1079.2</v>
      </c>
      <c r="G5200" s="29" t="s">
        <v>25</v>
      </c>
      <c r="I5200" s="1"/>
    </row>
    <row r="5201" spans="2:9">
      <c r="B5201" s="25">
        <v>45295.530595601849</v>
      </c>
      <c r="C5201" s="26">
        <v>45295.530595601849</v>
      </c>
      <c r="D5201" s="38">
        <v>60</v>
      </c>
      <c r="E5201" s="39">
        <v>26.98</v>
      </c>
      <c r="F5201" s="35">
        <f t="shared" si="81"/>
        <v>1618.8</v>
      </c>
      <c r="G5201" s="29" t="s">
        <v>25</v>
      </c>
      <c r="I5201" s="1"/>
    </row>
    <row r="5202" spans="2:9">
      <c r="B5202" s="25">
        <v>45295.530595682867</v>
      </c>
      <c r="C5202" s="26">
        <v>45295.530595682867</v>
      </c>
      <c r="D5202" s="38">
        <v>116</v>
      </c>
      <c r="E5202" s="39">
        <v>26.98</v>
      </c>
      <c r="F5202" s="35">
        <f t="shared" si="81"/>
        <v>3129.68</v>
      </c>
      <c r="G5202" s="29" t="s">
        <v>25</v>
      </c>
      <c r="I5202" s="1"/>
    </row>
    <row r="5203" spans="2:9">
      <c r="B5203" s="25">
        <v>45295.534183877317</v>
      </c>
      <c r="C5203" s="26">
        <v>45295.534183877317</v>
      </c>
      <c r="D5203" s="38">
        <v>60</v>
      </c>
      <c r="E5203" s="39">
        <v>26.99</v>
      </c>
      <c r="F5203" s="35">
        <f t="shared" si="81"/>
        <v>1619.3999999999999</v>
      </c>
      <c r="G5203" s="29" t="s">
        <v>18</v>
      </c>
      <c r="I5203" s="1"/>
    </row>
    <row r="5204" spans="2:9">
      <c r="B5204" s="25">
        <v>45295.534183912037</v>
      </c>
      <c r="C5204" s="26">
        <v>45295.534183912037</v>
      </c>
      <c r="D5204" s="38">
        <v>48</v>
      </c>
      <c r="E5204" s="39">
        <v>26.99</v>
      </c>
      <c r="F5204" s="35">
        <f t="shared" si="81"/>
        <v>1295.52</v>
      </c>
      <c r="G5204" s="29" t="s">
        <v>18</v>
      </c>
      <c r="I5204" s="1"/>
    </row>
    <row r="5205" spans="2:9">
      <c r="B5205" s="25">
        <v>45295.534183946758</v>
      </c>
      <c r="C5205" s="26">
        <v>45295.534183946758</v>
      </c>
      <c r="D5205" s="38">
        <v>60</v>
      </c>
      <c r="E5205" s="39">
        <v>26.99</v>
      </c>
      <c r="F5205" s="35">
        <f t="shared" si="81"/>
        <v>1619.3999999999999</v>
      </c>
      <c r="G5205" s="29" t="s">
        <v>18</v>
      </c>
      <c r="I5205" s="1"/>
    </row>
    <row r="5206" spans="2:9">
      <c r="B5206" s="25">
        <v>45295.534183993055</v>
      </c>
      <c r="C5206" s="26">
        <v>45295.534183993055</v>
      </c>
      <c r="D5206" s="38">
        <v>12</v>
      </c>
      <c r="E5206" s="39">
        <v>26.99</v>
      </c>
      <c r="F5206" s="35">
        <f t="shared" si="81"/>
        <v>323.88</v>
      </c>
      <c r="G5206" s="29" t="s">
        <v>18</v>
      </c>
      <c r="I5206" s="1"/>
    </row>
    <row r="5207" spans="2:9">
      <c r="B5207" s="25">
        <v>45295.534183993055</v>
      </c>
      <c r="C5207" s="26">
        <v>45295.534183993055</v>
      </c>
      <c r="D5207" s="38">
        <v>54</v>
      </c>
      <c r="E5207" s="39">
        <v>26.99</v>
      </c>
      <c r="F5207" s="35">
        <f t="shared" si="81"/>
        <v>1457.4599999999998</v>
      </c>
      <c r="G5207" s="29" t="s">
        <v>18</v>
      </c>
      <c r="I5207" s="1"/>
    </row>
    <row r="5208" spans="2:9">
      <c r="B5208" s="25">
        <v>45295.534184027776</v>
      </c>
      <c r="C5208" s="26">
        <v>45295.534184027776</v>
      </c>
      <c r="D5208" s="38">
        <v>60</v>
      </c>
      <c r="E5208" s="39">
        <v>26.99</v>
      </c>
      <c r="F5208" s="35">
        <f t="shared" si="81"/>
        <v>1619.3999999999999</v>
      </c>
      <c r="G5208" s="29" t="s">
        <v>18</v>
      </c>
      <c r="I5208" s="1"/>
    </row>
    <row r="5209" spans="2:9">
      <c r="B5209" s="25">
        <v>45295.534184062497</v>
      </c>
      <c r="C5209" s="26">
        <v>45295.534184062497</v>
      </c>
      <c r="D5209" s="38">
        <v>27</v>
      </c>
      <c r="E5209" s="39">
        <v>26.99</v>
      </c>
      <c r="F5209" s="35">
        <f t="shared" si="81"/>
        <v>728.7299999999999</v>
      </c>
      <c r="G5209" s="29" t="s">
        <v>10</v>
      </c>
      <c r="I5209" s="1"/>
    </row>
    <row r="5210" spans="2:9">
      <c r="B5210" s="25">
        <v>45295.534184062497</v>
      </c>
      <c r="C5210" s="26">
        <v>45295.534184062497</v>
      </c>
      <c r="D5210" s="38">
        <v>18</v>
      </c>
      <c r="E5210" s="39">
        <v>26.99</v>
      </c>
      <c r="F5210" s="35">
        <f t="shared" si="81"/>
        <v>485.82</v>
      </c>
      <c r="G5210" s="29" t="s">
        <v>18</v>
      </c>
      <c r="I5210" s="1"/>
    </row>
    <row r="5211" spans="2:9">
      <c r="B5211" s="25">
        <v>45295.534184143522</v>
      </c>
      <c r="C5211" s="26">
        <v>45295.534184143522</v>
      </c>
      <c r="D5211" s="38">
        <v>60</v>
      </c>
      <c r="E5211" s="39">
        <v>26.99</v>
      </c>
      <c r="F5211" s="35">
        <f t="shared" si="81"/>
        <v>1619.3999999999999</v>
      </c>
      <c r="G5211" s="29" t="s">
        <v>25</v>
      </c>
      <c r="I5211" s="1"/>
    </row>
    <row r="5212" spans="2:9">
      <c r="B5212" s="25">
        <v>45295.534184178243</v>
      </c>
      <c r="C5212" s="26">
        <v>45295.534184178243</v>
      </c>
      <c r="D5212" s="38">
        <v>60</v>
      </c>
      <c r="E5212" s="39">
        <v>26.99</v>
      </c>
      <c r="F5212" s="35">
        <f t="shared" si="81"/>
        <v>1619.3999999999999</v>
      </c>
      <c r="G5212" s="29" t="s">
        <v>25</v>
      </c>
      <c r="I5212" s="1"/>
    </row>
    <row r="5213" spans="2:9">
      <c r="B5213" s="25">
        <v>45295.53418422454</v>
      </c>
      <c r="C5213" s="26">
        <v>45295.53418422454</v>
      </c>
      <c r="D5213" s="38">
        <v>60</v>
      </c>
      <c r="E5213" s="39">
        <v>26.99</v>
      </c>
      <c r="F5213" s="35">
        <f t="shared" si="81"/>
        <v>1619.3999999999999</v>
      </c>
      <c r="G5213" s="29" t="s">
        <v>25</v>
      </c>
      <c r="I5213" s="1"/>
    </row>
    <row r="5214" spans="2:9">
      <c r="B5214" s="25">
        <v>45295.534184259261</v>
      </c>
      <c r="C5214" s="26">
        <v>45295.534184259261</v>
      </c>
      <c r="D5214" s="38">
        <v>23</v>
      </c>
      <c r="E5214" s="39">
        <v>26.99</v>
      </c>
      <c r="F5214" s="35">
        <f t="shared" si="81"/>
        <v>620.77</v>
      </c>
      <c r="G5214" s="29" t="s">
        <v>25</v>
      </c>
      <c r="I5214" s="1"/>
    </row>
    <row r="5215" spans="2:9">
      <c r="B5215" s="25">
        <v>45295.534184259261</v>
      </c>
      <c r="C5215" s="26">
        <v>45295.534184259261</v>
      </c>
      <c r="D5215" s="38">
        <v>37</v>
      </c>
      <c r="E5215" s="39">
        <v>26.99</v>
      </c>
      <c r="F5215" s="35">
        <f t="shared" si="81"/>
        <v>998.63</v>
      </c>
      <c r="G5215" s="29" t="s">
        <v>25</v>
      </c>
      <c r="I5215" s="1"/>
    </row>
    <row r="5216" spans="2:9">
      <c r="B5216" s="25">
        <v>45295.534184293982</v>
      </c>
      <c r="C5216" s="26">
        <v>45295.534184293982</v>
      </c>
      <c r="D5216" s="38">
        <v>60</v>
      </c>
      <c r="E5216" s="39">
        <v>26.99</v>
      </c>
      <c r="F5216" s="35">
        <f t="shared" si="81"/>
        <v>1619.3999999999999</v>
      </c>
      <c r="G5216" s="29" t="s">
        <v>25</v>
      </c>
      <c r="I5216" s="1"/>
    </row>
    <row r="5217" spans="2:9">
      <c r="B5217" s="25">
        <v>45295.534184340278</v>
      </c>
      <c r="C5217" s="26">
        <v>45295.534184340278</v>
      </c>
      <c r="D5217" s="38">
        <v>24</v>
      </c>
      <c r="E5217" s="39">
        <v>26.99</v>
      </c>
      <c r="F5217" s="35">
        <f t="shared" si="81"/>
        <v>647.76</v>
      </c>
      <c r="G5217" s="29" t="s">
        <v>25</v>
      </c>
      <c r="I5217" s="1"/>
    </row>
    <row r="5218" spans="2:9">
      <c r="B5218" s="25">
        <v>45295.534184374999</v>
      </c>
      <c r="C5218" s="26">
        <v>45295.534184374999</v>
      </c>
      <c r="D5218" s="38">
        <v>60</v>
      </c>
      <c r="E5218" s="39">
        <v>26.99</v>
      </c>
      <c r="F5218" s="35">
        <f t="shared" si="81"/>
        <v>1619.3999999999999</v>
      </c>
      <c r="G5218" s="29" t="s">
        <v>25</v>
      </c>
      <c r="I5218" s="1"/>
    </row>
    <row r="5219" spans="2:9">
      <c r="B5219" s="25">
        <v>45295.53418440972</v>
      </c>
      <c r="C5219" s="26">
        <v>45295.53418440972</v>
      </c>
      <c r="D5219" s="38">
        <v>10</v>
      </c>
      <c r="E5219" s="39">
        <v>26.99</v>
      </c>
      <c r="F5219" s="35">
        <f t="shared" si="81"/>
        <v>269.89999999999998</v>
      </c>
      <c r="G5219" s="29" t="s">
        <v>25</v>
      </c>
      <c r="I5219" s="1"/>
    </row>
    <row r="5220" spans="2:9">
      <c r="B5220" s="25">
        <v>45295.53418440972</v>
      </c>
      <c r="C5220" s="26">
        <v>45295.53418440972</v>
      </c>
      <c r="D5220" s="38">
        <v>50</v>
      </c>
      <c r="E5220" s="39">
        <v>26.99</v>
      </c>
      <c r="F5220" s="35">
        <f t="shared" si="81"/>
        <v>1349.5</v>
      </c>
      <c r="G5220" s="29" t="s">
        <v>25</v>
      </c>
      <c r="I5220" s="1"/>
    </row>
    <row r="5221" spans="2:9">
      <c r="B5221" s="25">
        <v>45295.536767442129</v>
      </c>
      <c r="C5221" s="26">
        <v>45295.536767442129</v>
      </c>
      <c r="D5221" s="38">
        <v>102</v>
      </c>
      <c r="E5221" s="39">
        <v>27</v>
      </c>
      <c r="F5221" s="35">
        <f t="shared" si="81"/>
        <v>2754</v>
      </c>
      <c r="G5221" s="29" t="s">
        <v>18</v>
      </c>
      <c r="I5221" s="1"/>
    </row>
    <row r="5222" spans="2:9">
      <c r="B5222" s="25">
        <v>45295.536767476849</v>
      </c>
      <c r="C5222" s="26">
        <v>45295.536767476849</v>
      </c>
      <c r="D5222" s="38">
        <v>54</v>
      </c>
      <c r="E5222" s="39">
        <v>27</v>
      </c>
      <c r="F5222" s="35">
        <f t="shared" si="81"/>
        <v>1458</v>
      </c>
      <c r="G5222" s="29" t="s">
        <v>18</v>
      </c>
      <c r="I5222" s="1"/>
    </row>
    <row r="5223" spans="2:9">
      <c r="B5223" s="25">
        <v>45295.536767511578</v>
      </c>
      <c r="C5223" s="26">
        <v>45295.536767511578</v>
      </c>
      <c r="D5223" s="38">
        <v>33</v>
      </c>
      <c r="E5223" s="39">
        <v>27</v>
      </c>
      <c r="F5223" s="35">
        <f t="shared" si="81"/>
        <v>891</v>
      </c>
      <c r="G5223" s="29" t="s">
        <v>25</v>
      </c>
      <c r="I5223" s="1"/>
    </row>
    <row r="5224" spans="2:9">
      <c r="B5224" s="25">
        <v>45295.536767557867</v>
      </c>
      <c r="C5224" s="26">
        <v>45295.536767557867</v>
      </c>
      <c r="D5224" s="38">
        <v>119</v>
      </c>
      <c r="E5224" s="39">
        <v>27</v>
      </c>
      <c r="F5224" s="35">
        <f t="shared" si="81"/>
        <v>3213</v>
      </c>
      <c r="G5224" s="29" t="s">
        <v>25</v>
      </c>
      <c r="I5224" s="1"/>
    </row>
    <row r="5225" spans="2:9">
      <c r="B5225" s="25">
        <v>45295.536767592595</v>
      </c>
      <c r="C5225" s="26">
        <v>45295.536767592595</v>
      </c>
      <c r="D5225" s="38">
        <v>22</v>
      </c>
      <c r="E5225" s="39">
        <v>27</v>
      </c>
      <c r="F5225" s="35">
        <f t="shared" si="81"/>
        <v>594</v>
      </c>
      <c r="G5225" s="29" t="s">
        <v>25</v>
      </c>
      <c r="I5225" s="1"/>
    </row>
    <row r="5226" spans="2:9">
      <c r="B5226" s="25">
        <v>45295.537164236113</v>
      </c>
      <c r="C5226" s="26">
        <v>45295.537164236113</v>
      </c>
      <c r="D5226" s="38">
        <v>126</v>
      </c>
      <c r="E5226" s="39">
        <v>26.99</v>
      </c>
      <c r="F5226" s="35">
        <f t="shared" si="81"/>
        <v>3400.74</v>
      </c>
      <c r="G5226" s="29" t="s">
        <v>25</v>
      </c>
      <c r="I5226" s="1"/>
    </row>
    <row r="5227" spans="2:9">
      <c r="B5227" s="25">
        <v>45295.537164270834</v>
      </c>
      <c r="C5227" s="26">
        <v>45295.537164270834</v>
      </c>
      <c r="D5227" s="38">
        <v>60</v>
      </c>
      <c r="E5227" s="39">
        <v>26.99</v>
      </c>
      <c r="F5227" s="35">
        <f t="shared" si="81"/>
        <v>1619.3999999999999</v>
      </c>
      <c r="G5227" s="29" t="s">
        <v>25</v>
      </c>
      <c r="I5227" s="1"/>
    </row>
    <row r="5228" spans="2:9">
      <c r="B5228" s="25">
        <v>45295.537164317131</v>
      </c>
      <c r="C5228" s="26">
        <v>45295.537164317131</v>
      </c>
      <c r="D5228" s="38">
        <v>10</v>
      </c>
      <c r="E5228" s="39">
        <v>26.99</v>
      </c>
      <c r="F5228" s="35">
        <f t="shared" si="81"/>
        <v>269.89999999999998</v>
      </c>
      <c r="G5228" s="29" t="s">
        <v>25</v>
      </c>
      <c r="I5228" s="1"/>
    </row>
    <row r="5229" spans="2:9">
      <c r="B5229" s="25">
        <v>45295.537164317131</v>
      </c>
      <c r="C5229" s="26">
        <v>45295.537164317131</v>
      </c>
      <c r="D5229" s="38">
        <v>50</v>
      </c>
      <c r="E5229" s="39">
        <v>26.99</v>
      </c>
      <c r="F5229" s="35">
        <f t="shared" si="81"/>
        <v>1349.5</v>
      </c>
      <c r="G5229" s="29" t="s">
        <v>25</v>
      </c>
      <c r="I5229" s="1"/>
    </row>
    <row r="5230" spans="2:9">
      <c r="B5230" s="25">
        <v>45295.537164351852</v>
      </c>
      <c r="C5230" s="26">
        <v>45295.537164351852</v>
      </c>
      <c r="D5230" s="38">
        <v>60</v>
      </c>
      <c r="E5230" s="39">
        <v>26.99</v>
      </c>
      <c r="F5230" s="35">
        <f t="shared" si="81"/>
        <v>1619.3999999999999</v>
      </c>
      <c r="G5230" s="29" t="s">
        <v>25</v>
      </c>
      <c r="I5230" s="1"/>
    </row>
    <row r="5231" spans="2:9">
      <c r="B5231" s="25">
        <v>45295.538288194446</v>
      </c>
      <c r="C5231" s="26">
        <v>45295.538288194446</v>
      </c>
      <c r="D5231" s="38">
        <v>60</v>
      </c>
      <c r="E5231" s="39">
        <v>26.99</v>
      </c>
      <c r="F5231" s="35">
        <f t="shared" si="81"/>
        <v>1619.3999999999999</v>
      </c>
      <c r="G5231" s="29" t="s">
        <v>18</v>
      </c>
      <c r="I5231" s="1"/>
    </row>
    <row r="5232" spans="2:9">
      <c r="B5232" s="25">
        <v>45295.538288229167</v>
      </c>
      <c r="C5232" s="26">
        <v>45295.538288229167</v>
      </c>
      <c r="D5232" s="38">
        <v>42</v>
      </c>
      <c r="E5232" s="39">
        <v>26.99</v>
      </c>
      <c r="F5232" s="35">
        <f t="shared" si="81"/>
        <v>1133.58</v>
      </c>
      <c r="G5232" s="29" t="s">
        <v>10</v>
      </c>
      <c r="I5232" s="1"/>
    </row>
    <row r="5233" spans="2:9">
      <c r="B5233" s="25">
        <v>45295.538288275464</v>
      </c>
      <c r="C5233" s="26">
        <v>45295.538288275464</v>
      </c>
      <c r="D5233" s="38">
        <v>30</v>
      </c>
      <c r="E5233" s="39">
        <v>26.99</v>
      </c>
      <c r="F5233" s="35">
        <f t="shared" si="81"/>
        <v>809.69999999999993</v>
      </c>
      <c r="G5233" s="29" t="s">
        <v>10</v>
      </c>
      <c r="I5233" s="1"/>
    </row>
    <row r="5234" spans="2:9">
      <c r="B5234" s="25">
        <v>45295.538288391203</v>
      </c>
      <c r="C5234" s="26">
        <v>45295.538288391203</v>
      </c>
      <c r="D5234" s="38">
        <v>60</v>
      </c>
      <c r="E5234" s="39">
        <v>26.99</v>
      </c>
      <c r="F5234" s="35">
        <f t="shared" si="81"/>
        <v>1619.3999999999999</v>
      </c>
      <c r="G5234" s="29" t="s">
        <v>25</v>
      </c>
      <c r="I5234" s="1"/>
    </row>
    <row r="5235" spans="2:9">
      <c r="B5235" s="25">
        <v>45295.540218599534</v>
      </c>
      <c r="C5235" s="26">
        <v>45295.540218599534</v>
      </c>
      <c r="D5235" s="38">
        <v>6</v>
      </c>
      <c r="E5235" s="39">
        <v>27</v>
      </c>
      <c r="F5235" s="35">
        <f t="shared" si="81"/>
        <v>162</v>
      </c>
      <c r="G5235" s="29" t="s">
        <v>18</v>
      </c>
      <c r="I5235" s="1"/>
    </row>
    <row r="5236" spans="2:9">
      <c r="B5236" s="25">
        <v>45295.540218599534</v>
      </c>
      <c r="C5236" s="26">
        <v>45295.540218599534</v>
      </c>
      <c r="D5236" s="38">
        <v>57</v>
      </c>
      <c r="E5236" s="39">
        <v>27</v>
      </c>
      <c r="F5236" s="35">
        <f t="shared" si="81"/>
        <v>1539</v>
      </c>
      <c r="G5236" s="29" t="s">
        <v>18</v>
      </c>
      <c r="I5236" s="1"/>
    </row>
    <row r="5237" spans="2:9">
      <c r="B5237" s="25">
        <v>45295.540218634262</v>
      </c>
      <c r="C5237" s="26">
        <v>45295.540218634262</v>
      </c>
      <c r="D5237" s="38">
        <v>9</v>
      </c>
      <c r="E5237" s="39">
        <v>27</v>
      </c>
      <c r="F5237" s="35">
        <f t="shared" si="81"/>
        <v>243</v>
      </c>
      <c r="G5237" s="29" t="s">
        <v>18</v>
      </c>
      <c r="I5237" s="1"/>
    </row>
    <row r="5238" spans="2:9">
      <c r="B5238" s="25">
        <v>45295.540218668983</v>
      </c>
      <c r="C5238" s="26">
        <v>45295.540218668983</v>
      </c>
      <c r="D5238" s="38">
        <v>54</v>
      </c>
      <c r="E5238" s="39">
        <v>27</v>
      </c>
      <c r="F5238" s="35">
        <f t="shared" si="81"/>
        <v>1458</v>
      </c>
      <c r="G5238" s="29" t="s">
        <v>18</v>
      </c>
      <c r="I5238" s="1"/>
    </row>
    <row r="5239" spans="2:9">
      <c r="B5239" s="25">
        <v>45295.54021875</v>
      </c>
      <c r="C5239" s="26">
        <v>45295.54021875</v>
      </c>
      <c r="D5239" s="38">
        <v>100</v>
      </c>
      <c r="E5239" s="39">
        <v>27</v>
      </c>
      <c r="F5239" s="35">
        <f t="shared" si="81"/>
        <v>2700</v>
      </c>
      <c r="G5239" s="29" t="s">
        <v>25</v>
      </c>
      <c r="I5239" s="1"/>
    </row>
    <row r="5240" spans="2:9">
      <c r="B5240" s="25">
        <v>45295.540218784721</v>
      </c>
      <c r="C5240" s="26">
        <v>45295.540218784721</v>
      </c>
      <c r="D5240" s="38">
        <v>55</v>
      </c>
      <c r="E5240" s="39">
        <v>27</v>
      </c>
      <c r="F5240" s="35">
        <f t="shared" si="81"/>
        <v>1485</v>
      </c>
      <c r="G5240" s="29" t="s">
        <v>25</v>
      </c>
      <c r="I5240" s="1"/>
    </row>
    <row r="5241" spans="2:9">
      <c r="B5241" s="25">
        <v>45295.540218831018</v>
      </c>
      <c r="C5241" s="26">
        <v>45295.540218831018</v>
      </c>
      <c r="D5241" s="38">
        <v>40</v>
      </c>
      <c r="E5241" s="39">
        <v>27</v>
      </c>
      <c r="F5241" s="35">
        <f t="shared" si="81"/>
        <v>1080</v>
      </c>
      <c r="G5241" s="29" t="s">
        <v>25</v>
      </c>
      <c r="I5241" s="1"/>
    </row>
    <row r="5242" spans="2:9">
      <c r="B5242" s="25">
        <v>45295.540218831018</v>
      </c>
      <c r="C5242" s="26">
        <v>45295.540218831018</v>
      </c>
      <c r="D5242" s="38">
        <v>20</v>
      </c>
      <c r="E5242" s="39">
        <v>27</v>
      </c>
      <c r="F5242" s="35">
        <f t="shared" si="81"/>
        <v>540</v>
      </c>
      <c r="G5242" s="29" t="s">
        <v>25</v>
      </c>
      <c r="I5242" s="1"/>
    </row>
    <row r="5243" spans="2:9">
      <c r="B5243" s="25">
        <v>45295.540218865739</v>
      </c>
      <c r="C5243" s="26">
        <v>45295.540218865739</v>
      </c>
      <c r="D5243" s="38">
        <v>5</v>
      </c>
      <c r="E5243" s="39">
        <v>27</v>
      </c>
      <c r="F5243" s="35">
        <f t="shared" si="81"/>
        <v>135</v>
      </c>
      <c r="G5243" s="29" t="s">
        <v>25</v>
      </c>
      <c r="I5243" s="1"/>
    </row>
    <row r="5244" spans="2:9">
      <c r="B5244" s="25">
        <v>45295.54021890046</v>
      </c>
      <c r="C5244" s="26">
        <v>45295.54021890046</v>
      </c>
      <c r="D5244" s="38">
        <v>60</v>
      </c>
      <c r="E5244" s="39">
        <v>27</v>
      </c>
      <c r="F5244" s="35">
        <f t="shared" si="81"/>
        <v>1620</v>
      </c>
      <c r="G5244" s="29" t="s">
        <v>25</v>
      </c>
      <c r="I5244" s="1"/>
    </row>
    <row r="5245" spans="2:9">
      <c r="B5245" s="25">
        <v>45295.541199340281</v>
      </c>
      <c r="C5245" s="26">
        <v>45295.541199340281</v>
      </c>
      <c r="D5245" s="38">
        <v>47</v>
      </c>
      <c r="E5245" s="39">
        <v>26.99</v>
      </c>
      <c r="F5245" s="35">
        <f t="shared" si="81"/>
        <v>1268.53</v>
      </c>
      <c r="G5245" s="29" t="s">
        <v>10</v>
      </c>
      <c r="I5245" s="1"/>
    </row>
    <row r="5246" spans="2:9">
      <c r="B5246" s="25">
        <v>45295.541199386571</v>
      </c>
      <c r="C5246" s="26">
        <v>45295.541199386571</v>
      </c>
      <c r="D5246" s="38">
        <v>31</v>
      </c>
      <c r="E5246" s="39">
        <v>26.99</v>
      </c>
      <c r="F5246" s="35">
        <f t="shared" si="81"/>
        <v>836.68999999999994</v>
      </c>
      <c r="G5246" s="29" t="s">
        <v>10</v>
      </c>
      <c r="I5246" s="1"/>
    </row>
    <row r="5247" spans="2:9">
      <c r="B5247" s="25">
        <v>45295.541199386571</v>
      </c>
      <c r="C5247" s="26">
        <v>45295.541199386571</v>
      </c>
      <c r="D5247" s="38">
        <v>51</v>
      </c>
      <c r="E5247" s="39">
        <v>26.99</v>
      </c>
      <c r="F5247" s="35">
        <f t="shared" si="81"/>
        <v>1376.49</v>
      </c>
      <c r="G5247" s="29" t="s">
        <v>10</v>
      </c>
      <c r="I5247" s="1"/>
    </row>
    <row r="5248" spans="2:9">
      <c r="B5248" s="25">
        <v>45295.541199421299</v>
      </c>
      <c r="C5248" s="26">
        <v>45295.541199421299</v>
      </c>
      <c r="D5248" s="38">
        <v>70</v>
      </c>
      <c r="E5248" s="39">
        <v>26.99</v>
      </c>
      <c r="F5248" s="35">
        <f t="shared" si="81"/>
        <v>1889.3</v>
      </c>
      <c r="G5248" s="29" t="s">
        <v>25</v>
      </c>
      <c r="I5248" s="1"/>
    </row>
    <row r="5249" spans="2:9">
      <c r="B5249" s="25">
        <v>45295.54119945602</v>
      </c>
      <c r="C5249" s="26">
        <v>45295.54119945602</v>
      </c>
      <c r="D5249" s="38">
        <v>101</v>
      </c>
      <c r="E5249" s="39">
        <v>26.98</v>
      </c>
      <c r="F5249" s="35">
        <f t="shared" si="81"/>
        <v>2724.98</v>
      </c>
      <c r="G5249" s="29" t="s">
        <v>25</v>
      </c>
      <c r="I5249" s="1"/>
    </row>
    <row r="5250" spans="2:9">
      <c r="B5250" s="25">
        <v>45295.54119945602</v>
      </c>
      <c r="C5250" s="26">
        <v>45295.54119945602</v>
      </c>
      <c r="D5250" s="38">
        <v>56</v>
      </c>
      <c r="E5250" s="39">
        <v>26.99</v>
      </c>
      <c r="F5250" s="35">
        <f t="shared" si="81"/>
        <v>1511.4399999999998</v>
      </c>
      <c r="G5250" s="29" t="s">
        <v>25</v>
      </c>
      <c r="I5250" s="1"/>
    </row>
    <row r="5251" spans="2:9">
      <c r="B5251" s="25">
        <v>45295.541199502317</v>
      </c>
      <c r="C5251" s="26">
        <v>45295.541199502317</v>
      </c>
      <c r="D5251" s="38">
        <v>10</v>
      </c>
      <c r="E5251" s="39">
        <v>26.99</v>
      </c>
      <c r="F5251" s="35">
        <f t="shared" si="81"/>
        <v>269.89999999999998</v>
      </c>
      <c r="G5251" s="29" t="s">
        <v>25</v>
      </c>
      <c r="I5251" s="1"/>
    </row>
    <row r="5252" spans="2:9">
      <c r="B5252" s="25">
        <v>45295.543214004632</v>
      </c>
      <c r="C5252" s="26">
        <v>45295.543214004632</v>
      </c>
      <c r="D5252" s="38">
        <v>61</v>
      </c>
      <c r="E5252" s="39">
        <v>26.99</v>
      </c>
      <c r="F5252" s="35">
        <f t="shared" si="81"/>
        <v>1646.3899999999999</v>
      </c>
      <c r="G5252" s="29" t="s">
        <v>18</v>
      </c>
      <c r="I5252" s="1"/>
    </row>
    <row r="5253" spans="2:9">
      <c r="B5253" s="25">
        <v>45295.543214039353</v>
      </c>
      <c r="C5253" s="26">
        <v>45295.543214039353</v>
      </c>
      <c r="D5253" s="38">
        <v>68</v>
      </c>
      <c r="E5253" s="39">
        <v>26.99</v>
      </c>
      <c r="F5253" s="35">
        <f t="shared" si="81"/>
        <v>1835.32</v>
      </c>
      <c r="G5253" s="29" t="s">
        <v>18</v>
      </c>
      <c r="I5253" s="1"/>
    </row>
    <row r="5254" spans="2:9">
      <c r="B5254" s="25">
        <v>45295.54321408565</v>
      </c>
      <c r="C5254" s="26">
        <v>45295.54321408565</v>
      </c>
      <c r="D5254" s="38">
        <v>52</v>
      </c>
      <c r="E5254" s="39">
        <v>26.99</v>
      </c>
      <c r="F5254" s="35">
        <f t="shared" ref="F5254:F5317" si="82">+D5254*E5254</f>
        <v>1403.48</v>
      </c>
      <c r="G5254" s="29" t="s">
        <v>18</v>
      </c>
      <c r="I5254" s="1"/>
    </row>
    <row r="5255" spans="2:9">
      <c r="B5255" s="25">
        <v>45295.543214120371</v>
      </c>
      <c r="C5255" s="26">
        <v>45295.543214120371</v>
      </c>
      <c r="D5255" s="38">
        <v>54</v>
      </c>
      <c r="E5255" s="39">
        <v>26.99</v>
      </c>
      <c r="F5255" s="35">
        <f t="shared" si="82"/>
        <v>1457.4599999999998</v>
      </c>
      <c r="G5255" s="29" t="s">
        <v>18</v>
      </c>
      <c r="I5255" s="1"/>
    </row>
    <row r="5256" spans="2:9">
      <c r="B5256" s="25">
        <v>45295.543214155092</v>
      </c>
      <c r="C5256" s="26">
        <v>45295.543214155092</v>
      </c>
      <c r="D5256" s="38">
        <v>52</v>
      </c>
      <c r="E5256" s="39">
        <v>26.99</v>
      </c>
      <c r="F5256" s="35">
        <f t="shared" si="82"/>
        <v>1403.48</v>
      </c>
      <c r="G5256" s="29" t="s">
        <v>18</v>
      </c>
      <c r="I5256" s="1"/>
    </row>
    <row r="5257" spans="2:9">
      <c r="B5257" s="25">
        <v>45295.543214155092</v>
      </c>
      <c r="C5257" s="26">
        <v>45295.543214155092</v>
      </c>
      <c r="D5257" s="38">
        <v>60</v>
      </c>
      <c r="E5257" s="39">
        <v>26.99</v>
      </c>
      <c r="F5257" s="35">
        <f t="shared" si="82"/>
        <v>1619.3999999999999</v>
      </c>
      <c r="G5257" s="29" t="s">
        <v>18</v>
      </c>
      <c r="I5257" s="1"/>
    </row>
    <row r="5258" spans="2:9">
      <c r="B5258" s="25">
        <v>45295.543214201389</v>
      </c>
      <c r="C5258" s="26">
        <v>45295.543214201389</v>
      </c>
      <c r="D5258" s="38">
        <v>35</v>
      </c>
      <c r="E5258" s="39">
        <v>26.99</v>
      </c>
      <c r="F5258" s="35">
        <f t="shared" si="82"/>
        <v>944.65</v>
      </c>
      <c r="G5258" s="29" t="s">
        <v>10</v>
      </c>
      <c r="I5258" s="1"/>
    </row>
    <row r="5259" spans="2:9">
      <c r="B5259" s="25">
        <v>45295.54321423611</v>
      </c>
      <c r="C5259" s="26">
        <v>45295.54321423611</v>
      </c>
      <c r="D5259" s="38">
        <v>60</v>
      </c>
      <c r="E5259" s="39">
        <v>26.99</v>
      </c>
      <c r="F5259" s="35">
        <f t="shared" si="82"/>
        <v>1619.3999999999999</v>
      </c>
      <c r="G5259" s="29" t="s">
        <v>25</v>
      </c>
      <c r="I5259" s="1"/>
    </row>
    <row r="5260" spans="2:9">
      <c r="B5260" s="25">
        <v>45295.543214270831</v>
      </c>
      <c r="C5260" s="26">
        <v>45295.543214270831</v>
      </c>
      <c r="D5260" s="38">
        <v>60</v>
      </c>
      <c r="E5260" s="39">
        <v>26.99</v>
      </c>
      <c r="F5260" s="35">
        <f t="shared" si="82"/>
        <v>1619.3999999999999</v>
      </c>
      <c r="G5260" s="29" t="s">
        <v>25</v>
      </c>
      <c r="I5260" s="1"/>
    </row>
    <row r="5261" spans="2:9">
      <c r="B5261" s="25">
        <v>45295.543214270831</v>
      </c>
      <c r="C5261" s="26">
        <v>45295.543214270831</v>
      </c>
      <c r="D5261" s="38">
        <v>79</v>
      </c>
      <c r="E5261" s="39">
        <v>26.99</v>
      </c>
      <c r="F5261" s="35">
        <f t="shared" si="82"/>
        <v>2132.21</v>
      </c>
      <c r="G5261" s="29" t="s">
        <v>25</v>
      </c>
      <c r="I5261" s="1"/>
    </row>
    <row r="5262" spans="2:9">
      <c r="B5262" s="25">
        <v>45295.54357642361</v>
      </c>
      <c r="C5262" s="26">
        <v>45295.54357642361</v>
      </c>
      <c r="D5262" s="38">
        <v>60</v>
      </c>
      <c r="E5262" s="39">
        <v>26.99</v>
      </c>
      <c r="F5262" s="35">
        <f t="shared" si="82"/>
        <v>1619.3999999999999</v>
      </c>
      <c r="G5262" s="29" t="s">
        <v>25</v>
      </c>
      <c r="I5262" s="1"/>
    </row>
    <row r="5263" spans="2:9">
      <c r="B5263" s="25">
        <v>45295.544667557871</v>
      </c>
      <c r="C5263" s="26">
        <v>45295.544667557871</v>
      </c>
      <c r="D5263" s="38">
        <v>60</v>
      </c>
      <c r="E5263" s="39">
        <v>26.99</v>
      </c>
      <c r="F5263" s="35">
        <f t="shared" si="82"/>
        <v>1619.3999999999999</v>
      </c>
      <c r="G5263" s="29" t="s">
        <v>25</v>
      </c>
      <c r="I5263" s="1"/>
    </row>
    <row r="5264" spans="2:9">
      <c r="B5264" s="25">
        <v>45295.546220949072</v>
      </c>
      <c r="C5264" s="26">
        <v>45295.546220949072</v>
      </c>
      <c r="D5264" s="38">
        <v>60</v>
      </c>
      <c r="E5264" s="39">
        <v>26.99</v>
      </c>
      <c r="F5264" s="35">
        <f t="shared" si="82"/>
        <v>1619.3999999999999</v>
      </c>
      <c r="G5264" s="29" t="s">
        <v>18</v>
      </c>
      <c r="I5264" s="1"/>
    </row>
    <row r="5265" spans="2:9">
      <c r="B5265" s="25">
        <v>45295.546220983793</v>
      </c>
      <c r="C5265" s="26">
        <v>45295.546220983793</v>
      </c>
      <c r="D5265" s="38">
        <v>54</v>
      </c>
      <c r="E5265" s="39">
        <v>26.99</v>
      </c>
      <c r="F5265" s="35">
        <f t="shared" si="82"/>
        <v>1457.4599999999998</v>
      </c>
      <c r="G5265" s="29" t="s">
        <v>18</v>
      </c>
      <c r="I5265" s="1"/>
    </row>
    <row r="5266" spans="2:9">
      <c r="B5266" s="25">
        <v>45295.54622103009</v>
      </c>
      <c r="C5266" s="26">
        <v>45295.54622103009</v>
      </c>
      <c r="D5266" s="38">
        <v>15</v>
      </c>
      <c r="E5266" s="39">
        <v>26.99</v>
      </c>
      <c r="F5266" s="35">
        <f t="shared" si="82"/>
        <v>404.84999999999997</v>
      </c>
      <c r="G5266" s="29" t="s">
        <v>18</v>
      </c>
      <c r="I5266" s="1"/>
    </row>
    <row r="5267" spans="2:9">
      <c r="B5267" s="25">
        <v>45295.546221064818</v>
      </c>
      <c r="C5267" s="26">
        <v>45295.546221064818</v>
      </c>
      <c r="D5267" s="38">
        <v>45</v>
      </c>
      <c r="E5267" s="39">
        <v>26.99</v>
      </c>
      <c r="F5267" s="35">
        <f t="shared" si="82"/>
        <v>1214.55</v>
      </c>
      <c r="G5267" s="29" t="s">
        <v>18</v>
      </c>
      <c r="I5267" s="1"/>
    </row>
    <row r="5268" spans="2:9">
      <c r="B5268" s="25">
        <v>45295.546221064818</v>
      </c>
      <c r="C5268" s="26">
        <v>45295.546221064818</v>
      </c>
      <c r="D5268" s="38">
        <v>36</v>
      </c>
      <c r="E5268" s="39">
        <v>26.99</v>
      </c>
      <c r="F5268" s="35">
        <f t="shared" si="82"/>
        <v>971.64</v>
      </c>
      <c r="G5268" s="29" t="s">
        <v>18</v>
      </c>
      <c r="I5268" s="1"/>
    </row>
    <row r="5269" spans="2:9">
      <c r="B5269" s="25">
        <v>45295.546221099539</v>
      </c>
      <c r="C5269" s="26">
        <v>45295.546221099539</v>
      </c>
      <c r="D5269" s="38">
        <v>24</v>
      </c>
      <c r="E5269" s="39">
        <v>26.99</v>
      </c>
      <c r="F5269" s="35">
        <f t="shared" si="82"/>
        <v>647.76</v>
      </c>
      <c r="G5269" s="29" t="s">
        <v>18</v>
      </c>
      <c r="I5269" s="1"/>
    </row>
    <row r="5270" spans="2:9">
      <c r="B5270" s="25">
        <v>45295.546221145836</v>
      </c>
      <c r="C5270" s="26">
        <v>45295.546221145836</v>
      </c>
      <c r="D5270" s="38">
        <v>17</v>
      </c>
      <c r="E5270" s="39">
        <v>26.99</v>
      </c>
      <c r="F5270" s="35">
        <f t="shared" si="82"/>
        <v>458.83</v>
      </c>
      <c r="G5270" s="29" t="s">
        <v>25</v>
      </c>
      <c r="I5270" s="1"/>
    </row>
    <row r="5271" spans="2:9">
      <c r="B5271" s="25">
        <v>45295.546221180557</v>
      </c>
      <c r="C5271" s="26">
        <v>45295.546221180557</v>
      </c>
      <c r="D5271" s="38">
        <v>43</v>
      </c>
      <c r="E5271" s="39">
        <v>26.99</v>
      </c>
      <c r="F5271" s="35">
        <f t="shared" si="82"/>
        <v>1160.57</v>
      </c>
      <c r="G5271" s="29" t="s">
        <v>25</v>
      </c>
      <c r="I5271" s="1"/>
    </row>
    <row r="5272" spans="2:9">
      <c r="B5272" s="25">
        <v>45295.546221215278</v>
      </c>
      <c r="C5272" s="26">
        <v>45295.546221215278</v>
      </c>
      <c r="D5272" s="38">
        <v>52</v>
      </c>
      <c r="E5272" s="39">
        <v>26.99</v>
      </c>
      <c r="F5272" s="35">
        <f t="shared" si="82"/>
        <v>1403.48</v>
      </c>
      <c r="G5272" s="29" t="s">
        <v>25</v>
      </c>
      <c r="I5272" s="1"/>
    </row>
    <row r="5273" spans="2:9">
      <c r="B5273" s="25">
        <v>45295.546221261575</v>
      </c>
      <c r="C5273" s="26">
        <v>45295.546221261575</v>
      </c>
      <c r="D5273" s="38">
        <v>23</v>
      </c>
      <c r="E5273" s="39">
        <v>26.99</v>
      </c>
      <c r="F5273" s="35">
        <f t="shared" si="82"/>
        <v>620.77</v>
      </c>
      <c r="G5273" s="29" t="s">
        <v>25</v>
      </c>
      <c r="I5273" s="1"/>
    </row>
    <row r="5274" spans="2:9">
      <c r="B5274" s="25">
        <v>45295.546221261575</v>
      </c>
      <c r="C5274" s="26">
        <v>45295.546221261575</v>
      </c>
      <c r="D5274" s="38">
        <v>60</v>
      </c>
      <c r="E5274" s="39">
        <v>26.99</v>
      </c>
      <c r="F5274" s="35">
        <f t="shared" si="82"/>
        <v>1619.3999999999999</v>
      </c>
      <c r="G5274" s="29" t="s">
        <v>25</v>
      </c>
      <c r="I5274" s="1"/>
    </row>
    <row r="5275" spans="2:9">
      <c r="B5275" s="25">
        <v>45295.546221296296</v>
      </c>
      <c r="C5275" s="26">
        <v>45295.546221296296</v>
      </c>
      <c r="D5275" s="38">
        <v>45</v>
      </c>
      <c r="E5275" s="39">
        <v>26.99</v>
      </c>
      <c r="F5275" s="35">
        <f t="shared" si="82"/>
        <v>1214.55</v>
      </c>
      <c r="G5275" s="29" t="s">
        <v>25</v>
      </c>
      <c r="I5275" s="1"/>
    </row>
    <row r="5276" spans="2:9">
      <c r="B5276" s="25">
        <v>45295.547202164351</v>
      </c>
      <c r="C5276" s="26">
        <v>45295.547202164351</v>
      </c>
      <c r="D5276" s="38">
        <v>39</v>
      </c>
      <c r="E5276" s="39">
        <v>26.99</v>
      </c>
      <c r="F5276" s="35">
        <f t="shared" si="82"/>
        <v>1052.6099999999999</v>
      </c>
      <c r="G5276" s="29" t="s">
        <v>25</v>
      </c>
      <c r="I5276" s="1"/>
    </row>
    <row r="5277" spans="2:9">
      <c r="B5277" s="25">
        <v>45295.547202199072</v>
      </c>
      <c r="C5277" s="26">
        <v>45295.547202199072</v>
      </c>
      <c r="D5277" s="38">
        <v>58</v>
      </c>
      <c r="E5277" s="39">
        <v>26.99</v>
      </c>
      <c r="F5277" s="35">
        <f t="shared" si="82"/>
        <v>1565.4199999999998</v>
      </c>
      <c r="G5277" s="29" t="s">
        <v>25</v>
      </c>
      <c r="I5277" s="1"/>
    </row>
    <row r="5278" spans="2:9">
      <c r="B5278" s="25">
        <v>45295.5472022338</v>
      </c>
      <c r="C5278" s="26">
        <v>45295.5472022338</v>
      </c>
      <c r="D5278" s="38">
        <v>143</v>
      </c>
      <c r="E5278" s="39">
        <v>26.99</v>
      </c>
      <c r="F5278" s="35">
        <f t="shared" si="82"/>
        <v>3859.5699999999997</v>
      </c>
      <c r="G5278" s="29" t="s">
        <v>25</v>
      </c>
      <c r="I5278" s="1"/>
    </row>
    <row r="5279" spans="2:9">
      <c r="B5279" s="25">
        <v>45295.54939857639</v>
      </c>
      <c r="C5279" s="26">
        <v>45295.54939857639</v>
      </c>
      <c r="D5279" s="38">
        <v>29</v>
      </c>
      <c r="E5279" s="39">
        <v>26.99</v>
      </c>
      <c r="F5279" s="35">
        <f t="shared" si="82"/>
        <v>782.70999999999992</v>
      </c>
      <c r="G5279" s="29" t="s">
        <v>18</v>
      </c>
      <c r="I5279" s="1"/>
    </row>
    <row r="5280" spans="2:9">
      <c r="B5280" s="25">
        <v>45295.549398611111</v>
      </c>
      <c r="C5280" s="26">
        <v>45295.549398611111</v>
      </c>
      <c r="D5280" s="38">
        <v>19</v>
      </c>
      <c r="E5280" s="39">
        <v>26.99</v>
      </c>
      <c r="F5280" s="35">
        <f t="shared" si="82"/>
        <v>512.80999999999995</v>
      </c>
      <c r="G5280" s="29" t="s">
        <v>18</v>
      </c>
      <c r="I5280" s="1"/>
    </row>
    <row r="5281" spans="2:9">
      <c r="B5281" s="25">
        <v>45295.549398645831</v>
      </c>
      <c r="C5281" s="26">
        <v>45295.549398645831</v>
      </c>
      <c r="D5281" s="38">
        <v>56</v>
      </c>
      <c r="E5281" s="39">
        <v>26.99</v>
      </c>
      <c r="F5281" s="35">
        <f t="shared" si="82"/>
        <v>1511.4399999999998</v>
      </c>
      <c r="G5281" s="29" t="s">
        <v>18</v>
      </c>
      <c r="I5281" s="1"/>
    </row>
    <row r="5282" spans="2:9">
      <c r="B5282" s="25">
        <v>45295.549398692128</v>
      </c>
      <c r="C5282" s="26">
        <v>45295.549398692128</v>
      </c>
      <c r="D5282" s="38">
        <v>45</v>
      </c>
      <c r="E5282" s="39">
        <v>26.99</v>
      </c>
      <c r="F5282" s="35">
        <f t="shared" si="82"/>
        <v>1214.55</v>
      </c>
      <c r="G5282" s="29" t="s">
        <v>18</v>
      </c>
      <c r="I5282" s="1"/>
    </row>
    <row r="5283" spans="2:9">
      <c r="B5283" s="25">
        <v>45295.549398726849</v>
      </c>
      <c r="C5283" s="26">
        <v>45295.549398726849</v>
      </c>
      <c r="D5283" s="38">
        <v>12</v>
      </c>
      <c r="E5283" s="39">
        <v>26.99</v>
      </c>
      <c r="F5283" s="35">
        <f t="shared" si="82"/>
        <v>323.88</v>
      </c>
      <c r="G5283" s="29" t="s">
        <v>18</v>
      </c>
      <c r="I5283" s="1"/>
    </row>
    <row r="5284" spans="2:9">
      <c r="B5284" s="25">
        <v>45295.549398761577</v>
      </c>
      <c r="C5284" s="26">
        <v>45295.549398761577</v>
      </c>
      <c r="D5284" s="38">
        <v>60</v>
      </c>
      <c r="E5284" s="39">
        <v>26.99</v>
      </c>
      <c r="F5284" s="35">
        <f t="shared" si="82"/>
        <v>1619.3999999999999</v>
      </c>
      <c r="G5284" s="29" t="s">
        <v>18</v>
      </c>
      <c r="I5284" s="1"/>
    </row>
    <row r="5285" spans="2:9">
      <c r="B5285" s="25">
        <v>45295.549398842595</v>
      </c>
      <c r="C5285" s="26">
        <v>45295.549398842595</v>
      </c>
      <c r="D5285" s="38">
        <v>60</v>
      </c>
      <c r="E5285" s="39">
        <v>26.99</v>
      </c>
      <c r="F5285" s="35">
        <f t="shared" si="82"/>
        <v>1619.3999999999999</v>
      </c>
      <c r="G5285" s="29" t="s">
        <v>25</v>
      </c>
      <c r="I5285" s="1"/>
    </row>
    <row r="5286" spans="2:9">
      <c r="B5286" s="25">
        <v>45295.549398877316</v>
      </c>
      <c r="C5286" s="26">
        <v>45295.549398877316</v>
      </c>
      <c r="D5286" s="38">
        <v>159</v>
      </c>
      <c r="E5286" s="39">
        <v>26.99</v>
      </c>
      <c r="F5286" s="35">
        <f t="shared" si="82"/>
        <v>4291.41</v>
      </c>
      <c r="G5286" s="29" t="s">
        <v>25</v>
      </c>
      <c r="I5286" s="1"/>
    </row>
    <row r="5287" spans="2:9">
      <c r="B5287" s="25">
        <v>45295.549398923613</v>
      </c>
      <c r="C5287" s="26">
        <v>45295.549398923613</v>
      </c>
      <c r="D5287" s="38">
        <v>27</v>
      </c>
      <c r="E5287" s="39">
        <v>26.99</v>
      </c>
      <c r="F5287" s="35">
        <f t="shared" si="82"/>
        <v>728.7299999999999</v>
      </c>
      <c r="G5287" s="29" t="s">
        <v>25</v>
      </c>
      <c r="I5287" s="1"/>
    </row>
    <row r="5288" spans="2:9">
      <c r="B5288" s="25">
        <v>45295.549398958334</v>
      </c>
      <c r="C5288" s="26">
        <v>45295.549398958334</v>
      </c>
      <c r="D5288" s="38">
        <v>60</v>
      </c>
      <c r="E5288" s="39">
        <v>26.99</v>
      </c>
      <c r="F5288" s="35">
        <f t="shared" si="82"/>
        <v>1619.3999999999999</v>
      </c>
      <c r="G5288" s="29" t="s">
        <v>25</v>
      </c>
      <c r="I5288" s="1"/>
    </row>
    <row r="5289" spans="2:9">
      <c r="B5289" s="25">
        <v>45295.549398993055</v>
      </c>
      <c r="C5289" s="26">
        <v>45295.549398993055</v>
      </c>
      <c r="D5289" s="38">
        <v>60</v>
      </c>
      <c r="E5289" s="39">
        <v>26.99</v>
      </c>
      <c r="F5289" s="35">
        <f t="shared" si="82"/>
        <v>1619.3999999999999</v>
      </c>
      <c r="G5289" s="29" t="s">
        <v>25</v>
      </c>
      <c r="I5289" s="1"/>
    </row>
    <row r="5290" spans="2:9">
      <c r="B5290" s="25">
        <v>45295.549399039352</v>
      </c>
      <c r="C5290" s="26">
        <v>45295.549399039352</v>
      </c>
      <c r="D5290" s="38">
        <v>16</v>
      </c>
      <c r="E5290" s="39">
        <v>26.99</v>
      </c>
      <c r="F5290" s="35">
        <f t="shared" si="82"/>
        <v>431.84</v>
      </c>
      <c r="G5290" s="29" t="s">
        <v>25</v>
      </c>
      <c r="I5290" s="1"/>
    </row>
    <row r="5291" spans="2:9">
      <c r="B5291" s="25">
        <v>45295.549399074072</v>
      </c>
      <c r="C5291" s="26">
        <v>45295.549399074072</v>
      </c>
      <c r="D5291" s="38">
        <v>48</v>
      </c>
      <c r="E5291" s="39">
        <v>26.99</v>
      </c>
      <c r="F5291" s="35">
        <f t="shared" si="82"/>
        <v>1295.52</v>
      </c>
      <c r="G5291" s="29" t="s">
        <v>25</v>
      </c>
      <c r="I5291" s="1"/>
    </row>
    <row r="5292" spans="2:9">
      <c r="B5292" s="25">
        <v>45295.54939915509</v>
      </c>
      <c r="C5292" s="26">
        <v>45295.54939915509</v>
      </c>
      <c r="D5292" s="38">
        <v>29</v>
      </c>
      <c r="E5292" s="39">
        <v>26.99</v>
      </c>
      <c r="F5292" s="35">
        <f t="shared" si="82"/>
        <v>782.70999999999992</v>
      </c>
      <c r="G5292" s="29" t="s">
        <v>25</v>
      </c>
      <c r="I5292" s="1"/>
    </row>
    <row r="5293" spans="2:9">
      <c r="B5293" s="25">
        <v>45295.552132951387</v>
      </c>
      <c r="C5293" s="26">
        <v>45295.552132951387</v>
      </c>
      <c r="D5293" s="38">
        <v>24</v>
      </c>
      <c r="E5293" s="39">
        <v>26.99</v>
      </c>
      <c r="F5293" s="35">
        <f t="shared" si="82"/>
        <v>647.76</v>
      </c>
      <c r="G5293" s="29" t="s">
        <v>18</v>
      </c>
      <c r="I5293" s="1"/>
    </row>
    <row r="5294" spans="2:9">
      <c r="B5294" s="25">
        <v>45295.552132986108</v>
      </c>
      <c r="C5294" s="26">
        <v>45295.552132986108</v>
      </c>
      <c r="D5294" s="38">
        <v>60</v>
      </c>
      <c r="E5294" s="39">
        <v>26.99</v>
      </c>
      <c r="F5294" s="35">
        <f t="shared" si="82"/>
        <v>1619.3999999999999</v>
      </c>
      <c r="G5294" s="29" t="s">
        <v>18</v>
      </c>
      <c r="I5294" s="1"/>
    </row>
    <row r="5295" spans="2:9">
      <c r="B5295" s="25">
        <v>45295.552133020836</v>
      </c>
      <c r="C5295" s="26">
        <v>45295.552133020836</v>
      </c>
      <c r="D5295" s="38">
        <v>60</v>
      </c>
      <c r="E5295" s="39">
        <v>26.99</v>
      </c>
      <c r="F5295" s="35">
        <f t="shared" si="82"/>
        <v>1619.3999999999999</v>
      </c>
      <c r="G5295" s="29" t="s">
        <v>18</v>
      </c>
      <c r="I5295" s="1"/>
    </row>
    <row r="5296" spans="2:9">
      <c r="B5296" s="25">
        <v>45295.552133101854</v>
      </c>
      <c r="C5296" s="26">
        <v>45295.552133101854</v>
      </c>
      <c r="D5296" s="38">
        <v>36</v>
      </c>
      <c r="E5296" s="39">
        <v>26.99</v>
      </c>
      <c r="F5296" s="35">
        <f t="shared" si="82"/>
        <v>971.64</v>
      </c>
      <c r="G5296" s="29" t="s">
        <v>18</v>
      </c>
      <c r="I5296" s="1"/>
    </row>
    <row r="5297" spans="2:9">
      <c r="B5297" s="25">
        <v>45295.552133136574</v>
      </c>
      <c r="C5297" s="26">
        <v>45295.552133136574</v>
      </c>
      <c r="D5297" s="38">
        <v>15</v>
      </c>
      <c r="E5297" s="39">
        <v>26.99</v>
      </c>
      <c r="F5297" s="35">
        <f t="shared" si="82"/>
        <v>404.84999999999997</v>
      </c>
      <c r="G5297" s="29" t="s">
        <v>18</v>
      </c>
      <c r="I5297" s="1"/>
    </row>
    <row r="5298" spans="2:9">
      <c r="B5298" s="25">
        <v>45295.552133217592</v>
      </c>
      <c r="C5298" s="26">
        <v>45295.552133217592</v>
      </c>
      <c r="D5298" s="38">
        <v>60</v>
      </c>
      <c r="E5298" s="39">
        <v>26.99</v>
      </c>
      <c r="F5298" s="35">
        <f t="shared" si="82"/>
        <v>1619.3999999999999</v>
      </c>
      <c r="G5298" s="29" t="s">
        <v>25</v>
      </c>
      <c r="I5298" s="1"/>
    </row>
    <row r="5299" spans="2:9">
      <c r="B5299" s="25">
        <v>45295.552133252313</v>
      </c>
      <c r="C5299" s="26">
        <v>45295.552133252313</v>
      </c>
      <c r="D5299" s="38">
        <v>60</v>
      </c>
      <c r="E5299" s="39">
        <v>26.99</v>
      </c>
      <c r="F5299" s="35">
        <f t="shared" si="82"/>
        <v>1619.3999999999999</v>
      </c>
      <c r="G5299" s="29" t="s">
        <v>25</v>
      </c>
      <c r="I5299" s="1"/>
    </row>
    <row r="5300" spans="2:9">
      <c r="B5300" s="25">
        <v>45295.55213329861</v>
      </c>
      <c r="C5300" s="26">
        <v>45295.55213329861</v>
      </c>
      <c r="D5300" s="38">
        <v>49</v>
      </c>
      <c r="E5300" s="39">
        <v>26.99</v>
      </c>
      <c r="F5300" s="35">
        <f t="shared" si="82"/>
        <v>1322.51</v>
      </c>
      <c r="G5300" s="29" t="s">
        <v>25</v>
      </c>
      <c r="I5300" s="1"/>
    </row>
    <row r="5301" spans="2:9">
      <c r="B5301" s="25">
        <v>45295.55213329861</v>
      </c>
      <c r="C5301" s="26">
        <v>45295.55213329861</v>
      </c>
      <c r="D5301" s="38">
        <v>53</v>
      </c>
      <c r="E5301" s="39">
        <v>26.99</v>
      </c>
      <c r="F5301" s="35">
        <f t="shared" si="82"/>
        <v>1430.47</v>
      </c>
      <c r="G5301" s="29" t="s">
        <v>25</v>
      </c>
      <c r="I5301" s="1"/>
    </row>
    <row r="5302" spans="2:9">
      <c r="B5302" s="25">
        <v>45295.553632060182</v>
      </c>
      <c r="C5302" s="26">
        <v>45295.553632060182</v>
      </c>
      <c r="D5302" s="38">
        <v>60</v>
      </c>
      <c r="E5302" s="39">
        <v>27</v>
      </c>
      <c r="F5302" s="35">
        <f t="shared" si="82"/>
        <v>1620</v>
      </c>
      <c r="G5302" s="29" t="s">
        <v>18</v>
      </c>
      <c r="I5302" s="1"/>
    </row>
    <row r="5303" spans="2:9">
      <c r="B5303" s="25">
        <v>45295.5536321412</v>
      </c>
      <c r="C5303" s="26">
        <v>45295.5536321412</v>
      </c>
      <c r="D5303" s="38">
        <v>65</v>
      </c>
      <c r="E5303" s="39">
        <v>27</v>
      </c>
      <c r="F5303" s="35">
        <f t="shared" si="82"/>
        <v>1755</v>
      </c>
      <c r="G5303" s="29" t="s">
        <v>25</v>
      </c>
      <c r="I5303" s="1"/>
    </row>
    <row r="5304" spans="2:9">
      <c r="B5304" s="25">
        <v>45295.5536321412</v>
      </c>
      <c r="C5304" s="26">
        <v>45295.5536321412</v>
      </c>
      <c r="D5304" s="38">
        <v>64</v>
      </c>
      <c r="E5304" s="39">
        <v>27</v>
      </c>
      <c r="F5304" s="35">
        <f t="shared" si="82"/>
        <v>1728</v>
      </c>
      <c r="G5304" s="29" t="s">
        <v>25</v>
      </c>
      <c r="I5304" s="1"/>
    </row>
    <row r="5305" spans="2:9">
      <c r="B5305" s="25">
        <v>45295.553632175928</v>
      </c>
      <c r="C5305" s="26">
        <v>45295.553632175928</v>
      </c>
      <c r="D5305" s="38">
        <v>121</v>
      </c>
      <c r="E5305" s="39">
        <v>27</v>
      </c>
      <c r="F5305" s="35">
        <f t="shared" si="82"/>
        <v>3267</v>
      </c>
      <c r="G5305" s="29" t="s">
        <v>25</v>
      </c>
      <c r="I5305" s="1"/>
    </row>
    <row r="5306" spans="2:9">
      <c r="B5306" s="25">
        <v>45295.553632210649</v>
      </c>
      <c r="C5306" s="26">
        <v>45295.553632210649</v>
      </c>
      <c r="D5306" s="38">
        <v>59</v>
      </c>
      <c r="E5306" s="39">
        <v>27</v>
      </c>
      <c r="F5306" s="35">
        <f t="shared" si="82"/>
        <v>1593</v>
      </c>
      <c r="G5306" s="29" t="s">
        <v>25</v>
      </c>
      <c r="I5306" s="1"/>
    </row>
    <row r="5307" spans="2:9">
      <c r="B5307" s="25">
        <v>45295.553632256946</v>
      </c>
      <c r="C5307" s="26">
        <v>45295.553632256946</v>
      </c>
      <c r="D5307" s="38">
        <v>60</v>
      </c>
      <c r="E5307" s="39">
        <v>27</v>
      </c>
      <c r="F5307" s="35">
        <f t="shared" si="82"/>
        <v>1620</v>
      </c>
      <c r="G5307" s="29" t="s">
        <v>25</v>
      </c>
      <c r="I5307" s="1"/>
    </row>
    <row r="5308" spans="2:9">
      <c r="B5308" s="25">
        <v>45295.553668483793</v>
      </c>
      <c r="C5308" s="26">
        <v>45295.553668483793</v>
      </c>
      <c r="D5308" s="38">
        <v>48</v>
      </c>
      <c r="E5308" s="39">
        <v>27</v>
      </c>
      <c r="F5308" s="35">
        <f t="shared" si="82"/>
        <v>1296</v>
      </c>
      <c r="G5308" s="29" t="s">
        <v>25</v>
      </c>
      <c r="I5308" s="1"/>
    </row>
    <row r="5309" spans="2:9">
      <c r="B5309" s="25">
        <v>45295.554861458331</v>
      </c>
      <c r="C5309" s="26">
        <v>45295.554861458331</v>
      </c>
      <c r="D5309" s="38">
        <v>34</v>
      </c>
      <c r="E5309" s="39">
        <v>27.01</v>
      </c>
      <c r="F5309" s="35">
        <f t="shared" si="82"/>
        <v>918.34</v>
      </c>
      <c r="G5309" s="29" t="s">
        <v>18</v>
      </c>
      <c r="I5309" s="1"/>
    </row>
    <row r="5310" spans="2:9">
      <c r="B5310" s="25">
        <v>45295.554861539349</v>
      </c>
      <c r="C5310" s="26">
        <v>45295.554861539349</v>
      </c>
      <c r="D5310" s="38">
        <v>60</v>
      </c>
      <c r="E5310" s="39">
        <v>27.01</v>
      </c>
      <c r="F5310" s="35">
        <f t="shared" si="82"/>
        <v>1620.6000000000001</v>
      </c>
      <c r="G5310" s="29" t="s">
        <v>25</v>
      </c>
      <c r="I5310" s="1"/>
    </row>
    <row r="5311" spans="2:9">
      <c r="B5311" s="25">
        <v>45295.556759803243</v>
      </c>
      <c r="C5311" s="26">
        <v>45295.556759803243</v>
      </c>
      <c r="D5311" s="38">
        <v>60</v>
      </c>
      <c r="E5311" s="39">
        <v>27.01</v>
      </c>
      <c r="F5311" s="35">
        <f t="shared" si="82"/>
        <v>1620.6000000000001</v>
      </c>
      <c r="G5311" s="29" t="s">
        <v>18</v>
      </c>
      <c r="I5311" s="1"/>
    </row>
    <row r="5312" spans="2:9">
      <c r="B5312" s="25">
        <v>45295.556759837964</v>
      </c>
      <c r="C5312" s="26">
        <v>45295.556759837964</v>
      </c>
      <c r="D5312" s="38">
        <v>9</v>
      </c>
      <c r="E5312" s="39">
        <v>27.01</v>
      </c>
      <c r="F5312" s="35">
        <f t="shared" si="82"/>
        <v>243.09</v>
      </c>
      <c r="G5312" s="29" t="s">
        <v>18</v>
      </c>
      <c r="I5312" s="1"/>
    </row>
    <row r="5313" spans="2:9">
      <c r="B5313" s="25">
        <v>45295.556759872685</v>
      </c>
      <c r="C5313" s="26">
        <v>45295.556759872685</v>
      </c>
      <c r="D5313" s="38">
        <v>86</v>
      </c>
      <c r="E5313" s="39">
        <v>27.01</v>
      </c>
      <c r="F5313" s="35">
        <f t="shared" si="82"/>
        <v>2322.86</v>
      </c>
      <c r="G5313" s="29" t="s">
        <v>18</v>
      </c>
      <c r="I5313" s="1"/>
    </row>
    <row r="5314" spans="2:9">
      <c r="B5314" s="25">
        <v>45295.556759918982</v>
      </c>
      <c r="C5314" s="26">
        <v>45295.556759918982</v>
      </c>
      <c r="D5314" s="38">
        <v>34</v>
      </c>
      <c r="E5314" s="39">
        <v>27.01</v>
      </c>
      <c r="F5314" s="35">
        <f t="shared" si="82"/>
        <v>918.34</v>
      </c>
      <c r="G5314" s="29" t="s">
        <v>18</v>
      </c>
      <c r="I5314" s="1"/>
    </row>
    <row r="5315" spans="2:9">
      <c r="B5315" s="25">
        <v>45295.556759953703</v>
      </c>
      <c r="C5315" s="26">
        <v>45295.556759953703</v>
      </c>
      <c r="D5315" s="38">
        <v>26</v>
      </c>
      <c r="E5315" s="39">
        <v>27.01</v>
      </c>
      <c r="F5315" s="35">
        <f t="shared" si="82"/>
        <v>702.26</v>
      </c>
      <c r="G5315" s="29" t="s">
        <v>18</v>
      </c>
      <c r="I5315" s="1"/>
    </row>
    <row r="5316" spans="2:9">
      <c r="B5316" s="25">
        <v>45295.556759988423</v>
      </c>
      <c r="C5316" s="26">
        <v>45295.556759988423</v>
      </c>
      <c r="D5316" s="38">
        <v>51</v>
      </c>
      <c r="E5316" s="39">
        <v>27.01</v>
      </c>
      <c r="F5316" s="35">
        <f t="shared" si="82"/>
        <v>1377.51</v>
      </c>
      <c r="G5316" s="29" t="s">
        <v>18</v>
      </c>
      <c r="I5316" s="1"/>
    </row>
    <row r="5317" spans="2:9">
      <c r="B5317" s="25">
        <v>45295.55676003472</v>
      </c>
      <c r="C5317" s="26">
        <v>45295.55676003472</v>
      </c>
      <c r="D5317" s="38">
        <v>67</v>
      </c>
      <c r="E5317" s="39">
        <v>27.01</v>
      </c>
      <c r="F5317" s="35">
        <f t="shared" si="82"/>
        <v>1809.67</v>
      </c>
      <c r="G5317" s="29" t="s">
        <v>18</v>
      </c>
      <c r="I5317" s="1"/>
    </row>
    <row r="5318" spans="2:9">
      <c r="B5318" s="25">
        <v>45295.556760069441</v>
      </c>
      <c r="C5318" s="26">
        <v>45295.556760069441</v>
      </c>
      <c r="D5318" s="38">
        <v>60</v>
      </c>
      <c r="E5318" s="39">
        <v>27.01</v>
      </c>
      <c r="F5318" s="35">
        <f t="shared" ref="F5318:F5381" si="83">+D5318*E5318</f>
        <v>1620.6000000000001</v>
      </c>
      <c r="G5318" s="29" t="s">
        <v>18</v>
      </c>
      <c r="I5318" s="1"/>
    </row>
    <row r="5319" spans="2:9">
      <c r="B5319" s="25">
        <v>45295.556760150466</v>
      </c>
      <c r="C5319" s="26">
        <v>45295.556760150466</v>
      </c>
      <c r="D5319" s="38">
        <v>56</v>
      </c>
      <c r="E5319" s="39">
        <v>27.01</v>
      </c>
      <c r="F5319" s="35">
        <f t="shared" si="83"/>
        <v>1512.5600000000002</v>
      </c>
      <c r="G5319" s="29" t="s">
        <v>18</v>
      </c>
      <c r="I5319" s="1"/>
    </row>
    <row r="5320" spans="2:9">
      <c r="B5320" s="25">
        <v>45295.556760185187</v>
      </c>
      <c r="C5320" s="26">
        <v>45295.556760185187</v>
      </c>
      <c r="D5320" s="38">
        <v>39</v>
      </c>
      <c r="E5320" s="39">
        <v>27.01</v>
      </c>
      <c r="F5320" s="35">
        <f t="shared" si="83"/>
        <v>1053.3900000000001</v>
      </c>
      <c r="G5320" s="29" t="s">
        <v>25</v>
      </c>
      <c r="I5320" s="1"/>
    </row>
    <row r="5321" spans="2:9">
      <c r="B5321" s="25">
        <v>45295.556760219908</v>
      </c>
      <c r="C5321" s="26">
        <v>45295.556760219908</v>
      </c>
      <c r="D5321" s="38">
        <v>34</v>
      </c>
      <c r="E5321" s="39">
        <v>27.01</v>
      </c>
      <c r="F5321" s="35">
        <f t="shared" si="83"/>
        <v>918.34</v>
      </c>
      <c r="G5321" s="29" t="s">
        <v>25</v>
      </c>
      <c r="I5321" s="1"/>
    </row>
    <row r="5322" spans="2:9">
      <c r="B5322" s="25">
        <v>45295.556760266205</v>
      </c>
      <c r="C5322" s="26">
        <v>45295.556760266205</v>
      </c>
      <c r="D5322" s="38">
        <v>12</v>
      </c>
      <c r="E5322" s="39">
        <v>27.01</v>
      </c>
      <c r="F5322" s="35">
        <f t="shared" si="83"/>
        <v>324.12</v>
      </c>
      <c r="G5322" s="29" t="s">
        <v>25</v>
      </c>
      <c r="I5322" s="1"/>
    </row>
    <row r="5323" spans="2:9">
      <c r="B5323" s="25">
        <v>45295.556760266205</v>
      </c>
      <c r="C5323" s="26">
        <v>45295.556760266205</v>
      </c>
      <c r="D5323" s="38">
        <v>60</v>
      </c>
      <c r="E5323" s="39">
        <v>27.01</v>
      </c>
      <c r="F5323" s="35">
        <f t="shared" si="83"/>
        <v>1620.6000000000001</v>
      </c>
      <c r="G5323" s="29" t="s">
        <v>25</v>
      </c>
      <c r="I5323" s="1"/>
    </row>
    <row r="5324" spans="2:9">
      <c r="B5324" s="25">
        <v>45295.556760300926</v>
      </c>
      <c r="C5324" s="26">
        <v>45295.556760300926</v>
      </c>
      <c r="D5324" s="38">
        <v>240</v>
      </c>
      <c r="E5324" s="39">
        <v>27.01</v>
      </c>
      <c r="F5324" s="35">
        <f t="shared" si="83"/>
        <v>6482.4000000000005</v>
      </c>
      <c r="G5324" s="29" t="s">
        <v>25</v>
      </c>
      <c r="I5324" s="1"/>
    </row>
    <row r="5325" spans="2:9">
      <c r="B5325" s="25">
        <v>45295.556760335647</v>
      </c>
      <c r="C5325" s="26">
        <v>45295.556760335647</v>
      </c>
      <c r="D5325" s="38">
        <v>60</v>
      </c>
      <c r="E5325" s="39">
        <v>27.01</v>
      </c>
      <c r="F5325" s="35">
        <f t="shared" si="83"/>
        <v>1620.6000000000001</v>
      </c>
      <c r="G5325" s="29" t="s">
        <v>25</v>
      </c>
      <c r="I5325" s="1"/>
    </row>
    <row r="5326" spans="2:9">
      <c r="B5326" s="25">
        <v>45295.556760381944</v>
      </c>
      <c r="C5326" s="26">
        <v>45295.556760381944</v>
      </c>
      <c r="D5326" s="38">
        <v>1</v>
      </c>
      <c r="E5326" s="39">
        <v>27.01</v>
      </c>
      <c r="F5326" s="35">
        <f t="shared" si="83"/>
        <v>27.01</v>
      </c>
      <c r="G5326" s="29" t="s">
        <v>25</v>
      </c>
      <c r="I5326" s="1"/>
    </row>
    <row r="5327" spans="2:9">
      <c r="B5327" s="25">
        <v>45295.556760416664</v>
      </c>
      <c r="C5327" s="26">
        <v>45295.556760416664</v>
      </c>
      <c r="D5327" s="38">
        <v>2</v>
      </c>
      <c r="E5327" s="39">
        <v>27.01</v>
      </c>
      <c r="F5327" s="35">
        <f t="shared" si="83"/>
        <v>54.02</v>
      </c>
      <c r="G5327" s="29" t="s">
        <v>25</v>
      </c>
      <c r="I5327" s="1"/>
    </row>
    <row r="5328" spans="2:9">
      <c r="B5328" s="25">
        <v>45295.556760451385</v>
      </c>
      <c r="C5328" s="26">
        <v>45295.556760451385</v>
      </c>
      <c r="D5328" s="38">
        <v>58</v>
      </c>
      <c r="E5328" s="39">
        <v>27.01</v>
      </c>
      <c r="F5328" s="35">
        <f t="shared" si="83"/>
        <v>1566.5800000000002</v>
      </c>
      <c r="G5328" s="29" t="s">
        <v>25</v>
      </c>
      <c r="I5328" s="1"/>
    </row>
    <row r="5329" spans="2:9">
      <c r="B5329" s="25">
        <v>45295.556760497682</v>
      </c>
      <c r="C5329" s="26">
        <v>45295.556760497682</v>
      </c>
      <c r="D5329" s="38">
        <v>26</v>
      </c>
      <c r="E5329" s="39">
        <v>27.01</v>
      </c>
      <c r="F5329" s="35">
        <f t="shared" si="83"/>
        <v>702.26</v>
      </c>
      <c r="G5329" s="29" t="s">
        <v>25</v>
      </c>
      <c r="I5329" s="1"/>
    </row>
    <row r="5330" spans="2:9">
      <c r="B5330" s="25">
        <v>45295.556760497682</v>
      </c>
      <c r="C5330" s="26">
        <v>45295.556760497682</v>
      </c>
      <c r="D5330" s="38">
        <v>60</v>
      </c>
      <c r="E5330" s="39">
        <v>27.01</v>
      </c>
      <c r="F5330" s="35">
        <f t="shared" si="83"/>
        <v>1620.6000000000001</v>
      </c>
      <c r="G5330" s="29" t="s">
        <v>25</v>
      </c>
      <c r="I5330" s="1"/>
    </row>
    <row r="5331" spans="2:9">
      <c r="B5331" s="25">
        <v>45295.55676053241</v>
      </c>
      <c r="C5331" s="26">
        <v>45295.55676053241</v>
      </c>
      <c r="D5331" s="38">
        <v>60</v>
      </c>
      <c r="E5331" s="39">
        <v>27.01</v>
      </c>
      <c r="F5331" s="35">
        <f t="shared" si="83"/>
        <v>1620.6000000000001</v>
      </c>
      <c r="G5331" s="29" t="s">
        <v>25</v>
      </c>
      <c r="I5331" s="1"/>
    </row>
    <row r="5332" spans="2:9">
      <c r="B5332" s="25">
        <v>45295.556760567131</v>
      </c>
      <c r="C5332" s="26">
        <v>45295.556760567131</v>
      </c>
      <c r="D5332" s="38">
        <v>60</v>
      </c>
      <c r="E5332" s="39">
        <v>27.01</v>
      </c>
      <c r="F5332" s="35">
        <f t="shared" si="83"/>
        <v>1620.6000000000001</v>
      </c>
      <c r="G5332" s="29" t="s">
        <v>25</v>
      </c>
      <c r="I5332" s="1"/>
    </row>
    <row r="5333" spans="2:9">
      <c r="B5333" s="25">
        <v>45295.556760613428</v>
      </c>
      <c r="C5333" s="26">
        <v>45295.556760613428</v>
      </c>
      <c r="D5333" s="38">
        <v>59</v>
      </c>
      <c r="E5333" s="39">
        <v>27.01</v>
      </c>
      <c r="F5333" s="35">
        <f t="shared" si="83"/>
        <v>1593.5900000000001</v>
      </c>
      <c r="G5333" s="29" t="s">
        <v>25</v>
      </c>
      <c r="I5333" s="1"/>
    </row>
    <row r="5334" spans="2:9">
      <c r="B5334" s="25">
        <v>45295.556760613428</v>
      </c>
      <c r="C5334" s="26">
        <v>45295.556760613428</v>
      </c>
      <c r="D5334" s="38">
        <v>60</v>
      </c>
      <c r="E5334" s="39">
        <v>27.01</v>
      </c>
      <c r="F5334" s="35">
        <f t="shared" si="83"/>
        <v>1620.6000000000001</v>
      </c>
      <c r="G5334" s="29" t="s">
        <v>25</v>
      </c>
      <c r="I5334" s="1"/>
    </row>
    <row r="5335" spans="2:9">
      <c r="B5335" s="25">
        <v>45295.556760648149</v>
      </c>
      <c r="C5335" s="26">
        <v>45295.556760648149</v>
      </c>
      <c r="D5335" s="38">
        <v>22</v>
      </c>
      <c r="E5335" s="39">
        <v>27.01</v>
      </c>
      <c r="F5335" s="35">
        <f t="shared" si="83"/>
        <v>594.22</v>
      </c>
      <c r="G5335" s="29" t="s">
        <v>25</v>
      </c>
      <c r="I5335" s="1"/>
    </row>
    <row r="5336" spans="2:9">
      <c r="B5336" s="25">
        <v>45295.556769212963</v>
      </c>
      <c r="C5336" s="26">
        <v>45295.556769212963</v>
      </c>
      <c r="D5336" s="38">
        <v>38</v>
      </c>
      <c r="E5336" s="39">
        <v>27</v>
      </c>
      <c r="F5336" s="35">
        <f t="shared" si="83"/>
        <v>1026</v>
      </c>
      <c r="G5336" s="29" t="s">
        <v>10</v>
      </c>
      <c r="I5336" s="1"/>
    </row>
    <row r="5337" spans="2:9">
      <c r="B5337" s="25">
        <v>45295.557680474536</v>
      </c>
      <c r="C5337" s="26">
        <v>45295.557680474536</v>
      </c>
      <c r="D5337" s="38">
        <v>60</v>
      </c>
      <c r="E5337" s="39">
        <v>27</v>
      </c>
      <c r="F5337" s="35">
        <f t="shared" si="83"/>
        <v>1620</v>
      </c>
      <c r="G5337" s="29" t="s">
        <v>25</v>
      </c>
      <c r="I5337" s="1"/>
    </row>
    <row r="5338" spans="2:9">
      <c r="B5338" s="25">
        <v>45295.557680520833</v>
      </c>
      <c r="C5338" s="26">
        <v>45295.557680520833</v>
      </c>
      <c r="D5338" s="38">
        <v>48</v>
      </c>
      <c r="E5338" s="39">
        <v>27</v>
      </c>
      <c r="F5338" s="35">
        <f t="shared" si="83"/>
        <v>1296</v>
      </c>
      <c r="G5338" s="29" t="s">
        <v>25</v>
      </c>
      <c r="I5338" s="1"/>
    </row>
    <row r="5339" spans="2:9">
      <c r="B5339" s="25">
        <v>45295.557680520833</v>
      </c>
      <c r="C5339" s="26">
        <v>45295.557680520833</v>
      </c>
      <c r="D5339" s="38">
        <v>60</v>
      </c>
      <c r="E5339" s="39">
        <v>27</v>
      </c>
      <c r="F5339" s="35">
        <f t="shared" si="83"/>
        <v>1620</v>
      </c>
      <c r="G5339" s="29" t="s">
        <v>25</v>
      </c>
      <c r="I5339" s="1"/>
    </row>
    <row r="5340" spans="2:9">
      <c r="B5340" s="25">
        <v>45295.557680555554</v>
      </c>
      <c r="C5340" s="26">
        <v>45295.557680555554</v>
      </c>
      <c r="D5340" s="38">
        <v>12</v>
      </c>
      <c r="E5340" s="39">
        <v>27</v>
      </c>
      <c r="F5340" s="35">
        <f t="shared" si="83"/>
        <v>324</v>
      </c>
      <c r="G5340" s="29" t="s">
        <v>25</v>
      </c>
      <c r="I5340" s="1"/>
    </row>
    <row r="5341" spans="2:9">
      <c r="B5341" s="25">
        <v>45295.560250960647</v>
      </c>
      <c r="C5341" s="26">
        <v>45295.560250960647</v>
      </c>
      <c r="D5341" s="38">
        <v>22</v>
      </c>
      <c r="E5341" s="39">
        <v>27.02</v>
      </c>
      <c r="F5341" s="35">
        <f t="shared" si="83"/>
        <v>594.43999999999994</v>
      </c>
      <c r="G5341" s="29" t="s">
        <v>18</v>
      </c>
      <c r="I5341" s="1"/>
    </row>
    <row r="5342" spans="2:9">
      <c r="B5342" s="25">
        <v>45295.560251006944</v>
      </c>
      <c r="C5342" s="26">
        <v>45295.560251006944</v>
      </c>
      <c r="D5342" s="38">
        <v>60</v>
      </c>
      <c r="E5342" s="39">
        <v>27.02</v>
      </c>
      <c r="F5342" s="35">
        <f t="shared" si="83"/>
        <v>1621.2</v>
      </c>
      <c r="G5342" s="29" t="s">
        <v>18</v>
      </c>
      <c r="I5342" s="1"/>
    </row>
    <row r="5343" spans="2:9">
      <c r="B5343" s="25">
        <v>45295.560251006944</v>
      </c>
      <c r="C5343" s="26">
        <v>45295.560251006944</v>
      </c>
      <c r="D5343" s="38">
        <v>60</v>
      </c>
      <c r="E5343" s="39">
        <v>27.02</v>
      </c>
      <c r="F5343" s="35">
        <f t="shared" si="83"/>
        <v>1621.2</v>
      </c>
      <c r="G5343" s="29" t="s">
        <v>18</v>
      </c>
      <c r="I5343" s="1"/>
    </row>
    <row r="5344" spans="2:9">
      <c r="B5344" s="25">
        <v>45295.560251041665</v>
      </c>
      <c r="C5344" s="26">
        <v>45295.560251041665</v>
      </c>
      <c r="D5344" s="38">
        <v>55</v>
      </c>
      <c r="E5344" s="39">
        <v>27.02</v>
      </c>
      <c r="F5344" s="35">
        <f t="shared" si="83"/>
        <v>1486.1</v>
      </c>
      <c r="G5344" s="29" t="s">
        <v>18</v>
      </c>
      <c r="I5344" s="1"/>
    </row>
    <row r="5345" spans="2:9">
      <c r="B5345" s="25">
        <v>45295.560251076386</v>
      </c>
      <c r="C5345" s="26">
        <v>45295.560251076386</v>
      </c>
      <c r="D5345" s="38">
        <v>5</v>
      </c>
      <c r="E5345" s="39">
        <v>27.02</v>
      </c>
      <c r="F5345" s="35">
        <f t="shared" si="83"/>
        <v>135.1</v>
      </c>
      <c r="G5345" s="29" t="s">
        <v>18</v>
      </c>
      <c r="I5345" s="1"/>
    </row>
    <row r="5346" spans="2:9">
      <c r="B5346" s="25">
        <v>45295.560251076386</v>
      </c>
      <c r="C5346" s="26">
        <v>45295.560251076386</v>
      </c>
      <c r="D5346" s="38">
        <v>38</v>
      </c>
      <c r="E5346" s="39">
        <v>27.02</v>
      </c>
      <c r="F5346" s="35">
        <f t="shared" si="83"/>
        <v>1026.76</v>
      </c>
      <c r="G5346" s="29" t="s">
        <v>18</v>
      </c>
      <c r="I5346" s="1"/>
    </row>
    <row r="5347" spans="2:9">
      <c r="B5347" s="25">
        <v>45295.560251157411</v>
      </c>
      <c r="C5347" s="26">
        <v>45295.560251157411</v>
      </c>
      <c r="D5347" s="38">
        <v>60</v>
      </c>
      <c r="E5347" s="39">
        <v>27.02</v>
      </c>
      <c r="F5347" s="35">
        <f t="shared" si="83"/>
        <v>1621.2</v>
      </c>
      <c r="G5347" s="29" t="s">
        <v>25</v>
      </c>
      <c r="I5347" s="1"/>
    </row>
    <row r="5348" spans="2:9">
      <c r="B5348" s="25">
        <v>45295.560251192132</v>
      </c>
      <c r="C5348" s="26">
        <v>45295.560251192132</v>
      </c>
      <c r="D5348" s="38">
        <v>24</v>
      </c>
      <c r="E5348" s="39">
        <v>27.02</v>
      </c>
      <c r="F5348" s="35">
        <f t="shared" si="83"/>
        <v>648.48</v>
      </c>
      <c r="G5348" s="29" t="s">
        <v>25</v>
      </c>
      <c r="I5348" s="1"/>
    </row>
    <row r="5349" spans="2:9">
      <c r="B5349" s="25">
        <v>45295.560251192132</v>
      </c>
      <c r="C5349" s="26">
        <v>45295.560251192132</v>
      </c>
      <c r="D5349" s="38">
        <v>60</v>
      </c>
      <c r="E5349" s="39">
        <v>27.02</v>
      </c>
      <c r="F5349" s="35">
        <f t="shared" si="83"/>
        <v>1621.2</v>
      </c>
      <c r="G5349" s="29" t="s">
        <v>25</v>
      </c>
      <c r="I5349" s="1"/>
    </row>
    <row r="5350" spans="2:9">
      <c r="B5350" s="25">
        <v>45295.560251238428</v>
      </c>
      <c r="C5350" s="26">
        <v>45295.560251238428</v>
      </c>
      <c r="D5350" s="38">
        <v>15</v>
      </c>
      <c r="E5350" s="39">
        <v>27.02</v>
      </c>
      <c r="F5350" s="35">
        <f t="shared" si="83"/>
        <v>405.3</v>
      </c>
      <c r="G5350" s="29" t="s">
        <v>25</v>
      </c>
      <c r="I5350" s="1"/>
    </row>
    <row r="5351" spans="2:9">
      <c r="B5351" s="25">
        <v>45295.562648495368</v>
      </c>
      <c r="C5351" s="26">
        <v>45295.562648495368</v>
      </c>
      <c r="D5351" s="38">
        <v>60</v>
      </c>
      <c r="E5351" s="39">
        <v>27.02</v>
      </c>
      <c r="F5351" s="35">
        <f t="shared" si="83"/>
        <v>1621.2</v>
      </c>
      <c r="G5351" s="29" t="s">
        <v>18</v>
      </c>
      <c r="I5351" s="1"/>
    </row>
    <row r="5352" spans="2:9">
      <c r="B5352" s="25">
        <v>45295.562648530089</v>
      </c>
      <c r="C5352" s="26">
        <v>45295.562648530089</v>
      </c>
      <c r="D5352" s="38">
        <v>40</v>
      </c>
      <c r="E5352" s="39">
        <v>27.02</v>
      </c>
      <c r="F5352" s="35">
        <f t="shared" si="83"/>
        <v>1080.8</v>
      </c>
      <c r="G5352" s="29" t="s">
        <v>18</v>
      </c>
      <c r="I5352" s="1"/>
    </row>
    <row r="5353" spans="2:9">
      <c r="B5353" s="25">
        <v>45295.562648576386</v>
      </c>
      <c r="C5353" s="26">
        <v>45295.562648576386</v>
      </c>
      <c r="D5353" s="38">
        <v>20</v>
      </c>
      <c r="E5353" s="39">
        <v>27.02</v>
      </c>
      <c r="F5353" s="35">
        <f t="shared" si="83"/>
        <v>540.4</v>
      </c>
      <c r="G5353" s="29" t="s">
        <v>18</v>
      </c>
      <c r="I5353" s="1"/>
    </row>
    <row r="5354" spans="2:9">
      <c r="B5354" s="25">
        <v>45295.562648611114</v>
      </c>
      <c r="C5354" s="26">
        <v>45295.562648611114</v>
      </c>
      <c r="D5354" s="38">
        <v>63</v>
      </c>
      <c r="E5354" s="39">
        <v>27.02</v>
      </c>
      <c r="F5354" s="35">
        <f t="shared" si="83"/>
        <v>1702.26</v>
      </c>
      <c r="G5354" s="29" t="s">
        <v>18</v>
      </c>
      <c r="I5354" s="1"/>
    </row>
    <row r="5355" spans="2:9">
      <c r="B5355" s="25">
        <v>45295.562648692132</v>
      </c>
      <c r="C5355" s="26">
        <v>45295.562648692132</v>
      </c>
      <c r="D5355" s="38">
        <v>60</v>
      </c>
      <c r="E5355" s="39">
        <v>27.02</v>
      </c>
      <c r="F5355" s="35">
        <f t="shared" si="83"/>
        <v>1621.2</v>
      </c>
      <c r="G5355" s="29" t="s">
        <v>25</v>
      </c>
      <c r="I5355" s="1"/>
    </row>
    <row r="5356" spans="2:9">
      <c r="B5356" s="25">
        <v>45295.562648726853</v>
      </c>
      <c r="C5356" s="26">
        <v>45295.562648726853</v>
      </c>
      <c r="D5356" s="38">
        <v>15</v>
      </c>
      <c r="E5356" s="39">
        <v>27.02</v>
      </c>
      <c r="F5356" s="35">
        <f t="shared" si="83"/>
        <v>405.3</v>
      </c>
      <c r="G5356" s="29" t="s">
        <v>25</v>
      </c>
      <c r="I5356" s="1"/>
    </row>
    <row r="5357" spans="2:9">
      <c r="B5357" s="25">
        <v>45295.562648726853</v>
      </c>
      <c r="C5357" s="26">
        <v>45295.562648726853</v>
      </c>
      <c r="D5357" s="38">
        <v>81</v>
      </c>
      <c r="E5357" s="39">
        <v>27.02</v>
      </c>
      <c r="F5357" s="35">
        <f t="shared" si="83"/>
        <v>2188.62</v>
      </c>
      <c r="G5357" s="29" t="s">
        <v>25</v>
      </c>
      <c r="I5357" s="1"/>
    </row>
    <row r="5358" spans="2:9">
      <c r="B5358" s="25">
        <v>45295.562648761574</v>
      </c>
      <c r="C5358" s="26">
        <v>45295.562648761574</v>
      </c>
      <c r="D5358" s="38">
        <v>45</v>
      </c>
      <c r="E5358" s="39">
        <v>27.02</v>
      </c>
      <c r="F5358" s="35">
        <f t="shared" si="83"/>
        <v>1215.9000000000001</v>
      </c>
      <c r="G5358" s="29" t="s">
        <v>25</v>
      </c>
      <c r="I5358" s="1"/>
    </row>
    <row r="5359" spans="2:9">
      <c r="B5359" s="25">
        <v>45295.562648807871</v>
      </c>
      <c r="C5359" s="26">
        <v>45295.562648807871</v>
      </c>
      <c r="D5359" s="38">
        <v>6</v>
      </c>
      <c r="E5359" s="39">
        <v>27.02</v>
      </c>
      <c r="F5359" s="35">
        <f t="shared" si="83"/>
        <v>162.12</v>
      </c>
      <c r="G5359" s="29" t="s">
        <v>25</v>
      </c>
      <c r="I5359" s="1"/>
    </row>
    <row r="5360" spans="2:9">
      <c r="B5360" s="25">
        <v>45295.562648842591</v>
      </c>
      <c r="C5360" s="26">
        <v>45295.562648842591</v>
      </c>
      <c r="D5360" s="38">
        <v>54</v>
      </c>
      <c r="E5360" s="39">
        <v>27.02</v>
      </c>
      <c r="F5360" s="35">
        <f t="shared" si="83"/>
        <v>1459.08</v>
      </c>
      <c r="G5360" s="29" t="s">
        <v>25</v>
      </c>
      <c r="I5360" s="1"/>
    </row>
    <row r="5361" spans="2:9">
      <c r="B5361" s="25">
        <v>45295.562648877312</v>
      </c>
      <c r="C5361" s="26">
        <v>45295.562648877312</v>
      </c>
      <c r="D5361" s="38">
        <v>55</v>
      </c>
      <c r="E5361" s="39">
        <v>27.02</v>
      </c>
      <c r="F5361" s="35">
        <f t="shared" si="83"/>
        <v>1486.1</v>
      </c>
      <c r="G5361" s="29" t="s">
        <v>25</v>
      </c>
      <c r="I5361" s="1"/>
    </row>
    <row r="5362" spans="2:9">
      <c r="B5362" s="25">
        <v>45295.562648923609</v>
      </c>
      <c r="C5362" s="26">
        <v>45295.562648923609</v>
      </c>
      <c r="D5362" s="38">
        <v>24</v>
      </c>
      <c r="E5362" s="39">
        <v>27.02</v>
      </c>
      <c r="F5362" s="35">
        <f t="shared" si="83"/>
        <v>648.48</v>
      </c>
      <c r="G5362" s="29" t="s">
        <v>25</v>
      </c>
      <c r="I5362" s="1"/>
    </row>
    <row r="5363" spans="2:9">
      <c r="B5363" s="25">
        <v>45295.562648923609</v>
      </c>
      <c r="C5363" s="26">
        <v>45295.562648923609</v>
      </c>
      <c r="D5363" s="38">
        <v>60</v>
      </c>
      <c r="E5363" s="39">
        <v>27.02</v>
      </c>
      <c r="F5363" s="35">
        <f t="shared" si="83"/>
        <v>1621.2</v>
      </c>
      <c r="G5363" s="29" t="s">
        <v>25</v>
      </c>
      <c r="I5363" s="1"/>
    </row>
    <row r="5364" spans="2:9">
      <c r="B5364" s="25">
        <v>45295.56264895833</v>
      </c>
      <c r="C5364" s="26">
        <v>45295.56264895833</v>
      </c>
      <c r="D5364" s="38">
        <v>44</v>
      </c>
      <c r="E5364" s="39">
        <v>27.02</v>
      </c>
      <c r="F5364" s="35">
        <f t="shared" si="83"/>
        <v>1188.8799999999999</v>
      </c>
      <c r="G5364" s="29" t="s">
        <v>25</v>
      </c>
      <c r="I5364" s="1"/>
    </row>
    <row r="5365" spans="2:9">
      <c r="B5365" s="25">
        <v>45295.562648993058</v>
      </c>
      <c r="C5365" s="26">
        <v>45295.562648993058</v>
      </c>
      <c r="D5365" s="38">
        <v>60</v>
      </c>
      <c r="E5365" s="39">
        <v>27.02</v>
      </c>
      <c r="F5365" s="35">
        <f t="shared" si="83"/>
        <v>1621.2</v>
      </c>
      <c r="G5365" s="29" t="s">
        <v>25</v>
      </c>
      <c r="I5365" s="1"/>
    </row>
    <row r="5366" spans="2:9">
      <c r="B5366" s="25">
        <v>45295.562649039355</v>
      </c>
      <c r="C5366" s="26">
        <v>45295.562649039355</v>
      </c>
      <c r="D5366" s="38">
        <v>60</v>
      </c>
      <c r="E5366" s="39">
        <v>27.02</v>
      </c>
      <c r="F5366" s="35">
        <f t="shared" si="83"/>
        <v>1621.2</v>
      </c>
      <c r="G5366" s="29" t="s">
        <v>25</v>
      </c>
      <c r="I5366" s="1"/>
    </row>
    <row r="5367" spans="2:9">
      <c r="B5367" s="25">
        <v>45295.562649039355</v>
      </c>
      <c r="C5367" s="26">
        <v>45295.562649039355</v>
      </c>
      <c r="D5367" s="38">
        <v>60</v>
      </c>
      <c r="E5367" s="39">
        <v>27.02</v>
      </c>
      <c r="F5367" s="35">
        <f t="shared" si="83"/>
        <v>1621.2</v>
      </c>
      <c r="G5367" s="29" t="s">
        <v>25</v>
      </c>
      <c r="I5367" s="1"/>
    </row>
    <row r="5368" spans="2:9">
      <c r="B5368" s="25">
        <v>45295.562649074076</v>
      </c>
      <c r="C5368" s="26">
        <v>45295.562649074076</v>
      </c>
      <c r="D5368" s="38">
        <v>36</v>
      </c>
      <c r="E5368" s="39">
        <v>27.02</v>
      </c>
      <c r="F5368" s="35">
        <f t="shared" si="83"/>
        <v>972.72</v>
      </c>
      <c r="G5368" s="29" t="s">
        <v>25</v>
      </c>
      <c r="I5368" s="1"/>
    </row>
    <row r="5369" spans="2:9">
      <c r="B5369" s="25">
        <v>45295.562649155094</v>
      </c>
      <c r="C5369" s="26">
        <v>45295.562649155094</v>
      </c>
      <c r="D5369" s="38">
        <v>16</v>
      </c>
      <c r="E5369" s="39">
        <v>27.02</v>
      </c>
      <c r="F5369" s="35">
        <f t="shared" si="83"/>
        <v>432.32</v>
      </c>
      <c r="G5369" s="29" t="s">
        <v>25</v>
      </c>
      <c r="I5369" s="1"/>
    </row>
    <row r="5370" spans="2:9">
      <c r="B5370" s="25">
        <v>45295.562649224536</v>
      </c>
      <c r="C5370" s="26">
        <v>45295.562649224536</v>
      </c>
      <c r="D5370" s="38">
        <v>60</v>
      </c>
      <c r="E5370" s="39">
        <v>27.02</v>
      </c>
      <c r="F5370" s="35">
        <f t="shared" si="83"/>
        <v>1621.2</v>
      </c>
      <c r="G5370" s="29" t="s">
        <v>25</v>
      </c>
      <c r="I5370" s="1"/>
    </row>
    <row r="5371" spans="2:9">
      <c r="B5371" s="25">
        <v>45295.562649340274</v>
      </c>
      <c r="C5371" s="26">
        <v>45295.562649340274</v>
      </c>
      <c r="D5371" s="38">
        <v>12</v>
      </c>
      <c r="E5371" s="39">
        <v>27.02</v>
      </c>
      <c r="F5371" s="35">
        <f t="shared" si="83"/>
        <v>324.24</v>
      </c>
      <c r="G5371" s="29" t="s">
        <v>25</v>
      </c>
      <c r="I5371" s="1"/>
    </row>
    <row r="5372" spans="2:9">
      <c r="B5372" s="25">
        <v>45295.563318749999</v>
      </c>
      <c r="C5372" s="26">
        <v>45295.563318749999</v>
      </c>
      <c r="D5372" s="38">
        <v>60</v>
      </c>
      <c r="E5372" s="39">
        <v>27.02</v>
      </c>
      <c r="F5372" s="35">
        <f t="shared" si="83"/>
        <v>1621.2</v>
      </c>
      <c r="G5372" s="29" t="s">
        <v>18</v>
      </c>
      <c r="I5372" s="1"/>
    </row>
    <row r="5373" spans="2:9">
      <c r="B5373" s="25">
        <v>45295.563542974538</v>
      </c>
      <c r="C5373" s="26">
        <v>45295.563542974538</v>
      </c>
      <c r="D5373" s="38">
        <v>48</v>
      </c>
      <c r="E5373" s="39">
        <v>27.02</v>
      </c>
      <c r="F5373" s="35">
        <f t="shared" si="83"/>
        <v>1296.96</v>
      </c>
      <c r="G5373" s="29" t="s">
        <v>25</v>
      </c>
      <c r="I5373" s="1"/>
    </row>
    <row r="5374" spans="2:9">
      <c r="B5374" s="25">
        <v>45295.564993715278</v>
      </c>
      <c r="C5374" s="26">
        <v>45295.564993715278</v>
      </c>
      <c r="D5374" s="38">
        <v>59</v>
      </c>
      <c r="E5374" s="39">
        <v>27.02</v>
      </c>
      <c r="F5374" s="35">
        <f t="shared" si="83"/>
        <v>1594.18</v>
      </c>
      <c r="G5374" s="29" t="s">
        <v>18</v>
      </c>
      <c r="I5374" s="1"/>
    </row>
    <row r="5375" spans="2:9">
      <c r="B5375" s="25">
        <v>45295.564993749998</v>
      </c>
      <c r="C5375" s="26">
        <v>45295.564993749998</v>
      </c>
      <c r="D5375" s="38">
        <v>59</v>
      </c>
      <c r="E5375" s="39">
        <v>27.02</v>
      </c>
      <c r="F5375" s="35">
        <f t="shared" si="83"/>
        <v>1594.18</v>
      </c>
      <c r="G5375" s="29" t="s">
        <v>18</v>
      </c>
      <c r="I5375" s="1"/>
    </row>
    <row r="5376" spans="2:9">
      <c r="B5376" s="25">
        <v>45295.564993784719</v>
      </c>
      <c r="C5376" s="26">
        <v>45295.564993784719</v>
      </c>
      <c r="D5376" s="38">
        <v>58</v>
      </c>
      <c r="E5376" s="39">
        <v>27.02</v>
      </c>
      <c r="F5376" s="35">
        <f t="shared" si="83"/>
        <v>1567.16</v>
      </c>
      <c r="G5376" s="29" t="s">
        <v>18</v>
      </c>
      <c r="I5376" s="1"/>
    </row>
    <row r="5377" spans="2:9">
      <c r="B5377" s="25">
        <v>45295.564993831016</v>
      </c>
      <c r="C5377" s="26">
        <v>45295.564993831016</v>
      </c>
      <c r="D5377" s="38">
        <v>1</v>
      </c>
      <c r="E5377" s="39">
        <v>27.02</v>
      </c>
      <c r="F5377" s="35">
        <f t="shared" si="83"/>
        <v>27.02</v>
      </c>
      <c r="G5377" s="29" t="s">
        <v>18</v>
      </c>
      <c r="I5377" s="1"/>
    </row>
    <row r="5378" spans="2:9">
      <c r="B5378" s="25">
        <v>45295.564993831016</v>
      </c>
      <c r="C5378" s="26">
        <v>45295.564993831016</v>
      </c>
      <c r="D5378" s="38">
        <v>60</v>
      </c>
      <c r="E5378" s="39">
        <v>27.02</v>
      </c>
      <c r="F5378" s="35">
        <f t="shared" si="83"/>
        <v>1621.2</v>
      </c>
      <c r="G5378" s="29" t="s">
        <v>18</v>
      </c>
      <c r="I5378" s="1"/>
    </row>
    <row r="5379" spans="2:9">
      <c r="B5379" s="25">
        <v>45295.564993865744</v>
      </c>
      <c r="C5379" s="26">
        <v>45295.564993865744</v>
      </c>
      <c r="D5379" s="38">
        <v>60</v>
      </c>
      <c r="E5379" s="39">
        <v>27.02</v>
      </c>
      <c r="F5379" s="35">
        <f t="shared" si="83"/>
        <v>1621.2</v>
      </c>
      <c r="G5379" s="29" t="s">
        <v>25</v>
      </c>
      <c r="I5379" s="1"/>
    </row>
    <row r="5380" spans="2:9">
      <c r="B5380" s="25">
        <v>45295.564993900465</v>
      </c>
      <c r="C5380" s="26">
        <v>45295.564993900465</v>
      </c>
      <c r="D5380" s="38">
        <v>60</v>
      </c>
      <c r="E5380" s="39">
        <v>27.02</v>
      </c>
      <c r="F5380" s="35">
        <f t="shared" si="83"/>
        <v>1621.2</v>
      </c>
      <c r="G5380" s="29" t="s">
        <v>25</v>
      </c>
      <c r="I5380" s="1"/>
    </row>
    <row r="5381" spans="2:9">
      <c r="B5381" s="25">
        <v>45295.564993946762</v>
      </c>
      <c r="C5381" s="26">
        <v>45295.564993946762</v>
      </c>
      <c r="D5381" s="38">
        <v>60</v>
      </c>
      <c r="E5381" s="39">
        <v>27.02</v>
      </c>
      <c r="F5381" s="35">
        <f t="shared" si="83"/>
        <v>1621.2</v>
      </c>
      <c r="G5381" s="29" t="s">
        <v>25</v>
      </c>
      <c r="I5381" s="1"/>
    </row>
    <row r="5382" spans="2:9">
      <c r="B5382" s="25">
        <v>45295.564993946762</v>
      </c>
      <c r="C5382" s="26">
        <v>45295.564993946762</v>
      </c>
      <c r="D5382" s="38">
        <v>60</v>
      </c>
      <c r="E5382" s="39">
        <v>27.02</v>
      </c>
      <c r="F5382" s="35">
        <f t="shared" ref="F5382:F5445" si="84">+D5382*E5382</f>
        <v>1621.2</v>
      </c>
      <c r="G5382" s="29" t="s">
        <v>25</v>
      </c>
      <c r="I5382" s="1"/>
    </row>
    <row r="5383" spans="2:9">
      <c r="B5383" s="25">
        <v>45295.564993981483</v>
      </c>
      <c r="C5383" s="26">
        <v>45295.564993981483</v>
      </c>
      <c r="D5383" s="38">
        <v>60</v>
      </c>
      <c r="E5383" s="39">
        <v>27.02</v>
      </c>
      <c r="F5383" s="35">
        <f t="shared" si="84"/>
        <v>1621.2</v>
      </c>
      <c r="G5383" s="29" t="s">
        <v>25</v>
      </c>
      <c r="I5383" s="1"/>
    </row>
    <row r="5384" spans="2:9">
      <c r="B5384" s="25">
        <v>45295.564994016204</v>
      </c>
      <c r="C5384" s="26">
        <v>45295.564994016204</v>
      </c>
      <c r="D5384" s="38">
        <v>82</v>
      </c>
      <c r="E5384" s="39">
        <v>27.02</v>
      </c>
      <c r="F5384" s="35">
        <f t="shared" si="84"/>
        <v>2215.64</v>
      </c>
      <c r="G5384" s="29" t="s">
        <v>25</v>
      </c>
      <c r="I5384" s="1"/>
    </row>
    <row r="5385" spans="2:9">
      <c r="B5385" s="25">
        <v>45295.564994062501</v>
      </c>
      <c r="C5385" s="26">
        <v>45295.564994062501</v>
      </c>
      <c r="D5385" s="38">
        <v>38</v>
      </c>
      <c r="E5385" s="39">
        <v>27.02</v>
      </c>
      <c r="F5385" s="35">
        <f t="shared" si="84"/>
        <v>1026.76</v>
      </c>
      <c r="G5385" s="29" t="s">
        <v>25</v>
      </c>
      <c r="I5385" s="1"/>
    </row>
    <row r="5386" spans="2:9">
      <c r="B5386" s="25">
        <v>45295.566478738423</v>
      </c>
      <c r="C5386" s="26">
        <v>45295.566478738423</v>
      </c>
      <c r="D5386" s="38">
        <v>60</v>
      </c>
      <c r="E5386" s="39">
        <v>27.02</v>
      </c>
      <c r="F5386" s="35">
        <f t="shared" si="84"/>
        <v>1621.2</v>
      </c>
      <c r="G5386" s="29" t="s">
        <v>18</v>
      </c>
      <c r="I5386" s="1"/>
    </row>
    <row r="5387" spans="2:9">
      <c r="B5387" s="25">
        <v>45295.566478900466</v>
      </c>
      <c r="C5387" s="26">
        <v>45295.566478900466</v>
      </c>
      <c r="D5387" s="38">
        <v>60</v>
      </c>
      <c r="E5387" s="39">
        <v>27.02</v>
      </c>
      <c r="F5387" s="35">
        <f t="shared" si="84"/>
        <v>1621.2</v>
      </c>
      <c r="G5387" s="29" t="s">
        <v>25</v>
      </c>
      <c r="I5387" s="1"/>
    </row>
    <row r="5388" spans="2:9">
      <c r="B5388" s="25">
        <v>45295.566478969908</v>
      </c>
      <c r="C5388" s="26">
        <v>45295.566478969908</v>
      </c>
      <c r="D5388" s="38">
        <v>60</v>
      </c>
      <c r="E5388" s="39">
        <v>27.02</v>
      </c>
      <c r="F5388" s="35">
        <f t="shared" si="84"/>
        <v>1621.2</v>
      </c>
      <c r="G5388" s="29" t="s">
        <v>25</v>
      </c>
      <c r="I5388" s="1"/>
    </row>
    <row r="5389" spans="2:9">
      <c r="B5389" s="25">
        <v>45295.567966203707</v>
      </c>
      <c r="C5389" s="26">
        <v>45295.567966203707</v>
      </c>
      <c r="D5389" s="38">
        <v>59</v>
      </c>
      <c r="E5389" s="39">
        <v>27.02</v>
      </c>
      <c r="F5389" s="35">
        <f t="shared" si="84"/>
        <v>1594.18</v>
      </c>
      <c r="G5389" s="29" t="s">
        <v>18</v>
      </c>
      <c r="I5389" s="1"/>
    </row>
    <row r="5390" spans="2:9">
      <c r="B5390" s="25">
        <v>45295.567966238428</v>
      </c>
      <c r="C5390" s="26">
        <v>45295.567966238428</v>
      </c>
      <c r="D5390" s="38">
        <v>1</v>
      </c>
      <c r="E5390" s="39">
        <v>27.02</v>
      </c>
      <c r="F5390" s="35">
        <f t="shared" si="84"/>
        <v>27.02</v>
      </c>
      <c r="G5390" s="29" t="s">
        <v>18</v>
      </c>
      <c r="I5390" s="1"/>
    </row>
    <row r="5391" spans="2:9">
      <c r="B5391" s="25">
        <v>45295.567966238428</v>
      </c>
      <c r="C5391" s="26">
        <v>45295.567966238428</v>
      </c>
      <c r="D5391" s="38">
        <v>56</v>
      </c>
      <c r="E5391" s="39">
        <v>27.02</v>
      </c>
      <c r="F5391" s="35">
        <f t="shared" si="84"/>
        <v>1513.12</v>
      </c>
      <c r="G5391" s="29" t="s">
        <v>18</v>
      </c>
      <c r="I5391" s="1"/>
    </row>
    <row r="5392" spans="2:9">
      <c r="B5392" s="25">
        <v>45295.567966284725</v>
      </c>
      <c r="C5392" s="26">
        <v>45295.567966284725</v>
      </c>
      <c r="D5392" s="38">
        <v>3</v>
      </c>
      <c r="E5392" s="39">
        <v>27.02</v>
      </c>
      <c r="F5392" s="35">
        <f t="shared" si="84"/>
        <v>81.06</v>
      </c>
      <c r="G5392" s="29" t="s">
        <v>18</v>
      </c>
      <c r="I5392" s="1"/>
    </row>
    <row r="5393" spans="2:9">
      <c r="B5393" s="25">
        <v>45295.567966319446</v>
      </c>
      <c r="C5393" s="26">
        <v>45295.567966319446</v>
      </c>
      <c r="D5393" s="38">
        <v>60</v>
      </c>
      <c r="E5393" s="39">
        <v>27.02</v>
      </c>
      <c r="F5393" s="35">
        <f t="shared" si="84"/>
        <v>1621.2</v>
      </c>
      <c r="G5393" s="29" t="s">
        <v>18</v>
      </c>
      <c r="I5393" s="1"/>
    </row>
    <row r="5394" spans="2:9">
      <c r="B5394" s="25">
        <v>45295.567966354167</v>
      </c>
      <c r="C5394" s="26">
        <v>45295.567966354167</v>
      </c>
      <c r="D5394" s="38">
        <v>21</v>
      </c>
      <c r="E5394" s="39">
        <v>27.02</v>
      </c>
      <c r="F5394" s="35">
        <f t="shared" si="84"/>
        <v>567.41999999999996</v>
      </c>
      <c r="G5394" s="29" t="s">
        <v>18</v>
      </c>
      <c r="I5394" s="1"/>
    </row>
    <row r="5395" spans="2:9">
      <c r="B5395" s="25">
        <v>45295.567966400464</v>
      </c>
      <c r="C5395" s="26">
        <v>45295.567966400464</v>
      </c>
      <c r="D5395" s="38">
        <v>15</v>
      </c>
      <c r="E5395" s="39">
        <v>27.02</v>
      </c>
      <c r="F5395" s="35">
        <f t="shared" si="84"/>
        <v>405.3</v>
      </c>
      <c r="G5395" s="29" t="s">
        <v>25</v>
      </c>
      <c r="I5395" s="1"/>
    </row>
    <row r="5396" spans="2:9">
      <c r="B5396" s="25">
        <v>45295.567966400464</v>
      </c>
      <c r="C5396" s="26">
        <v>45295.567966400464</v>
      </c>
      <c r="D5396" s="38">
        <v>27</v>
      </c>
      <c r="E5396" s="39">
        <v>27.02</v>
      </c>
      <c r="F5396" s="35">
        <f t="shared" si="84"/>
        <v>729.54</v>
      </c>
      <c r="G5396" s="29" t="s">
        <v>18</v>
      </c>
      <c r="I5396" s="1"/>
    </row>
    <row r="5397" spans="2:9">
      <c r="B5397" s="25">
        <v>45295.567966435185</v>
      </c>
      <c r="C5397" s="26">
        <v>45295.567966435185</v>
      </c>
      <c r="D5397" s="38">
        <v>60</v>
      </c>
      <c r="E5397" s="39">
        <v>27.02</v>
      </c>
      <c r="F5397" s="35">
        <f t="shared" si="84"/>
        <v>1621.2</v>
      </c>
      <c r="G5397" s="29" t="s">
        <v>25</v>
      </c>
      <c r="I5397" s="1"/>
    </row>
    <row r="5398" spans="2:9">
      <c r="B5398" s="25">
        <v>45295.567966469906</v>
      </c>
      <c r="C5398" s="26">
        <v>45295.567966469906</v>
      </c>
      <c r="D5398" s="38">
        <v>10</v>
      </c>
      <c r="E5398" s="39">
        <v>27.02</v>
      </c>
      <c r="F5398" s="35">
        <f t="shared" si="84"/>
        <v>270.2</v>
      </c>
      <c r="G5398" s="29" t="s">
        <v>25</v>
      </c>
      <c r="I5398" s="1"/>
    </row>
    <row r="5399" spans="2:9">
      <c r="B5399" s="25">
        <v>45295.567966516202</v>
      </c>
      <c r="C5399" s="26">
        <v>45295.567966516202</v>
      </c>
      <c r="D5399" s="38">
        <v>35</v>
      </c>
      <c r="E5399" s="39">
        <v>27.02</v>
      </c>
      <c r="F5399" s="35">
        <f t="shared" si="84"/>
        <v>945.69999999999993</v>
      </c>
      <c r="G5399" s="29" t="s">
        <v>25</v>
      </c>
      <c r="I5399" s="1"/>
    </row>
    <row r="5400" spans="2:9">
      <c r="B5400" s="25">
        <v>45295.567966550923</v>
      </c>
      <c r="C5400" s="26">
        <v>45295.567966550923</v>
      </c>
      <c r="D5400" s="38">
        <v>60</v>
      </c>
      <c r="E5400" s="39">
        <v>27.02</v>
      </c>
      <c r="F5400" s="35">
        <f t="shared" si="84"/>
        <v>1621.2</v>
      </c>
      <c r="G5400" s="29" t="s">
        <v>25</v>
      </c>
      <c r="I5400" s="1"/>
    </row>
    <row r="5401" spans="2:9">
      <c r="B5401" s="25">
        <v>45295.567966585651</v>
      </c>
      <c r="C5401" s="26">
        <v>45295.567966585651</v>
      </c>
      <c r="D5401" s="38">
        <v>34</v>
      </c>
      <c r="E5401" s="39">
        <v>27.02</v>
      </c>
      <c r="F5401" s="35">
        <f t="shared" si="84"/>
        <v>918.68</v>
      </c>
      <c r="G5401" s="29" t="s">
        <v>25</v>
      </c>
      <c r="I5401" s="1"/>
    </row>
    <row r="5402" spans="2:9">
      <c r="B5402" s="25">
        <v>45295.567966585651</v>
      </c>
      <c r="C5402" s="26">
        <v>45295.567966585651</v>
      </c>
      <c r="D5402" s="38">
        <v>26</v>
      </c>
      <c r="E5402" s="39">
        <v>27.02</v>
      </c>
      <c r="F5402" s="35">
        <f t="shared" si="84"/>
        <v>702.52</v>
      </c>
      <c r="G5402" s="29" t="s">
        <v>25</v>
      </c>
      <c r="I5402" s="1"/>
    </row>
    <row r="5403" spans="2:9">
      <c r="B5403" s="25">
        <v>45295.567966666669</v>
      </c>
      <c r="C5403" s="26">
        <v>45295.567966666669</v>
      </c>
      <c r="D5403" s="38">
        <v>60</v>
      </c>
      <c r="E5403" s="39">
        <v>27.02</v>
      </c>
      <c r="F5403" s="35">
        <f t="shared" si="84"/>
        <v>1621.2</v>
      </c>
      <c r="G5403" s="29" t="s">
        <v>25</v>
      </c>
      <c r="I5403" s="1"/>
    </row>
    <row r="5404" spans="2:9">
      <c r="B5404" s="25">
        <v>45295.56949228009</v>
      </c>
      <c r="C5404" s="26">
        <v>45295.56949228009</v>
      </c>
      <c r="D5404" s="38">
        <v>60</v>
      </c>
      <c r="E5404" s="39">
        <v>27.01</v>
      </c>
      <c r="F5404" s="35">
        <f t="shared" si="84"/>
        <v>1620.6000000000001</v>
      </c>
      <c r="G5404" s="29" t="s">
        <v>25</v>
      </c>
      <c r="I5404" s="1"/>
    </row>
    <row r="5405" spans="2:9">
      <c r="B5405" s="25">
        <v>45295.569492326387</v>
      </c>
      <c r="C5405" s="26">
        <v>45295.569492326387</v>
      </c>
      <c r="D5405" s="38">
        <v>8</v>
      </c>
      <c r="E5405" s="39">
        <v>27.01</v>
      </c>
      <c r="F5405" s="35">
        <f t="shared" si="84"/>
        <v>216.08</v>
      </c>
      <c r="G5405" s="29" t="s">
        <v>25</v>
      </c>
      <c r="I5405" s="1"/>
    </row>
    <row r="5406" spans="2:9">
      <c r="B5406" s="25">
        <v>45295.56950474537</v>
      </c>
      <c r="C5406" s="26">
        <v>45295.56950474537</v>
      </c>
      <c r="D5406" s="38">
        <v>40</v>
      </c>
      <c r="E5406" s="39">
        <v>27.01</v>
      </c>
      <c r="F5406" s="35">
        <f t="shared" si="84"/>
        <v>1080.4000000000001</v>
      </c>
      <c r="G5406" s="29" t="s">
        <v>18</v>
      </c>
      <c r="I5406" s="1"/>
    </row>
    <row r="5407" spans="2:9">
      <c r="B5407" s="25">
        <v>45295.569504780091</v>
      </c>
      <c r="C5407" s="26">
        <v>45295.569504780091</v>
      </c>
      <c r="D5407" s="38">
        <v>20</v>
      </c>
      <c r="E5407" s="39">
        <v>27.01</v>
      </c>
      <c r="F5407" s="35">
        <f t="shared" si="84"/>
        <v>540.20000000000005</v>
      </c>
      <c r="G5407" s="29" t="s">
        <v>18</v>
      </c>
      <c r="I5407" s="1"/>
    </row>
    <row r="5408" spans="2:9">
      <c r="B5408" s="25">
        <v>45295.569504826388</v>
      </c>
      <c r="C5408" s="26">
        <v>45295.569504826388</v>
      </c>
      <c r="D5408" s="38">
        <v>60</v>
      </c>
      <c r="E5408" s="39">
        <v>27.01</v>
      </c>
      <c r="F5408" s="35">
        <f t="shared" si="84"/>
        <v>1620.6000000000001</v>
      </c>
      <c r="G5408" s="29" t="s">
        <v>18</v>
      </c>
      <c r="I5408" s="1"/>
    </row>
    <row r="5409" spans="2:9">
      <c r="B5409" s="25">
        <v>45295.569504861109</v>
      </c>
      <c r="C5409" s="26">
        <v>45295.569504861109</v>
      </c>
      <c r="D5409" s="38">
        <v>16</v>
      </c>
      <c r="E5409" s="39">
        <v>27.01</v>
      </c>
      <c r="F5409" s="35">
        <f t="shared" si="84"/>
        <v>432.16</v>
      </c>
      <c r="G5409" s="29" t="s">
        <v>18</v>
      </c>
      <c r="I5409" s="1"/>
    </row>
    <row r="5410" spans="2:9">
      <c r="B5410" s="25">
        <v>45295.569504895837</v>
      </c>
      <c r="C5410" s="26">
        <v>45295.569504895837</v>
      </c>
      <c r="D5410" s="38">
        <v>51</v>
      </c>
      <c r="E5410" s="39">
        <v>27.01</v>
      </c>
      <c r="F5410" s="35">
        <f t="shared" si="84"/>
        <v>1377.51</v>
      </c>
      <c r="G5410" s="29" t="s">
        <v>25</v>
      </c>
      <c r="I5410" s="1"/>
    </row>
    <row r="5411" spans="2:9">
      <c r="B5411" s="25">
        <v>45295.569504942127</v>
      </c>
      <c r="C5411" s="26">
        <v>45295.569504942127</v>
      </c>
      <c r="D5411" s="38">
        <v>52</v>
      </c>
      <c r="E5411" s="39">
        <v>27.01</v>
      </c>
      <c r="F5411" s="35">
        <f t="shared" si="84"/>
        <v>1404.52</v>
      </c>
      <c r="G5411" s="29" t="s">
        <v>25</v>
      </c>
      <c r="I5411" s="1"/>
    </row>
    <row r="5412" spans="2:9">
      <c r="B5412" s="25">
        <v>45295.569504976855</v>
      </c>
      <c r="C5412" s="26">
        <v>45295.569504976855</v>
      </c>
      <c r="D5412" s="38">
        <v>9</v>
      </c>
      <c r="E5412" s="39">
        <v>27.01</v>
      </c>
      <c r="F5412" s="35">
        <f t="shared" si="84"/>
        <v>243.09</v>
      </c>
      <c r="G5412" s="29" t="s">
        <v>25</v>
      </c>
      <c r="I5412" s="1"/>
    </row>
    <row r="5413" spans="2:9">
      <c r="B5413" s="25">
        <v>45295.569505011576</v>
      </c>
      <c r="C5413" s="26">
        <v>45295.569505011576</v>
      </c>
      <c r="D5413" s="38">
        <v>60</v>
      </c>
      <c r="E5413" s="39">
        <v>27.01</v>
      </c>
      <c r="F5413" s="35">
        <f t="shared" si="84"/>
        <v>1620.6000000000001</v>
      </c>
      <c r="G5413" s="29" t="s">
        <v>25</v>
      </c>
      <c r="I5413" s="1"/>
    </row>
    <row r="5414" spans="2:9">
      <c r="B5414" s="25">
        <v>45295.569505057872</v>
      </c>
      <c r="C5414" s="26">
        <v>45295.569505057872</v>
      </c>
      <c r="D5414" s="38">
        <v>60</v>
      </c>
      <c r="E5414" s="39">
        <v>27.01</v>
      </c>
      <c r="F5414" s="35">
        <f t="shared" si="84"/>
        <v>1620.6000000000001</v>
      </c>
      <c r="G5414" s="29" t="s">
        <v>25</v>
      </c>
      <c r="I5414" s="1"/>
    </row>
    <row r="5415" spans="2:9">
      <c r="B5415" s="25">
        <v>45295.569505092593</v>
      </c>
      <c r="C5415" s="26">
        <v>45295.569505092593</v>
      </c>
      <c r="D5415" s="38">
        <v>47</v>
      </c>
      <c r="E5415" s="39">
        <v>27.01</v>
      </c>
      <c r="F5415" s="35">
        <f t="shared" si="84"/>
        <v>1269.47</v>
      </c>
      <c r="G5415" s="29" t="s">
        <v>25</v>
      </c>
      <c r="I5415" s="1"/>
    </row>
    <row r="5416" spans="2:9">
      <c r="B5416" s="25">
        <v>45295.569505127314</v>
      </c>
      <c r="C5416" s="26">
        <v>45295.569505127314</v>
      </c>
      <c r="D5416" s="38">
        <v>13</v>
      </c>
      <c r="E5416" s="39">
        <v>27.01</v>
      </c>
      <c r="F5416" s="35">
        <f t="shared" si="84"/>
        <v>351.13</v>
      </c>
      <c r="G5416" s="29" t="s">
        <v>25</v>
      </c>
      <c r="I5416" s="1"/>
    </row>
    <row r="5417" spans="2:9">
      <c r="B5417" s="25">
        <v>45295.569505173611</v>
      </c>
      <c r="C5417" s="26">
        <v>45295.569505173611</v>
      </c>
      <c r="D5417" s="38">
        <v>40</v>
      </c>
      <c r="E5417" s="39">
        <v>27.01</v>
      </c>
      <c r="F5417" s="35">
        <f t="shared" si="84"/>
        <v>1080.4000000000001</v>
      </c>
      <c r="G5417" s="29" t="s">
        <v>25</v>
      </c>
      <c r="I5417" s="1"/>
    </row>
    <row r="5418" spans="2:9">
      <c r="B5418" s="25">
        <v>45295.569505208332</v>
      </c>
      <c r="C5418" s="26">
        <v>45295.569505208332</v>
      </c>
      <c r="D5418" s="38">
        <v>68</v>
      </c>
      <c r="E5418" s="39">
        <v>27.01</v>
      </c>
      <c r="F5418" s="35">
        <f t="shared" si="84"/>
        <v>1836.68</v>
      </c>
      <c r="G5418" s="29" t="s">
        <v>25</v>
      </c>
      <c r="I5418" s="1"/>
    </row>
    <row r="5419" spans="2:9">
      <c r="B5419" s="25">
        <v>45295.569505243053</v>
      </c>
      <c r="C5419" s="26">
        <v>45295.569505243053</v>
      </c>
      <c r="D5419" s="38">
        <v>20</v>
      </c>
      <c r="E5419" s="39">
        <v>27.01</v>
      </c>
      <c r="F5419" s="35">
        <f t="shared" si="84"/>
        <v>540.20000000000005</v>
      </c>
      <c r="G5419" s="29" t="s">
        <v>25</v>
      </c>
      <c r="I5419" s="1"/>
    </row>
    <row r="5420" spans="2:9">
      <c r="B5420" s="25">
        <v>45295.569536539355</v>
      </c>
      <c r="C5420" s="26">
        <v>45295.569536539355</v>
      </c>
      <c r="D5420" s="38">
        <v>68</v>
      </c>
      <c r="E5420" s="39">
        <v>27.01</v>
      </c>
      <c r="F5420" s="35">
        <f t="shared" si="84"/>
        <v>1836.68</v>
      </c>
      <c r="G5420" s="29" t="s">
        <v>25</v>
      </c>
      <c r="I5420" s="1"/>
    </row>
    <row r="5421" spans="2:9">
      <c r="B5421" s="25">
        <v>45295.570884722219</v>
      </c>
      <c r="C5421" s="26">
        <v>45295.570884722219</v>
      </c>
      <c r="D5421" s="38">
        <v>52</v>
      </c>
      <c r="E5421" s="39">
        <v>27</v>
      </c>
      <c r="F5421" s="35">
        <f t="shared" si="84"/>
        <v>1404</v>
      </c>
      <c r="G5421" s="29" t="s">
        <v>25</v>
      </c>
      <c r="I5421" s="1"/>
    </row>
    <row r="5422" spans="2:9">
      <c r="B5422" s="25">
        <v>45295.571635034721</v>
      </c>
      <c r="C5422" s="26">
        <v>45295.571635034721</v>
      </c>
      <c r="D5422" s="38">
        <v>104</v>
      </c>
      <c r="E5422" s="39">
        <v>26.99</v>
      </c>
      <c r="F5422" s="35">
        <f t="shared" si="84"/>
        <v>2806.96</v>
      </c>
      <c r="G5422" s="29" t="s">
        <v>18</v>
      </c>
      <c r="I5422" s="1"/>
    </row>
    <row r="5423" spans="2:9">
      <c r="B5423" s="25">
        <v>45295.57163510417</v>
      </c>
      <c r="C5423" s="26">
        <v>45295.57163510417</v>
      </c>
      <c r="D5423" s="38">
        <v>60</v>
      </c>
      <c r="E5423" s="39">
        <v>26.99</v>
      </c>
      <c r="F5423" s="35">
        <f t="shared" si="84"/>
        <v>1619.3999999999999</v>
      </c>
      <c r="G5423" s="29" t="s">
        <v>25</v>
      </c>
      <c r="I5423" s="1"/>
    </row>
    <row r="5424" spans="2:9">
      <c r="B5424" s="25">
        <v>45295.573053206019</v>
      </c>
      <c r="C5424" s="26">
        <v>45295.573053206019</v>
      </c>
      <c r="D5424" s="38">
        <v>20</v>
      </c>
      <c r="E5424" s="39">
        <v>27</v>
      </c>
      <c r="F5424" s="35">
        <f t="shared" si="84"/>
        <v>540</v>
      </c>
      <c r="G5424" s="29" t="s">
        <v>25</v>
      </c>
      <c r="I5424" s="1"/>
    </row>
    <row r="5425" spans="2:9">
      <c r="B5425" s="25">
        <v>45295.57305324074</v>
      </c>
      <c r="C5425" s="26">
        <v>45295.57305324074</v>
      </c>
      <c r="D5425" s="38">
        <v>48</v>
      </c>
      <c r="E5425" s="39">
        <v>27</v>
      </c>
      <c r="F5425" s="35">
        <f t="shared" si="84"/>
        <v>1296</v>
      </c>
      <c r="G5425" s="29" t="s">
        <v>25</v>
      </c>
      <c r="I5425" s="1"/>
    </row>
    <row r="5426" spans="2:9">
      <c r="B5426" s="25">
        <v>45295.577247650464</v>
      </c>
      <c r="C5426" s="26">
        <v>45295.577247650464</v>
      </c>
      <c r="D5426" s="38">
        <v>180</v>
      </c>
      <c r="E5426" s="39">
        <v>27.04</v>
      </c>
      <c r="F5426" s="35">
        <f t="shared" si="84"/>
        <v>4867.2</v>
      </c>
      <c r="G5426" s="29" t="s">
        <v>18</v>
      </c>
      <c r="I5426" s="1"/>
    </row>
    <row r="5427" spans="2:9">
      <c r="B5427" s="25">
        <v>45295.577247685185</v>
      </c>
      <c r="C5427" s="26">
        <v>45295.577247685185</v>
      </c>
      <c r="D5427" s="38">
        <v>8</v>
      </c>
      <c r="E5427" s="39">
        <v>27.04</v>
      </c>
      <c r="F5427" s="35">
        <f t="shared" si="84"/>
        <v>216.32</v>
      </c>
      <c r="G5427" s="29" t="s">
        <v>18</v>
      </c>
      <c r="I5427" s="1"/>
    </row>
    <row r="5428" spans="2:9">
      <c r="B5428" s="25">
        <v>45295.577247719906</v>
      </c>
      <c r="C5428" s="26">
        <v>45295.577247719906</v>
      </c>
      <c r="D5428" s="38">
        <v>60</v>
      </c>
      <c r="E5428" s="39">
        <v>27.04</v>
      </c>
      <c r="F5428" s="35">
        <f t="shared" si="84"/>
        <v>1622.3999999999999</v>
      </c>
      <c r="G5428" s="29" t="s">
        <v>18</v>
      </c>
      <c r="I5428" s="1"/>
    </row>
    <row r="5429" spans="2:9">
      <c r="B5429" s="25">
        <v>45295.577247766203</v>
      </c>
      <c r="C5429" s="26">
        <v>45295.577247766203</v>
      </c>
      <c r="D5429" s="38">
        <v>9</v>
      </c>
      <c r="E5429" s="39">
        <v>27.04</v>
      </c>
      <c r="F5429" s="35">
        <f t="shared" si="84"/>
        <v>243.35999999999999</v>
      </c>
      <c r="G5429" s="29" t="s">
        <v>18</v>
      </c>
      <c r="I5429" s="1"/>
    </row>
    <row r="5430" spans="2:9">
      <c r="B5430" s="25">
        <v>45295.577247766203</v>
      </c>
      <c r="C5430" s="26">
        <v>45295.577247766203</v>
      </c>
      <c r="D5430" s="38">
        <v>43</v>
      </c>
      <c r="E5430" s="39">
        <v>27.04</v>
      </c>
      <c r="F5430" s="35">
        <f t="shared" si="84"/>
        <v>1162.72</v>
      </c>
      <c r="G5430" s="29" t="s">
        <v>18</v>
      </c>
      <c r="I5430" s="1"/>
    </row>
    <row r="5431" spans="2:9">
      <c r="B5431" s="25">
        <v>45295.577247800924</v>
      </c>
      <c r="C5431" s="26">
        <v>45295.577247800924</v>
      </c>
      <c r="D5431" s="38">
        <v>32</v>
      </c>
      <c r="E5431" s="39">
        <v>27.04</v>
      </c>
      <c r="F5431" s="35">
        <f t="shared" si="84"/>
        <v>865.28</v>
      </c>
      <c r="G5431" s="29" t="s">
        <v>18</v>
      </c>
      <c r="I5431" s="1"/>
    </row>
    <row r="5432" spans="2:9">
      <c r="B5432" s="25">
        <v>45295.577247835645</v>
      </c>
      <c r="C5432" s="26">
        <v>45295.577247835645</v>
      </c>
      <c r="D5432" s="38">
        <v>64</v>
      </c>
      <c r="E5432" s="39">
        <v>27.04</v>
      </c>
      <c r="F5432" s="35">
        <f t="shared" si="84"/>
        <v>1730.56</v>
      </c>
      <c r="G5432" s="29" t="s">
        <v>18</v>
      </c>
      <c r="I5432" s="1"/>
    </row>
    <row r="5433" spans="2:9">
      <c r="B5433" s="25">
        <v>45295.577247881942</v>
      </c>
      <c r="C5433" s="26">
        <v>45295.577247881942</v>
      </c>
      <c r="D5433" s="38">
        <v>60</v>
      </c>
      <c r="E5433" s="39">
        <v>27.04</v>
      </c>
      <c r="F5433" s="35">
        <f t="shared" si="84"/>
        <v>1622.3999999999999</v>
      </c>
      <c r="G5433" s="29" t="s">
        <v>18</v>
      </c>
      <c r="I5433" s="1"/>
    </row>
    <row r="5434" spans="2:9">
      <c r="B5434" s="25">
        <v>45295.577247881942</v>
      </c>
      <c r="C5434" s="26">
        <v>45295.577247881942</v>
      </c>
      <c r="D5434" s="38">
        <v>120</v>
      </c>
      <c r="E5434" s="39">
        <v>27.04</v>
      </c>
      <c r="F5434" s="35">
        <f t="shared" si="84"/>
        <v>3244.7999999999997</v>
      </c>
      <c r="G5434" s="29" t="s">
        <v>18</v>
      </c>
      <c r="I5434" s="1"/>
    </row>
    <row r="5435" spans="2:9">
      <c r="B5435" s="25">
        <v>45295.57724791667</v>
      </c>
      <c r="C5435" s="26">
        <v>45295.57724791667</v>
      </c>
      <c r="D5435" s="38">
        <v>68</v>
      </c>
      <c r="E5435" s="39">
        <v>27.04</v>
      </c>
      <c r="F5435" s="35">
        <f t="shared" si="84"/>
        <v>1838.72</v>
      </c>
      <c r="G5435" s="29" t="s">
        <v>18</v>
      </c>
      <c r="I5435" s="1"/>
    </row>
    <row r="5436" spans="2:9">
      <c r="B5436" s="25">
        <v>45295.577247951391</v>
      </c>
      <c r="C5436" s="26">
        <v>45295.577247951391</v>
      </c>
      <c r="D5436" s="38">
        <v>60</v>
      </c>
      <c r="E5436" s="39">
        <v>27.04</v>
      </c>
      <c r="F5436" s="35">
        <f t="shared" si="84"/>
        <v>1622.3999999999999</v>
      </c>
      <c r="G5436" s="29" t="s">
        <v>25</v>
      </c>
      <c r="I5436" s="1"/>
    </row>
    <row r="5437" spans="2:9">
      <c r="B5437" s="25">
        <v>45295.577247997688</v>
      </c>
      <c r="C5437" s="26">
        <v>45295.577247997688</v>
      </c>
      <c r="D5437" s="38">
        <v>54</v>
      </c>
      <c r="E5437" s="39">
        <v>27.04</v>
      </c>
      <c r="F5437" s="35">
        <f t="shared" si="84"/>
        <v>1460.1599999999999</v>
      </c>
      <c r="G5437" s="29" t="s">
        <v>25</v>
      </c>
      <c r="I5437" s="1"/>
    </row>
    <row r="5438" spans="2:9">
      <c r="B5438" s="25">
        <v>45295.577247997688</v>
      </c>
      <c r="C5438" s="26">
        <v>45295.577247997688</v>
      </c>
      <c r="D5438" s="38">
        <v>600</v>
      </c>
      <c r="E5438" s="39">
        <v>27.04</v>
      </c>
      <c r="F5438" s="35">
        <f t="shared" si="84"/>
        <v>16224</v>
      </c>
      <c r="G5438" s="29" t="s">
        <v>25</v>
      </c>
      <c r="I5438" s="1"/>
    </row>
    <row r="5439" spans="2:9">
      <c r="B5439" s="25">
        <v>45295.577248032409</v>
      </c>
      <c r="C5439" s="26">
        <v>45295.577248032409</v>
      </c>
      <c r="D5439" s="38">
        <v>98</v>
      </c>
      <c r="E5439" s="39">
        <v>27.04</v>
      </c>
      <c r="F5439" s="35">
        <f t="shared" si="84"/>
        <v>2649.92</v>
      </c>
      <c r="G5439" s="29" t="s">
        <v>25</v>
      </c>
      <c r="I5439" s="1"/>
    </row>
    <row r="5440" spans="2:9">
      <c r="B5440" s="25">
        <v>45295.577248067129</v>
      </c>
      <c r="C5440" s="26">
        <v>45295.577248067129</v>
      </c>
      <c r="D5440" s="38">
        <v>27</v>
      </c>
      <c r="E5440" s="39">
        <v>27.04</v>
      </c>
      <c r="F5440" s="35">
        <f t="shared" si="84"/>
        <v>730.07999999999993</v>
      </c>
      <c r="G5440" s="29" t="s">
        <v>25</v>
      </c>
      <c r="I5440" s="1"/>
    </row>
    <row r="5441" spans="2:9">
      <c r="B5441" s="25">
        <v>45295.577248067129</v>
      </c>
      <c r="C5441" s="26">
        <v>45295.577248067129</v>
      </c>
      <c r="D5441" s="38">
        <v>60</v>
      </c>
      <c r="E5441" s="39">
        <v>27.04</v>
      </c>
      <c r="F5441" s="35">
        <f t="shared" si="84"/>
        <v>1622.3999999999999</v>
      </c>
      <c r="G5441" s="29" t="s">
        <v>25</v>
      </c>
      <c r="I5441" s="1"/>
    </row>
    <row r="5442" spans="2:9">
      <c r="B5442" s="25">
        <v>45295.577248113426</v>
      </c>
      <c r="C5442" s="26">
        <v>45295.577248113426</v>
      </c>
      <c r="D5442" s="38">
        <v>60</v>
      </c>
      <c r="E5442" s="39">
        <v>27.04</v>
      </c>
      <c r="F5442" s="35">
        <f t="shared" si="84"/>
        <v>1622.3999999999999</v>
      </c>
      <c r="G5442" s="29" t="s">
        <v>25</v>
      </c>
      <c r="I5442" s="1"/>
    </row>
    <row r="5443" spans="2:9">
      <c r="B5443" s="25">
        <v>45295.577248148147</v>
      </c>
      <c r="C5443" s="26">
        <v>45295.577248148147</v>
      </c>
      <c r="D5443" s="38">
        <v>60</v>
      </c>
      <c r="E5443" s="39">
        <v>27.04</v>
      </c>
      <c r="F5443" s="35">
        <f t="shared" si="84"/>
        <v>1622.3999999999999</v>
      </c>
      <c r="G5443" s="29" t="s">
        <v>25</v>
      </c>
      <c r="I5443" s="1"/>
    </row>
    <row r="5444" spans="2:9">
      <c r="B5444" s="25">
        <v>45295.577248148147</v>
      </c>
      <c r="C5444" s="26">
        <v>45295.577248148147</v>
      </c>
      <c r="D5444" s="38">
        <v>100</v>
      </c>
      <c r="E5444" s="39">
        <v>27.04</v>
      </c>
      <c r="F5444" s="35">
        <f t="shared" si="84"/>
        <v>2704</v>
      </c>
      <c r="G5444" s="29" t="s">
        <v>25</v>
      </c>
      <c r="I5444" s="1"/>
    </row>
    <row r="5445" spans="2:9">
      <c r="B5445" s="25">
        <v>45295.577248182868</v>
      </c>
      <c r="C5445" s="26">
        <v>45295.577248182868</v>
      </c>
      <c r="D5445" s="38">
        <v>60</v>
      </c>
      <c r="E5445" s="39">
        <v>27.04</v>
      </c>
      <c r="F5445" s="35">
        <f t="shared" si="84"/>
        <v>1622.3999999999999</v>
      </c>
      <c r="G5445" s="29" t="s">
        <v>25</v>
      </c>
      <c r="I5445" s="1"/>
    </row>
    <row r="5446" spans="2:9">
      <c r="B5446" s="25">
        <v>45295.577248229165</v>
      </c>
      <c r="C5446" s="26">
        <v>45295.577248229165</v>
      </c>
      <c r="D5446" s="38">
        <v>20</v>
      </c>
      <c r="E5446" s="39">
        <v>27.04</v>
      </c>
      <c r="F5446" s="35">
        <f t="shared" ref="F5446:F5509" si="85">+D5446*E5446</f>
        <v>540.79999999999995</v>
      </c>
      <c r="G5446" s="29" t="s">
        <v>25</v>
      </c>
      <c r="I5446" s="1"/>
    </row>
    <row r="5447" spans="2:9">
      <c r="B5447" s="25">
        <v>45295.577248229165</v>
      </c>
      <c r="C5447" s="26">
        <v>45295.577248229165</v>
      </c>
      <c r="D5447" s="38">
        <v>18</v>
      </c>
      <c r="E5447" s="39">
        <v>27.04</v>
      </c>
      <c r="F5447" s="35">
        <f t="shared" si="85"/>
        <v>486.71999999999997</v>
      </c>
      <c r="G5447" s="29" t="s">
        <v>25</v>
      </c>
      <c r="I5447" s="1"/>
    </row>
    <row r="5448" spans="2:9">
      <c r="B5448" s="25">
        <v>45295.577248263886</v>
      </c>
      <c r="C5448" s="26">
        <v>45295.577248263886</v>
      </c>
      <c r="D5448" s="38">
        <v>33</v>
      </c>
      <c r="E5448" s="39">
        <v>27.04</v>
      </c>
      <c r="F5448" s="35">
        <f t="shared" si="85"/>
        <v>892.31999999999994</v>
      </c>
      <c r="G5448" s="29" t="s">
        <v>25</v>
      </c>
      <c r="I5448" s="1"/>
    </row>
    <row r="5449" spans="2:9">
      <c r="B5449" s="25">
        <v>45295.577248298614</v>
      </c>
      <c r="C5449" s="26">
        <v>45295.577248298614</v>
      </c>
      <c r="D5449" s="38">
        <v>60</v>
      </c>
      <c r="E5449" s="39">
        <v>27.04</v>
      </c>
      <c r="F5449" s="35">
        <f t="shared" si="85"/>
        <v>1622.3999999999999</v>
      </c>
      <c r="G5449" s="29" t="s">
        <v>25</v>
      </c>
      <c r="I5449" s="1"/>
    </row>
    <row r="5450" spans="2:9">
      <c r="B5450" s="25">
        <v>45295.577248344911</v>
      </c>
      <c r="C5450" s="26">
        <v>45295.577248344911</v>
      </c>
      <c r="D5450" s="38">
        <v>40</v>
      </c>
      <c r="E5450" s="39">
        <v>27.04</v>
      </c>
      <c r="F5450" s="35">
        <f t="shared" si="85"/>
        <v>1081.5999999999999</v>
      </c>
      <c r="G5450" s="29" t="s">
        <v>25</v>
      </c>
      <c r="I5450" s="1"/>
    </row>
    <row r="5451" spans="2:9">
      <c r="B5451" s="25">
        <v>45295.577248344911</v>
      </c>
      <c r="C5451" s="26">
        <v>45295.577248344911</v>
      </c>
      <c r="D5451" s="38">
        <v>52</v>
      </c>
      <c r="E5451" s="39">
        <v>27.04</v>
      </c>
      <c r="F5451" s="35">
        <f t="shared" si="85"/>
        <v>1406.08</v>
      </c>
      <c r="G5451" s="29" t="s">
        <v>25</v>
      </c>
      <c r="I5451" s="1"/>
    </row>
    <row r="5452" spans="2:9">
      <c r="B5452" s="25">
        <v>45295.57919621528</v>
      </c>
      <c r="C5452" s="26">
        <v>45295.57919621528</v>
      </c>
      <c r="D5452" s="38">
        <v>60</v>
      </c>
      <c r="E5452" s="39">
        <v>27.05</v>
      </c>
      <c r="F5452" s="35">
        <f t="shared" si="85"/>
        <v>1623</v>
      </c>
      <c r="G5452" s="29" t="s">
        <v>25</v>
      </c>
      <c r="I5452" s="1"/>
    </row>
    <row r="5453" spans="2:9">
      <c r="B5453" s="25">
        <v>45295.580195405091</v>
      </c>
      <c r="C5453" s="26">
        <v>45295.580195405091</v>
      </c>
      <c r="D5453" s="38">
        <v>76</v>
      </c>
      <c r="E5453" s="39">
        <v>27.05</v>
      </c>
      <c r="F5453" s="35">
        <f t="shared" si="85"/>
        <v>2055.8000000000002</v>
      </c>
      <c r="G5453" s="29" t="s">
        <v>18</v>
      </c>
      <c r="I5453" s="1"/>
    </row>
    <row r="5454" spans="2:9">
      <c r="B5454" s="25">
        <v>45295.58107951389</v>
      </c>
      <c r="C5454" s="26">
        <v>45295.58107951389</v>
      </c>
      <c r="D5454" s="38">
        <v>27</v>
      </c>
      <c r="E5454" s="39">
        <v>27.05</v>
      </c>
      <c r="F5454" s="35">
        <f t="shared" si="85"/>
        <v>730.35</v>
      </c>
      <c r="G5454" s="29" t="s">
        <v>18</v>
      </c>
      <c r="I5454" s="1"/>
    </row>
    <row r="5455" spans="2:9">
      <c r="B5455" s="25">
        <v>45295.58107954861</v>
      </c>
      <c r="C5455" s="26">
        <v>45295.58107954861</v>
      </c>
      <c r="D5455" s="38">
        <v>54</v>
      </c>
      <c r="E5455" s="39">
        <v>27.05</v>
      </c>
      <c r="F5455" s="35">
        <f t="shared" si="85"/>
        <v>1460.7</v>
      </c>
      <c r="G5455" s="29" t="s">
        <v>18</v>
      </c>
      <c r="I5455" s="1"/>
    </row>
    <row r="5456" spans="2:9">
      <c r="B5456" s="25">
        <v>45295.581079594907</v>
      </c>
      <c r="C5456" s="26">
        <v>45295.581079594907</v>
      </c>
      <c r="D5456" s="38">
        <v>45</v>
      </c>
      <c r="E5456" s="39">
        <v>27.05</v>
      </c>
      <c r="F5456" s="35">
        <f t="shared" si="85"/>
        <v>1217.25</v>
      </c>
      <c r="G5456" s="29" t="s">
        <v>18</v>
      </c>
      <c r="I5456" s="1"/>
    </row>
    <row r="5457" spans="2:9">
      <c r="B5457" s="25">
        <v>45295.581079664349</v>
      </c>
      <c r="C5457" s="26">
        <v>45295.581079664349</v>
      </c>
      <c r="D5457" s="38">
        <v>60</v>
      </c>
      <c r="E5457" s="39">
        <v>27.05</v>
      </c>
      <c r="F5457" s="35">
        <f t="shared" si="85"/>
        <v>1623</v>
      </c>
      <c r="G5457" s="29" t="s">
        <v>18</v>
      </c>
      <c r="I5457" s="1"/>
    </row>
    <row r="5458" spans="2:9">
      <c r="B5458" s="25">
        <v>45295.581079710646</v>
      </c>
      <c r="C5458" s="26">
        <v>45295.581079710646</v>
      </c>
      <c r="D5458" s="38">
        <v>6</v>
      </c>
      <c r="E5458" s="39">
        <v>27.05</v>
      </c>
      <c r="F5458" s="35">
        <f t="shared" si="85"/>
        <v>162.30000000000001</v>
      </c>
      <c r="G5458" s="29" t="s">
        <v>18</v>
      </c>
      <c r="I5458" s="1"/>
    </row>
    <row r="5459" spans="2:9">
      <c r="B5459" s="25">
        <v>45295.581079745367</v>
      </c>
      <c r="C5459" s="26">
        <v>45295.581079745367</v>
      </c>
      <c r="D5459" s="38">
        <v>28</v>
      </c>
      <c r="E5459" s="39">
        <v>27.05</v>
      </c>
      <c r="F5459" s="35">
        <f t="shared" si="85"/>
        <v>757.4</v>
      </c>
      <c r="G5459" s="29" t="s">
        <v>25</v>
      </c>
      <c r="I5459" s="1"/>
    </row>
    <row r="5460" spans="2:9">
      <c r="B5460" s="25">
        <v>45295.581079780095</v>
      </c>
      <c r="C5460" s="26">
        <v>45295.581079780095</v>
      </c>
      <c r="D5460" s="38">
        <v>40</v>
      </c>
      <c r="E5460" s="39">
        <v>27.05</v>
      </c>
      <c r="F5460" s="35">
        <f t="shared" si="85"/>
        <v>1082</v>
      </c>
      <c r="G5460" s="29" t="s">
        <v>25</v>
      </c>
      <c r="I5460" s="1"/>
    </row>
    <row r="5461" spans="2:9">
      <c r="B5461" s="25">
        <v>45295.581079826392</v>
      </c>
      <c r="C5461" s="26">
        <v>45295.581079826392</v>
      </c>
      <c r="D5461" s="38">
        <v>60</v>
      </c>
      <c r="E5461" s="39">
        <v>27.05</v>
      </c>
      <c r="F5461" s="35">
        <f t="shared" si="85"/>
        <v>1623</v>
      </c>
      <c r="G5461" s="29" t="s">
        <v>25</v>
      </c>
      <c r="I5461" s="1"/>
    </row>
    <row r="5462" spans="2:9">
      <c r="B5462" s="25">
        <v>45295.581079861113</v>
      </c>
      <c r="C5462" s="26">
        <v>45295.581079861113</v>
      </c>
      <c r="D5462" s="38">
        <v>260</v>
      </c>
      <c r="E5462" s="39">
        <v>27.05</v>
      </c>
      <c r="F5462" s="35">
        <f t="shared" si="85"/>
        <v>7033</v>
      </c>
      <c r="G5462" s="29" t="s">
        <v>25</v>
      </c>
      <c r="I5462" s="1"/>
    </row>
    <row r="5463" spans="2:9">
      <c r="B5463" s="25">
        <v>45295.581079895834</v>
      </c>
      <c r="C5463" s="26">
        <v>45295.581079895834</v>
      </c>
      <c r="D5463" s="38">
        <v>32</v>
      </c>
      <c r="E5463" s="39">
        <v>27.05</v>
      </c>
      <c r="F5463" s="35">
        <f t="shared" si="85"/>
        <v>865.6</v>
      </c>
      <c r="G5463" s="29" t="s">
        <v>25</v>
      </c>
      <c r="I5463" s="1"/>
    </row>
    <row r="5464" spans="2:9">
      <c r="B5464" s="25">
        <v>45295.581079942131</v>
      </c>
      <c r="C5464" s="26">
        <v>45295.581079942131</v>
      </c>
      <c r="D5464" s="38">
        <v>20</v>
      </c>
      <c r="E5464" s="39">
        <v>27.05</v>
      </c>
      <c r="F5464" s="35">
        <f t="shared" si="85"/>
        <v>541</v>
      </c>
      <c r="G5464" s="29" t="s">
        <v>25</v>
      </c>
      <c r="I5464" s="1"/>
    </row>
    <row r="5465" spans="2:9">
      <c r="B5465" s="25">
        <v>45295.581079942131</v>
      </c>
      <c r="C5465" s="26">
        <v>45295.581079942131</v>
      </c>
      <c r="D5465" s="38">
        <v>40</v>
      </c>
      <c r="E5465" s="39">
        <v>27.05</v>
      </c>
      <c r="F5465" s="35">
        <f t="shared" si="85"/>
        <v>1082</v>
      </c>
      <c r="G5465" s="29" t="s">
        <v>25</v>
      </c>
      <c r="I5465" s="1"/>
    </row>
    <row r="5466" spans="2:9">
      <c r="B5466" s="25">
        <v>45295.581254513891</v>
      </c>
      <c r="C5466" s="26">
        <v>45295.581254513891</v>
      </c>
      <c r="D5466" s="38">
        <v>57</v>
      </c>
      <c r="E5466" s="39">
        <v>27.05</v>
      </c>
      <c r="F5466" s="35">
        <f t="shared" si="85"/>
        <v>1541.8500000000001</v>
      </c>
      <c r="G5466" s="29" t="s">
        <v>18</v>
      </c>
      <c r="I5466" s="1"/>
    </row>
    <row r="5467" spans="2:9">
      <c r="B5467" s="25">
        <v>45295.581254745368</v>
      </c>
      <c r="C5467" s="26">
        <v>45295.581254745368</v>
      </c>
      <c r="D5467" s="38">
        <v>62</v>
      </c>
      <c r="E5467" s="39">
        <v>27.05</v>
      </c>
      <c r="F5467" s="35">
        <f t="shared" si="85"/>
        <v>1677.1000000000001</v>
      </c>
      <c r="G5467" s="29" t="s">
        <v>25</v>
      </c>
      <c r="I5467" s="1"/>
    </row>
    <row r="5468" spans="2:9">
      <c r="B5468" s="25">
        <v>45295.581763159724</v>
      </c>
      <c r="C5468" s="26">
        <v>45295.581763159724</v>
      </c>
      <c r="D5468" s="38">
        <v>38</v>
      </c>
      <c r="E5468" s="39">
        <v>27.04</v>
      </c>
      <c r="F5468" s="35">
        <f t="shared" si="85"/>
        <v>1027.52</v>
      </c>
      <c r="G5468" s="29" t="s">
        <v>10</v>
      </c>
      <c r="I5468" s="1"/>
    </row>
    <row r="5469" spans="2:9">
      <c r="B5469" s="25">
        <v>45295.581763275462</v>
      </c>
      <c r="C5469" s="26">
        <v>45295.581763275462</v>
      </c>
      <c r="D5469" s="38">
        <v>60</v>
      </c>
      <c r="E5469" s="39">
        <v>27.04</v>
      </c>
      <c r="F5469" s="35">
        <f t="shared" si="85"/>
        <v>1622.3999999999999</v>
      </c>
      <c r="G5469" s="29" t="s">
        <v>25</v>
      </c>
      <c r="I5469" s="1"/>
    </row>
    <row r="5470" spans="2:9">
      <c r="B5470" s="25">
        <v>45295.581763275462</v>
      </c>
      <c r="C5470" s="26">
        <v>45295.581763275462</v>
      </c>
      <c r="D5470" s="38">
        <v>60</v>
      </c>
      <c r="E5470" s="39">
        <v>27.04</v>
      </c>
      <c r="F5470" s="35">
        <f t="shared" si="85"/>
        <v>1622.3999999999999</v>
      </c>
      <c r="G5470" s="29" t="s">
        <v>25</v>
      </c>
      <c r="I5470" s="1"/>
    </row>
    <row r="5471" spans="2:9">
      <c r="B5471" s="25">
        <v>45295.581763310183</v>
      </c>
      <c r="C5471" s="26">
        <v>45295.581763310183</v>
      </c>
      <c r="D5471" s="38">
        <v>54</v>
      </c>
      <c r="E5471" s="39">
        <v>27.04</v>
      </c>
      <c r="F5471" s="35">
        <f t="shared" si="85"/>
        <v>1460.1599999999999</v>
      </c>
      <c r="G5471" s="29" t="s">
        <v>25</v>
      </c>
      <c r="I5471" s="1"/>
    </row>
    <row r="5472" spans="2:9">
      <c r="B5472" s="25">
        <v>45295.581763344904</v>
      </c>
      <c r="C5472" s="26">
        <v>45295.581763344904</v>
      </c>
      <c r="D5472" s="38">
        <v>6</v>
      </c>
      <c r="E5472" s="39">
        <v>27.04</v>
      </c>
      <c r="F5472" s="35">
        <f t="shared" si="85"/>
        <v>162.24</v>
      </c>
      <c r="G5472" s="29" t="s">
        <v>25</v>
      </c>
      <c r="I5472" s="1"/>
    </row>
    <row r="5473" spans="2:9">
      <c r="B5473" s="25">
        <v>45295.583221412038</v>
      </c>
      <c r="C5473" s="26">
        <v>45295.583221412038</v>
      </c>
      <c r="D5473" s="38">
        <v>60</v>
      </c>
      <c r="E5473" s="39">
        <v>27.04</v>
      </c>
      <c r="F5473" s="35">
        <f t="shared" si="85"/>
        <v>1622.3999999999999</v>
      </c>
      <c r="G5473" s="29" t="s">
        <v>18</v>
      </c>
      <c r="I5473" s="1"/>
    </row>
    <row r="5474" spans="2:9">
      <c r="B5474" s="25">
        <v>45295.583221446759</v>
      </c>
      <c r="C5474" s="26">
        <v>45295.583221446759</v>
      </c>
      <c r="D5474" s="38">
        <v>18</v>
      </c>
      <c r="E5474" s="39">
        <v>27.04</v>
      </c>
      <c r="F5474" s="35">
        <f t="shared" si="85"/>
        <v>486.71999999999997</v>
      </c>
      <c r="G5474" s="29" t="s">
        <v>18</v>
      </c>
      <c r="I5474" s="1"/>
    </row>
    <row r="5475" spans="2:9">
      <c r="B5475" s="25">
        <v>45295.583221446759</v>
      </c>
      <c r="C5475" s="26">
        <v>45295.583221446759</v>
      </c>
      <c r="D5475" s="38">
        <v>42</v>
      </c>
      <c r="E5475" s="39">
        <v>27.04</v>
      </c>
      <c r="F5475" s="35">
        <f t="shared" si="85"/>
        <v>1135.68</v>
      </c>
      <c r="G5475" s="29" t="s">
        <v>18</v>
      </c>
      <c r="I5475" s="1"/>
    </row>
    <row r="5476" spans="2:9">
      <c r="B5476" s="25">
        <v>45295.583221562498</v>
      </c>
      <c r="C5476" s="26">
        <v>45295.583221562498</v>
      </c>
      <c r="D5476" s="38">
        <v>26</v>
      </c>
      <c r="E5476" s="39">
        <v>27.04</v>
      </c>
      <c r="F5476" s="35">
        <f t="shared" si="85"/>
        <v>703.04</v>
      </c>
      <c r="G5476" s="29" t="s">
        <v>25</v>
      </c>
      <c r="I5476" s="1"/>
    </row>
    <row r="5477" spans="2:9">
      <c r="B5477" s="25">
        <v>45295.583221562498</v>
      </c>
      <c r="C5477" s="26">
        <v>45295.583221562498</v>
      </c>
      <c r="D5477" s="38">
        <v>60</v>
      </c>
      <c r="E5477" s="39">
        <v>27.04</v>
      </c>
      <c r="F5477" s="35">
        <f t="shared" si="85"/>
        <v>1622.3999999999999</v>
      </c>
      <c r="G5477" s="29" t="s">
        <v>25</v>
      </c>
      <c r="I5477" s="1"/>
    </row>
    <row r="5478" spans="2:9">
      <c r="B5478" s="25">
        <v>45295.583221608795</v>
      </c>
      <c r="C5478" s="26">
        <v>45295.583221608795</v>
      </c>
      <c r="D5478" s="38">
        <v>34</v>
      </c>
      <c r="E5478" s="39">
        <v>27.04</v>
      </c>
      <c r="F5478" s="35">
        <f t="shared" si="85"/>
        <v>919.36</v>
      </c>
      <c r="G5478" s="29" t="s">
        <v>25</v>
      </c>
      <c r="I5478" s="1"/>
    </row>
    <row r="5479" spans="2:9">
      <c r="B5479" s="25">
        <v>45295.583221643516</v>
      </c>
      <c r="C5479" s="26">
        <v>45295.583221643516</v>
      </c>
      <c r="D5479" s="38">
        <v>60</v>
      </c>
      <c r="E5479" s="39">
        <v>27.04</v>
      </c>
      <c r="F5479" s="35">
        <f t="shared" si="85"/>
        <v>1622.3999999999999</v>
      </c>
      <c r="G5479" s="29" t="s">
        <v>25</v>
      </c>
      <c r="I5479" s="1"/>
    </row>
    <row r="5480" spans="2:9">
      <c r="B5480" s="25">
        <v>45295.585595254626</v>
      </c>
      <c r="C5480" s="26">
        <v>45295.585595254626</v>
      </c>
      <c r="D5480" s="38">
        <v>88</v>
      </c>
      <c r="E5480" s="39">
        <v>27.05</v>
      </c>
      <c r="F5480" s="35">
        <f t="shared" si="85"/>
        <v>2380.4</v>
      </c>
      <c r="G5480" s="29" t="s">
        <v>18</v>
      </c>
      <c r="I5480" s="1"/>
    </row>
    <row r="5481" spans="2:9">
      <c r="B5481" s="25">
        <v>45295.585595289354</v>
      </c>
      <c r="C5481" s="26">
        <v>45295.585595289354</v>
      </c>
      <c r="D5481" s="38">
        <v>60</v>
      </c>
      <c r="E5481" s="39">
        <v>27.05</v>
      </c>
      <c r="F5481" s="35">
        <f t="shared" si="85"/>
        <v>1623</v>
      </c>
      <c r="G5481" s="29" t="s">
        <v>18</v>
      </c>
      <c r="I5481" s="1"/>
    </row>
    <row r="5482" spans="2:9">
      <c r="B5482" s="25">
        <v>45295.585595335651</v>
      </c>
      <c r="C5482" s="26">
        <v>45295.585595335651</v>
      </c>
      <c r="D5482" s="38">
        <v>32</v>
      </c>
      <c r="E5482" s="39">
        <v>27.05</v>
      </c>
      <c r="F5482" s="35">
        <f t="shared" si="85"/>
        <v>865.6</v>
      </c>
      <c r="G5482" s="29" t="s">
        <v>18</v>
      </c>
      <c r="I5482" s="1"/>
    </row>
    <row r="5483" spans="2:9">
      <c r="B5483" s="25">
        <v>45295.585595370372</v>
      </c>
      <c r="C5483" s="26">
        <v>45295.585595370372</v>
      </c>
      <c r="D5483" s="38">
        <v>57</v>
      </c>
      <c r="E5483" s="39">
        <v>27.05</v>
      </c>
      <c r="F5483" s="35">
        <f t="shared" si="85"/>
        <v>1541.8500000000001</v>
      </c>
      <c r="G5483" s="29" t="s">
        <v>18</v>
      </c>
      <c r="I5483" s="1"/>
    </row>
    <row r="5484" spans="2:9">
      <c r="B5484" s="25">
        <v>45295.585595405093</v>
      </c>
      <c r="C5484" s="26">
        <v>45295.585595405093</v>
      </c>
      <c r="D5484" s="38">
        <v>120</v>
      </c>
      <c r="E5484" s="39">
        <v>27.05</v>
      </c>
      <c r="F5484" s="35">
        <f t="shared" si="85"/>
        <v>3246</v>
      </c>
      <c r="G5484" s="29" t="s">
        <v>25</v>
      </c>
      <c r="I5484" s="1"/>
    </row>
    <row r="5485" spans="2:9">
      <c r="B5485" s="25">
        <v>45295.58559545139</v>
      </c>
      <c r="C5485" s="26">
        <v>45295.58559545139</v>
      </c>
      <c r="D5485" s="38">
        <v>44</v>
      </c>
      <c r="E5485" s="39">
        <v>27.05</v>
      </c>
      <c r="F5485" s="35">
        <f t="shared" si="85"/>
        <v>1190.2</v>
      </c>
      <c r="G5485" s="29" t="s">
        <v>25</v>
      </c>
      <c r="I5485" s="1"/>
    </row>
    <row r="5486" spans="2:9">
      <c r="B5486" s="25">
        <v>45295.58559545139</v>
      </c>
      <c r="C5486" s="26">
        <v>45295.58559545139</v>
      </c>
      <c r="D5486" s="38">
        <v>64</v>
      </c>
      <c r="E5486" s="39">
        <v>27.05</v>
      </c>
      <c r="F5486" s="35">
        <f t="shared" si="85"/>
        <v>1731.2</v>
      </c>
      <c r="G5486" s="29" t="s">
        <v>25</v>
      </c>
      <c r="I5486" s="1"/>
    </row>
    <row r="5487" spans="2:9">
      <c r="B5487" s="25">
        <v>45295.585595486111</v>
      </c>
      <c r="C5487" s="26">
        <v>45295.585595486111</v>
      </c>
      <c r="D5487" s="38">
        <v>60</v>
      </c>
      <c r="E5487" s="39">
        <v>27.05</v>
      </c>
      <c r="F5487" s="35">
        <f t="shared" si="85"/>
        <v>1623</v>
      </c>
      <c r="G5487" s="29" t="s">
        <v>25</v>
      </c>
      <c r="I5487" s="1"/>
    </row>
    <row r="5488" spans="2:9">
      <c r="B5488" s="25">
        <v>45295.585595520832</v>
      </c>
      <c r="C5488" s="26">
        <v>45295.585595520832</v>
      </c>
      <c r="D5488" s="38">
        <v>57</v>
      </c>
      <c r="E5488" s="39">
        <v>27.05</v>
      </c>
      <c r="F5488" s="35">
        <f t="shared" si="85"/>
        <v>1541.8500000000001</v>
      </c>
      <c r="G5488" s="29" t="s">
        <v>25</v>
      </c>
      <c r="I5488" s="1"/>
    </row>
    <row r="5489" spans="2:9">
      <c r="B5489" s="25">
        <v>45295.585595567129</v>
      </c>
      <c r="C5489" s="26">
        <v>45295.585595567129</v>
      </c>
      <c r="D5489" s="38">
        <v>46</v>
      </c>
      <c r="E5489" s="39">
        <v>27.05</v>
      </c>
      <c r="F5489" s="35">
        <f t="shared" si="85"/>
        <v>1244.3</v>
      </c>
      <c r="G5489" s="29" t="s">
        <v>25</v>
      </c>
      <c r="I5489" s="1"/>
    </row>
    <row r="5490" spans="2:9">
      <c r="B5490" s="25">
        <v>45295.585595567129</v>
      </c>
      <c r="C5490" s="26">
        <v>45295.585595567129</v>
      </c>
      <c r="D5490" s="38">
        <v>14</v>
      </c>
      <c r="E5490" s="39">
        <v>27.05</v>
      </c>
      <c r="F5490" s="35">
        <f t="shared" si="85"/>
        <v>378.7</v>
      </c>
      <c r="G5490" s="29" t="s">
        <v>25</v>
      </c>
      <c r="I5490" s="1"/>
    </row>
    <row r="5491" spans="2:9">
      <c r="B5491" s="25">
        <v>45295.585595601849</v>
      </c>
      <c r="C5491" s="26">
        <v>45295.585595601849</v>
      </c>
      <c r="D5491" s="38">
        <v>6</v>
      </c>
      <c r="E5491" s="39">
        <v>27.05</v>
      </c>
      <c r="F5491" s="35">
        <f t="shared" si="85"/>
        <v>162.30000000000001</v>
      </c>
      <c r="G5491" s="29" t="s">
        <v>25</v>
      </c>
      <c r="I5491" s="1"/>
    </row>
    <row r="5492" spans="2:9">
      <c r="B5492" s="25">
        <v>45295.585595636578</v>
      </c>
      <c r="C5492" s="26">
        <v>45295.585595636578</v>
      </c>
      <c r="D5492" s="38">
        <v>9</v>
      </c>
      <c r="E5492" s="39">
        <v>27.05</v>
      </c>
      <c r="F5492" s="35">
        <f t="shared" si="85"/>
        <v>243.45000000000002</v>
      </c>
      <c r="G5492" s="29" t="s">
        <v>25</v>
      </c>
      <c r="I5492" s="1"/>
    </row>
    <row r="5493" spans="2:9">
      <c r="B5493" s="25">
        <v>45295.585810613426</v>
      </c>
      <c r="C5493" s="26">
        <v>45295.585810613426</v>
      </c>
      <c r="D5493" s="38">
        <v>44</v>
      </c>
      <c r="E5493" s="39">
        <v>27.05</v>
      </c>
      <c r="F5493" s="35">
        <f t="shared" si="85"/>
        <v>1190.2</v>
      </c>
      <c r="G5493" s="29" t="s">
        <v>25</v>
      </c>
      <c r="I5493" s="1"/>
    </row>
    <row r="5494" spans="2:9">
      <c r="B5494" s="25">
        <v>45295.586383101851</v>
      </c>
      <c r="C5494" s="26">
        <v>45295.586383101851</v>
      </c>
      <c r="D5494" s="38">
        <v>60</v>
      </c>
      <c r="E5494" s="39">
        <v>27.05</v>
      </c>
      <c r="F5494" s="35">
        <f t="shared" si="85"/>
        <v>1623</v>
      </c>
      <c r="G5494" s="29" t="s">
        <v>18</v>
      </c>
      <c r="I5494" s="1"/>
    </row>
    <row r="5495" spans="2:9">
      <c r="B5495" s="25">
        <v>45295.586383136571</v>
      </c>
      <c r="C5495" s="26">
        <v>45295.586383136571</v>
      </c>
      <c r="D5495" s="38">
        <v>68</v>
      </c>
      <c r="E5495" s="39">
        <v>27.05</v>
      </c>
      <c r="F5495" s="35">
        <f t="shared" si="85"/>
        <v>1839.4</v>
      </c>
      <c r="G5495" s="29" t="s">
        <v>18</v>
      </c>
      <c r="I5495" s="1"/>
    </row>
    <row r="5496" spans="2:9">
      <c r="B5496" s="25">
        <v>45295.586383182868</v>
      </c>
      <c r="C5496" s="26">
        <v>45295.586383182868</v>
      </c>
      <c r="D5496" s="38">
        <v>4</v>
      </c>
      <c r="E5496" s="39">
        <v>27.05</v>
      </c>
      <c r="F5496" s="35">
        <f t="shared" si="85"/>
        <v>108.2</v>
      </c>
      <c r="G5496" s="29" t="s">
        <v>25</v>
      </c>
      <c r="I5496" s="1"/>
    </row>
    <row r="5497" spans="2:9">
      <c r="B5497" s="25">
        <v>45295.586383217589</v>
      </c>
      <c r="C5497" s="26">
        <v>45295.586383217589</v>
      </c>
      <c r="D5497" s="38">
        <v>90</v>
      </c>
      <c r="E5497" s="39">
        <v>27.05</v>
      </c>
      <c r="F5497" s="35">
        <f t="shared" si="85"/>
        <v>2434.5</v>
      </c>
      <c r="G5497" s="29" t="s">
        <v>25</v>
      </c>
      <c r="I5497" s="1"/>
    </row>
    <row r="5498" spans="2:9">
      <c r="B5498" s="25">
        <v>45295.586383252317</v>
      </c>
      <c r="C5498" s="26">
        <v>45295.586383252317</v>
      </c>
      <c r="D5498" s="38">
        <v>48</v>
      </c>
      <c r="E5498" s="39">
        <v>27.05</v>
      </c>
      <c r="F5498" s="35">
        <f t="shared" si="85"/>
        <v>1298.4000000000001</v>
      </c>
      <c r="G5498" s="29" t="s">
        <v>25</v>
      </c>
      <c r="I5498" s="1"/>
    </row>
    <row r="5499" spans="2:9">
      <c r="B5499" s="25">
        <v>45295.586383298614</v>
      </c>
      <c r="C5499" s="26">
        <v>45295.586383298614</v>
      </c>
      <c r="D5499" s="38">
        <v>30</v>
      </c>
      <c r="E5499" s="39">
        <v>27.05</v>
      </c>
      <c r="F5499" s="35">
        <f t="shared" si="85"/>
        <v>811.5</v>
      </c>
      <c r="G5499" s="29" t="s">
        <v>25</v>
      </c>
      <c r="I5499" s="1"/>
    </row>
    <row r="5500" spans="2:9">
      <c r="B5500" s="25">
        <v>45295.586408368057</v>
      </c>
      <c r="C5500" s="26">
        <v>45295.586408368057</v>
      </c>
      <c r="D5500" s="38">
        <v>132</v>
      </c>
      <c r="E5500" s="39">
        <v>27.04</v>
      </c>
      <c r="F5500" s="35">
        <f t="shared" si="85"/>
        <v>3569.2799999999997</v>
      </c>
      <c r="G5500" s="29" t="s">
        <v>25</v>
      </c>
      <c r="I5500" s="1"/>
    </row>
    <row r="5501" spans="2:9">
      <c r="B5501" s="25">
        <v>45295.588528668981</v>
      </c>
      <c r="C5501" s="26">
        <v>45295.588528668981</v>
      </c>
      <c r="D5501" s="38">
        <v>150</v>
      </c>
      <c r="E5501" s="39">
        <v>27.06</v>
      </c>
      <c r="F5501" s="35">
        <f t="shared" si="85"/>
        <v>4059</v>
      </c>
      <c r="G5501" s="29" t="s">
        <v>18</v>
      </c>
      <c r="I5501" s="1"/>
    </row>
    <row r="5502" spans="2:9">
      <c r="B5502" s="25">
        <v>45295.589216400462</v>
      </c>
      <c r="C5502" s="26">
        <v>45295.589216400462</v>
      </c>
      <c r="D5502" s="38">
        <v>53</v>
      </c>
      <c r="E5502" s="39">
        <v>27.07</v>
      </c>
      <c r="F5502" s="35">
        <f t="shared" si="85"/>
        <v>1434.71</v>
      </c>
      <c r="G5502" s="29" t="s">
        <v>25</v>
      </c>
      <c r="I5502" s="1"/>
    </row>
    <row r="5503" spans="2:9">
      <c r="B5503" s="25">
        <v>45295.58982685185</v>
      </c>
      <c r="C5503" s="26">
        <v>45295.58982685185</v>
      </c>
      <c r="D5503" s="38">
        <v>48</v>
      </c>
      <c r="E5503" s="39">
        <v>27.07</v>
      </c>
      <c r="F5503" s="35">
        <f t="shared" si="85"/>
        <v>1299.3600000000001</v>
      </c>
      <c r="G5503" s="29" t="s">
        <v>18</v>
      </c>
      <c r="I5503" s="1"/>
    </row>
    <row r="5504" spans="2:9">
      <c r="B5504" s="25">
        <v>45295.589826886571</v>
      </c>
      <c r="C5504" s="26">
        <v>45295.589826886571</v>
      </c>
      <c r="D5504" s="38">
        <v>36</v>
      </c>
      <c r="E5504" s="39">
        <v>27.07</v>
      </c>
      <c r="F5504" s="35">
        <f t="shared" si="85"/>
        <v>974.52</v>
      </c>
      <c r="G5504" s="29" t="s">
        <v>18</v>
      </c>
      <c r="I5504" s="1"/>
    </row>
    <row r="5505" spans="2:9">
      <c r="B5505" s="25">
        <v>45295.589826932868</v>
      </c>
      <c r="C5505" s="26">
        <v>45295.589826932868</v>
      </c>
      <c r="D5505" s="38">
        <v>24</v>
      </c>
      <c r="E5505" s="39">
        <v>27.07</v>
      </c>
      <c r="F5505" s="35">
        <f t="shared" si="85"/>
        <v>649.68000000000006</v>
      </c>
      <c r="G5505" s="29" t="s">
        <v>18</v>
      </c>
      <c r="I5505" s="1"/>
    </row>
    <row r="5506" spans="2:9">
      <c r="B5506" s="25">
        <v>45295.589826932868</v>
      </c>
      <c r="C5506" s="26">
        <v>45295.589826932868</v>
      </c>
      <c r="D5506" s="38">
        <v>48</v>
      </c>
      <c r="E5506" s="39">
        <v>27.07</v>
      </c>
      <c r="F5506" s="35">
        <f t="shared" si="85"/>
        <v>1299.3600000000001</v>
      </c>
      <c r="G5506" s="29" t="s">
        <v>18</v>
      </c>
      <c r="I5506" s="1"/>
    </row>
    <row r="5507" spans="2:9">
      <c r="B5507" s="25">
        <v>45295.589826967589</v>
      </c>
      <c r="C5507" s="26">
        <v>45295.589826967589</v>
      </c>
      <c r="D5507" s="38">
        <v>42</v>
      </c>
      <c r="E5507" s="39">
        <v>27.07</v>
      </c>
      <c r="F5507" s="35">
        <f t="shared" si="85"/>
        <v>1136.94</v>
      </c>
      <c r="G5507" s="29" t="s">
        <v>18</v>
      </c>
      <c r="I5507" s="1"/>
    </row>
    <row r="5508" spans="2:9">
      <c r="B5508" s="25">
        <v>45295.589827002317</v>
      </c>
      <c r="C5508" s="26">
        <v>45295.589827002317</v>
      </c>
      <c r="D5508" s="38">
        <v>71</v>
      </c>
      <c r="E5508" s="39">
        <v>27.07</v>
      </c>
      <c r="F5508" s="35">
        <f t="shared" si="85"/>
        <v>1921.97</v>
      </c>
      <c r="G5508" s="29" t="s">
        <v>18</v>
      </c>
      <c r="I5508" s="1"/>
    </row>
    <row r="5509" spans="2:9">
      <c r="B5509" s="25">
        <v>45295.589827048614</v>
      </c>
      <c r="C5509" s="26">
        <v>45295.589827048614</v>
      </c>
      <c r="D5509" s="38">
        <v>12</v>
      </c>
      <c r="E5509" s="39">
        <v>27.07</v>
      </c>
      <c r="F5509" s="35">
        <f t="shared" si="85"/>
        <v>324.84000000000003</v>
      </c>
      <c r="G5509" s="29" t="s">
        <v>18</v>
      </c>
      <c r="I5509" s="1"/>
    </row>
    <row r="5510" spans="2:9">
      <c r="B5510" s="25">
        <v>45295.589827048614</v>
      </c>
      <c r="C5510" s="26">
        <v>45295.589827048614</v>
      </c>
      <c r="D5510" s="38">
        <v>27</v>
      </c>
      <c r="E5510" s="39">
        <v>27.07</v>
      </c>
      <c r="F5510" s="35">
        <f t="shared" ref="F5510:F5573" si="86">+D5510*E5510</f>
        <v>730.89</v>
      </c>
      <c r="G5510" s="29" t="s">
        <v>10</v>
      </c>
      <c r="I5510" s="1"/>
    </row>
    <row r="5511" spans="2:9">
      <c r="B5511" s="25">
        <v>45295.589827083335</v>
      </c>
      <c r="C5511" s="26">
        <v>45295.589827083335</v>
      </c>
      <c r="D5511" s="38">
        <v>35</v>
      </c>
      <c r="E5511" s="39">
        <v>27.07</v>
      </c>
      <c r="F5511" s="35">
        <f t="shared" si="86"/>
        <v>947.45</v>
      </c>
      <c r="G5511" s="29" t="s">
        <v>10</v>
      </c>
      <c r="I5511" s="1"/>
    </row>
    <row r="5512" spans="2:9">
      <c r="B5512" s="25">
        <v>45295.589827118056</v>
      </c>
      <c r="C5512" s="26">
        <v>45295.589827118056</v>
      </c>
      <c r="D5512" s="38">
        <v>36</v>
      </c>
      <c r="E5512" s="39">
        <v>27.07</v>
      </c>
      <c r="F5512" s="35">
        <f t="shared" si="86"/>
        <v>974.52</v>
      </c>
      <c r="G5512" s="29" t="s">
        <v>10</v>
      </c>
      <c r="I5512" s="1"/>
    </row>
    <row r="5513" spans="2:9">
      <c r="B5513" s="25">
        <v>45295.589827164353</v>
      </c>
      <c r="C5513" s="26">
        <v>45295.589827164353</v>
      </c>
      <c r="D5513" s="38">
        <v>7</v>
      </c>
      <c r="E5513" s="39">
        <v>27.07</v>
      </c>
      <c r="F5513" s="35">
        <f t="shared" si="86"/>
        <v>189.49</v>
      </c>
      <c r="G5513" s="29" t="s">
        <v>25</v>
      </c>
      <c r="I5513" s="1"/>
    </row>
    <row r="5514" spans="2:9">
      <c r="B5514" s="25">
        <v>45295.589827199074</v>
      </c>
      <c r="C5514" s="26">
        <v>45295.589827199074</v>
      </c>
      <c r="D5514" s="38">
        <v>60</v>
      </c>
      <c r="E5514" s="39">
        <v>27.07</v>
      </c>
      <c r="F5514" s="35">
        <f t="shared" si="86"/>
        <v>1624.2</v>
      </c>
      <c r="G5514" s="29" t="s">
        <v>25</v>
      </c>
      <c r="I5514" s="1"/>
    </row>
    <row r="5515" spans="2:9">
      <c r="B5515" s="25">
        <v>45295.589827233794</v>
      </c>
      <c r="C5515" s="26">
        <v>45295.589827233794</v>
      </c>
      <c r="D5515" s="38">
        <v>48</v>
      </c>
      <c r="E5515" s="39">
        <v>27.07</v>
      </c>
      <c r="F5515" s="35">
        <f t="shared" si="86"/>
        <v>1299.3600000000001</v>
      </c>
      <c r="G5515" s="29" t="s">
        <v>25</v>
      </c>
      <c r="I5515" s="1"/>
    </row>
    <row r="5516" spans="2:9">
      <c r="B5516" s="25">
        <v>45295.589827233794</v>
      </c>
      <c r="C5516" s="26">
        <v>45295.589827233794</v>
      </c>
      <c r="D5516" s="38">
        <v>64</v>
      </c>
      <c r="E5516" s="39">
        <v>27.07</v>
      </c>
      <c r="F5516" s="35">
        <f t="shared" si="86"/>
        <v>1732.48</v>
      </c>
      <c r="G5516" s="29" t="s">
        <v>25</v>
      </c>
      <c r="I5516" s="1"/>
    </row>
    <row r="5517" spans="2:9">
      <c r="B5517" s="25">
        <v>45295.589827280091</v>
      </c>
      <c r="C5517" s="26">
        <v>45295.589827280091</v>
      </c>
      <c r="D5517" s="38">
        <v>60</v>
      </c>
      <c r="E5517" s="39">
        <v>27.07</v>
      </c>
      <c r="F5517" s="35">
        <f t="shared" si="86"/>
        <v>1624.2</v>
      </c>
      <c r="G5517" s="29" t="s">
        <v>25</v>
      </c>
      <c r="I5517" s="1"/>
    </row>
    <row r="5518" spans="2:9">
      <c r="B5518" s="25">
        <v>45295.589827280091</v>
      </c>
      <c r="C5518" s="26">
        <v>45295.589827280091</v>
      </c>
      <c r="D5518" s="38">
        <v>60</v>
      </c>
      <c r="E5518" s="39">
        <v>27.07</v>
      </c>
      <c r="F5518" s="35">
        <f t="shared" si="86"/>
        <v>1624.2</v>
      </c>
      <c r="G5518" s="29" t="s">
        <v>25</v>
      </c>
      <c r="I5518" s="1"/>
    </row>
    <row r="5519" spans="2:9">
      <c r="B5519" s="25">
        <v>45295.589827314812</v>
      </c>
      <c r="C5519" s="26">
        <v>45295.589827314812</v>
      </c>
      <c r="D5519" s="38">
        <v>60</v>
      </c>
      <c r="E5519" s="39">
        <v>27.07</v>
      </c>
      <c r="F5519" s="35">
        <f t="shared" si="86"/>
        <v>1624.2</v>
      </c>
      <c r="G5519" s="29" t="s">
        <v>25</v>
      </c>
      <c r="I5519" s="1"/>
    </row>
    <row r="5520" spans="2:9">
      <c r="B5520" s="25">
        <v>45295.58982734954</v>
      </c>
      <c r="C5520" s="26">
        <v>45295.58982734954</v>
      </c>
      <c r="D5520" s="38">
        <v>12</v>
      </c>
      <c r="E5520" s="39">
        <v>27.07</v>
      </c>
      <c r="F5520" s="35">
        <f t="shared" si="86"/>
        <v>324.84000000000003</v>
      </c>
      <c r="G5520" s="29" t="s">
        <v>25</v>
      </c>
      <c r="I5520" s="1"/>
    </row>
    <row r="5521" spans="2:9">
      <c r="B5521" s="25">
        <v>45295.58982734954</v>
      </c>
      <c r="C5521" s="26">
        <v>45295.58982734954</v>
      </c>
      <c r="D5521" s="38">
        <v>60</v>
      </c>
      <c r="E5521" s="39">
        <v>27.07</v>
      </c>
      <c r="F5521" s="35">
        <f t="shared" si="86"/>
        <v>1624.2</v>
      </c>
      <c r="G5521" s="29" t="s">
        <v>25</v>
      </c>
      <c r="I5521" s="1"/>
    </row>
    <row r="5522" spans="2:9">
      <c r="B5522" s="25">
        <v>45295.58982739583</v>
      </c>
      <c r="C5522" s="26">
        <v>45295.58982739583</v>
      </c>
      <c r="D5522" s="38">
        <v>59</v>
      </c>
      <c r="E5522" s="39">
        <v>27.07</v>
      </c>
      <c r="F5522" s="35">
        <f t="shared" si="86"/>
        <v>1597.13</v>
      </c>
      <c r="G5522" s="29" t="s">
        <v>25</v>
      </c>
      <c r="I5522" s="1"/>
    </row>
    <row r="5523" spans="2:9">
      <c r="B5523" s="25">
        <v>45295.58982739583</v>
      </c>
      <c r="C5523" s="26">
        <v>45295.58982739583</v>
      </c>
      <c r="D5523" s="38">
        <v>240</v>
      </c>
      <c r="E5523" s="39">
        <v>27.07</v>
      </c>
      <c r="F5523" s="35">
        <f t="shared" si="86"/>
        <v>6496.8</v>
      </c>
      <c r="G5523" s="29" t="s">
        <v>25</v>
      </c>
      <c r="I5523" s="1"/>
    </row>
    <row r="5524" spans="2:9">
      <c r="B5524" s="25">
        <v>45295.589827430558</v>
      </c>
      <c r="C5524" s="26">
        <v>45295.589827430558</v>
      </c>
      <c r="D5524" s="38">
        <v>6</v>
      </c>
      <c r="E5524" s="39">
        <v>27.07</v>
      </c>
      <c r="F5524" s="35">
        <f t="shared" si="86"/>
        <v>162.42000000000002</v>
      </c>
      <c r="G5524" s="29" t="s">
        <v>25</v>
      </c>
      <c r="I5524" s="1"/>
    </row>
    <row r="5525" spans="2:9">
      <c r="B5525" s="25">
        <v>45295.593706053238</v>
      </c>
      <c r="C5525" s="26">
        <v>45295.593706053238</v>
      </c>
      <c r="D5525" s="38">
        <v>60</v>
      </c>
      <c r="E5525" s="39">
        <v>27.09</v>
      </c>
      <c r="F5525" s="35">
        <f t="shared" si="86"/>
        <v>1625.4</v>
      </c>
      <c r="G5525" s="29" t="s">
        <v>25</v>
      </c>
      <c r="I5525" s="1"/>
    </row>
    <row r="5526" spans="2:9">
      <c r="B5526" s="25">
        <v>45295.593706099535</v>
      </c>
      <c r="C5526" s="26">
        <v>45295.593706099535</v>
      </c>
      <c r="D5526" s="38">
        <v>56</v>
      </c>
      <c r="E5526" s="39">
        <v>27.09</v>
      </c>
      <c r="F5526" s="35">
        <f t="shared" si="86"/>
        <v>1517.04</v>
      </c>
      <c r="G5526" s="29" t="s">
        <v>25</v>
      </c>
      <c r="I5526" s="1"/>
    </row>
    <row r="5527" spans="2:9">
      <c r="B5527" s="25">
        <v>45295.593706099535</v>
      </c>
      <c r="C5527" s="26">
        <v>45295.593706099535</v>
      </c>
      <c r="D5527" s="38">
        <v>60</v>
      </c>
      <c r="E5527" s="39">
        <v>27.09</v>
      </c>
      <c r="F5527" s="35">
        <f t="shared" si="86"/>
        <v>1625.4</v>
      </c>
      <c r="G5527" s="29" t="s">
        <v>25</v>
      </c>
      <c r="I5527" s="1"/>
    </row>
    <row r="5528" spans="2:9">
      <c r="B5528" s="25">
        <v>45295.593706134256</v>
      </c>
      <c r="C5528" s="26">
        <v>45295.593706134256</v>
      </c>
      <c r="D5528" s="38">
        <v>8</v>
      </c>
      <c r="E5528" s="39">
        <v>27.09</v>
      </c>
      <c r="F5528" s="35">
        <f t="shared" si="86"/>
        <v>216.72</v>
      </c>
      <c r="G5528" s="29" t="s">
        <v>25</v>
      </c>
      <c r="I5528" s="1"/>
    </row>
    <row r="5529" spans="2:9">
      <c r="B5529" s="25">
        <v>45295.593706168984</v>
      </c>
      <c r="C5529" s="26">
        <v>45295.593706168984</v>
      </c>
      <c r="D5529" s="38">
        <v>6</v>
      </c>
      <c r="E5529" s="39">
        <v>27.09</v>
      </c>
      <c r="F5529" s="35">
        <f t="shared" si="86"/>
        <v>162.54</v>
      </c>
      <c r="G5529" s="29" t="s">
        <v>25</v>
      </c>
      <c r="I5529" s="1"/>
    </row>
    <row r="5530" spans="2:9">
      <c r="B5530" s="25">
        <v>45295.593706215281</v>
      </c>
      <c r="C5530" s="26">
        <v>45295.593706215281</v>
      </c>
      <c r="D5530" s="38">
        <v>54</v>
      </c>
      <c r="E5530" s="39">
        <v>27.09</v>
      </c>
      <c r="F5530" s="35">
        <f t="shared" si="86"/>
        <v>1462.86</v>
      </c>
      <c r="G5530" s="29" t="s">
        <v>25</v>
      </c>
      <c r="I5530" s="1"/>
    </row>
    <row r="5531" spans="2:9">
      <c r="B5531" s="25">
        <v>45295.593706250002</v>
      </c>
      <c r="C5531" s="26">
        <v>45295.593706250002</v>
      </c>
      <c r="D5531" s="38">
        <v>48</v>
      </c>
      <c r="E5531" s="39">
        <v>27.09</v>
      </c>
      <c r="F5531" s="35">
        <f t="shared" si="86"/>
        <v>1300.32</v>
      </c>
      <c r="G5531" s="29" t="s">
        <v>25</v>
      </c>
      <c r="I5531" s="1"/>
    </row>
    <row r="5532" spans="2:9">
      <c r="B5532" s="25">
        <v>45295.593706284722</v>
      </c>
      <c r="C5532" s="26">
        <v>45295.593706284722</v>
      </c>
      <c r="D5532" s="38">
        <v>55</v>
      </c>
      <c r="E5532" s="39">
        <v>27.09</v>
      </c>
      <c r="F5532" s="35">
        <f t="shared" si="86"/>
        <v>1489.95</v>
      </c>
      <c r="G5532" s="29" t="s">
        <v>25</v>
      </c>
      <c r="I5532" s="1"/>
    </row>
    <row r="5533" spans="2:9">
      <c r="B5533" s="25">
        <v>45295.593706331019</v>
      </c>
      <c r="C5533" s="26">
        <v>45295.593706331019</v>
      </c>
      <c r="D5533" s="38">
        <v>5</v>
      </c>
      <c r="E5533" s="39">
        <v>27.09</v>
      </c>
      <c r="F5533" s="35">
        <f t="shared" si="86"/>
        <v>135.44999999999999</v>
      </c>
      <c r="G5533" s="29" t="s">
        <v>25</v>
      </c>
      <c r="I5533" s="1"/>
    </row>
    <row r="5534" spans="2:9">
      <c r="B5534" s="25">
        <v>45295.59370636574</v>
      </c>
      <c r="C5534" s="26">
        <v>45295.59370636574</v>
      </c>
      <c r="D5534" s="38">
        <v>59</v>
      </c>
      <c r="E5534" s="39">
        <v>27.09</v>
      </c>
      <c r="F5534" s="35">
        <f t="shared" si="86"/>
        <v>1598.31</v>
      </c>
      <c r="G5534" s="29" t="s">
        <v>25</v>
      </c>
      <c r="I5534" s="1"/>
    </row>
    <row r="5535" spans="2:9">
      <c r="B5535" s="25">
        <v>45295.593706400461</v>
      </c>
      <c r="C5535" s="26">
        <v>45295.593706400461</v>
      </c>
      <c r="D5535" s="38">
        <v>60</v>
      </c>
      <c r="E5535" s="39">
        <v>27.09</v>
      </c>
      <c r="F5535" s="35">
        <f t="shared" si="86"/>
        <v>1625.4</v>
      </c>
      <c r="G5535" s="29" t="s">
        <v>18</v>
      </c>
      <c r="I5535" s="1"/>
    </row>
    <row r="5536" spans="2:9">
      <c r="B5536" s="25">
        <v>45295.593706400461</v>
      </c>
      <c r="C5536" s="26">
        <v>45295.593706400461</v>
      </c>
      <c r="D5536" s="38">
        <v>60</v>
      </c>
      <c r="E5536" s="39">
        <v>27.09</v>
      </c>
      <c r="F5536" s="35">
        <f t="shared" si="86"/>
        <v>1625.4</v>
      </c>
      <c r="G5536" s="29" t="s">
        <v>18</v>
      </c>
      <c r="I5536" s="1"/>
    </row>
    <row r="5537" spans="2:9">
      <c r="B5537" s="25">
        <v>45295.593706446758</v>
      </c>
      <c r="C5537" s="26">
        <v>45295.593706446758</v>
      </c>
      <c r="D5537" s="38">
        <v>60</v>
      </c>
      <c r="E5537" s="39">
        <v>27.09</v>
      </c>
      <c r="F5537" s="35">
        <f t="shared" si="86"/>
        <v>1625.4</v>
      </c>
      <c r="G5537" s="29" t="s">
        <v>18</v>
      </c>
      <c r="I5537" s="1"/>
    </row>
    <row r="5538" spans="2:9">
      <c r="B5538" s="25">
        <v>45295.593706481479</v>
      </c>
      <c r="C5538" s="26">
        <v>45295.593706481479</v>
      </c>
      <c r="D5538" s="38">
        <v>176</v>
      </c>
      <c r="E5538" s="39">
        <v>27.09</v>
      </c>
      <c r="F5538" s="35">
        <f t="shared" si="86"/>
        <v>4767.84</v>
      </c>
      <c r="G5538" s="29" t="s">
        <v>18</v>
      </c>
      <c r="I5538" s="1"/>
    </row>
    <row r="5539" spans="2:9">
      <c r="B5539" s="25">
        <v>45295.594014548609</v>
      </c>
      <c r="C5539" s="26">
        <v>45295.594014548609</v>
      </c>
      <c r="D5539" s="38">
        <v>46</v>
      </c>
      <c r="E5539" s="39">
        <v>27.09</v>
      </c>
      <c r="F5539" s="35">
        <f t="shared" si="86"/>
        <v>1246.1400000000001</v>
      </c>
      <c r="G5539" s="29" t="s">
        <v>18</v>
      </c>
      <c r="I5539" s="1"/>
    </row>
    <row r="5540" spans="2:9">
      <c r="B5540" s="25">
        <v>45295.59401458333</v>
      </c>
      <c r="C5540" s="26">
        <v>45295.59401458333</v>
      </c>
      <c r="D5540" s="38">
        <v>18</v>
      </c>
      <c r="E5540" s="39">
        <v>27.09</v>
      </c>
      <c r="F5540" s="35">
        <f t="shared" si="86"/>
        <v>487.62</v>
      </c>
      <c r="G5540" s="29" t="s">
        <v>18</v>
      </c>
      <c r="I5540" s="1"/>
    </row>
    <row r="5541" spans="2:9">
      <c r="B5541" s="25">
        <v>45295.594014733797</v>
      </c>
      <c r="C5541" s="26">
        <v>45295.594014733797</v>
      </c>
      <c r="D5541" s="38">
        <v>420</v>
      </c>
      <c r="E5541" s="39">
        <v>27.09</v>
      </c>
      <c r="F5541" s="35">
        <f t="shared" si="86"/>
        <v>11377.8</v>
      </c>
      <c r="G5541" s="29" t="s">
        <v>25</v>
      </c>
      <c r="I5541" s="1"/>
    </row>
    <row r="5542" spans="2:9">
      <c r="B5542" s="25">
        <v>45295.594014780094</v>
      </c>
      <c r="C5542" s="26">
        <v>45295.594014780094</v>
      </c>
      <c r="D5542" s="38">
        <v>60</v>
      </c>
      <c r="E5542" s="39">
        <v>27.09</v>
      </c>
      <c r="F5542" s="35">
        <f t="shared" si="86"/>
        <v>1625.4</v>
      </c>
      <c r="G5542" s="29" t="s">
        <v>25</v>
      </c>
      <c r="I5542" s="1"/>
    </row>
    <row r="5543" spans="2:9">
      <c r="B5543" s="25">
        <v>45295.594014814815</v>
      </c>
      <c r="C5543" s="26">
        <v>45295.594014814815</v>
      </c>
      <c r="D5543" s="38">
        <v>60</v>
      </c>
      <c r="E5543" s="39">
        <v>27.09</v>
      </c>
      <c r="F5543" s="35">
        <f t="shared" si="86"/>
        <v>1625.4</v>
      </c>
      <c r="G5543" s="29" t="s">
        <v>25</v>
      </c>
      <c r="I5543" s="1"/>
    </row>
    <row r="5544" spans="2:9">
      <c r="B5544" s="25">
        <v>45295.59489197917</v>
      </c>
      <c r="C5544" s="26">
        <v>45295.59489197917</v>
      </c>
      <c r="D5544" s="38">
        <v>60</v>
      </c>
      <c r="E5544" s="39">
        <v>27.09</v>
      </c>
      <c r="F5544" s="35">
        <f t="shared" si="86"/>
        <v>1625.4</v>
      </c>
      <c r="G5544" s="29" t="s">
        <v>18</v>
      </c>
      <c r="I5544" s="1"/>
    </row>
    <row r="5545" spans="2:9">
      <c r="B5545" s="25">
        <v>45295.59489197917</v>
      </c>
      <c r="C5545" s="26">
        <v>45295.59489197917</v>
      </c>
      <c r="D5545" s="38">
        <v>60</v>
      </c>
      <c r="E5545" s="39">
        <v>27.09</v>
      </c>
      <c r="F5545" s="35">
        <f t="shared" si="86"/>
        <v>1625.4</v>
      </c>
      <c r="G5545" s="29" t="s">
        <v>18</v>
      </c>
      <c r="I5545" s="1"/>
    </row>
    <row r="5546" spans="2:9">
      <c r="B5546" s="25">
        <v>45295.594892094909</v>
      </c>
      <c r="C5546" s="26">
        <v>45295.594892094909</v>
      </c>
      <c r="D5546" s="38">
        <v>60</v>
      </c>
      <c r="E5546" s="39">
        <v>27.09</v>
      </c>
      <c r="F5546" s="35">
        <f t="shared" si="86"/>
        <v>1625.4</v>
      </c>
      <c r="G5546" s="29" t="s">
        <v>25</v>
      </c>
      <c r="I5546" s="1"/>
    </row>
    <row r="5547" spans="2:9">
      <c r="B5547" s="25">
        <v>45295.594892094909</v>
      </c>
      <c r="C5547" s="26">
        <v>45295.594892094909</v>
      </c>
      <c r="D5547" s="38">
        <v>60</v>
      </c>
      <c r="E5547" s="39">
        <v>27.09</v>
      </c>
      <c r="F5547" s="35">
        <f t="shared" si="86"/>
        <v>1625.4</v>
      </c>
      <c r="G5547" s="29" t="s">
        <v>25</v>
      </c>
      <c r="I5547" s="1"/>
    </row>
    <row r="5548" spans="2:9">
      <c r="B5548" s="25">
        <v>45295.594892129629</v>
      </c>
      <c r="C5548" s="26">
        <v>45295.594892129629</v>
      </c>
      <c r="D5548" s="38">
        <v>60</v>
      </c>
      <c r="E5548" s="39">
        <v>27.09</v>
      </c>
      <c r="F5548" s="35">
        <f t="shared" si="86"/>
        <v>1625.4</v>
      </c>
      <c r="G5548" s="29" t="s">
        <v>25</v>
      </c>
      <c r="I5548" s="1"/>
    </row>
    <row r="5549" spans="2:9">
      <c r="B5549" s="25">
        <v>45295.59489216435</v>
      </c>
      <c r="C5549" s="26">
        <v>45295.59489216435</v>
      </c>
      <c r="D5549" s="38">
        <v>48</v>
      </c>
      <c r="E5549" s="39">
        <v>27.09</v>
      </c>
      <c r="F5549" s="35">
        <f t="shared" si="86"/>
        <v>1300.32</v>
      </c>
      <c r="G5549" s="29" t="s">
        <v>25</v>
      </c>
      <c r="I5549" s="1"/>
    </row>
    <row r="5550" spans="2:9">
      <c r="B5550" s="25">
        <v>45295.594892210647</v>
      </c>
      <c r="C5550" s="26">
        <v>45295.594892210647</v>
      </c>
      <c r="D5550" s="38">
        <v>44</v>
      </c>
      <c r="E5550" s="39">
        <v>27.09</v>
      </c>
      <c r="F5550" s="35">
        <f t="shared" si="86"/>
        <v>1191.96</v>
      </c>
      <c r="G5550" s="29" t="s">
        <v>25</v>
      </c>
      <c r="I5550" s="1"/>
    </row>
    <row r="5551" spans="2:9">
      <c r="B5551" s="25">
        <v>45295.595227858794</v>
      </c>
      <c r="C5551" s="26">
        <v>45295.595227858794</v>
      </c>
      <c r="D5551" s="38">
        <v>40</v>
      </c>
      <c r="E5551" s="39">
        <v>27.08</v>
      </c>
      <c r="F5551" s="35">
        <f t="shared" si="86"/>
        <v>1083.1999999999998</v>
      </c>
      <c r="G5551" s="29" t="s">
        <v>10</v>
      </c>
      <c r="I5551" s="1"/>
    </row>
    <row r="5552" spans="2:9">
      <c r="B5552" s="25">
        <v>45295.595227893522</v>
      </c>
      <c r="C5552" s="26">
        <v>45295.595227893522</v>
      </c>
      <c r="D5552" s="38">
        <v>30</v>
      </c>
      <c r="E5552" s="39">
        <v>27.08</v>
      </c>
      <c r="F5552" s="35">
        <f t="shared" si="86"/>
        <v>812.4</v>
      </c>
      <c r="G5552" s="29" t="s">
        <v>10</v>
      </c>
      <c r="I5552" s="1"/>
    </row>
    <row r="5553" spans="2:9">
      <c r="B5553" s="25">
        <v>45295.595227928243</v>
      </c>
      <c r="C5553" s="26">
        <v>45295.595227928243</v>
      </c>
      <c r="D5553" s="38">
        <v>33</v>
      </c>
      <c r="E5553" s="39">
        <v>27.08</v>
      </c>
      <c r="F5553" s="35">
        <f t="shared" si="86"/>
        <v>893.64</v>
      </c>
      <c r="G5553" s="29" t="s">
        <v>10</v>
      </c>
      <c r="I5553" s="1"/>
    </row>
    <row r="5554" spans="2:9">
      <c r="B5554" s="25">
        <v>45295.59522797454</v>
      </c>
      <c r="C5554" s="26">
        <v>45295.59522797454</v>
      </c>
      <c r="D5554" s="38">
        <v>48</v>
      </c>
      <c r="E5554" s="39">
        <v>27.08</v>
      </c>
      <c r="F5554" s="35">
        <f t="shared" si="86"/>
        <v>1299.8399999999999</v>
      </c>
      <c r="G5554" s="29" t="s">
        <v>10</v>
      </c>
      <c r="I5554" s="1"/>
    </row>
    <row r="5555" spans="2:9">
      <c r="B5555" s="25">
        <v>45295.5958650463</v>
      </c>
      <c r="C5555" s="26">
        <v>45295.5958650463</v>
      </c>
      <c r="D5555" s="38">
        <v>2</v>
      </c>
      <c r="E5555" s="39">
        <v>27.08</v>
      </c>
      <c r="F5555" s="35">
        <f t="shared" si="86"/>
        <v>54.16</v>
      </c>
      <c r="G5555" s="29" t="s">
        <v>25</v>
      </c>
      <c r="I5555" s="1"/>
    </row>
    <row r="5556" spans="2:9">
      <c r="B5556" s="25">
        <v>45295.595866631942</v>
      </c>
      <c r="C5556" s="26">
        <v>45295.595866631942</v>
      </c>
      <c r="D5556" s="38">
        <v>63</v>
      </c>
      <c r="E5556" s="39">
        <v>27.08</v>
      </c>
      <c r="F5556" s="35">
        <f t="shared" si="86"/>
        <v>1706.04</v>
      </c>
      <c r="G5556" s="29" t="s">
        <v>25</v>
      </c>
      <c r="I5556" s="1"/>
    </row>
    <row r="5557" spans="2:9">
      <c r="B5557" s="25">
        <v>45295.598861342594</v>
      </c>
      <c r="C5557" s="26">
        <v>45295.598861342594</v>
      </c>
      <c r="D5557" s="38">
        <v>52</v>
      </c>
      <c r="E5557" s="39">
        <v>27.09</v>
      </c>
      <c r="F5557" s="35">
        <f t="shared" si="86"/>
        <v>1408.68</v>
      </c>
      <c r="G5557" s="29" t="s">
        <v>18</v>
      </c>
      <c r="I5557" s="1"/>
    </row>
    <row r="5558" spans="2:9">
      <c r="B5558" s="25">
        <v>45295.598861493054</v>
      </c>
      <c r="C5558" s="26">
        <v>45295.598861493054</v>
      </c>
      <c r="D5558" s="38">
        <v>240</v>
      </c>
      <c r="E5558" s="39">
        <v>27.09</v>
      </c>
      <c r="F5558" s="35">
        <f t="shared" si="86"/>
        <v>6501.6</v>
      </c>
      <c r="G5558" s="29" t="s">
        <v>25</v>
      </c>
      <c r="I5558" s="1"/>
    </row>
    <row r="5559" spans="2:9">
      <c r="B5559" s="25">
        <v>45295.598861539351</v>
      </c>
      <c r="C5559" s="26">
        <v>45295.598861539351</v>
      </c>
      <c r="D5559" s="38">
        <v>60</v>
      </c>
      <c r="E5559" s="39">
        <v>27.09</v>
      </c>
      <c r="F5559" s="35">
        <f t="shared" si="86"/>
        <v>1625.4</v>
      </c>
      <c r="G5559" s="29" t="s">
        <v>25</v>
      </c>
      <c r="I5559" s="1"/>
    </row>
    <row r="5560" spans="2:9">
      <c r="B5560" s="25">
        <v>45295.599138738427</v>
      </c>
      <c r="C5560" s="26">
        <v>45295.599138738427</v>
      </c>
      <c r="D5560" s="38">
        <v>71</v>
      </c>
      <c r="E5560" s="39">
        <v>27.09</v>
      </c>
      <c r="F5560" s="35">
        <f t="shared" si="86"/>
        <v>1923.39</v>
      </c>
      <c r="G5560" s="29" t="s">
        <v>18</v>
      </c>
      <c r="I5560" s="1"/>
    </row>
    <row r="5561" spans="2:9">
      <c r="B5561" s="25">
        <v>45295.599138854166</v>
      </c>
      <c r="C5561" s="26">
        <v>45295.599138854166</v>
      </c>
      <c r="D5561" s="38">
        <v>38</v>
      </c>
      <c r="E5561" s="39">
        <v>27.09</v>
      </c>
      <c r="F5561" s="35">
        <f t="shared" si="86"/>
        <v>1029.42</v>
      </c>
      <c r="G5561" s="29" t="s">
        <v>25</v>
      </c>
      <c r="I5561" s="1"/>
    </row>
    <row r="5562" spans="2:9">
      <c r="B5562" s="25">
        <v>45295.599138888887</v>
      </c>
      <c r="C5562" s="26">
        <v>45295.599138888887</v>
      </c>
      <c r="D5562" s="38">
        <v>40</v>
      </c>
      <c r="E5562" s="39">
        <v>27.09</v>
      </c>
      <c r="F5562" s="35">
        <f t="shared" si="86"/>
        <v>1083.5999999999999</v>
      </c>
      <c r="G5562" s="29" t="s">
        <v>25</v>
      </c>
      <c r="I5562" s="1"/>
    </row>
    <row r="5563" spans="2:9">
      <c r="B5563" s="25">
        <v>45295.599138923608</v>
      </c>
      <c r="C5563" s="26">
        <v>45295.599138923608</v>
      </c>
      <c r="D5563" s="38">
        <v>12</v>
      </c>
      <c r="E5563" s="39">
        <v>27.09</v>
      </c>
      <c r="F5563" s="35">
        <f t="shared" si="86"/>
        <v>325.08</v>
      </c>
      <c r="G5563" s="29" t="s">
        <v>25</v>
      </c>
      <c r="I5563" s="1"/>
    </row>
    <row r="5564" spans="2:9">
      <c r="B5564" s="25">
        <v>45295.599651192133</v>
      </c>
      <c r="C5564" s="26">
        <v>45295.599651192133</v>
      </c>
      <c r="D5564" s="38">
        <v>60</v>
      </c>
      <c r="E5564" s="39">
        <v>27.09</v>
      </c>
      <c r="F5564" s="35">
        <f t="shared" si="86"/>
        <v>1625.4</v>
      </c>
      <c r="G5564" s="29" t="s">
        <v>18</v>
      </c>
      <c r="I5564" s="1"/>
    </row>
    <row r="5565" spans="2:9">
      <c r="B5565" s="25">
        <v>45295.599651238423</v>
      </c>
      <c r="C5565" s="26">
        <v>45295.599651238423</v>
      </c>
      <c r="D5565" s="38">
        <v>16</v>
      </c>
      <c r="E5565" s="39">
        <v>27.09</v>
      </c>
      <c r="F5565" s="35">
        <f t="shared" si="86"/>
        <v>433.44</v>
      </c>
      <c r="G5565" s="29" t="s">
        <v>18</v>
      </c>
      <c r="I5565" s="1"/>
    </row>
    <row r="5566" spans="2:9">
      <c r="B5566" s="25">
        <v>45295.599651273151</v>
      </c>
      <c r="C5566" s="26">
        <v>45295.599651273151</v>
      </c>
      <c r="D5566" s="38">
        <v>48</v>
      </c>
      <c r="E5566" s="39">
        <v>27.09</v>
      </c>
      <c r="F5566" s="35">
        <f t="shared" si="86"/>
        <v>1300.32</v>
      </c>
      <c r="G5566" s="29" t="s">
        <v>18</v>
      </c>
      <c r="I5566" s="1"/>
    </row>
    <row r="5567" spans="2:9">
      <c r="B5567" s="25">
        <v>45295.599651307872</v>
      </c>
      <c r="C5567" s="26">
        <v>45295.599651307872</v>
      </c>
      <c r="D5567" s="38">
        <v>24</v>
      </c>
      <c r="E5567" s="39">
        <v>27.09</v>
      </c>
      <c r="F5567" s="35">
        <f t="shared" si="86"/>
        <v>650.16</v>
      </c>
      <c r="G5567" s="29" t="s">
        <v>18</v>
      </c>
      <c r="I5567" s="1"/>
    </row>
    <row r="5568" spans="2:9">
      <c r="B5568" s="25">
        <v>45295.599651307872</v>
      </c>
      <c r="C5568" s="26">
        <v>45295.599651307872</v>
      </c>
      <c r="D5568" s="38">
        <v>124</v>
      </c>
      <c r="E5568" s="39">
        <v>27.09</v>
      </c>
      <c r="F5568" s="35">
        <f t="shared" si="86"/>
        <v>3359.16</v>
      </c>
      <c r="G5568" s="29" t="s">
        <v>18</v>
      </c>
      <c r="I5568" s="1"/>
    </row>
    <row r="5569" spans="2:9">
      <c r="B5569" s="25">
        <v>45295.599651354169</v>
      </c>
      <c r="C5569" s="26">
        <v>45295.599651354169</v>
      </c>
      <c r="D5569" s="38">
        <v>34</v>
      </c>
      <c r="E5569" s="39">
        <v>27.09</v>
      </c>
      <c r="F5569" s="35">
        <f t="shared" si="86"/>
        <v>921.06</v>
      </c>
      <c r="G5569" s="29" t="s">
        <v>18</v>
      </c>
      <c r="I5569" s="1"/>
    </row>
    <row r="5570" spans="2:9">
      <c r="B5570" s="25">
        <v>45295.599651388889</v>
      </c>
      <c r="C5570" s="26">
        <v>45295.599651388889</v>
      </c>
      <c r="D5570" s="38">
        <v>25</v>
      </c>
      <c r="E5570" s="39">
        <v>27.09</v>
      </c>
      <c r="F5570" s="35">
        <f t="shared" si="86"/>
        <v>677.25</v>
      </c>
      <c r="G5570" s="29" t="s">
        <v>25</v>
      </c>
      <c r="I5570" s="1"/>
    </row>
    <row r="5571" spans="2:9">
      <c r="B5571" s="25">
        <v>45295.59965142361</v>
      </c>
      <c r="C5571" s="26">
        <v>45295.59965142361</v>
      </c>
      <c r="D5571" s="38">
        <v>180</v>
      </c>
      <c r="E5571" s="39">
        <v>27.09</v>
      </c>
      <c r="F5571" s="35">
        <f t="shared" si="86"/>
        <v>4876.2</v>
      </c>
      <c r="G5571" s="29" t="s">
        <v>25</v>
      </c>
      <c r="I5571" s="1"/>
    </row>
    <row r="5572" spans="2:9">
      <c r="B5572" s="25">
        <v>45295.599651469907</v>
      </c>
      <c r="C5572" s="26">
        <v>45295.599651469907</v>
      </c>
      <c r="D5572" s="38">
        <v>8</v>
      </c>
      <c r="E5572" s="39">
        <v>27.09</v>
      </c>
      <c r="F5572" s="35">
        <f t="shared" si="86"/>
        <v>216.72</v>
      </c>
      <c r="G5572" s="29" t="s">
        <v>25</v>
      </c>
      <c r="I5572" s="1"/>
    </row>
    <row r="5573" spans="2:9">
      <c r="B5573" s="25">
        <v>45295.599651469907</v>
      </c>
      <c r="C5573" s="26">
        <v>45295.599651469907</v>
      </c>
      <c r="D5573" s="38">
        <v>60</v>
      </c>
      <c r="E5573" s="39">
        <v>27.09</v>
      </c>
      <c r="F5573" s="35">
        <f t="shared" si="86"/>
        <v>1625.4</v>
      </c>
      <c r="G5573" s="29" t="s">
        <v>25</v>
      </c>
      <c r="I5573" s="1"/>
    </row>
    <row r="5574" spans="2:9">
      <c r="B5574" s="25">
        <v>45295.599651504628</v>
      </c>
      <c r="C5574" s="26">
        <v>45295.599651504628</v>
      </c>
      <c r="D5574" s="38">
        <v>38</v>
      </c>
      <c r="E5574" s="39">
        <v>27.09</v>
      </c>
      <c r="F5574" s="35">
        <f t="shared" ref="F5574:F5637" si="87">+D5574*E5574</f>
        <v>1029.42</v>
      </c>
      <c r="G5574" s="29" t="s">
        <v>25</v>
      </c>
      <c r="I5574" s="1"/>
    </row>
    <row r="5575" spans="2:9">
      <c r="B5575" s="25">
        <v>45295.599651539349</v>
      </c>
      <c r="C5575" s="26">
        <v>45295.599651539349</v>
      </c>
      <c r="D5575" s="38">
        <v>35</v>
      </c>
      <c r="E5575" s="39">
        <v>27.09</v>
      </c>
      <c r="F5575" s="35">
        <f t="shared" si="87"/>
        <v>948.15</v>
      </c>
      <c r="G5575" s="29" t="s">
        <v>25</v>
      </c>
      <c r="I5575" s="1"/>
    </row>
    <row r="5576" spans="2:9">
      <c r="B5576" s="25">
        <v>45295.599651585646</v>
      </c>
      <c r="C5576" s="26">
        <v>45295.599651585646</v>
      </c>
      <c r="D5576" s="38">
        <v>60</v>
      </c>
      <c r="E5576" s="39">
        <v>27.09</v>
      </c>
      <c r="F5576" s="35">
        <f t="shared" si="87"/>
        <v>1625.4</v>
      </c>
      <c r="G5576" s="29" t="s">
        <v>25</v>
      </c>
      <c r="I5576" s="1"/>
    </row>
    <row r="5577" spans="2:9">
      <c r="B5577" s="25">
        <v>45295.600474502317</v>
      </c>
      <c r="C5577" s="26">
        <v>45295.600474502317</v>
      </c>
      <c r="D5577" s="38">
        <v>54</v>
      </c>
      <c r="E5577" s="39">
        <v>27.09</v>
      </c>
      <c r="F5577" s="35">
        <f t="shared" si="87"/>
        <v>1462.86</v>
      </c>
      <c r="G5577" s="29" t="s">
        <v>18</v>
      </c>
      <c r="I5577" s="1"/>
    </row>
    <row r="5578" spans="2:9">
      <c r="B5578" s="25">
        <v>45295.600474537037</v>
      </c>
      <c r="C5578" s="26">
        <v>45295.600474537037</v>
      </c>
      <c r="D5578" s="38">
        <v>60</v>
      </c>
      <c r="E5578" s="39">
        <v>27.09</v>
      </c>
      <c r="F5578" s="35">
        <f t="shared" si="87"/>
        <v>1625.4</v>
      </c>
      <c r="G5578" s="29" t="s">
        <v>18</v>
      </c>
      <c r="I5578" s="1"/>
    </row>
    <row r="5579" spans="2:9">
      <c r="B5579" s="25">
        <v>45295.600474571758</v>
      </c>
      <c r="C5579" s="26">
        <v>45295.600474571758</v>
      </c>
      <c r="D5579" s="38">
        <v>60</v>
      </c>
      <c r="E5579" s="39">
        <v>27.09</v>
      </c>
      <c r="F5579" s="35">
        <f t="shared" si="87"/>
        <v>1625.4</v>
      </c>
      <c r="G5579" s="29" t="s">
        <v>18</v>
      </c>
      <c r="I5579" s="1"/>
    </row>
    <row r="5580" spans="2:9">
      <c r="B5580" s="25">
        <v>45295.600474618055</v>
      </c>
      <c r="C5580" s="26">
        <v>45295.600474618055</v>
      </c>
      <c r="D5580" s="38">
        <v>77</v>
      </c>
      <c r="E5580" s="39">
        <v>27.09</v>
      </c>
      <c r="F5580" s="35">
        <f t="shared" si="87"/>
        <v>2085.9299999999998</v>
      </c>
      <c r="G5580" s="29" t="s">
        <v>18</v>
      </c>
      <c r="I5580" s="1"/>
    </row>
    <row r="5581" spans="2:9">
      <c r="B5581" s="25">
        <v>45295.600474687497</v>
      </c>
      <c r="C5581" s="26">
        <v>45295.600474687497</v>
      </c>
      <c r="D5581" s="38">
        <v>60</v>
      </c>
      <c r="E5581" s="39">
        <v>27.09</v>
      </c>
      <c r="F5581" s="35">
        <f t="shared" si="87"/>
        <v>1625.4</v>
      </c>
      <c r="G5581" s="29" t="s">
        <v>25</v>
      </c>
      <c r="I5581" s="1"/>
    </row>
    <row r="5582" spans="2:9">
      <c r="B5582" s="25">
        <v>45295.600474733794</v>
      </c>
      <c r="C5582" s="26">
        <v>45295.600474733794</v>
      </c>
      <c r="D5582" s="38">
        <v>24</v>
      </c>
      <c r="E5582" s="39">
        <v>27.09</v>
      </c>
      <c r="F5582" s="35">
        <f t="shared" si="87"/>
        <v>650.16</v>
      </c>
      <c r="G5582" s="29" t="s">
        <v>25</v>
      </c>
      <c r="I5582" s="1"/>
    </row>
    <row r="5583" spans="2:9">
      <c r="B5583" s="25">
        <v>45295.600474733794</v>
      </c>
      <c r="C5583" s="26">
        <v>45295.600474733794</v>
      </c>
      <c r="D5583" s="38">
        <v>57</v>
      </c>
      <c r="E5583" s="39">
        <v>27.09</v>
      </c>
      <c r="F5583" s="35">
        <f t="shared" si="87"/>
        <v>1544.1299999999999</v>
      </c>
      <c r="G5583" s="29" t="s">
        <v>25</v>
      </c>
      <c r="I5583" s="1"/>
    </row>
    <row r="5584" spans="2:9">
      <c r="B5584" s="25">
        <v>45295.600474768522</v>
      </c>
      <c r="C5584" s="26">
        <v>45295.600474768522</v>
      </c>
      <c r="D5584" s="38">
        <v>60</v>
      </c>
      <c r="E5584" s="39">
        <v>27.09</v>
      </c>
      <c r="F5584" s="35">
        <f t="shared" si="87"/>
        <v>1625.4</v>
      </c>
      <c r="G5584" s="29" t="s">
        <v>25</v>
      </c>
      <c r="I5584" s="1"/>
    </row>
    <row r="5585" spans="2:9">
      <c r="B5585" s="25">
        <v>45295.600474803243</v>
      </c>
      <c r="C5585" s="26">
        <v>45295.600474803243</v>
      </c>
      <c r="D5585" s="38">
        <v>36</v>
      </c>
      <c r="E5585" s="39">
        <v>27.09</v>
      </c>
      <c r="F5585" s="35">
        <f t="shared" si="87"/>
        <v>975.24</v>
      </c>
      <c r="G5585" s="29" t="s">
        <v>25</v>
      </c>
      <c r="I5585" s="1"/>
    </row>
    <row r="5586" spans="2:9">
      <c r="B5586" s="25">
        <v>45295.60047484954</v>
      </c>
      <c r="C5586" s="26">
        <v>45295.60047484954</v>
      </c>
      <c r="D5586" s="38">
        <v>60</v>
      </c>
      <c r="E5586" s="39">
        <v>27.09</v>
      </c>
      <c r="F5586" s="35">
        <f t="shared" si="87"/>
        <v>1625.4</v>
      </c>
      <c r="G5586" s="29" t="s">
        <v>25</v>
      </c>
      <c r="I5586" s="1"/>
    </row>
    <row r="5587" spans="2:9">
      <c r="B5587" s="25">
        <v>45295.600847534719</v>
      </c>
      <c r="C5587" s="26">
        <v>45295.600847534719</v>
      </c>
      <c r="D5587" s="38">
        <v>60</v>
      </c>
      <c r="E5587" s="39">
        <v>27.09</v>
      </c>
      <c r="F5587" s="35">
        <f t="shared" si="87"/>
        <v>1625.4</v>
      </c>
      <c r="G5587" s="29" t="s">
        <v>25</v>
      </c>
      <c r="I5587" s="1"/>
    </row>
    <row r="5588" spans="2:9">
      <c r="B5588" s="25">
        <v>45295.600896296295</v>
      </c>
      <c r="C5588" s="26">
        <v>45295.600896296295</v>
      </c>
      <c r="D5588" s="38">
        <v>49</v>
      </c>
      <c r="E5588" s="39">
        <v>27.09</v>
      </c>
      <c r="F5588" s="35">
        <f t="shared" si="87"/>
        <v>1327.41</v>
      </c>
      <c r="G5588" s="29" t="s">
        <v>25</v>
      </c>
      <c r="I5588" s="1"/>
    </row>
    <row r="5589" spans="2:9">
      <c r="B5589" s="25">
        <v>45295.600896331016</v>
      </c>
      <c r="C5589" s="26">
        <v>45295.600896331016</v>
      </c>
      <c r="D5589" s="38">
        <v>11</v>
      </c>
      <c r="E5589" s="39">
        <v>27.09</v>
      </c>
      <c r="F5589" s="35">
        <f t="shared" si="87"/>
        <v>297.99</v>
      </c>
      <c r="G5589" s="29" t="s">
        <v>25</v>
      </c>
      <c r="I5589" s="1"/>
    </row>
    <row r="5590" spans="2:9">
      <c r="B5590" s="25">
        <v>45295.601206134263</v>
      </c>
      <c r="C5590" s="26">
        <v>45295.601206134263</v>
      </c>
      <c r="D5590" s="38">
        <v>59</v>
      </c>
      <c r="E5590" s="39">
        <v>27.07</v>
      </c>
      <c r="F5590" s="35">
        <f t="shared" si="87"/>
        <v>1597.13</v>
      </c>
      <c r="G5590" s="29" t="s">
        <v>25</v>
      </c>
      <c r="I5590" s="1"/>
    </row>
    <row r="5591" spans="2:9">
      <c r="B5591" s="25">
        <v>45295.601676736114</v>
      </c>
      <c r="C5591" s="26">
        <v>45295.601676736114</v>
      </c>
      <c r="D5591" s="38">
        <v>60</v>
      </c>
      <c r="E5591" s="39">
        <v>27.1</v>
      </c>
      <c r="F5591" s="35">
        <f t="shared" si="87"/>
        <v>1626</v>
      </c>
      <c r="G5591" s="29" t="s">
        <v>18</v>
      </c>
      <c r="I5591" s="1"/>
    </row>
    <row r="5592" spans="2:9">
      <c r="B5592" s="25">
        <v>45295.602014618053</v>
      </c>
      <c r="C5592" s="26">
        <v>45295.602014618053</v>
      </c>
      <c r="D5592" s="38">
        <v>60</v>
      </c>
      <c r="E5592" s="39">
        <v>27.11</v>
      </c>
      <c r="F5592" s="35">
        <f t="shared" si="87"/>
        <v>1626.6</v>
      </c>
      <c r="G5592" s="29" t="s">
        <v>18</v>
      </c>
      <c r="I5592" s="1"/>
    </row>
    <row r="5593" spans="2:9">
      <c r="B5593" s="25">
        <v>45295.602015011573</v>
      </c>
      <c r="C5593" s="26">
        <v>45295.602015011573</v>
      </c>
      <c r="D5593" s="38">
        <v>61</v>
      </c>
      <c r="E5593" s="39">
        <v>27.11</v>
      </c>
      <c r="F5593" s="35">
        <f t="shared" si="87"/>
        <v>1653.71</v>
      </c>
      <c r="G5593" s="29" t="s">
        <v>25</v>
      </c>
      <c r="I5593" s="1"/>
    </row>
    <row r="5594" spans="2:9">
      <c r="B5594" s="25">
        <v>45295.602696562499</v>
      </c>
      <c r="C5594" s="26">
        <v>45295.602696562499</v>
      </c>
      <c r="D5594" s="38">
        <v>60</v>
      </c>
      <c r="E5594" s="39">
        <v>27.13</v>
      </c>
      <c r="F5594" s="35">
        <f t="shared" si="87"/>
        <v>1627.8</v>
      </c>
      <c r="G5594" s="29" t="s">
        <v>25</v>
      </c>
      <c r="I5594" s="1"/>
    </row>
    <row r="5595" spans="2:9">
      <c r="B5595" s="25">
        <v>45295.602806053241</v>
      </c>
      <c r="C5595" s="26">
        <v>45295.602806053241</v>
      </c>
      <c r="D5595" s="38">
        <v>100</v>
      </c>
      <c r="E5595" s="39">
        <v>27.14</v>
      </c>
      <c r="F5595" s="35">
        <f t="shared" si="87"/>
        <v>2714</v>
      </c>
      <c r="G5595" s="29" t="s">
        <v>25</v>
      </c>
      <c r="I5595" s="1"/>
    </row>
    <row r="5596" spans="2:9">
      <c r="B5596" s="25">
        <v>45295.602806099538</v>
      </c>
      <c r="C5596" s="26">
        <v>45295.602806099538</v>
      </c>
      <c r="D5596" s="38">
        <v>60</v>
      </c>
      <c r="E5596" s="39">
        <v>27.14</v>
      </c>
      <c r="F5596" s="35">
        <f t="shared" si="87"/>
        <v>1628.4</v>
      </c>
      <c r="G5596" s="29" t="s">
        <v>25</v>
      </c>
      <c r="I5596" s="1"/>
    </row>
    <row r="5597" spans="2:9">
      <c r="B5597" s="25">
        <v>45295.604443483797</v>
      </c>
      <c r="C5597" s="26">
        <v>45295.604443483797</v>
      </c>
      <c r="D5597" s="38">
        <v>62</v>
      </c>
      <c r="E5597" s="39">
        <v>27.17</v>
      </c>
      <c r="F5597" s="35">
        <f t="shared" si="87"/>
        <v>1684.5400000000002</v>
      </c>
      <c r="G5597" s="29" t="s">
        <v>18</v>
      </c>
      <c r="I5597" s="1"/>
    </row>
    <row r="5598" spans="2:9">
      <c r="B5598" s="25">
        <v>45295.604443634256</v>
      </c>
      <c r="C5598" s="26">
        <v>45295.604443634256</v>
      </c>
      <c r="D5598" s="38">
        <v>60</v>
      </c>
      <c r="E5598" s="39">
        <v>27.17</v>
      </c>
      <c r="F5598" s="35">
        <f t="shared" si="87"/>
        <v>1630.2</v>
      </c>
      <c r="G5598" s="29" t="s">
        <v>25</v>
      </c>
      <c r="I5598" s="1"/>
    </row>
    <row r="5599" spans="2:9">
      <c r="B5599" s="25">
        <v>45295.604443668984</v>
      </c>
      <c r="C5599" s="26">
        <v>45295.604443668984</v>
      </c>
      <c r="D5599" s="38">
        <v>60</v>
      </c>
      <c r="E5599" s="39">
        <v>27.17</v>
      </c>
      <c r="F5599" s="35">
        <f t="shared" si="87"/>
        <v>1630.2</v>
      </c>
      <c r="G5599" s="29" t="s">
        <v>25</v>
      </c>
      <c r="I5599" s="1"/>
    </row>
    <row r="5600" spans="2:9">
      <c r="B5600" s="25">
        <v>45295.604443715281</v>
      </c>
      <c r="C5600" s="26">
        <v>45295.604443715281</v>
      </c>
      <c r="D5600" s="38">
        <v>60</v>
      </c>
      <c r="E5600" s="39">
        <v>27.17</v>
      </c>
      <c r="F5600" s="35">
        <f t="shared" si="87"/>
        <v>1630.2</v>
      </c>
      <c r="G5600" s="29" t="s">
        <v>25</v>
      </c>
      <c r="I5600" s="1"/>
    </row>
    <row r="5601" spans="2:9">
      <c r="B5601" s="25">
        <v>45295.604443750002</v>
      </c>
      <c r="C5601" s="26">
        <v>45295.604443750002</v>
      </c>
      <c r="D5601" s="38">
        <v>440</v>
      </c>
      <c r="E5601" s="39">
        <v>27.17</v>
      </c>
      <c r="F5601" s="35">
        <f t="shared" si="87"/>
        <v>11954.800000000001</v>
      </c>
      <c r="G5601" s="29" t="s">
        <v>25</v>
      </c>
      <c r="I5601" s="1"/>
    </row>
    <row r="5602" spans="2:9">
      <c r="B5602" s="25">
        <v>45295.604446562502</v>
      </c>
      <c r="C5602" s="26">
        <v>45295.604446562502</v>
      </c>
      <c r="D5602" s="38">
        <v>60</v>
      </c>
      <c r="E5602" s="39">
        <v>27.16</v>
      </c>
      <c r="F5602" s="35">
        <f t="shared" si="87"/>
        <v>1629.6</v>
      </c>
      <c r="G5602" s="29" t="s">
        <v>25</v>
      </c>
      <c r="I5602" s="1"/>
    </row>
    <row r="5603" spans="2:9">
      <c r="B5603" s="25">
        <v>45295.604446608799</v>
      </c>
      <c r="C5603" s="26">
        <v>45295.604446608799</v>
      </c>
      <c r="D5603" s="38">
        <v>55</v>
      </c>
      <c r="E5603" s="39">
        <v>27.16</v>
      </c>
      <c r="F5603" s="35">
        <f t="shared" si="87"/>
        <v>1493.8</v>
      </c>
      <c r="G5603" s="29" t="s">
        <v>25</v>
      </c>
      <c r="I5603" s="1"/>
    </row>
    <row r="5604" spans="2:9">
      <c r="B5604" s="25">
        <v>45295.60444664352</v>
      </c>
      <c r="C5604" s="26">
        <v>45295.60444664352</v>
      </c>
      <c r="D5604" s="38">
        <v>60</v>
      </c>
      <c r="E5604" s="39">
        <v>27.16</v>
      </c>
      <c r="F5604" s="35">
        <f t="shared" si="87"/>
        <v>1629.6</v>
      </c>
      <c r="G5604" s="29" t="s">
        <v>25</v>
      </c>
      <c r="I5604" s="1"/>
    </row>
    <row r="5605" spans="2:9">
      <c r="B5605" s="25">
        <v>45295.604447071761</v>
      </c>
      <c r="C5605" s="26">
        <v>45295.604447071761</v>
      </c>
      <c r="D5605" s="38">
        <v>443</v>
      </c>
      <c r="E5605" s="39">
        <v>27.16</v>
      </c>
      <c r="F5605" s="35">
        <f t="shared" si="87"/>
        <v>12031.88</v>
      </c>
      <c r="G5605" s="29" t="s">
        <v>25</v>
      </c>
      <c r="I5605" s="1"/>
    </row>
    <row r="5606" spans="2:9">
      <c r="B5606" s="25">
        <v>45295.60464528935</v>
      </c>
      <c r="C5606" s="26">
        <v>45295.60464528935</v>
      </c>
      <c r="D5606" s="38">
        <v>159</v>
      </c>
      <c r="E5606" s="39">
        <v>27.14</v>
      </c>
      <c r="F5606" s="35">
        <f t="shared" si="87"/>
        <v>4315.26</v>
      </c>
      <c r="G5606" s="29" t="s">
        <v>18</v>
      </c>
      <c r="I5606" s="1"/>
    </row>
    <row r="5607" spans="2:9">
      <c r="B5607" s="25">
        <v>45295.604645335647</v>
      </c>
      <c r="C5607" s="26">
        <v>45295.604645335647</v>
      </c>
      <c r="D5607" s="38">
        <v>28</v>
      </c>
      <c r="E5607" s="39">
        <v>27.14</v>
      </c>
      <c r="F5607" s="35">
        <f t="shared" si="87"/>
        <v>759.92000000000007</v>
      </c>
      <c r="G5607" s="29" t="s">
        <v>18</v>
      </c>
      <c r="I5607" s="1"/>
    </row>
    <row r="5608" spans="2:9">
      <c r="B5608" s="25">
        <v>45295.604645370368</v>
      </c>
      <c r="C5608" s="26">
        <v>45295.604645370368</v>
      </c>
      <c r="D5608" s="38">
        <v>32</v>
      </c>
      <c r="E5608" s="39">
        <v>27.14</v>
      </c>
      <c r="F5608" s="35">
        <f t="shared" si="87"/>
        <v>868.48</v>
      </c>
      <c r="G5608" s="29" t="s">
        <v>18</v>
      </c>
      <c r="I5608" s="1"/>
    </row>
    <row r="5609" spans="2:9">
      <c r="B5609" s="25">
        <v>45295.604645405096</v>
      </c>
      <c r="C5609" s="26">
        <v>45295.604645405096</v>
      </c>
      <c r="D5609" s="38">
        <v>21</v>
      </c>
      <c r="E5609" s="39">
        <v>27.14</v>
      </c>
      <c r="F5609" s="35">
        <f t="shared" si="87"/>
        <v>569.94000000000005</v>
      </c>
      <c r="G5609" s="29" t="s">
        <v>18</v>
      </c>
      <c r="I5609" s="1"/>
    </row>
    <row r="5610" spans="2:9">
      <c r="B5610" s="25">
        <v>45295.604917673612</v>
      </c>
      <c r="C5610" s="26">
        <v>45295.604917673612</v>
      </c>
      <c r="D5610" s="38">
        <v>60</v>
      </c>
      <c r="E5610" s="39">
        <v>27.15</v>
      </c>
      <c r="F5610" s="35">
        <f t="shared" si="87"/>
        <v>1629</v>
      </c>
      <c r="G5610" s="29" t="s">
        <v>18</v>
      </c>
      <c r="I5610" s="1"/>
    </row>
    <row r="5611" spans="2:9">
      <c r="B5611" s="25">
        <v>45295.605006481484</v>
      </c>
      <c r="C5611" s="26">
        <v>45295.605006481484</v>
      </c>
      <c r="D5611" s="38">
        <v>60</v>
      </c>
      <c r="E5611" s="39">
        <v>27.15</v>
      </c>
      <c r="F5611" s="35">
        <f t="shared" si="87"/>
        <v>1629</v>
      </c>
      <c r="G5611" s="29" t="s">
        <v>18</v>
      </c>
      <c r="I5611" s="1"/>
    </row>
    <row r="5612" spans="2:9">
      <c r="B5612" s="25">
        <v>45295.605006597223</v>
      </c>
      <c r="C5612" s="26">
        <v>45295.605006597223</v>
      </c>
      <c r="D5612" s="38">
        <v>54</v>
      </c>
      <c r="E5612" s="39">
        <v>27.15</v>
      </c>
      <c r="F5612" s="35">
        <f t="shared" si="87"/>
        <v>1466.1</v>
      </c>
      <c r="G5612" s="29" t="s">
        <v>25</v>
      </c>
      <c r="I5612" s="1"/>
    </row>
    <row r="5613" spans="2:9">
      <c r="B5613" s="25">
        <v>45295.605006631944</v>
      </c>
      <c r="C5613" s="26">
        <v>45295.605006631944</v>
      </c>
      <c r="D5613" s="38">
        <v>6</v>
      </c>
      <c r="E5613" s="39">
        <v>27.15</v>
      </c>
      <c r="F5613" s="35">
        <f t="shared" si="87"/>
        <v>162.89999999999998</v>
      </c>
      <c r="G5613" s="29" t="s">
        <v>25</v>
      </c>
      <c r="I5613" s="1"/>
    </row>
    <row r="5614" spans="2:9">
      <c r="B5614" s="25">
        <v>45295.605046064811</v>
      </c>
      <c r="C5614" s="26">
        <v>45295.605046064811</v>
      </c>
      <c r="D5614" s="38">
        <v>60</v>
      </c>
      <c r="E5614" s="39">
        <v>27.14</v>
      </c>
      <c r="F5614" s="35">
        <f t="shared" si="87"/>
        <v>1628.4</v>
      </c>
      <c r="G5614" s="29" t="s">
        <v>18</v>
      </c>
      <c r="I5614" s="1"/>
    </row>
    <row r="5615" spans="2:9">
      <c r="B5615" s="25">
        <v>45295.605046099539</v>
      </c>
      <c r="C5615" s="26">
        <v>45295.605046099539</v>
      </c>
      <c r="D5615" s="38">
        <v>36</v>
      </c>
      <c r="E5615" s="39">
        <v>27.14</v>
      </c>
      <c r="F5615" s="35">
        <f t="shared" si="87"/>
        <v>977.04</v>
      </c>
      <c r="G5615" s="29" t="s">
        <v>18</v>
      </c>
      <c r="I5615" s="1"/>
    </row>
    <row r="5616" spans="2:9">
      <c r="B5616" s="25">
        <v>45295.605046145836</v>
      </c>
      <c r="C5616" s="26">
        <v>45295.605046145836</v>
      </c>
      <c r="D5616" s="38">
        <v>32</v>
      </c>
      <c r="E5616" s="39">
        <v>27.14</v>
      </c>
      <c r="F5616" s="35">
        <f t="shared" si="87"/>
        <v>868.48</v>
      </c>
      <c r="G5616" s="29" t="s">
        <v>18</v>
      </c>
      <c r="I5616" s="1"/>
    </row>
    <row r="5617" spans="2:9">
      <c r="B5617" s="25">
        <v>45295.605503206018</v>
      </c>
      <c r="C5617" s="26">
        <v>45295.605503206018</v>
      </c>
      <c r="D5617" s="38">
        <v>75</v>
      </c>
      <c r="E5617" s="39">
        <v>27.14</v>
      </c>
      <c r="F5617" s="35">
        <f t="shared" si="87"/>
        <v>2035.5</v>
      </c>
      <c r="G5617" s="29" t="s">
        <v>25</v>
      </c>
      <c r="I5617" s="1"/>
    </row>
    <row r="5618" spans="2:9">
      <c r="B5618" s="25">
        <v>45295.606033877317</v>
      </c>
      <c r="C5618" s="26">
        <v>45295.606033877317</v>
      </c>
      <c r="D5618" s="38">
        <v>60</v>
      </c>
      <c r="E5618" s="39">
        <v>27.16</v>
      </c>
      <c r="F5618" s="35">
        <f t="shared" si="87"/>
        <v>1629.6</v>
      </c>
      <c r="G5618" s="29" t="s">
        <v>18</v>
      </c>
      <c r="I5618" s="1"/>
    </row>
    <row r="5619" spans="2:9">
      <c r="B5619" s="25">
        <v>45295.606033912038</v>
      </c>
      <c r="C5619" s="26">
        <v>45295.606033912038</v>
      </c>
      <c r="D5619" s="38">
        <v>60</v>
      </c>
      <c r="E5619" s="39">
        <v>27.16</v>
      </c>
      <c r="F5619" s="35">
        <f t="shared" si="87"/>
        <v>1629.6</v>
      </c>
      <c r="G5619" s="29" t="s">
        <v>25</v>
      </c>
      <c r="I5619" s="1"/>
    </row>
    <row r="5620" spans="2:9">
      <c r="B5620" s="25">
        <v>45295.606278240739</v>
      </c>
      <c r="C5620" s="26">
        <v>45295.606278240739</v>
      </c>
      <c r="D5620" s="38">
        <v>60</v>
      </c>
      <c r="E5620" s="39">
        <v>27.15</v>
      </c>
      <c r="F5620" s="35">
        <f t="shared" si="87"/>
        <v>1629</v>
      </c>
      <c r="G5620" s="29" t="s">
        <v>18</v>
      </c>
      <c r="I5620" s="1"/>
    </row>
    <row r="5621" spans="2:9">
      <c r="B5621" s="25">
        <v>45295.60627827546</v>
      </c>
      <c r="C5621" s="26">
        <v>45295.60627827546</v>
      </c>
      <c r="D5621" s="38">
        <v>24</v>
      </c>
      <c r="E5621" s="39">
        <v>27.15</v>
      </c>
      <c r="F5621" s="35">
        <f t="shared" si="87"/>
        <v>651.59999999999991</v>
      </c>
      <c r="G5621" s="29" t="s">
        <v>18</v>
      </c>
      <c r="I5621" s="1"/>
    </row>
    <row r="5622" spans="2:9">
      <c r="B5622" s="25">
        <v>45295.606278321757</v>
      </c>
      <c r="C5622" s="26">
        <v>45295.606278321757</v>
      </c>
      <c r="D5622" s="38">
        <v>6</v>
      </c>
      <c r="E5622" s="39">
        <v>27.15</v>
      </c>
      <c r="F5622" s="35">
        <f t="shared" si="87"/>
        <v>162.89999999999998</v>
      </c>
      <c r="G5622" s="29" t="s">
        <v>18</v>
      </c>
      <c r="I5622" s="1"/>
    </row>
    <row r="5623" spans="2:9">
      <c r="B5623" s="25">
        <v>45295.606278356485</v>
      </c>
      <c r="C5623" s="26">
        <v>45295.606278356485</v>
      </c>
      <c r="D5623" s="38">
        <v>30</v>
      </c>
      <c r="E5623" s="39">
        <v>27.15</v>
      </c>
      <c r="F5623" s="35">
        <f t="shared" si="87"/>
        <v>814.5</v>
      </c>
      <c r="G5623" s="29" t="s">
        <v>18</v>
      </c>
      <c r="I5623" s="1"/>
    </row>
    <row r="5624" spans="2:9">
      <c r="B5624" s="25">
        <v>45295.606278391206</v>
      </c>
      <c r="C5624" s="26">
        <v>45295.606278391206</v>
      </c>
      <c r="D5624" s="38">
        <v>120</v>
      </c>
      <c r="E5624" s="39">
        <v>27.15</v>
      </c>
      <c r="F5624" s="35">
        <f t="shared" si="87"/>
        <v>3258</v>
      </c>
      <c r="G5624" s="29" t="s">
        <v>18</v>
      </c>
      <c r="I5624" s="1"/>
    </row>
    <row r="5625" spans="2:9">
      <c r="B5625" s="25">
        <v>45295.606278472223</v>
      </c>
      <c r="C5625" s="26">
        <v>45295.606278472223</v>
      </c>
      <c r="D5625" s="38">
        <v>60</v>
      </c>
      <c r="E5625" s="39">
        <v>27.15</v>
      </c>
      <c r="F5625" s="35">
        <f t="shared" si="87"/>
        <v>1629</v>
      </c>
      <c r="G5625" s="29" t="s">
        <v>25</v>
      </c>
      <c r="I5625" s="1"/>
    </row>
    <row r="5626" spans="2:9">
      <c r="B5626" s="25">
        <v>45295.606278553241</v>
      </c>
      <c r="C5626" s="26">
        <v>45295.606278553241</v>
      </c>
      <c r="D5626" s="38">
        <v>30</v>
      </c>
      <c r="E5626" s="39">
        <v>27.15</v>
      </c>
      <c r="F5626" s="35">
        <f t="shared" si="87"/>
        <v>814.5</v>
      </c>
      <c r="G5626" s="29" t="s">
        <v>25</v>
      </c>
      <c r="I5626" s="1"/>
    </row>
    <row r="5627" spans="2:9">
      <c r="B5627" s="25">
        <v>45295.606278587962</v>
      </c>
      <c r="C5627" s="26">
        <v>45295.606278587962</v>
      </c>
      <c r="D5627" s="38">
        <v>97</v>
      </c>
      <c r="E5627" s="39">
        <v>27.15</v>
      </c>
      <c r="F5627" s="35">
        <f t="shared" si="87"/>
        <v>2633.5499999999997</v>
      </c>
      <c r="G5627" s="29" t="s">
        <v>25</v>
      </c>
      <c r="I5627" s="1"/>
    </row>
    <row r="5628" spans="2:9">
      <c r="B5628" s="25">
        <v>45295.606278622683</v>
      </c>
      <c r="C5628" s="26">
        <v>45295.606278622683</v>
      </c>
      <c r="D5628" s="38">
        <v>48</v>
      </c>
      <c r="E5628" s="39">
        <v>27.15</v>
      </c>
      <c r="F5628" s="35">
        <f t="shared" si="87"/>
        <v>1303.1999999999998</v>
      </c>
      <c r="G5628" s="29" t="s">
        <v>25</v>
      </c>
      <c r="I5628" s="1"/>
    </row>
    <row r="5629" spans="2:9">
      <c r="B5629" s="25">
        <v>45295.60627866898</v>
      </c>
      <c r="C5629" s="26">
        <v>45295.60627866898</v>
      </c>
      <c r="D5629" s="38">
        <v>12</v>
      </c>
      <c r="E5629" s="39">
        <v>27.15</v>
      </c>
      <c r="F5629" s="35">
        <f t="shared" si="87"/>
        <v>325.79999999999995</v>
      </c>
      <c r="G5629" s="29" t="s">
        <v>25</v>
      </c>
      <c r="I5629" s="1"/>
    </row>
    <row r="5630" spans="2:9">
      <c r="B5630" s="25">
        <v>45295.60664633102</v>
      </c>
      <c r="C5630" s="26">
        <v>45295.60664633102</v>
      </c>
      <c r="D5630" s="38">
        <v>132</v>
      </c>
      <c r="E5630" s="39">
        <v>27.14</v>
      </c>
      <c r="F5630" s="35">
        <f t="shared" si="87"/>
        <v>3582.48</v>
      </c>
      <c r="G5630" s="29" t="s">
        <v>18</v>
      </c>
      <c r="I5630" s="1"/>
    </row>
    <row r="5631" spans="2:9">
      <c r="B5631" s="25">
        <v>45295.606646412038</v>
      </c>
      <c r="C5631" s="26">
        <v>45295.606646412038</v>
      </c>
      <c r="D5631" s="38">
        <v>60</v>
      </c>
      <c r="E5631" s="39">
        <v>27.14</v>
      </c>
      <c r="F5631" s="35">
        <f t="shared" si="87"/>
        <v>1628.4</v>
      </c>
      <c r="G5631" s="29" t="s">
        <v>18</v>
      </c>
      <c r="I5631" s="1"/>
    </row>
    <row r="5632" spans="2:9">
      <c r="B5632" s="25">
        <v>45295.606646446759</v>
      </c>
      <c r="C5632" s="26">
        <v>45295.606646446759</v>
      </c>
      <c r="D5632" s="38">
        <v>58</v>
      </c>
      <c r="E5632" s="39">
        <v>27.14</v>
      </c>
      <c r="F5632" s="35">
        <f t="shared" si="87"/>
        <v>1574.1200000000001</v>
      </c>
      <c r="G5632" s="29" t="s">
        <v>18</v>
      </c>
      <c r="I5632" s="1"/>
    </row>
    <row r="5633" spans="2:9">
      <c r="B5633" s="25">
        <v>45295.606646493055</v>
      </c>
      <c r="C5633" s="26">
        <v>45295.606646493055</v>
      </c>
      <c r="D5633" s="38">
        <v>60</v>
      </c>
      <c r="E5633" s="39">
        <v>27.14</v>
      </c>
      <c r="F5633" s="35">
        <f t="shared" si="87"/>
        <v>1628.4</v>
      </c>
      <c r="G5633" s="29" t="s">
        <v>25</v>
      </c>
      <c r="I5633" s="1"/>
    </row>
    <row r="5634" spans="2:9">
      <c r="B5634" s="25">
        <v>45295.606646527776</v>
      </c>
      <c r="C5634" s="26">
        <v>45295.606646527776</v>
      </c>
      <c r="D5634" s="38">
        <v>73</v>
      </c>
      <c r="E5634" s="39">
        <v>27.14</v>
      </c>
      <c r="F5634" s="35">
        <f t="shared" si="87"/>
        <v>1981.22</v>
      </c>
      <c r="G5634" s="29" t="s">
        <v>25</v>
      </c>
      <c r="I5634" s="1"/>
    </row>
    <row r="5635" spans="2:9">
      <c r="B5635" s="25">
        <v>45295.606646527776</v>
      </c>
      <c r="C5635" s="26">
        <v>45295.606646527776</v>
      </c>
      <c r="D5635" s="38">
        <v>66</v>
      </c>
      <c r="E5635" s="39">
        <v>27.14</v>
      </c>
      <c r="F5635" s="35">
        <f t="shared" si="87"/>
        <v>1791.24</v>
      </c>
      <c r="G5635" s="29" t="s">
        <v>25</v>
      </c>
      <c r="I5635" s="1"/>
    </row>
    <row r="5636" spans="2:9">
      <c r="B5636" s="25">
        <v>45295.606945636573</v>
      </c>
      <c r="C5636" s="26">
        <v>45295.606945636573</v>
      </c>
      <c r="D5636" s="38">
        <v>54</v>
      </c>
      <c r="E5636" s="39">
        <v>27.14</v>
      </c>
      <c r="F5636" s="35">
        <f t="shared" si="87"/>
        <v>1465.56</v>
      </c>
      <c r="G5636" s="29" t="s">
        <v>25</v>
      </c>
      <c r="I5636" s="1"/>
    </row>
    <row r="5637" spans="2:9">
      <c r="B5637" s="25">
        <v>45295.607576006943</v>
      </c>
      <c r="C5637" s="26">
        <v>45295.607576006943</v>
      </c>
      <c r="D5637" s="38">
        <v>52</v>
      </c>
      <c r="E5637" s="39">
        <v>27.14</v>
      </c>
      <c r="F5637" s="35">
        <f t="shared" si="87"/>
        <v>1411.28</v>
      </c>
      <c r="G5637" s="29" t="s">
        <v>18</v>
      </c>
      <c r="I5637" s="1"/>
    </row>
    <row r="5638" spans="2:9">
      <c r="B5638" s="25">
        <v>45295.607576122682</v>
      </c>
      <c r="C5638" s="26">
        <v>45295.607576122682</v>
      </c>
      <c r="D5638" s="38">
        <v>40</v>
      </c>
      <c r="E5638" s="39">
        <v>27.14</v>
      </c>
      <c r="F5638" s="35">
        <f t="shared" ref="F5638:F5701" si="88">+D5638*E5638</f>
        <v>1085.5999999999999</v>
      </c>
      <c r="G5638" s="29" t="s">
        <v>25</v>
      </c>
      <c r="I5638" s="1"/>
    </row>
    <row r="5639" spans="2:9">
      <c r="B5639" s="25">
        <v>45295.607576122682</v>
      </c>
      <c r="C5639" s="26">
        <v>45295.607576122682</v>
      </c>
      <c r="D5639" s="38">
        <v>60</v>
      </c>
      <c r="E5639" s="39">
        <v>27.14</v>
      </c>
      <c r="F5639" s="35">
        <f t="shared" si="88"/>
        <v>1628.4</v>
      </c>
      <c r="G5639" s="29" t="s">
        <v>25</v>
      </c>
      <c r="I5639" s="1"/>
    </row>
    <row r="5640" spans="2:9">
      <c r="B5640" s="25">
        <v>45295.60757615741</v>
      </c>
      <c r="C5640" s="26">
        <v>45295.60757615741</v>
      </c>
      <c r="D5640" s="38">
        <v>60</v>
      </c>
      <c r="E5640" s="39">
        <v>27.14</v>
      </c>
      <c r="F5640" s="35">
        <f t="shared" si="88"/>
        <v>1628.4</v>
      </c>
      <c r="G5640" s="29" t="s">
        <v>25</v>
      </c>
      <c r="I5640" s="1"/>
    </row>
    <row r="5641" spans="2:9">
      <c r="B5641" s="25">
        <v>45295.607576192131</v>
      </c>
      <c r="C5641" s="26">
        <v>45295.607576192131</v>
      </c>
      <c r="D5641" s="38">
        <v>60</v>
      </c>
      <c r="E5641" s="39">
        <v>27.14</v>
      </c>
      <c r="F5641" s="35">
        <f t="shared" si="88"/>
        <v>1628.4</v>
      </c>
      <c r="G5641" s="29" t="s">
        <v>25</v>
      </c>
      <c r="I5641" s="1"/>
    </row>
    <row r="5642" spans="2:9">
      <c r="B5642" s="25">
        <v>45295.607576238428</v>
      </c>
      <c r="C5642" s="26">
        <v>45295.607576238428</v>
      </c>
      <c r="D5642" s="38">
        <v>20</v>
      </c>
      <c r="E5642" s="39">
        <v>27.14</v>
      </c>
      <c r="F5642" s="35">
        <f t="shared" si="88"/>
        <v>542.79999999999995</v>
      </c>
      <c r="G5642" s="29" t="s">
        <v>25</v>
      </c>
      <c r="I5642" s="1"/>
    </row>
    <row r="5643" spans="2:9">
      <c r="B5643" s="25">
        <v>45295.607718402774</v>
      </c>
      <c r="C5643" s="26">
        <v>45295.607718402774</v>
      </c>
      <c r="D5643" s="38">
        <v>60</v>
      </c>
      <c r="E5643" s="39">
        <v>27.14</v>
      </c>
      <c r="F5643" s="35">
        <f t="shared" si="88"/>
        <v>1628.4</v>
      </c>
      <c r="G5643" s="29" t="s">
        <v>25</v>
      </c>
      <c r="I5643" s="1"/>
    </row>
    <row r="5644" spans="2:9">
      <c r="B5644" s="25">
        <v>45295.60841385417</v>
      </c>
      <c r="C5644" s="26">
        <v>45295.60841385417</v>
      </c>
      <c r="D5644" s="38">
        <v>12</v>
      </c>
      <c r="E5644" s="39">
        <v>27.15</v>
      </c>
      <c r="F5644" s="35">
        <f t="shared" si="88"/>
        <v>325.79999999999995</v>
      </c>
      <c r="G5644" s="29" t="s">
        <v>18</v>
      </c>
      <c r="I5644" s="1"/>
    </row>
    <row r="5645" spans="2:9">
      <c r="B5645" s="25">
        <v>45295.608413923612</v>
      </c>
      <c r="C5645" s="26">
        <v>45295.608413923612</v>
      </c>
      <c r="D5645" s="38">
        <v>56</v>
      </c>
      <c r="E5645" s="39">
        <v>27.15</v>
      </c>
      <c r="F5645" s="35">
        <f t="shared" si="88"/>
        <v>1520.3999999999999</v>
      </c>
      <c r="G5645" s="29" t="s">
        <v>25</v>
      </c>
      <c r="I5645" s="1"/>
    </row>
    <row r="5646" spans="2:9">
      <c r="B5646" s="25">
        <v>45295.608413969909</v>
      </c>
      <c r="C5646" s="26">
        <v>45295.608413969909</v>
      </c>
      <c r="D5646" s="38">
        <v>60</v>
      </c>
      <c r="E5646" s="39">
        <v>27.15</v>
      </c>
      <c r="F5646" s="35">
        <f t="shared" si="88"/>
        <v>1629</v>
      </c>
      <c r="G5646" s="29" t="s">
        <v>25</v>
      </c>
      <c r="I5646" s="1"/>
    </row>
    <row r="5647" spans="2:9">
      <c r="B5647" s="25">
        <v>45295.60841400463</v>
      </c>
      <c r="C5647" s="26">
        <v>45295.60841400463</v>
      </c>
      <c r="D5647" s="38">
        <v>64</v>
      </c>
      <c r="E5647" s="39">
        <v>27.15</v>
      </c>
      <c r="F5647" s="35">
        <f t="shared" si="88"/>
        <v>1737.6</v>
      </c>
      <c r="G5647" s="29" t="s">
        <v>25</v>
      </c>
      <c r="I5647" s="1"/>
    </row>
    <row r="5648" spans="2:9">
      <c r="B5648" s="25">
        <v>45295.608414085647</v>
      </c>
      <c r="C5648" s="26">
        <v>45295.608414085647</v>
      </c>
      <c r="D5648" s="38">
        <v>52</v>
      </c>
      <c r="E5648" s="39">
        <v>27.15</v>
      </c>
      <c r="F5648" s="35">
        <f t="shared" si="88"/>
        <v>1411.8</v>
      </c>
      <c r="G5648" s="29" t="s">
        <v>25</v>
      </c>
      <c r="I5648" s="1"/>
    </row>
    <row r="5649" spans="2:9">
      <c r="B5649" s="25">
        <v>45295.608414085647</v>
      </c>
      <c r="C5649" s="26">
        <v>45295.608414085647</v>
      </c>
      <c r="D5649" s="38">
        <v>68</v>
      </c>
      <c r="E5649" s="39">
        <v>27.15</v>
      </c>
      <c r="F5649" s="35">
        <f t="shared" si="88"/>
        <v>1846.1999999999998</v>
      </c>
      <c r="G5649" s="29" t="s">
        <v>25</v>
      </c>
      <c r="I5649" s="1"/>
    </row>
    <row r="5650" spans="2:9">
      <c r="B5650" s="25">
        <v>45295.608414120368</v>
      </c>
      <c r="C5650" s="26">
        <v>45295.608414120368</v>
      </c>
      <c r="D5650" s="38">
        <v>4</v>
      </c>
      <c r="E5650" s="39">
        <v>27.15</v>
      </c>
      <c r="F5650" s="35">
        <f t="shared" si="88"/>
        <v>108.6</v>
      </c>
      <c r="G5650" s="29" t="s">
        <v>25</v>
      </c>
      <c r="I5650" s="1"/>
    </row>
    <row r="5651" spans="2:9">
      <c r="B5651" s="25">
        <v>45295.608473611108</v>
      </c>
      <c r="C5651" s="26">
        <v>45295.608473611108</v>
      </c>
      <c r="D5651" s="38">
        <v>36</v>
      </c>
      <c r="E5651" s="39">
        <v>27.15</v>
      </c>
      <c r="F5651" s="35">
        <f t="shared" si="88"/>
        <v>977.4</v>
      </c>
      <c r="G5651" s="29" t="s">
        <v>18</v>
      </c>
      <c r="I5651" s="1"/>
    </row>
    <row r="5652" spans="2:9">
      <c r="B5652" s="25">
        <v>45295.608473645836</v>
      </c>
      <c r="C5652" s="26">
        <v>45295.608473645836</v>
      </c>
      <c r="D5652" s="38">
        <v>56</v>
      </c>
      <c r="E5652" s="39">
        <v>27.15</v>
      </c>
      <c r="F5652" s="35">
        <f t="shared" si="88"/>
        <v>1520.3999999999999</v>
      </c>
      <c r="G5652" s="29" t="s">
        <v>18</v>
      </c>
      <c r="I5652" s="1"/>
    </row>
    <row r="5653" spans="2:9">
      <c r="B5653" s="25">
        <v>45295.611855127318</v>
      </c>
      <c r="C5653" s="26">
        <v>45295.611855127318</v>
      </c>
      <c r="D5653" s="38">
        <v>60</v>
      </c>
      <c r="E5653" s="39">
        <v>27.18</v>
      </c>
      <c r="F5653" s="35">
        <f t="shared" si="88"/>
        <v>1630.8</v>
      </c>
      <c r="G5653" s="29" t="s">
        <v>18</v>
      </c>
      <c r="I5653" s="1"/>
    </row>
    <row r="5654" spans="2:9">
      <c r="B5654" s="25">
        <v>45295.611855173614</v>
      </c>
      <c r="C5654" s="26">
        <v>45295.611855173614</v>
      </c>
      <c r="D5654" s="38">
        <v>60</v>
      </c>
      <c r="E5654" s="39">
        <v>27.18</v>
      </c>
      <c r="F5654" s="35">
        <f t="shared" si="88"/>
        <v>1630.8</v>
      </c>
      <c r="G5654" s="29" t="s">
        <v>18</v>
      </c>
      <c r="I5654" s="1"/>
    </row>
    <row r="5655" spans="2:9">
      <c r="B5655" s="25">
        <v>45295.611855208335</v>
      </c>
      <c r="C5655" s="26">
        <v>45295.611855208335</v>
      </c>
      <c r="D5655" s="38">
        <v>120</v>
      </c>
      <c r="E5655" s="39">
        <v>27.18</v>
      </c>
      <c r="F5655" s="35">
        <f t="shared" si="88"/>
        <v>3261.6</v>
      </c>
      <c r="G5655" s="29" t="s">
        <v>18</v>
      </c>
      <c r="I5655" s="1"/>
    </row>
    <row r="5656" spans="2:9">
      <c r="B5656" s="25">
        <v>45295.611855289353</v>
      </c>
      <c r="C5656" s="26">
        <v>45295.611855289353</v>
      </c>
      <c r="D5656" s="38">
        <v>60</v>
      </c>
      <c r="E5656" s="39">
        <v>27.18</v>
      </c>
      <c r="F5656" s="35">
        <f t="shared" si="88"/>
        <v>1630.8</v>
      </c>
      <c r="G5656" s="29" t="s">
        <v>25</v>
      </c>
      <c r="I5656" s="1"/>
    </row>
    <row r="5657" spans="2:9">
      <c r="B5657" s="25">
        <v>45295.611855289353</v>
      </c>
      <c r="C5657" s="26">
        <v>45295.611855289353</v>
      </c>
      <c r="D5657" s="38">
        <v>60</v>
      </c>
      <c r="E5657" s="39">
        <v>27.18</v>
      </c>
      <c r="F5657" s="35">
        <f t="shared" si="88"/>
        <v>1630.8</v>
      </c>
      <c r="G5657" s="29" t="s">
        <v>25</v>
      </c>
      <c r="I5657" s="1"/>
    </row>
    <row r="5658" spans="2:9">
      <c r="B5658" s="25">
        <v>45295.611855324074</v>
      </c>
      <c r="C5658" s="26">
        <v>45295.611855324074</v>
      </c>
      <c r="D5658" s="38">
        <v>60</v>
      </c>
      <c r="E5658" s="39">
        <v>27.18</v>
      </c>
      <c r="F5658" s="35">
        <f t="shared" si="88"/>
        <v>1630.8</v>
      </c>
      <c r="G5658" s="29" t="s">
        <v>25</v>
      </c>
      <c r="I5658" s="1"/>
    </row>
    <row r="5659" spans="2:9">
      <c r="B5659" s="25">
        <v>45295.611855358795</v>
      </c>
      <c r="C5659" s="26">
        <v>45295.611855358795</v>
      </c>
      <c r="D5659" s="38">
        <v>47</v>
      </c>
      <c r="E5659" s="39">
        <v>27.18</v>
      </c>
      <c r="F5659" s="35">
        <f t="shared" si="88"/>
        <v>1277.46</v>
      </c>
      <c r="G5659" s="29" t="s">
        <v>25</v>
      </c>
      <c r="I5659" s="1"/>
    </row>
    <row r="5660" spans="2:9">
      <c r="B5660" s="25">
        <v>45295.611855405092</v>
      </c>
      <c r="C5660" s="26">
        <v>45295.611855405092</v>
      </c>
      <c r="D5660" s="38">
        <v>72</v>
      </c>
      <c r="E5660" s="39">
        <v>27.18</v>
      </c>
      <c r="F5660" s="35">
        <f t="shared" si="88"/>
        <v>1956.96</v>
      </c>
      <c r="G5660" s="29" t="s">
        <v>25</v>
      </c>
      <c r="I5660" s="1"/>
    </row>
    <row r="5661" spans="2:9">
      <c r="B5661" s="25">
        <v>45295.611855439813</v>
      </c>
      <c r="C5661" s="26">
        <v>45295.611855439813</v>
      </c>
      <c r="D5661" s="38">
        <v>39</v>
      </c>
      <c r="E5661" s="39">
        <v>27.17</v>
      </c>
      <c r="F5661" s="35">
        <f t="shared" si="88"/>
        <v>1059.6300000000001</v>
      </c>
      <c r="G5661" s="29" t="s">
        <v>25</v>
      </c>
      <c r="I5661" s="1"/>
    </row>
    <row r="5662" spans="2:9">
      <c r="B5662" s="25">
        <v>45295.611855439813</v>
      </c>
      <c r="C5662" s="26">
        <v>45295.611855439813</v>
      </c>
      <c r="D5662" s="38">
        <v>253</v>
      </c>
      <c r="E5662" s="39">
        <v>27.17</v>
      </c>
      <c r="F5662" s="35">
        <f t="shared" si="88"/>
        <v>6874.01</v>
      </c>
      <c r="G5662" s="29" t="s">
        <v>25</v>
      </c>
      <c r="I5662" s="1"/>
    </row>
    <row r="5663" spans="2:9">
      <c r="B5663" s="25">
        <v>45295.611855474534</v>
      </c>
      <c r="C5663" s="26">
        <v>45295.611855474534</v>
      </c>
      <c r="D5663" s="38">
        <v>19</v>
      </c>
      <c r="E5663" s="39">
        <v>27.17</v>
      </c>
      <c r="F5663" s="35">
        <f t="shared" si="88"/>
        <v>516.23</v>
      </c>
      <c r="G5663" s="29" t="s">
        <v>25</v>
      </c>
      <c r="I5663" s="1"/>
    </row>
    <row r="5664" spans="2:9">
      <c r="B5664" s="25">
        <v>45295.61185552083</v>
      </c>
      <c r="C5664" s="26">
        <v>45295.61185552083</v>
      </c>
      <c r="D5664" s="38">
        <v>33</v>
      </c>
      <c r="E5664" s="39">
        <v>27.17</v>
      </c>
      <c r="F5664" s="35">
        <f t="shared" si="88"/>
        <v>896.61</v>
      </c>
      <c r="G5664" s="29" t="s">
        <v>25</v>
      </c>
      <c r="I5664" s="1"/>
    </row>
    <row r="5665" spans="2:9">
      <c r="B5665" s="25">
        <v>45295.611855555559</v>
      </c>
      <c r="C5665" s="26">
        <v>45295.611855555559</v>
      </c>
      <c r="D5665" s="38">
        <v>18</v>
      </c>
      <c r="E5665" s="39">
        <v>27.17</v>
      </c>
      <c r="F5665" s="35">
        <f t="shared" si="88"/>
        <v>489.06000000000006</v>
      </c>
      <c r="G5665" s="29" t="s">
        <v>25</v>
      </c>
      <c r="I5665" s="1"/>
    </row>
    <row r="5666" spans="2:9">
      <c r="B5666" s="25">
        <v>45295.611855590279</v>
      </c>
      <c r="C5666" s="26">
        <v>45295.611855590279</v>
      </c>
      <c r="D5666" s="38">
        <v>48</v>
      </c>
      <c r="E5666" s="39">
        <v>27.17</v>
      </c>
      <c r="F5666" s="35">
        <f t="shared" si="88"/>
        <v>1304.1600000000001</v>
      </c>
      <c r="G5666" s="29" t="s">
        <v>25</v>
      </c>
      <c r="I5666" s="1"/>
    </row>
    <row r="5667" spans="2:9">
      <c r="B5667" s="25">
        <v>45295.611855671297</v>
      </c>
      <c r="C5667" s="26">
        <v>45295.611855671297</v>
      </c>
      <c r="D5667" s="38">
        <v>48</v>
      </c>
      <c r="E5667" s="39">
        <v>27.17</v>
      </c>
      <c r="F5667" s="35">
        <f t="shared" si="88"/>
        <v>1304.1600000000001</v>
      </c>
      <c r="G5667" s="29" t="s">
        <v>25</v>
      </c>
      <c r="I5667" s="1"/>
    </row>
    <row r="5668" spans="2:9">
      <c r="B5668" s="25">
        <v>45295.611855706018</v>
      </c>
      <c r="C5668" s="26">
        <v>45295.611855706018</v>
      </c>
      <c r="D5668" s="38">
        <v>60</v>
      </c>
      <c r="E5668" s="39">
        <v>27.17</v>
      </c>
      <c r="F5668" s="35">
        <f t="shared" si="88"/>
        <v>1630.2</v>
      </c>
      <c r="G5668" s="29" t="s">
        <v>25</v>
      </c>
      <c r="I5668" s="1"/>
    </row>
    <row r="5669" spans="2:9">
      <c r="B5669" s="25">
        <v>45295.611855752315</v>
      </c>
      <c r="C5669" s="26">
        <v>45295.611855752315</v>
      </c>
      <c r="D5669" s="38">
        <v>240</v>
      </c>
      <c r="E5669" s="39">
        <v>27.17</v>
      </c>
      <c r="F5669" s="35">
        <f t="shared" si="88"/>
        <v>6520.8</v>
      </c>
      <c r="G5669" s="29" t="s">
        <v>25</v>
      </c>
      <c r="I5669" s="1"/>
    </row>
    <row r="5670" spans="2:9">
      <c r="B5670" s="25">
        <v>45295.611855787036</v>
      </c>
      <c r="C5670" s="26">
        <v>45295.611855787036</v>
      </c>
      <c r="D5670" s="38">
        <v>12</v>
      </c>
      <c r="E5670" s="39">
        <v>27.17</v>
      </c>
      <c r="F5670" s="35">
        <f t="shared" si="88"/>
        <v>326.04000000000002</v>
      </c>
      <c r="G5670" s="29" t="s">
        <v>25</v>
      </c>
      <c r="I5670" s="1"/>
    </row>
    <row r="5671" spans="2:9">
      <c r="B5671" s="25">
        <v>45295.611855821757</v>
      </c>
      <c r="C5671" s="26">
        <v>45295.611855821757</v>
      </c>
      <c r="D5671" s="38">
        <v>210</v>
      </c>
      <c r="E5671" s="39">
        <v>27.17</v>
      </c>
      <c r="F5671" s="35">
        <f t="shared" si="88"/>
        <v>5705.7000000000007</v>
      </c>
      <c r="G5671" s="29" t="s">
        <v>25</v>
      </c>
      <c r="I5671" s="1"/>
    </row>
    <row r="5672" spans="2:9">
      <c r="B5672" s="25">
        <v>45295.611855868054</v>
      </c>
      <c r="C5672" s="26">
        <v>45295.611855868054</v>
      </c>
      <c r="D5672" s="38">
        <v>58</v>
      </c>
      <c r="E5672" s="39">
        <v>27.17</v>
      </c>
      <c r="F5672" s="35">
        <f t="shared" si="88"/>
        <v>1575.8600000000001</v>
      </c>
      <c r="G5672" s="29" t="s">
        <v>25</v>
      </c>
      <c r="I5672" s="1"/>
    </row>
    <row r="5673" spans="2:9">
      <c r="B5673" s="25">
        <v>45295.611856446762</v>
      </c>
      <c r="C5673" s="26">
        <v>45295.611856446762</v>
      </c>
      <c r="D5673" s="38">
        <v>19</v>
      </c>
      <c r="E5673" s="39">
        <v>27.17</v>
      </c>
      <c r="F5673" s="35">
        <f t="shared" si="88"/>
        <v>516.23</v>
      </c>
      <c r="G5673" s="29" t="s">
        <v>18</v>
      </c>
      <c r="I5673" s="1"/>
    </row>
    <row r="5674" spans="2:9">
      <c r="B5674" s="25">
        <v>45295.611856481482</v>
      </c>
      <c r="C5674" s="26">
        <v>45295.611856481482</v>
      </c>
      <c r="D5674" s="38">
        <v>57</v>
      </c>
      <c r="E5674" s="39">
        <v>27.17</v>
      </c>
      <c r="F5674" s="35">
        <f t="shared" si="88"/>
        <v>1548.69</v>
      </c>
      <c r="G5674" s="29" t="s">
        <v>18</v>
      </c>
      <c r="I5674" s="1"/>
    </row>
    <row r="5675" spans="2:9">
      <c r="B5675" s="25">
        <v>45295.611856516203</v>
      </c>
      <c r="C5675" s="26">
        <v>45295.611856516203</v>
      </c>
      <c r="D5675" s="38">
        <v>48</v>
      </c>
      <c r="E5675" s="39">
        <v>27.17</v>
      </c>
      <c r="F5675" s="35">
        <f t="shared" si="88"/>
        <v>1304.1600000000001</v>
      </c>
      <c r="G5675" s="29" t="s">
        <v>18</v>
      </c>
      <c r="I5675" s="1"/>
    </row>
    <row r="5676" spans="2:9">
      <c r="B5676" s="25">
        <v>45295.611856597221</v>
      </c>
      <c r="C5676" s="26">
        <v>45295.611856597221</v>
      </c>
      <c r="D5676" s="38">
        <v>60</v>
      </c>
      <c r="E5676" s="39">
        <v>27.17</v>
      </c>
      <c r="F5676" s="35">
        <f t="shared" si="88"/>
        <v>1630.2</v>
      </c>
      <c r="G5676" s="29" t="s">
        <v>18</v>
      </c>
      <c r="I5676" s="1"/>
    </row>
    <row r="5677" spans="2:9">
      <c r="B5677" s="25">
        <v>45295.612877511572</v>
      </c>
      <c r="C5677" s="26">
        <v>45295.612877511572</v>
      </c>
      <c r="D5677" s="38">
        <v>60</v>
      </c>
      <c r="E5677" s="39">
        <v>27.18</v>
      </c>
      <c r="F5677" s="35">
        <f t="shared" si="88"/>
        <v>1630.8</v>
      </c>
      <c r="G5677" s="29" t="s">
        <v>18</v>
      </c>
      <c r="I5677" s="1"/>
    </row>
    <row r="5678" spans="2:9">
      <c r="B5678" s="25">
        <v>45295.612877546293</v>
      </c>
      <c r="C5678" s="26">
        <v>45295.612877546293</v>
      </c>
      <c r="D5678" s="38">
        <v>41</v>
      </c>
      <c r="E5678" s="39">
        <v>27.18</v>
      </c>
      <c r="F5678" s="35">
        <f t="shared" si="88"/>
        <v>1114.3799999999999</v>
      </c>
      <c r="G5678" s="29" t="s">
        <v>18</v>
      </c>
      <c r="I5678" s="1"/>
    </row>
    <row r="5679" spans="2:9">
      <c r="B5679" s="25">
        <v>45295.612980555554</v>
      </c>
      <c r="C5679" s="26">
        <v>45295.612980555554</v>
      </c>
      <c r="D5679" s="38">
        <v>52</v>
      </c>
      <c r="E5679" s="39">
        <v>27.18</v>
      </c>
      <c r="F5679" s="35">
        <f t="shared" si="88"/>
        <v>1413.36</v>
      </c>
      <c r="G5679" s="29" t="s">
        <v>10</v>
      </c>
      <c r="I5679" s="1"/>
    </row>
    <row r="5680" spans="2:9">
      <c r="B5680" s="25">
        <v>45295.612980636572</v>
      </c>
      <c r="C5680" s="26">
        <v>45295.612980636572</v>
      </c>
      <c r="D5680" s="38">
        <v>30</v>
      </c>
      <c r="E5680" s="39">
        <v>27.18</v>
      </c>
      <c r="F5680" s="35">
        <f t="shared" si="88"/>
        <v>815.4</v>
      </c>
      <c r="G5680" s="29" t="s">
        <v>25</v>
      </c>
      <c r="I5680" s="1"/>
    </row>
    <row r="5681" spans="2:9">
      <c r="B5681" s="25">
        <v>45295.6129806713</v>
      </c>
      <c r="C5681" s="26">
        <v>45295.6129806713</v>
      </c>
      <c r="D5681" s="38">
        <v>6</v>
      </c>
      <c r="E5681" s="39">
        <v>27.18</v>
      </c>
      <c r="F5681" s="35">
        <f t="shared" si="88"/>
        <v>163.07999999999998</v>
      </c>
      <c r="G5681" s="29" t="s">
        <v>25</v>
      </c>
      <c r="I5681" s="1"/>
    </row>
    <row r="5682" spans="2:9">
      <c r="B5682" s="25">
        <v>45295.612980706021</v>
      </c>
      <c r="C5682" s="26">
        <v>45295.612980706021</v>
      </c>
      <c r="D5682" s="38">
        <v>120</v>
      </c>
      <c r="E5682" s="39">
        <v>27.18</v>
      </c>
      <c r="F5682" s="35">
        <f t="shared" si="88"/>
        <v>3261.6</v>
      </c>
      <c r="G5682" s="29" t="s">
        <v>25</v>
      </c>
      <c r="I5682" s="1"/>
    </row>
    <row r="5683" spans="2:9">
      <c r="B5683" s="25">
        <v>45295.612980752318</v>
      </c>
      <c r="C5683" s="26">
        <v>45295.612980752318</v>
      </c>
      <c r="D5683" s="38">
        <v>54</v>
      </c>
      <c r="E5683" s="39">
        <v>27.18</v>
      </c>
      <c r="F5683" s="35">
        <f t="shared" si="88"/>
        <v>1467.72</v>
      </c>
      <c r="G5683" s="29" t="s">
        <v>25</v>
      </c>
      <c r="I5683" s="1"/>
    </row>
    <row r="5684" spans="2:9">
      <c r="B5684" s="25">
        <v>45295.612980787038</v>
      </c>
      <c r="C5684" s="26">
        <v>45295.612980787038</v>
      </c>
      <c r="D5684" s="38">
        <v>30</v>
      </c>
      <c r="E5684" s="39">
        <v>27.18</v>
      </c>
      <c r="F5684" s="35">
        <f t="shared" si="88"/>
        <v>815.4</v>
      </c>
      <c r="G5684" s="29" t="s">
        <v>25</v>
      </c>
      <c r="I5684" s="1"/>
    </row>
    <row r="5685" spans="2:9">
      <c r="B5685" s="25">
        <v>45295.612980868056</v>
      </c>
      <c r="C5685" s="26">
        <v>45295.612980868056</v>
      </c>
      <c r="D5685" s="38">
        <v>50</v>
      </c>
      <c r="E5685" s="39">
        <v>27.18</v>
      </c>
      <c r="F5685" s="35">
        <f t="shared" si="88"/>
        <v>1359</v>
      </c>
      <c r="G5685" s="29" t="s">
        <v>18</v>
      </c>
      <c r="I5685" s="1"/>
    </row>
    <row r="5686" spans="2:9">
      <c r="B5686" s="25">
        <v>45295.612980868056</v>
      </c>
      <c r="C5686" s="26">
        <v>45295.612980868056</v>
      </c>
      <c r="D5686" s="38">
        <v>56</v>
      </c>
      <c r="E5686" s="39">
        <v>27.18</v>
      </c>
      <c r="F5686" s="35">
        <f t="shared" si="88"/>
        <v>1522.08</v>
      </c>
      <c r="G5686" s="29" t="s">
        <v>25</v>
      </c>
      <c r="I5686" s="1"/>
    </row>
    <row r="5687" spans="2:9">
      <c r="B5687" s="25">
        <v>45295.612980902777</v>
      </c>
      <c r="C5687" s="26">
        <v>45295.612980902777</v>
      </c>
      <c r="D5687" s="38">
        <v>149</v>
      </c>
      <c r="E5687" s="39">
        <v>27.18</v>
      </c>
      <c r="F5687" s="35">
        <f t="shared" si="88"/>
        <v>4049.82</v>
      </c>
      <c r="G5687" s="29" t="s">
        <v>18</v>
      </c>
      <c r="I5687" s="1"/>
    </row>
    <row r="5688" spans="2:9">
      <c r="B5688" s="25">
        <v>45295.612980983795</v>
      </c>
      <c r="C5688" s="26">
        <v>45295.612980983795</v>
      </c>
      <c r="D5688" s="38">
        <v>2</v>
      </c>
      <c r="E5688" s="39">
        <v>27.18</v>
      </c>
      <c r="F5688" s="35">
        <f t="shared" si="88"/>
        <v>54.36</v>
      </c>
      <c r="G5688" s="29" t="s">
        <v>18</v>
      </c>
      <c r="I5688" s="1"/>
    </row>
    <row r="5689" spans="2:9">
      <c r="B5689" s="25">
        <v>45295.612980983795</v>
      </c>
      <c r="C5689" s="26">
        <v>45295.612980983795</v>
      </c>
      <c r="D5689" s="38">
        <v>58</v>
      </c>
      <c r="E5689" s="39">
        <v>27.18</v>
      </c>
      <c r="F5689" s="35">
        <f t="shared" si="88"/>
        <v>1576.44</v>
      </c>
      <c r="G5689" s="29" t="s">
        <v>18</v>
      </c>
      <c r="I5689" s="1"/>
    </row>
    <row r="5690" spans="2:9">
      <c r="B5690" s="25">
        <v>45295.612981018516</v>
      </c>
      <c r="C5690" s="26">
        <v>45295.612981018516</v>
      </c>
      <c r="D5690" s="38">
        <v>54</v>
      </c>
      <c r="E5690" s="39">
        <v>27.18</v>
      </c>
      <c r="F5690" s="35">
        <f t="shared" si="88"/>
        <v>1467.72</v>
      </c>
      <c r="G5690" s="29" t="s">
        <v>18</v>
      </c>
      <c r="I5690" s="1"/>
    </row>
    <row r="5691" spans="2:9">
      <c r="B5691" s="25">
        <v>45295.612981053244</v>
      </c>
      <c r="C5691" s="26">
        <v>45295.612981053244</v>
      </c>
      <c r="D5691" s="38">
        <v>60</v>
      </c>
      <c r="E5691" s="39">
        <v>27.18</v>
      </c>
      <c r="F5691" s="35">
        <f t="shared" si="88"/>
        <v>1630.8</v>
      </c>
      <c r="G5691" s="29" t="s">
        <v>18</v>
      </c>
      <c r="I5691" s="1"/>
    </row>
    <row r="5692" spans="2:9">
      <c r="B5692" s="25">
        <v>45295.613441354166</v>
      </c>
      <c r="C5692" s="26">
        <v>45295.613441354166</v>
      </c>
      <c r="D5692" s="38">
        <v>2</v>
      </c>
      <c r="E5692" s="39">
        <v>27.18</v>
      </c>
      <c r="F5692" s="35">
        <f t="shared" si="88"/>
        <v>54.36</v>
      </c>
      <c r="G5692" s="29" t="s">
        <v>25</v>
      </c>
      <c r="I5692" s="1"/>
    </row>
    <row r="5693" spans="2:9">
      <c r="B5693" s="25">
        <v>45295.613441400463</v>
      </c>
      <c r="C5693" s="26">
        <v>45295.613441400463</v>
      </c>
      <c r="D5693" s="38">
        <v>58</v>
      </c>
      <c r="E5693" s="39">
        <v>27.18</v>
      </c>
      <c r="F5693" s="35">
        <f t="shared" si="88"/>
        <v>1576.44</v>
      </c>
      <c r="G5693" s="29" t="s">
        <v>25</v>
      </c>
      <c r="I5693" s="1"/>
    </row>
    <row r="5694" spans="2:9">
      <c r="B5694" s="25">
        <v>45295.613441400463</v>
      </c>
      <c r="C5694" s="26">
        <v>45295.613441400463</v>
      </c>
      <c r="D5694" s="38">
        <v>60</v>
      </c>
      <c r="E5694" s="39">
        <v>27.18</v>
      </c>
      <c r="F5694" s="35">
        <f t="shared" si="88"/>
        <v>1630.8</v>
      </c>
      <c r="G5694" s="29" t="s">
        <v>25</v>
      </c>
      <c r="I5694" s="1"/>
    </row>
    <row r="5695" spans="2:9">
      <c r="B5695" s="25">
        <v>45295.614195520837</v>
      </c>
      <c r="C5695" s="26">
        <v>45295.614195520837</v>
      </c>
      <c r="D5695" s="38">
        <v>60</v>
      </c>
      <c r="E5695" s="39">
        <v>27.2</v>
      </c>
      <c r="F5695" s="35">
        <f t="shared" si="88"/>
        <v>1632</v>
      </c>
      <c r="G5695" s="29" t="s">
        <v>25</v>
      </c>
      <c r="I5695" s="1"/>
    </row>
    <row r="5696" spans="2:9">
      <c r="B5696" s="25">
        <v>45295.614288888886</v>
      </c>
      <c r="C5696" s="26">
        <v>45295.614288888886</v>
      </c>
      <c r="D5696" s="38">
        <v>63</v>
      </c>
      <c r="E5696" s="39">
        <v>27.2</v>
      </c>
      <c r="F5696" s="35">
        <f t="shared" si="88"/>
        <v>1713.6</v>
      </c>
      <c r="G5696" s="29" t="s">
        <v>25</v>
      </c>
      <c r="I5696" s="1"/>
    </row>
    <row r="5697" spans="2:9">
      <c r="B5697" s="25">
        <v>45295.61447630787</v>
      </c>
      <c r="C5697" s="26">
        <v>45295.61447630787</v>
      </c>
      <c r="D5697" s="38">
        <v>46</v>
      </c>
      <c r="E5697" s="39">
        <v>27.19</v>
      </c>
      <c r="F5697" s="35">
        <f t="shared" si="88"/>
        <v>1250.74</v>
      </c>
      <c r="G5697" s="29" t="s">
        <v>25</v>
      </c>
      <c r="I5697" s="1"/>
    </row>
    <row r="5698" spans="2:9">
      <c r="B5698" s="25">
        <v>45295.614476354167</v>
      </c>
      <c r="C5698" s="26">
        <v>45295.614476354167</v>
      </c>
      <c r="D5698" s="38">
        <v>5</v>
      </c>
      <c r="E5698" s="39">
        <v>27.19</v>
      </c>
      <c r="F5698" s="35">
        <f t="shared" si="88"/>
        <v>135.95000000000002</v>
      </c>
      <c r="G5698" s="29" t="s">
        <v>25</v>
      </c>
      <c r="I5698" s="1"/>
    </row>
    <row r="5699" spans="2:9">
      <c r="B5699" s="25">
        <v>45295.614476354167</v>
      </c>
      <c r="C5699" s="26">
        <v>45295.614476354167</v>
      </c>
      <c r="D5699" s="38">
        <v>60</v>
      </c>
      <c r="E5699" s="39">
        <v>27.19</v>
      </c>
      <c r="F5699" s="35">
        <f t="shared" si="88"/>
        <v>1631.4</v>
      </c>
      <c r="G5699" s="29" t="s">
        <v>25</v>
      </c>
      <c r="I5699" s="1"/>
    </row>
    <row r="5700" spans="2:9">
      <c r="B5700" s="25">
        <v>45295.614476388888</v>
      </c>
      <c r="C5700" s="26">
        <v>45295.614476388888</v>
      </c>
      <c r="D5700" s="38">
        <v>63</v>
      </c>
      <c r="E5700" s="39">
        <v>27.19</v>
      </c>
      <c r="F5700" s="35">
        <f t="shared" si="88"/>
        <v>1712.97</v>
      </c>
      <c r="G5700" s="29" t="s">
        <v>25</v>
      </c>
      <c r="I5700" s="1"/>
    </row>
    <row r="5701" spans="2:9">
      <c r="B5701" s="25">
        <v>45295.614476423609</v>
      </c>
      <c r="C5701" s="26">
        <v>45295.614476423609</v>
      </c>
      <c r="D5701" s="38">
        <v>9</v>
      </c>
      <c r="E5701" s="39">
        <v>27.19</v>
      </c>
      <c r="F5701" s="35">
        <f t="shared" si="88"/>
        <v>244.71</v>
      </c>
      <c r="G5701" s="29" t="s">
        <v>25</v>
      </c>
      <c r="I5701" s="1"/>
    </row>
    <row r="5702" spans="2:9">
      <c r="B5702" s="25">
        <v>45295.615057870367</v>
      </c>
      <c r="C5702" s="26">
        <v>45295.615057870367</v>
      </c>
      <c r="D5702" s="38">
        <v>120</v>
      </c>
      <c r="E5702" s="39">
        <v>27.19</v>
      </c>
      <c r="F5702" s="35">
        <f t="shared" ref="F5702:F5765" si="89">+D5702*E5702</f>
        <v>3262.8</v>
      </c>
      <c r="G5702" s="29" t="s">
        <v>18</v>
      </c>
      <c r="I5702" s="1"/>
    </row>
    <row r="5703" spans="2:9">
      <c r="B5703" s="25">
        <v>45295.615057951392</v>
      </c>
      <c r="C5703" s="26">
        <v>45295.615057951392</v>
      </c>
      <c r="D5703" s="38">
        <v>15</v>
      </c>
      <c r="E5703" s="39">
        <v>27.19</v>
      </c>
      <c r="F5703" s="35">
        <f t="shared" si="89"/>
        <v>407.85</v>
      </c>
      <c r="G5703" s="29" t="s">
        <v>18</v>
      </c>
      <c r="I5703" s="1"/>
    </row>
    <row r="5704" spans="2:9">
      <c r="B5704" s="25">
        <v>45295.615057951392</v>
      </c>
      <c r="C5704" s="26">
        <v>45295.615057951392</v>
      </c>
      <c r="D5704" s="38">
        <v>24</v>
      </c>
      <c r="E5704" s="39">
        <v>27.19</v>
      </c>
      <c r="F5704" s="35">
        <f t="shared" si="89"/>
        <v>652.56000000000006</v>
      </c>
      <c r="G5704" s="29" t="s">
        <v>18</v>
      </c>
      <c r="I5704" s="1"/>
    </row>
    <row r="5705" spans="2:9">
      <c r="B5705" s="25">
        <v>45295.615057986113</v>
      </c>
      <c r="C5705" s="26">
        <v>45295.615057986113</v>
      </c>
      <c r="D5705" s="38">
        <v>36</v>
      </c>
      <c r="E5705" s="39">
        <v>27.19</v>
      </c>
      <c r="F5705" s="35">
        <f t="shared" si="89"/>
        <v>978.84</v>
      </c>
      <c r="G5705" s="29" t="s">
        <v>18</v>
      </c>
      <c r="I5705" s="1"/>
    </row>
    <row r="5706" spans="2:9">
      <c r="B5706" s="25">
        <v>45295.615058020834</v>
      </c>
      <c r="C5706" s="26">
        <v>45295.615058020834</v>
      </c>
      <c r="D5706" s="38">
        <v>45</v>
      </c>
      <c r="E5706" s="39">
        <v>27.19</v>
      </c>
      <c r="F5706" s="35">
        <f t="shared" si="89"/>
        <v>1223.55</v>
      </c>
      <c r="G5706" s="29" t="s">
        <v>18</v>
      </c>
      <c r="I5706" s="1"/>
    </row>
    <row r="5707" spans="2:9">
      <c r="B5707" s="25">
        <v>45295.615058067131</v>
      </c>
      <c r="C5707" s="26">
        <v>45295.615058067131</v>
      </c>
      <c r="D5707" s="38">
        <v>300</v>
      </c>
      <c r="E5707" s="39">
        <v>27.19</v>
      </c>
      <c r="F5707" s="35">
        <f t="shared" si="89"/>
        <v>8157</v>
      </c>
      <c r="G5707" s="29" t="s">
        <v>25</v>
      </c>
      <c r="I5707" s="1"/>
    </row>
    <row r="5708" spans="2:9">
      <c r="B5708" s="25">
        <v>45295.615058101852</v>
      </c>
      <c r="C5708" s="26">
        <v>45295.615058101852</v>
      </c>
      <c r="D5708" s="38">
        <v>99</v>
      </c>
      <c r="E5708" s="39">
        <v>27.19</v>
      </c>
      <c r="F5708" s="35">
        <f t="shared" si="89"/>
        <v>2691.81</v>
      </c>
      <c r="G5708" s="29" t="s">
        <v>25</v>
      </c>
      <c r="I5708" s="1"/>
    </row>
    <row r="5709" spans="2:9">
      <c r="B5709" s="25">
        <v>45295.615058136573</v>
      </c>
      <c r="C5709" s="26">
        <v>45295.615058136573</v>
      </c>
      <c r="D5709" s="38">
        <v>60</v>
      </c>
      <c r="E5709" s="39">
        <v>27.19</v>
      </c>
      <c r="F5709" s="35">
        <f t="shared" si="89"/>
        <v>1631.4</v>
      </c>
      <c r="G5709" s="29" t="s">
        <v>25</v>
      </c>
      <c r="I5709" s="1"/>
    </row>
    <row r="5710" spans="2:9">
      <c r="B5710" s="25">
        <v>45295.61505818287</v>
      </c>
      <c r="C5710" s="26">
        <v>45295.61505818287</v>
      </c>
      <c r="D5710" s="38">
        <v>21</v>
      </c>
      <c r="E5710" s="39">
        <v>27.19</v>
      </c>
      <c r="F5710" s="35">
        <f t="shared" si="89"/>
        <v>570.99</v>
      </c>
      <c r="G5710" s="29" t="s">
        <v>25</v>
      </c>
      <c r="I5710" s="1"/>
    </row>
    <row r="5711" spans="2:9">
      <c r="B5711" s="25">
        <v>45295.615107986108</v>
      </c>
      <c r="C5711" s="26">
        <v>45295.615107986108</v>
      </c>
      <c r="D5711" s="38">
        <v>50</v>
      </c>
      <c r="E5711" s="39">
        <v>27.18</v>
      </c>
      <c r="F5711" s="35">
        <f t="shared" si="89"/>
        <v>1359</v>
      </c>
      <c r="G5711" s="29" t="s">
        <v>18</v>
      </c>
      <c r="I5711" s="1"/>
    </row>
    <row r="5712" spans="2:9">
      <c r="B5712" s="25">
        <v>45295.616694479169</v>
      </c>
      <c r="C5712" s="26">
        <v>45295.616694479169</v>
      </c>
      <c r="D5712" s="38">
        <v>70</v>
      </c>
      <c r="E5712" s="39">
        <v>27.19</v>
      </c>
      <c r="F5712" s="35">
        <f t="shared" si="89"/>
        <v>1903.3000000000002</v>
      </c>
      <c r="G5712" s="29" t="s">
        <v>18</v>
      </c>
      <c r="I5712" s="1"/>
    </row>
    <row r="5713" spans="2:9">
      <c r="B5713" s="25">
        <v>45295.616694641205</v>
      </c>
      <c r="C5713" s="26">
        <v>45295.616694641205</v>
      </c>
      <c r="D5713" s="38">
        <v>35</v>
      </c>
      <c r="E5713" s="39">
        <v>27.19</v>
      </c>
      <c r="F5713" s="35">
        <f t="shared" si="89"/>
        <v>951.65000000000009</v>
      </c>
      <c r="G5713" s="29" t="s">
        <v>10</v>
      </c>
      <c r="I5713" s="1"/>
    </row>
    <row r="5714" spans="2:9">
      <c r="B5714" s="25">
        <v>45295.616694641205</v>
      </c>
      <c r="C5714" s="26">
        <v>45295.616694641205</v>
      </c>
      <c r="D5714" s="38">
        <v>60</v>
      </c>
      <c r="E5714" s="39">
        <v>27.19</v>
      </c>
      <c r="F5714" s="35">
        <f t="shared" si="89"/>
        <v>1631.4</v>
      </c>
      <c r="G5714" s="29" t="s">
        <v>25</v>
      </c>
      <c r="I5714" s="1"/>
    </row>
    <row r="5715" spans="2:9">
      <c r="B5715" s="25">
        <v>45295.617211226854</v>
      </c>
      <c r="C5715" s="26">
        <v>45295.617211226854</v>
      </c>
      <c r="D5715" s="38">
        <v>60</v>
      </c>
      <c r="E5715" s="39">
        <v>27.19</v>
      </c>
      <c r="F5715" s="35">
        <f t="shared" si="89"/>
        <v>1631.4</v>
      </c>
      <c r="G5715" s="29" t="s">
        <v>18</v>
      </c>
      <c r="I5715" s="1"/>
    </row>
    <row r="5716" spans="2:9">
      <c r="B5716" s="25">
        <v>45295.617211261575</v>
      </c>
      <c r="C5716" s="26">
        <v>45295.617211261575</v>
      </c>
      <c r="D5716" s="38">
        <v>60</v>
      </c>
      <c r="E5716" s="39">
        <v>27.19</v>
      </c>
      <c r="F5716" s="35">
        <f t="shared" si="89"/>
        <v>1631.4</v>
      </c>
      <c r="G5716" s="29" t="s">
        <v>18</v>
      </c>
      <c r="I5716" s="1"/>
    </row>
    <row r="5717" spans="2:9">
      <c r="B5717" s="25">
        <v>45295.617211307872</v>
      </c>
      <c r="C5717" s="26">
        <v>45295.617211307872</v>
      </c>
      <c r="D5717" s="38">
        <v>45</v>
      </c>
      <c r="E5717" s="39">
        <v>27.19</v>
      </c>
      <c r="F5717" s="35">
        <f t="shared" si="89"/>
        <v>1223.55</v>
      </c>
      <c r="G5717" s="29" t="s">
        <v>10</v>
      </c>
      <c r="I5717" s="1"/>
    </row>
    <row r="5718" spans="2:9">
      <c r="B5718" s="25">
        <v>45295.617211342593</v>
      </c>
      <c r="C5718" s="26">
        <v>45295.617211342593</v>
      </c>
      <c r="D5718" s="38">
        <v>25</v>
      </c>
      <c r="E5718" s="39">
        <v>27.19</v>
      </c>
      <c r="F5718" s="35">
        <f t="shared" si="89"/>
        <v>679.75</v>
      </c>
      <c r="G5718" s="29" t="s">
        <v>10</v>
      </c>
      <c r="I5718" s="1"/>
    </row>
    <row r="5719" spans="2:9">
      <c r="B5719" s="25">
        <v>45295.617453900464</v>
      </c>
      <c r="C5719" s="26">
        <v>45295.617453900464</v>
      </c>
      <c r="D5719" s="38">
        <v>60</v>
      </c>
      <c r="E5719" s="39">
        <v>27.19</v>
      </c>
      <c r="F5719" s="35">
        <f t="shared" si="89"/>
        <v>1631.4</v>
      </c>
      <c r="G5719" s="29" t="s">
        <v>25</v>
      </c>
      <c r="I5719" s="1"/>
    </row>
    <row r="5720" spans="2:9">
      <c r="B5720" s="25">
        <v>45295.617837233796</v>
      </c>
      <c r="C5720" s="26">
        <v>45295.617837233796</v>
      </c>
      <c r="D5720" s="38">
        <v>60</v>
      </c>
      <c r="E5720" s="39">
        <v>27.18</v>
      </c>
      <c r="F5720" s="35">
        <f t="shared" si="89"/>
        <v>1630.8</v>
      </c>
      <c r="G5720" s="29" t="s">
        <v>18</v>
      </c>
      <c r="I5720" s="1"/>
    </row>
    <row r="5721" spans="2:9">
      <c r="B5721" s="25">
        <v>45295.617837303238</v>
      </c>
      <c r="C5721" s="26">
        <v>45295.617837303238</v>
      </c>
      <c r="D5721" s="38">
        <v>58</v>
      </c>
      <c r="E5721" s="39">
        <v>27.18</v>
      </c>
      <c r="F5721" s="35">
        <f t="shared" si="89"/>
        <v>1576.44</v>
      </c>
      <c r="G5721" s="29" t="s">
        <v>18</v>
      </c>
      <c r="I5721" s="1"/>
    </row>
    <row r="5722" spans="2:9">
      <c r="B5722" s="25">
        <v>45295.617837349535</v>
      </c>
      <c r="C5722" s="26">
        <v>45295.617837349535</v>
      </c>
      <c r="D5722" s="38">
        <v>48</v>
      </c>
      <c r="E5722" s="39">
        <v>27.18</v>
      </c>
      <c r="F5722" s="35">
        <f t="shared" si="89"/>
        <v>1304.6399999999999</v>
      </c>
      <c r="G5722" s="29" t="s">
        <v>25</v>
      </c>
      <c r="I5722" s="1"/>
    </row>
    <row r="5723" spans="2:9">
      <c r="B5723" s="25">
        <v>45295.617837349535</v>
      </c>
      <c r="C5723" s="26">
        <v>45295.617837349535</v>
      </c>
      <c r="D5723" s="38">
        <v>60</v>
      </c>
      <c r="E5723" s="39">
        <v>27.18</v>
      </c>
      <c r="F5723" s="35">
        <f t="shared" si="89"/>
        <v>1630.8</v>
      </c>
      <c r="G5723" s="29" t="s">
        <v>18</v>
      </c>
      <c r="I5723" s="1"/>
    </row>
    <row r="5724" spans="2:9">
      <c r="B5724" s="25">
        <v>45295.617837418984</v>
      </c>
      <c r="C5724" s="26">
        <v>45295.617837418984</v>
      </c>
      <c r="D5724" s="38">
        <v>60</v>
      </c>
      <c r="E5724" s="39">
        <v>27.18</v>
      </c>
      <c r="F5724" s="35">
        <f t="shared" si="89"/>
        <v>1630.8</v>
      </c>
      <c r="G5724" s="29" t="s">
        <v>25</v>
      </c>
      <c r="I5724" s="1"/>
    </row>
    <row r="5725" spans="2:9">
      <c r="B5725" s="25">
        <v>45295.617837465281</v>
      </c>
      <c r="C5725" s="26">
        <v>45295.617837465281</v>
      </c>
      <c r="D5725" s="38">
        <v>12</v>
      </c>
      <c r="E5725" s="39">
        <v>27.18</v>
      </c>
      <c r="F5725" s="35">
        <f t="shared" si="89"/>
        <v>326.15999999999997</v>
      </c>
      <c r="G5725" s="29" t="s">
        <v>25</v>
      </c>
      <c r="I5725" s="1"/>
    </row>
    <row r="5726" spans="2:9">
      <c r="B5726" s="25">
        <v>45295.617837500002</v>
      </c>
      <c r="C5726" s="26">
        <v>45295.617837500002</v>
      </c>
      <c r="D5726" s="38">
        <v>57</v>
      </c>
      <c r="E5726" s="39">
        <v>27.18</v>
      </c>
      <c r="F5726" s="35">
        <f t="shared" si="89"/>
        <v>1549.26</v>
      </c>
      <c r="G5726" s="29" t="s">
        <v>25</v>
      </c>
      <c r="I5726" s="1"/>
    </row>
    <row r="5727" spans="2:9">
      <c r="B5727" s="25">
        <v>45295.617837500002</v>
      </c>
      <c r="C5727" s="26">
        <v>45295.617837500002</v>
      </c>
      <c r="D5727" s="38">
        <v>60</v>
      </c>
      <c r="E5727" s="39">
        <v>27.18</v>
      </c>
      <c r="F5727" s="35">
        <f t="shared" si="89"/>
        <v>1630.8</v>
      </c>
      <c r="G5727" s="29" t="s">
        <v>25</v>
      </c>
      <c r="I5727" s="1"/>
    </row>
    <row r="5728" spans="2:9">
      <c r="B5728" s="25">
        <v>45295.617837534723</v>
      </c>
      <c r="C5728" s="26">
        <v>45295.617837534723</v>
      </c>
      <c r="D5728" s="38">
        <v>42</v>
      </c>
      <c r="E5728" s="39">
        <v>27.18</v>
      </c>
      <c r="F5728" s="35">
        <f t="shared" si="89"/>
        <v>1141.56</v>
      </c>
      <c r="G5728" s="29" t="s">
        <v>25</v>
      </c>
      <c r="I5728" s="1"/>
    </row>
    <row r="5729" spans="2:9">
      <c r="B5729" s="25">
        <v>45295.61783758102</v>
      </c>
      <c r="C5729" s="26">
        <v>45295.61783758102</v>
      </c>
      <c r="D5729" s="38">
        <v>60</v>
      </c>
      <c r="E5729" s="39">
        <v>27.18</v>
      </c>
      <c r="F5729" s="35">
        <f t="shared" si="89"/>
        <v>1630.8</v>
      </c>
      <c r="G5729" s="29" t="s">
        <v>25</v>
      </c>
      <c r="I5729" s="1"/>
    </row>
    <row r="5730" spans="2:9">
      <c r="B5730" s="25">
        <v>45295.61783761574</v>
      </c>
      <c r="C5730" s="26">
        <v>45295.61783761574</v>
      </c>
      <c r="D5730" s="38">
        <v>14</v>
      </c>
      <c r="E5730" s="39">
        <v>27.18</v>
      </c>
      <c r="F5730" s="35">
        <f t="shared" si="89"/>
        <v>380.52</v>
      </c>
      <c r="G5730" s="29" t="s">
        <v>25</v>
      </c>
      <c r="I5730" s="1"/>
    </row>
    <row r="5731" spans="2:9">
      <c r="B5731" s="25">
        <v>45295.617837650461</v>
      </c>
      <c r="C5731" s="26">
        <v>45295.617837650461</v>
      </c>
      <c r="D5731" s="38">
        <v>59</v>
      </c>
      <c r="E5731" s="39">
        <v>27.18</v>
      </c>
      <c r="F5731" s="35">
        <f t="shared" si="89"/>
        <v>1603.62</v>
      </c>
      <c r="G5731" s="29" t="s">
        <v>25</v>
      </c>
      <c r="I5731" s="1"/>
    </row>
    <row r="5732" spans="2:9">
      <c r="B5732" s="25">
        <v>45295.617837650461</v>
      </c>
      <c r="C5732" s="26">
        <v>45295.617837650461</v>
      </c>
      <c r="D5732" s="38">
        <v>181</v>
      </c>
      <c r="E5732" s="39">
        <v>27.18</v>
      </c>
      <c r="F5732" s="35">
        <f t="shared" si="89"/>
        <v>4919.58</v>
      </c>
      <c r="G5732" s="29" t="s">
        <v>25</v>
      </c>
      <c r="I5732" s="1"/>
    </row>
    <row r="5733" spans="2:9">
      <c r="B5733" s="25">
        <v>45295.617837696758</v>
      </c>
      <c r="C5733" s="26">
        <v>45295.617837696758</v>
      </c>
      <c r="D5733" s="38">
        <v>18</v>
      </c>
      <c r="E5733" s="39">
        <v>27.18</v>
      </c>
      <c r="F5733" s="35">
        <f t="shared" si="89"/>
        <v>489.24</v>
      </c>
      <c r="G5733" s="29" t="s">
        <v>25</v>
      </c>
      <c r="I5733" s="1"/>
    </row>
    <row r="5734" spans="2:9">
      <c r="B5734" s="25">
        <v>45295.617837731479</v>
      </c>
      <c r="C5734" s="26">
        <v>45295.617837731479</v>
      </c>
      <c r="D5734" s="38">
        <v>46</v>
      </c>
      <c r="E5734" s="39">
        <v>27.18</v>
      </c>
      <c r="F5734" s="35">
        <f t="shared" si="89"/>
        <v>1250.28</v>
      </c>
      <c r="G5734" s="29" t="s">
        <v>25</v>
      </c>
      <c r="I5734" s="1"/>
    </row>
    <row r="5735" spans="2:9">
      <c r="B5735" s="25">
        <v>45295.617837766207</v>
      </c>
      <c r="C5735" s="26">
        <v>45295.617837766207</v>
      </c>
      <c r="D5735" s="38">
        <v>60</v>
      </c>
      <c r="E5735" s="39">
        <v>27.18</v>
      </c>
      <c r="F5735" s="35">
        <f t="shared" si="89"/>
        <v>1630.8</v>
      </c>
      <c r="G5735" s="29" t="s">
        <v>25</v>
      </c>
      <c r="I5735" s="1"/>
    </row>
    <row r="5736" spans="2:9">
      <c r="B5736" s="25">
        <v>45295.617838391205</v>
      </c>
      <c r="C5736" s="26">
        <v>45295.617838391205</v>
      </c>
      <c r="D5736" s="38">
        <v>204</v>
      </c>
      <c r="E5736" s="39">
        <v>27.18</v>
      </c>
      <c r="F5736" s="35">
        <f t="shared" si="89"/>
        <v>5544.72</v>
      </c>
      <c r="G5736" s="29" t="s">
        <v>25</v>
      </c>
      <c r="I5736" s="1"/>
    </row>
    <row r="5737" spans="2:9">
      <c r="B5737" s="25">
        <v>45295.618726076391</v>
      </c>
      <c r="C5737" s="26">
        <v>45295.618726076391</v>
      </c>
      <c r="D5737" s="38">
        <v>47</v>
      </c>
      <c r="E5737" s="39">
        <v>27.18</v>
      </c>
      <c r="F5737" s="35">
        <f t="shared" si="89"/>
        <v>1277.46</v>
      </c>
      <c r="G5737" s="29" t="s">
        <v>18</v>
      </c>
      <c r="I5737" s="1"/>
    </row>
    <row r="5738" spans="2:9">
      <c r="B5738" s="25">
        <v>45295.618883530093</v>
      </c>
      <c r="C5738" s="26">
        <v>45295.618883530093</v>
      </c>
      <c r="D5738" s="38">
        <v>21</v>
      </c>
      <c r="E5738" s="39">
        <v>27.18</v>
      </c>
      <c r="F5738" s="35">
        <f t="shared" si="89"/>
        <v>570.78</v>
      </c>
      <c r="G5738" s="29" t="s">
        <v>18</v>
      </c>
      <c r="I5738" s="1"/>
    </row>
    <row r="5739" spans="2:9">
      <c r="B5739" s="25">
        <v>45295.618883530093</v>
      </c>
      <c r="C5739" s="26">
        <v>45295.618883530093</v>
      </c>
      <c r="D5739" s="38">
        <v>60</v>
      </c>
      <c r="E5739" s="39">
        <v>27.18</v>
      </c>
      <c r="F5739" s="35">
        <f t="shared" si="89"/>
        <v>1630.8</v>
      </c>
      <c r="G5739" s="29" t="s">
        <v>18</v>
      </c>
      <c r="I5739" s="1"/>
    </row>
    <row r="5740" spans="2:9">
      <c r="B5740" s="25">
        <v>45295.618883564814</v>
      </c>
      <c r="C5740" s="26">
        <v>45295.618883564814</v>
      </c>
      <c r="D5740" s="38">
        <v>60</v>
      </c>
      <c r="E5740" s="39">
        <v>27.18</v>
      </c>
      <c r="F5740" s="35">
        <f t="shared" si="89"/>
        <v>1630.8</v>
      </c>
      <c r="G5740" s="29" t="s">
        <v>18</v>
      </c>
      <c r="I5740" s="1"/>
    </row>
    <row r="5741" spans="2:9">
      <c r="B5741" s="25">
        <v>45295.618883599534</v>
      </c>
      <c r="C5741" s="26">
        <v>45295.618883599534</v>
      </c>
      <c r="D5741" s="38">
        <v>60</v>
      </c>
      <c r="E5741" s="39">
        <v>27.18</v>
      </c>
      <c r="F5741" s="35">
        <f t="shared" si="89"/>
        <v>1630.8</v>
      </c>
      <c r="G5741" s="29" t="s">
        <v>18</v>
      </c>
      <c r="I5741" s="1"/>
    </row>
    <row r="5742" spans="2:9">
      <c r="B5742" s="25">
        <v>45295.618883645831</v>
      </c>
      <c r="C5742" s="26">
        <v>45295.618883645831</v>
      </c>
      <c r="D5742" s="38">
        <v>38</v>
      </c>
      <c r="E5742" s="39">
        <v>27.18</v>
      </c>
      <c r="F5742" s="35">
        <f t="shared" si="89"/>
        <v>1032.8399999999999</v>
      </c>
      <c r="G5742" s="29" t="s">
        <v>10</v>
      </c>
      <c r="I5742" s="1"/>
    </row>
    <row r="5743" spans="2:9">
      <c r="B5743" s="25">
        <v>45295.61888371528</v>
      </c>
      <c r="C5743" s="26">
        <v>45295.61888371528</v>
      </c>
      <c r="D5743" s="38">
        <v>57</v>
      </c>
      <c r="E5743" s="39">
        <v>27.18</v>
      </c>
      <c r="F5743" s="35">
        <f t="shared" si="89"/>
        <v>1549.26</v>
      </c>
      <c r="G5743" s="29" t="s">
        <v>25</v>
      </c>
      <c r="I5743" s="1"/>
    </row>
    <row r="5744" spans="2:9">
      <c r="B5744" s="25">
        <v>45295.618883761577</v>
      </c>
      <c r="C5744" s="26">
        <v>45295.618883761577</v>
      </c>
      <c r="D5744" s="38">
        <v>60</v>
      </c>
      <c r="E5744" s="39">
        <v>27.18</v>
      </c>
      <c r="F5744" s="35">
        <f t="shared" si="89"/>
        <v>1630.8</v>
      </c>
      <c r="G5744" s="29" t="s">
        <v>25</v>
      </c>
      <c r="I5744" s="1"/>
    </row>
    <row r="5745" spans="2:9">
      <c r="B5745" s="25">
        <v>45295.620354317129</v>
      </c>
      <c r="C5745" s="26">
        <v>45295.620354317129</v>
      </c>
      <c r="D5745" s="38">
        <v>62</v>
      </c>
      <c r="E5745" s="39">
        <v>27.18</v>
      </c>
      <c r="F5745" s="35">
        <f t="shared" si="89"/>
        <v>1685.16</v>
      </c>
      <c r="G5745" s="29" t="s">
        <v>18</v>
      </c>
      <c r="I5745" s="1"/>
    </row>
    <row r="5746" spans="2:9">
      <c r="B5746" s="25">
        <v>45295.620354363426</v>
      </c>
      <c r="C5746" s="26">
        <v>45295.620354363426</v>
      </c>
      <c r="D5746" s="38">
        <v>26</v>
      </c>
      <c r="E5746" s="39">
        <v>27.18</v>
      </c>
      <c r="F5746" s="35">
        <f t="shared" si="89"/>
        <v>706.68</v>
      </c>
      <c r="G5746" s="29" t="s">
        <v>10</v>
      </c>
      <c r="I5746" s="1"/>
    </row>
    <row r="5747" spans="2:9">
      <c r="B5747" s="25">
        <v>45295.620354363426</v>
      </c>
      <c r="C5747" s="26">
        <v>45295.620354363426</v>
      </c>
      <c r="D5747" s="38">
        <v>60</v>
      </c>
      <c r="E5747" s="39">
        <v>27.18</v>
      </c>
      <c r="F5747" s="35">
        <f t="shared" si="89"/>
        <v>1630.8</v>
      </c>
      <c r="G5747" s="29" t="s">
        <v>18</v>
      </c>
      <c r="I5747" s="1"/>
    </row>
    <row r="5748" spans="2:9">
      <c r="B5748" s="25">
        <v>45295.620354432867</v>
      </c>
      <c r="C5748" s="26">
        <v>45295.620354432867</v>
      </c>
      <c r="D5748" s="38">
        <v>60</v>
      </c>
      <c r="E5748" s="39">
        <v>27.18</v>
      </c>
      <c r="F5748" s="35">
        <f t="shared" si="89"/>
        <v>1630.8</v>
      </c>
      <c r="G5748" s="29" t="s">
        <v>25</v>
      </c>
      <c r="I5748" s="1"/>
    </row>
    <row r="5749" spans="2:9">
      <c r="B5749" s="25">
        <v>45295.620354479164</v>
      </c>
      <c r="C5749" s="26">
        <v>45295.620354479164</v>
      </c>
      <c r="D5749" s="38">
        <v>60</v>
      </c>
      <c r="E5749" s="39">
        <v>27.18</v>
      </c>
      <c r="F5749" s="35">
        <f t="shared" si="89"/>
        <v>1630.8</v>
      </c>
      <c r="G5749" s="29" t="s">
        <v>25</v>
      </c>
      <c r="I5749" s="1"/>
    </row>
    <row r="5750" spans="2:9">
      <c r="B5750" s="25">
        <v>45295.620354513892</v>
      </c>
      <c r="C5750" s="26">
        <v>45295.620354513892</v>
      </c>
      <c r="D5750" s="38">
        <v>36</v>
      </c>
      <c r="E5750" s="39">
        <v>27.18</v>
      </c>
      <c r="F5750" s="35">
        <f t="shared" si="89"/>
        <v>978.48</v>
      </c>
      <c r="G5750" s="29" t="s">
        <v>25</v>
      </c>
      <c r="I5750" s="1"/>
    </row>
    <row r="5751" spans="2:9">
      <c r="B5751" s="25">
        <v>45295.620354513892</v>
      </c>
      <c r="C5751" s="26">
        <v>45295.620354513892</v>
      </c>
      <c r="D5751" s="38">
        <v>16</v>
      </c>
      <c r="E5751" s="39">
        <v>27.18</v>
      </c>
      <c r="F5751" s="35">
        <f t="shared" si="89"/>
        <v>434.88</v>
      </c>
      <c r="G5751" s="29" t="s">
        <v>25</v>
      </c>
      <c r="I5751" s="1"/>
    </row>
    <row r="5752" spans="2:9">
      <c r="B5752" s="25">
        <v>45295.620354548613</v>
      </c>
      <c r="C5752" s="26">
        <v>45295.620354548613</v>
      </c>
      <c r="D5752" s="38">
        <v>44</v>
      </c>
      <c r="E5752" s="39">
        <v>27.18</v>
      </c>
      <c r="F5752" s="35">
        <f t="shared" si="89"/>
        <v>1195.92</v>
      </c>
      <c r="G5752" s="29" t="s">
        <v>25</v>
      </c>
      <c r="I5752" s="1"/>
    </row>
    <row r="5753" spans="2:9">
      <c r="B5753" s="25">
        <v>45295.62035459491</v>
      </c>
      <c r="C5753" s="26">
        <v>45295.62035459491</v>
      </c>
      <c r="D5753" s="38">
        <v>60</v>
      </c>
      <c r="E5753" s="39">
        <v>27.18</v>
      </c>
      <c r="F5753" s="35">
        <f t="shared" si="89"/>
        <v>1630.8</v>
      </c>
      <c r="G5753" s="29" t="s">
        <v>25</v>
      </c>
      <c r="I5753" s="1"/>
    </row>
    <row r="5754" spans="2:9">
      <c r="B5754" s="25">
        <v>45295.620354629631</v>
      </c>
      <c r="C5754" s="26">
        <v>45295.620354629631</v>
      </c>
      <c r="D5754" s="38">
        <v>32</v>
      </c>
      <c r="E5754" s="39">
        <v>27.18</v>
      </c>
      <c r="F5754" s="35">
        <f t="shared" si="89"/>
        <v>869.76</v>
      </c>
      <c r="G5754" s="29" t="s">
        <v>25</v>
      </c>
      <c r="I5754" s="1"/>
    </row>
    <row r="5755" spans="2:9">
      <c r="B5755" s="25">
        <v>45295.620354664352</v>
      </c>
      <c r="C5755" s="26">
        <v>45295.620354664352</v>
      </c>
      <c r="D5755" s="38">
        <v>28</v>
      </c>
      <c r="E5755" s="39">
        <v>27.18</v>
      </c>
      <c r="F5755" s="35">
        <f t="shared" si="89"/>
        <v>761.04</v>
      </c>
      <c r="G5755" s="29" t="s">
        <v>25</v>
      </c>
      <c r="I5755" s="1"/>
    </row>
    <row r="5756" spans="2:9">
      <c r="B5756" s="25">
        <v>45295.620684224537</v>
      </c>
      <c r="C5756" s="26">
        <v>45295.620684224537</v>
      </c>
      <c r="D5756" s="38">
        <v>10</v>
      </c>
      <c r="E5756" s="39">
        <v>27.17</v>
      </c>
      <c r="F5756" s="35">
        <f t="shared" si="89"/>
        <v>271.70000000000005</v>
      </c>
      <c r="G5756" s="29" t="s">
        <v>18</v>
      </c>
      <c r="I5756" s="1"/>
    </row>
    <row r="5757" spans="2:9">
      <c r="B5757" s="25">
        <v>45295.620684259258</v>
      </c>
      <c r="C5757" s="26">
        <v>45295.620684259258</v>
      </c>
      <c r="D5757" s="38">
        <v>60</v>
      </c>
      <c r="E5757" s="39">
        <v>27.17</v>
      </c>
      <c r="F5757" s="35">
        <f t="shared" si="89"/>
        <v>1630.2</v>
      </c>
      <c r="G5757" s="29" t="s">
        <v>18</v>
      </c>
      <c r="I5757" s="1"/>
    </row>
    <row r="5758" spans="2:9">
      <c r="B5758" s="25">
        <v>45295.620684293979</v>
      </c>
      <c r="C5758" s="26">
        <v>45295.620684293979</v>
      </c>
      <c r="D5758" s="38">
        <v>50</v>
      </c>
      <c r="E5758" s="39">
        <v>27.17</v>
      </c>
      <c r="F5758" s="35">
        <f t="shared" si="89"/>
        <v>1358.5</v>
      </c>
      <c r="G5758" s="29" t="s">
        <v>18</v>
      </c>
      <c r="I5758" s="1"/>
    </row>
    <row r="5759" spans="2:9">
      <c r="B5759" s="25">
        <v>45295.620684374997</v>
      </c>
      <c r="C5759" s="26">
        <v>45295.620684374997</v>
      </c>
      <c r="D5759" s="38">
        <v>60</v>
      </c>
      <c r="E5759" s="39">
        <v>27.17</v>
      </c>
      <c r="F5759" s="35">
        <f t="shared" si="89"/>
        <v>1630.2</v>
      </c>
      <c r="G5759" s="29" t="s">
        <v>25</v>
      </c>
      <c r="I5759" s="1"/>
    </row>
    <row r="5760" spans="2:9">
      <c r="B5760" s="25">
        <v>45295.620684409725</v>
      </c>
      <c r="C5760" s="26">
        <v>45295.620684409725</v>
      </c>
      <c r="D5760" s="38">
        <v>60</v>
      </c>
      <c r="E5760" s="39">
        <v>27.17</v>
      </c>
      <c r="F5760" s="35">
        <f t="shared" si="89"/>
        <v>1630.2</v>
      </c>
      <c r="G5760" s="29" t="s">
        <v>25</v>
      </c>
      <c r="I5760" s="1"/>
    </row>
    <row r="5761" spans="2:9">
      <c r="B5761" s="25">
        <v>45295.620684456022</v>
      </c>
      <c r="C5761" s="26">
        <v>45295.620684456022</v>
      </c>
      <c r="D5761" s="38">
        <v>21</v>
      </c>
      <c r="E5761" s="39">
        <v>27.17</v>
      </c>
      <c r="F5761" s="35">
        <f t="shared" si="89"/>
        <v>570.57000000000005</v>
      </c>
      <c r="G5761" s="29" t="s">
        <v>25</v>
      </c>
      <c r="I5761" s="1"/>
    </row>
    <row r="5762" spans="2:9">
      <c r="B5762" s="25">
        <v>45295.620684456022</v>
      </c>
      <c r="C5762" s="26">
        <v>45295.620684456022</v>
      </c>
      <c r="D5762" s="38">
        <v>48</v>
      </c>
      <c r="E5762" s="39">
        <v>27.17</v>
      </c>
      <c r="F5762" s="35">
        <f t="shared" si="89"/>
        <v>1304.1600000000001</v>
      </c>
      <c r="G5762" s="29" t="s">
        <v>25</v>
      </c>
      <c r="I5762" s="1"/>
    </row>
    <row r="5763" spans="2:9">
      <c r="B5763" s="25">
        <v>45295.620684490743</v>
      </c>
      <c r="C5763" s="26">
        <v>45295.620684490743</v>
      </c>
      <c r="D5763" s="38">
        <v>12</v>
      </c>
      <c r="E5763" s="39">
        <v>27.17</v>
      </c>
      <c r="F5763" s="35">
        <f t="shared" si="89"/>
        <v>326.04000000000002</v>
      </c>
      <c r="G5763" s="29" t="s">
        <v>25</v>
      </c>
      <c r="I5763" s="1"/>
    </row>
    <row r="5764" spans="2:9">
      <c r="B5764" s="25">
        <v>45295.621740127317</v>
      </c>
      <c r="C5764" s="26">
        <v>45295.621740127317</v>
      </c>
      <c r="D5764" s="38">
        <v>60</v>
      </c>
      <c r="E5764" s="39">
        <v>27.18</v>
      </c>
      <c r="F5764" s="35">
        <f t="shared" si="89"/>
        <v>1630.8</v>
      </c>
      <c r="G5764" s="29" t="s">
        <v>25</v>
      </c>
      <c r="I5764" s="1"/>
    </row>
    <row r="5765" spans="2:9">
      <c r="B5765" s="25">
        <v>45295.622285104168</v>
      </c>
      <c r="C5765" s="26">
        <v>45295.622285104168</v>
      </c>
      <c r="D5765" s="38">
        <v>60</v>
      </c>
      <c r="E5765" s="39">
        <v>27.17</v>
      </c>
      <c r="F5765" s="35">
        <f t="shared" si="89"/>
        <v>1630.2</v>
      </c>
      <c r="G5765" s="29" t="s">
        <v>18</v>
      </c>
      <c r="I5765" s="1"/>
    </row>
    <row r="5766" spans="2:9">
      <c r="B5766" s="25">
        <v>45295.622285150464</v>
      </c>
      <c r="C5766" s="26">
        <v>45295.622285150464</v>
      </c>
      <c r="D5766" s="38">
        <v>60</v>
      </c>
      <c r="E5766" s="39">
        <v>27.17</v>
      </c>
      <c r="F5766" s="35">
        <f t="shared" ref="F5766:F5829" si="90">+D5766*E5766</f>
        <v>1630.2</v>
      </c>
      <c r="G5766" s="29" t="s">
        <v>18</v>
      </c>
      <c r="I5766" s="1"/>
    </row>
    <row r="5767" spans="2:9">
      <c r="B5767" s="25">
        <v>45295.622285682868</v>
      </c>
      <c r="C5767" s="26">
        <v>45295.622285682868</v>
      </c>
      <c r="D5767" s="38">
        <v>24</v>
      </c>
      <c r="E5767" s="39">
        <v>27.17</v>
      </c>
      <c r="F5767" s="35">
        <f t="shared" si="90"/>
        <v>652.08000000000004</v>
      </c>
      <c r="G5767" s="29" t="s">
        <v>18</v>
      </c>
      <c r="I5767" s="1"/>
    </row>
    <row r="5768" spans="2:9">
      <c r="B5768" s="25">
        <v>45295.622285729165</v>
      </c>
      <c r="C5768" s="26">
        <v>45295.622285729165</v>
      </c>
      <c r="D5768" s="38">
        <v>39</v>
      </c>
      <c r="E5768" s="39">
        <v>27.17</v>
      </c>
      <c r="F5768" s="35">
        <f t="shared" si="90"/>
        <v>1059.6300000000001</v>
      </c>
      <c r="G5768" s="29" t="s">
        <v>10</v>
      </c>
      <c r="I5768" s="1"/>
    </row>
    <row r="5769" spans="2:9">
      <c r="B5769" s="25">
        <v>45295.622285729165</v>
      </c>
      <c r="C5769" s="26">
        <v>45295.622285729165</v>
      </c>
      <c r="D5769" s="38">
        <v>36</v>
      </c>
      <c r="E5769" s="39">
        <v>27.17</v>
      </c>
      <c r="F5769" s="35">
        <f t="shared" si="90"/>
        <v>978.12000000000012</v>
      </c>
      <c r="G5769" s="29" t="s">
        <v>18</v>
      </c>
      <c r="I5769" s="1"/>
    </row>
    <row r="5770" spans="2:9">
      <c r="B5770" s="25">
        <v>45295.622285763886</v>
      </c>
      <c r="C5770" s="26">
        <v>45295.622285763886</v>
      </c>
      <c r="D5770" s="38">
        <v>42</v>
      </c>
      <c r="E5770" s="39">
        <v>27.17</v>
      </c>
      <c r="F5770" s="35">
        <f t="shared" si="90"/>
        <v>1141.1400000000001</v>
      </c>
      <c r="G5770" s="29" t="s">
        <v>10</v>
      </c>
      <c r="I5770" s="1"/>
    </row>
    <row r="5771" spans="2:9">
      <c r="B5771" s="25">
        <v>45295.622285798614</v>
      </c>
      <c r="C5771" s="26">
        <v>45295.622285798614</v>
      </c>
      <c r="D5771" s="38">
        <v>180</v>
      </c>
      <c r="E5771" s="39">
        <v>27.17</v>
      </c>
      <c r="F5771" s="35">
        <f t="shared" si="90"/>
        <v>4890.6000000000004</v>
      </c>
      <c r="G5771" s="29" t="s">
        <v>25</v>
      </c>
      <c r="I5771" s="1"/>
    </row>
    <row r="5772" spans="2:9">
      <c r="B5772" s="25">
        <v>45295.622285844911</v>
      </c>
      <c r="C5772" s="26">
        <v>45295.622285844911</v>
      </c>
      <c r="D5772" s="38">
        <v>52</v>
      </c>
      <c r="E5772" s="39">
        <v>27.17</v>
      </c>
      <c r="F5772" s="35">
        <f t="shared" si="90"/>
        <v>1412.8400000000001</v>
      </c>
      <c r="G5772" s="29" t="s">
        <v>25</v>
      </c>
      <c r="I5772" s="1"/>
    </row>
    <row r="5773" spans="2:9">
      <c r="B5773" s="25">
        <v>45295.622285844911</v>
      </c>
      <c r="C5773" s="26">
        <v>45295.622285844911</v>
      </c>
      <c r="D5773" s="38">
        <v>60</v>
      </c>
      <c r="E5773" s="39">
        <v>27.17</v>
      </c>
      <c r="F5773" s="35">
        <f t="shared" si="90"/>
        <v>1630.2</v>
      </c>
      <c r="G5773" s="29" t="s">
        <v>25</v>
      </c>
      <c r="I5773" s="1"/>
    </row>
    <row r="5774" spans="2:9">
      <c r="B5774" s="25">
        <v>45295.622285879632</v>
      </c>
      <c r="C5774" s="26">
        <v>45295.622285879632</v>
      </c>
      <c r="D5774" s="38">
        <v>60</v>
      </c>
      <c r="E5774" s="39">
        <v>27.17</v>
      </c>
      <c r="F5774" s="35">
        <f t="shared" si="90"/>
        <v>1630.2</v>
      </c>
      <c r="G5774" s="29" t="s">
        <v>25</v>
      </c>
      <c r="I5774" s="1"/>
    </row>
    <row r="5775" spans="2:9">
      <c r="B5775" s="25">
        <v>45295.622285914353</v>
      </c>
      <c r="C5775" s="26">
        <v>45295.622285914353</v>
      </c>
      <c r="D5775" s="38">
        <v>8</v>
      </c>
      <c r="E5775" s="39">
        <v>27.17</v>
      </c>
      <c r="F5775" s="35">
        <f t="shared" si="90"/>
        <v>217.36</v>
      </c>
      <c r="G5775" s="29" t="s">
        <v>25</v>
      </c>
      <c r="I5775" s="1"/>
    </row>
    <row r="5776" spans="2:9">
      <c r="B5776" s="25">
        <v>45295.62228596065</v>
      </c>
      <c r="C5776" s="26">
        <v>45295.62228596065</v>
      </c>
      <c r="D5776" s="38">
        <v>60</v>
      </c>
      <c r="E5776" s="39">
        <v>27.17</v>
      </c>
      <c r="F5776" s="35">
        <f t="shared" si="90"/>
        <v>1630.2</v>
      </c>
      <c r="G5776" s="29" t="s">
        <v>25</v>
      </c>
      <c r="I5776" s="1"/>
    </row>
    <row r="5777" spans="2:9">
      <c r="B5777" s="25">
        <v>45295.62228599537</v>
      </c>
      <c r="C5777" s="26">
        <v>45295.62228599537</v>
      </c>
      <c r="D5777" s="38">
        <v>60</v>
      </c>
      <c r="E5777" s="39">
        <v>27.17</v>
      </c>
      <c r="F5777" s="35">
        <f t="shared" si="90"/>
        <v>1630.2</v>
      </c>
      <c r="G5777" s="29" t="s">
        <v>25</v>
      </c>
      <c r="I5777" s="1"/>
    </row>
    <row r="5778" spans="2:9">
      <c r="B5778" s="25">
        <v>45295.622843437501</v>
      </c>
      <c r="C5778" s="26">
        <v>45295.622843437501</v>
      </c>
      <c r="D5778" s="38">
        <v>66</v>
      </c>
      <c r="E5778" s="39">
        <v>27.17</v>
      </c>
      <c r="F5778" s="35">
        <f t="shared" si="90"/>
        <v>1793.22</v>
      </c>
      <c r="G5778" s="29" t="s">
        <v>18</v>
      </c>
      <c r="I5778" s="1"/>
    </row>
    <row r="5779" spans="2:9">
      <c r="B5779" s="25">
        <v>45295.622939085646</v>
      </c>
      <c r="C5779" s="26">
        <v>45295.622939085646</v>
      </c>
      <c r="D5779" s="38">
        <v>90</v>
      </c>
      <c r="E5779" s="39">
        <v>27.17</v>
      </c>
      <c r="F5779" s="35">
        <f t="shared" si="90"/>
        <v>2445.3000000000002</v>
      </c>
      <c r="G5779" s="29" t="s">
        <v>18</v>
      </c>
      <c r="I5779" s="1"/>
    </row>
    <row r="5780" spans="2:9">
      <c r="B5780" s="25">
        <v>45295.622939120367</v>
      </c>
      <c r="C5780" s="26">
        <v>45295.622939120367</v>
      </c>
      <c r="D5780" s="38">
        <v>26</v>
      </c>
      <c r="E5780" s="39">
        <v>27.17</v>
      </c>
      <c r="F5780" s="35">
        <f t="shared" si="90"/>
        <v>706.42000000000007</v>
      </c>
      <c r="G5780" s="29" t="s">
        <v>18</v>
      </c>
      <c r="I5780" s="1"/>
    </row>
    <row r="5781" spans="2:9">
      <c r="B5781" s="25">
        <v>45295.622939236113</v>
      </c>
      <c r="C5781" s="26">
        <v>45295.622939236113</v>
      </c>
      <c r="D5781" s="38">
        <v>60</v>
      </c>
      <c r="E5781" s="39">
        <v>27.17</v>
      </c>
      <c r="F5781" s="35">
        <f t="shared" si="90"/>
        <v>1630.2</v>
      </c>
      <c r="G5781" s="29" t="s">
        <v>25</v>
      </c>
      <c r="I5781" s="1"/>
    </row>
    <row r="5782" spans="2:9">
      <c r="B5782" s="25">
        <v>45295.622939270834</v>
      </c>
      <c r="C5782" s="26">
        <v>45295.622939270834</v>
      </c>
      <c r="D5782" s="38">
        <v>48</v>
      </c>
      <c r="E5782" s="39">
        <v>27.17</v>
      </c>
      <c r="F5782" s="35">
        <f t="shared" si="90"/>
        <v>1304.1600000000001</v>
      </c>
      <c r="G5782" s="29" t="s">
        <v>25</v>
      </c>
      <c r="I5782" s="1"/>
    </row>
    <row r="5783" spans="2:9">
      <c r="B5783" s="25">
        <v>45295.622939317131</v>
      </c>
      <c r="C5783" s="26">
        <v>45295.622939317131</v>
      </c>
      <c r="D5783" s="38">
        <v>12</v>
      </c>
      <c r="E5783" s="39">
        <v>27.17</v>
      </c>
      <c r="F5783" s="35">
        <f t="shared" si="90"/>
        <v>326.04000000000002</v>
      </c>
      <c r="G5783" s="29" t="s">
        <v>25</v>
      </c>
      <c r="I5783" s="1"/>
    </row>
    <row r="5784" spans="2:9">
      <c r="B5784" s="25">
        <v>45295.622939351852</v>
      </c>
      <c r="C5784" s="26">
        <v>45295.622939351852</v>
      </c>
      <c r="D5784" s="38">
        <v>60</v>
      </c>
      <c r="E5784" s="39">
        <v>27.17</v>
      </c>
      <c r="F5784" s="35">
        <f t="shared" si="90"/>
        <v>1630.2</v>
      </c>
      <c r="G5784" s="29" t="s">
        <v>25</v>
      </c>
      <c r="I5784" s="1"/>
    </row>
    <row r="5785" spans="2:9">
      <c r="B5785" s="25">
        <v>45295.623187847224</v>
      </c>
      <c r="C5785" s="26">
        <v>45295.623187847224</v>
      </c>
      <c r="D5785" s="38">
        <v>60</v>
      </c>
      <c r="E5785" s="39">
        <v>27.17</v>
      </c>
      <c r="F5785" s="35">
        <f t="shared" si="90"/>
        <v>1630.2</v>
      </c>
      <c r="G5785" s="29" t="s">
        <v>25</v>
      </c>
      <c r="I5785" s="1"/>
    </row>
    <row r="5786" spans="2:9">
      <c r="B5786" s="25">
        <v>45295.624872025466</v>
      </c>
      <c r="C5786" s="26">
        <v>45295.624872025466</v>
      </c>
      <c r="D5786" s="38">
        <v>61</v>
      </c>
      <c r="E5786" s="39">
        <v>27.16</v>
      </c>
      <c r="F5786" s="35">
        <f t="shared" si="90"/>
        <v>1656.76</v>
      </c>
      <c r="G5786" s="29" t="s">
        <v>18</v>
      </c>
      <c r="I5786" s="1"/>
    </row>
    <row r="5787" spans="2:9">
      <c r="B5787" s="25">
        <v>45295.624872071756</v>
      </c>
      <c r="C5787" s="26">
        <v>45295.624872071756</v>
      </c>
      <c r="D5787" s="38">
        <v>64</v>
      </c>
      <c r="E5787" s="39">
        <v>27.16</v>
      </c>
      <c r="F5787" s="35">
        <f t="shared" si="90"/>
        <v>1738.24</v>
      </c>
      <c r="G5787" s="29" t="s">
        <v>18</v>
      </c>
      <c r="I5787" s="1"/>
    </row>
    <row r="5788" spans="2:9">
      <c r="B5788" s="25">
        <v>45295.624872106484</v>
      </c>
      <c r="C5788" s="26">
        <v>45295.624872106484</v>
      </c>
      <c r="D5788" s="38">
        <v>3</v>
      </c>
      <c r="E5788" s="39">
        <v>27.16</v>
      </c>
      <c r="F5788" s="35">
        <f t="shared" si="90"/>
        <v>81.48</v>
      </c>
      <c r="G5788" s="29" t="s">
        <v>18</v>
      </c>
      <c r="I5788" s="1"/>
    </row>
    <row r="5789" spans="2:9">
      <c r="B5789" s="25">
        <v>45295.624872141205</v>
      </c>
      <c r="C5789" s="26">
        <v>45295.624872141205</v>
      </c>
      <c r="D5789" s="38">
        <v>19</v>
      </c>
      <c r="E5789" s="39">
        <v>27.16</v>
      </c>
      <c r="F5789" s="35">
        <f t="shared" si="90"/>
        <v>516.04</v>
      </c>
      <c r="G5789" s="29" t="s">
        <v>18</v>
      </c>
      <c r="I5789" s="1"/>
    </row>
    <row r="5790" spans="2:9">
      <c r="B5790" s="25">
        <v>45295.624872187502</v>
      </c>
      <c r="C5790" s="26">
        <v>45295.624872187502</v>
      </c>
      <c r="D5790" s="38">
        <v>38</v>
      </c>
      <c r="E5790" s="39">
        <v>27.16</v>
      </c>
      <c r="F5790" s="35">
        <f t="shared" si="90"/>
        <v>1032.08</v>
      </c>
      <c r="G5790" s="29" t="s">
        <v>18</v>
      </c>
      <c r="I5790" s="1"/>
    </row>
    <row r="5791" spans="2:9">
      <c r="B5791" s="25">
        <v>45295.624872187502</v>
      </c>
      <c r="C5791" s="26">
        <v>45295.624872187502</v>
      </c>
      <c r="D5791" s="38">
        <v>288</v>
      </c>
      <c r="E5791" s="39">
        <v>27.16</v>
      </c>
      <c r="F5791" s="35">
        <f t="shared" si="90"/>
        <v>7822.08</v>
      </c>
      <c r="G5791" s="29" t="s">
        <v>25</v>
      </c>
      <c r="I5791" s="1"/>
    </row>
    <row r="5792" spans="2:9">
      <c r="B5792" s="25">
        <v>45295.624872256943</v>
      </c>
      <c r="C5792" s="26">
        <v>45295.624872256943</v>
      </c>
      <c r="D5792" s="38">
        <v>56</v>
      </c>
      <c r="E5792" s="39">
        <v>27.16</v>
      </c>
      <c r="F5792" s="35">
        <f t="shared" si="90"/>
        <v>1520.96</v>
      </c>
      <c r="G5792" s="29" t="s">
        <v>25</v>
      </c>
      <c r="I5792" s="1"/>
    </row>
    <row r="5793" spans="2:9">
      <c r="B5793" s="25">
        <v>45295.624872256943</v>
      </c>
      <c r="C5793" s="26">
        <v>45295.624872256943</v>
      </c>
      <c r="D5793" s="38">
        <v>60</v>
      </c>
      <c r="E5793" s="39">
        <v>27.16</v>
      </c>
      <c r="F5793" s="35">
        <f t="shared" si="90"/>
        <v>1629.6</v>
      </c>
      <c r="G5793" s="29" t="s">
        <v>25</v>
      </c>
      <c r="I5793" s="1"/>
    </row>
    <row r="5794" spans="2:9">
      <c r="B5794" s="25">
        <v>45295.62487230324</v>
      </c>
      <c r="C5794" s="26">
        <v>45295.62487230324</v>
      </c>
      <c r="D5794" s="38">
        <v>4</v>
      </c>
      <c r="E5794" s="39">
        <v>27.16</v>
      </c>
      <c r="F5794" s="35">
        <f t="shared" si="90"/>
        <v>108.64</v>
      </c>
      <c r="G5794" s="29" t="s">
        <v>25</v>
      </c>
      <c r="I5794" s="1"/>
    </row>
    <row r="5795" spans="2:9">
      <c r="B5795" s="25">
        <v>45295.624872337961</v>
      </c>
      <c r="C5795" s="26">
        <v>45295.624872337961</v>
      </c>
      <c r="D5795" s="38">
        <v>10</v>
      </c>
      <c r="E5795" s="39">
        <v>27.16</v>
      </c>
      <c r="F5795" s="35">
        <f t="shared" si="90"/>
        <v>271.60000000000002</v>
      </c>
      <c r="G5795" s="29" t="s">
        <v>25</v>
      </c>
      <c r="I5795" s="1"/>
    </row>
    <row r="5796" spans="2:9">
      <c r="B5796" s="25">
        <v>45295.624872372682</v>
      </c>
      <c r="C5796" s="26">
        <v>45295.624872372682</v>
      </c>
      <c r="D5796" s="38">
        <v>60</v>
      </c>
      <c r="E5796" s="39">
        <v>27.16</v>
      </c>
      <c r="F5796" s="35">
        <f t="shared" si="90"/>
        <v>1629.6</v>
      </c>
      <c r="G5796" s="29" t="s">
        <v>25</v>
      </c>
      <c r="I5796" s="1"/>
    </row>
    <row r="5797" spans="2:9">
      <c r="B5797" s="25">
        <v>45295.624872418979</v>
      </c>
      <c r="C5797" s="26">
        <v>45295.624872418979</v>
      </c>
      <c r="D5797" s="38">
        <v>60</v>
      </c>
      <c r="E5797" s="39">
        <v>27.16</v>
      </c>
      <c r="F5797" s="35">
        <f t="shared" si="90"/>
        <v>1629.6</v>
      </c>
      <c r="G5797" s="29" t="s">
        <v>25</v>
      </c>
      <c r="I5797" s="1"/>
    </row>
    <row r="5798" spans="2:9">
      <c r="B5798" s="25">
        <v>45295.624872453707</v>
      </c>
      <c r="C5798" s="26">
        <v>45295.624872453707</v>
      </c>
      <c r="D5798" s="38">
        <v>50</v>
      </c>
      <c r="E5798" s="39">
        <v>27.16</v>
      </c>
      <c r="F5798" s="35">
        <f t="shared" si="90"/>
        <v>1358</v>
      </c>
      <c r="G5798" s="29" t="s">
        <v>25</v>
      </c>
      <c r="I5798" s="1"/>
    </row>
    <row r="5799" spans="2:9">
      <c r="B5799" s="25">
        <v>45295.624872650464</v>
      </c>
      <c r="C5799" s="26">
        <v>45295.624872650464</v>
      </c>
      <c r="D5799" s="38">
        <v>27</v>
      </c>
      <c r="E5799" s="39">
        <v>27.16</v>
      </c>
      <c r="F5799" s="35">
        <f t="shared" si="90"/>
        <v>733.32</v>
      </c>
      <c r="G5799" s="29" t="s">
        <v>25</v>
      </c>
      <c r="I5799" s="1"/>
    </row>
    <row r="5800" spans="2:9">
      <c r="B5800" s="25">
        <v>45295.624872685185</v>
      </c>
      <c r="C5800" s="26">
        <v>45295.624872685185</v>
      </c>
      <c r="D5800" s="38">
        <v>33</v>
      </c>
      <c r="E5800" s="39">
        <v>27.16</v>
      </c>
      <c r="F5800" s="35">
        <f t="shared" si="90"/>
        <v>896.28</v>
      </c>
      <c r="G5800" s="29" t="s">
        <v>25</v>
      </c>
      <c r="I5800" s="1"/>
    </row>
    <row r="5801" spans="2:9">
      <c r="B5801" s="25">
        <v>45295.624872719905</v>
      </c>
      <c r="C5801" s="26">
        <v>45295.624872719905</v>
      </c>
      <c r="D5801" s="38">
        <v>54</v>
      </c>
      <c r="E5801" s="39">
        <v>27.16</v>
      </c>
      <c r="F5801" s="35">
        <f t="shared" si="90"/>
        <v>1466.64</v>
      </c>
      <c r="G5801" s="29" t="s">
        <v>25</v>
      </c>
      <c r="I5801" s="1"/>
    </row>
    <row r="5802" spans="2:9">
      <c r="B5802" s="25">
        <v>45295.624872719905</v>
      </c>
      <c r="C5802" s="26">
        <v>45295.624872719905</v>
      </c>
      <c r="D5802" s="38">
        <v>11</v>
      </c>
      <c r="E5802" s="39">
        <v>27.16</v>
      </c>
      <c r="F5802" s="35">
        <f t="shared" si="90"/>
        <v>298.76</v>
      </c>
      <c r="G5802" s="29" t="s">
        <v>25</v>
      </c>
      <c r="I5802" s="1"/>
    </row>
    <row r="5803" spans="2:9">
      <c r="B5803" s="25">
        <v>45295.624872766202</v>
      </c>
      <c r="C5803" s="26">
        <v>45295.624872766202</v>
      </c>
      <c r="D5803" s="38">
        <v>49</v>
      </c>
      <c r="E5803" s="39">
        <v>27.16</v>
      </c>
      <c r="F5803" s="35">
        <f t="shared" si="90"/>
        <v>1330.84</v>
      </c>
      <c r="G5803" s="29" t="s">
        <v>25</v>
      </c>
      <c r="I5803" s="1"/>
    </row>
    <row r="5804" spans="2:9">
      <c r="B5804" s="25">
        <v>45295.624872800923</v>
      </c>
      <c r="C5804" s="26">
        <v>45295.624872800923</v>
      </c>
      <c r="D5804" s="38">
        <v>6</v>
      </c>
      <c r="E5804" s="39">
        <v>27.16</v>
      </c>
      <c r="F5804" s="35">
        <f t="shared" si="90"/>
        <v>162.96</v>
      </c>
      <c r="G5804" s="29" t="s">
        <v>25</v>
      </c>
      <c r="I5804" s="1"/>
    </row>
    <row r="5805" spans="2:9">
      <c r="B5805" s="25">
        <v>45295.627151504632</v>
      </c>
      <c r="C5805" s="26">
        <v>45295.627151504632</v>
      </c>
      <c r="D5805" s="38">
        <v>60</v>
      </c>
      <c r="E5805" s="39">
        <v>27.17</v>
      </c>
      <c r="F5805" s="35">
        <f t="shared" si="90"/>
        <v>1630.2</v>
      </c>
      <c r="G5805" s="29" t="s">
        <v>18</v>
      </c>
      <c r="I5805" s="1"/>
    </row>
    <row r="5806" spans="2:9">
      <c r="B5806" s="25">
        <v>45295.627151539353</v>
      </c>
      <c r="C5806" s="26">
        <v>45295.627151539353</v>
      </c>
      <c r="D5806" s="38">
        <v>12</v>
      </c>
      <c r="E5806" s="39">
        <v>27.17</v>
      </c>
      <c r="F5806" s="35">
        <f t="shared" si="90"/>
        <v>326.04000000000002</v>
      </c>
      <c r="G5806" s="29" t="s">
        <v>18</v>
      </c>
      <c r="I5806" s="1"/>
    </row>
    <row r="5807" spans="2:9">
      <c r="B5807" s="25">
        <v>45295.62715158565</v>
      </c>
      <c r="C5807" s="26">
        <v>45295.62715158565</v>
      </c>
      <c r="D5807" s="38">
        <v>35</v>
      </c>
      <c r="E5807" s="39">
        <v>27.17</v>
      </c>
      <c r="F5807" s="35">
        <f t="shared" si="90"/>
        <v>950.95</v>
      </c>
      <c r="G5807" s="29" t="s">
        <v>18</v>
      </c>
      <c r="I5807" s="1"/>
    </row>
    <row r="5808" spans="2:9">
      <c r="B5808" s="25">
        <v>45295.62715158565</v>
      </c>
      <c r="C5808" s="26">
        <v>45295.62715158565</v>
      </c>
      <c r="D5808" s="38">
        <v>60</v>
      </c>
      <c r="E5808" s="39">
        <v>27.17</v>
      </c>
      <c r="F5808" s="35">
        <f t="shared" si="90"/>
        <v>1630.2</v>
      </c>
      <c r="G5808" s="29" t="s">
        <v>18</v>
      </c>
      <c r="I5808" s="1"/>
    </row>
    <row r="5809" spans="2:9">
      <c r="B5809" s="25">
        <v>45295.627151620371</v>
      </c>
      <c r="C5809" s="26">
        <v>45295.627151620371</v>
      </c>
      <c r="D5809" s="38">
        <v>48</v>
      </c>
      <c r="E5809" s="39">
        <v>27.17</v>
      </c>
      <c r="F5809" s="35">
        <f t="shared" si="90"/>
        <v>1304.1600000000001</v>
      </c>
      <c r="G5809" s="29" t="s">
        <v>18</v>
      </c>
      <c r="I5809" s="1"/>
    </row>
    <row r="5810" spans="2:9">
      <c r="B5810" s="25">
        <v>45295.627151655091</v>
      </c>
      <c r="C5810" s="26">
        <v>45295.627151655091</v>
      </c>
      <c r="D5810" s="38">
        <v>25</v>
      </c>
      <c r="E5810" s="39">
        <v>27.17</v>
      </c>
      <c r="F5810" s="35">
        <f t="shared" si="90"/>
        <v>679.25</v>
      </c>
      <c r="G5810" s="29" t="s">
        <v>18</v>
      </c>
      <c r="I5810" s="1"/>
    </row>
    <row r="5811" spans="2:9">
      <c r="B5811" s="25">
        <v>45295.627151701388</v>
      </c>
      <c r="C5811" s="26">
        <v>45295.627151701388</v>
      </c>
      <c r="D5811" s="38">
        <v>28</v>
      </c>
      <c r="E5811" s="39">
        <v>27.17</v>
      </c>
      <c r="F5811" s="35">
        <f t="shared" si="90"/>
        <v>760.76</v>
      </c>
      <c r="G5811" s="29" t="s">
        <v>18</v>
      </c>
      <c r="I5811" s="1"/>
    </row>
    <row r="5812" spans="2:9">
      <c r="B5812" s="25">
        <v>45295.627151736109</v>
      </c>
      <c r="C5812" s="26">
        <v>45295.627151736109</v>
      </c>
      <c r="D5812" s="38">
        <v>32</v>
      </c>
      <c r="E5812" s="39">
        <v>27.17</v>
      </c>
      <c r="F5812" s="35">
        <f t="shared" si="90"/>
        <v>869.44</v>
      </c>
      <c r="G5812" s="29" t="s">
        <v>18</v>
      </c>
      <c r="I5812" s="1"/>
    </row>
    <row r="5813" spans="2:9">
      <c r="B5813" s="25">
        <v>45295.62715177083</v>
      </c>
      <c r="C5813" s="26">
        <v>45295.62715177083</v>
      </c>
      <c r="D5813" s="38">
        <v>20</v>
      </c>
      <c r="E5813" s="39">
        <v>27.17</v>
      </c>
      <c r="F5813" s="35">
        <f t="shared" si="90"/>
        <v>543.40000000000009</v>
      </c>
      <c r="G5813" s="29" t="s">
        <v>18</v>
      </c>
      <c r="I5813" s="1"/>
    </row>
    <row r="5814" spans="2:9">
      <c r="B5814" s="25">
        <v>45295.627151817127</v>
      </c>
      <c r="C5814" s="26">
        <v>45295.627151817127</v>
      </c>
      <c r="D5814" s="38">
        <v>60</v>
      </c>
      <c r="E5814" s="39">
        <v>27.17</v>
      </c>
      <c r="F5814" s="35">
        <f t="shared" si="90"/>
        <v>1630.2</v>
      </c>
      <c r="G5814" s="29" t="s">
        <v>18</v>
      </c>
      <c r="I5814" s="1"/>
    </row>
    <row r="5815" spans="2:9">
      <c r="B5815" s="25">
        <v>45295.627151851855</v>
      </c>
      <c r="C5815" s="26">
        <v>45295.627151851855</v>
      </c>
      <c r="D5815" s="38">
        <v>60</v>
      </c>
      <c r="E5815" s="39">
        <v>27.17</v>
      </c>
      <c r="F5815" s="35">
        <f t="shared" si="90"/>
        <v>1630.2</v>
      </c>
      <c r="G5815" s="29" t="s">
        <v>18</v>
      </c>
      <c r="I5815" s="1"/>
    </row>
    <row r="5816" spans="2:9">
      <c r="B5816" s="25">
        <v>45295.627151886576</v>
      </c>
      <c r="C5816" s="26">
        <v>45295.627151886576</v>
      </c>
      <c r="D5816" s="38">
        <v>40</v>
      </c>
      <c r="E5816" s="39">
        <v>27.17</v>
      </c>
      <c r="F5816" s="35">
        <f t="shared" si="90"/>
        <v>1086.8000000000002</v>
      </c>
      <c r="G5816" s="29" t="s">
        <v>18</v>
      </c>
      <c r="I5816" s="1"/>
    </row>
    <row r="5817" spans="2:9">
      <c r="B5817" s="25">
        <v>45295.627151932873</v>
      </c>
      <c r="C5817" s="26">
        <v>45295.627151932873</v>
      </c>
      <c r="D5817" s="38">
        <v>84</v>
      </c>
      <c r="E5817" s="39">
        <v>27.17</v>
      </c>
      <c r="F5817" s="35">
        <f t="shared" si="90"/>
        <v>2282.2800000000002</v>
      </c>
      <c r="G5817" s="29" t="s">
        <v>25</v>
      </c>
      <c r="I5817" s="1"/>
    </row>
    <row r="5818" spans="2:9">
      <c r="B5818" s="25">
        <v>45295.627151932873</v>
      </c>
      <c r="C5818" s="26">
        <v>45295.627151932873</v>
      </c>
      <c r="D5818" s="38">
        <v>60</v>
      </c>
      <c r="E5818" s="39">
        <v>27.17</v>
      </c>
      <c r="F5818" s="35">
        <f t="shared" si="90"/>
        <v>1630.2</v>
      </c>
      <c r="G5818" s="29" t="s">
        <v>25</v>
      </c>
      <c r="I5818" s="1"/>
    </row>
    <row r="5819" spans="2:9">
      <c r="B5819" s="25">
        <v>45295.627151967594</v>
      </c>
      <c r="C5819" s="26">
        <v>45295.627151967594</v>
      </c>
      <c r="D5819" s="38">
        <v>60</v>
      </c>
      <c r="E5819" s="39">
        <v>27.17</v>
      </c>
      <c r="F5819" s="35">
        <f t="shared" si="90"/>
        <v>1630.2</v>
      </c>
      <c r="G5819" s="29" t="s">
        <v>25</v>
      </c>
      <c r="I5819" s="1"/>
    </row>
    <row r="5820" spans="2:9">
      <c r="B5820" s="25">
        <v>45295.627152002315</v>
      </c>
      <c r="C5820" s="26">
        <v>45295.627152002315</v>
      </c>
      <c r="D5820" s="38">
        <v>72</v>
      </c>
      <c r="E5820" s="39">
        <v>27.17</v>
      </c>
      <c r="F5820" s="35">
        <f t="shared" si="90"/>
        <v>1956.2400000000002</v>
      </c>
      <c r="G5820" s="29" t="s">
        <v>25</v>
      </c>
      <c r="I5820" s="1"/>
    </row>
    <row r="5821" spans="2:9">
      <c r="B5821" s="25">
        <v>45295.627152048612</v>
      </c>
      <c r="C5821" s="26">
        <v>45295.627152048612</v>
      </c>
      <c r="D5821" s="38">
        <v>4</v>
      </c>
      <c r="E5821" s="39">
        <v>27.17</v>
      </c>
      <c r="F5821" s="35">
        <f t="shared" si="90"/>
        <v>108.68</v>
      </c>
      <c r="G5821" s="29" t="s">
        <v>25</v>
      </c>
      <c r="I5821" s="1"/>
    </row>
    <row r="5822" spans="2:9">
      <c r="B5822" s="25">
        <v>45295.627152083332</v>
      </c>
      <c r="C5822" s="26">
        <v>45295.627152083332</v>
      </c>
      <c r="D5822" s="38">
        <v>3</v>
      </c>
      <c r="E5822" s="39">
        <v>27.17</v>
      </c>
      <c r="F5822" s="35">
        <f t="shared" si="90"/>
        <v>81.510000000000005</v>
      </c>
      <c r="G5822" s="29" t="s">
        <v>25</v>
      </c>
      <c r="I5822" s="1"/>
    </row>
    <row r="5823" spans="2:9">
      <c r="B5823" s="25">
        <v>45295.627152118053</v>
      </c>
      <c r="C5823" s="26">
        <v>45295.627152118053</v>
      </c>
      <c r="D5823" s="38">
        <v>15</v>
      </c>
      <c r="E5823" s="39">
        <v>27.17</v>
      </c>
      <c r="F5823" s="35">
        <f t="shared" si="90"/>
        <v>407.55</v>
      </c>
      <c r="G5823" s="29" t="s">
        <v>25</v>
      </c>
      <c r="I5823" s="1"/>
    </row>
    <row r="5824" spans="2:9">
      <c r="B5824" s="25">
        <v>45295.62715216435</v>
      </c>
      <c r="C5824" s="26">
        <v>45295.62715216435</v>
      </c>
      <c r="D5824" s="38">
        <v>57</v>
      </c>
      <c r="E5824" s="39">
        <v>27.17</v>
      </c>
      <c r="F5824" s="35">
        <f t="shared" si="90"/>
        <v>1548.69</v>
      </c>
      <c r="G5824" s="29" t="s">
        <v>25</v>
      </c>
      <c r="I5824" s="1"/>
    </row>
    <row r="5825" spans="2:9">
      <c r="B5825" s="25">
        <v>45295.62715216435</v>
      </c>
      <c r="C5825" s="26">
        <v>45295.62715216435</v>
      </c>
      <c r="D5825" s="38">
        <v>56</v>
      </c>
      <c r="E5825" s="39">
        <v>27.17</v>
      </c>
      <c r="F5825" s="35">
        <f t="shared" si="90"/>
        <v>1521.52</v>
      </c>
      <c r="G5825" s="29" t="s">
        <v>25</v>
      </c>
      <c r="I5825" s="1"/>
    </row>
    <row r="5826" spans="2:9">
      <c r="B5826" s="25">
        <v>45295.628359722221</v>
      </c>
      <c r="C5826" s="26">
        <v>45295.628359722221</v>
      </c>
      <c r="D5826" s="38">
        <v>60</v>
      </c>
      <c r="E5826" s="39">
        <v>27.17</v>
      </c>
      <c r="F5826" s="35">
        <f t="shared" si="90"/>
        <v>1630.2</v>
      </c>
      <c r="G5826" s="29" t="s">
        <v>18</v>
      </c>
      <c r="I5826" s="1"/>
    </row>
    <row r="5827" spans="2:9">
      <c r="B5827" s="25">
        <v>45295.628359756942</v>
      </c>
      <c r="C5827" s="26">
        <v>45295.628359756942</v>
      </c>
      <c r="D5827" s="38">
        <v>60</v>
      </c>
      <c r="E5827" s="39">
        <v>27.17</v>
      </c>
      <c r="F5827" s="35">
        <f t="shared" si="90"/>
        <v>1630.2</v>
      </c>
      <c r="G5827" s="29" t="s">
        <v>18</v>
      </c>
      <c r="I5827" s="1"/>
    </row>
    <row r="5828" spans="2:9">
      <c r="B5828" s="25">
        <v>45295.628359803239</v>
      </c>
      <c r="C5828" s="26">
        <v>45295.628359803239</v>
      </c>
      <c r="D5828" s="38">
        <v>60</v>
      </c>
      <c r="E5828" s="39">
        <v>27.17</v>
      </c>
      <c r="F5828" s="35">
        <f t="shared" si="90"/>
        <v>1630.2</v>
      </c>
      <c r="G5828" s="29" t="s">
        <v>25</v>
      </c>
      <c r="I5828" s="1"/>
    </row>
    <row r="5829" spans="2:9">
      <c r="B5829" s="25">
        <v>45295.62835983796</v>
      </c>
      <c r="C5829" s="26">
        <v>45295.62835983796</v>
      </c>
      <c r="D5829" s="38">
        <v>3</v>
      </c>
      <c r="E5829" s="39">
        <v>27.17</v>
      </c>
      <c r="F5829" s="35">
        <f t="shared" si="90"/>
        <v>81.510000000000005</v>
      </c>
      <c r="G5829" s="29" t="s">
        <v>25</v>
      </c>
      <c r="I5829" s="1"/>
    </row>
    <row r="5830" spans="2:9">
      <c r="B5830" s="25">
        <v>45295.628359872688</v>
      </c>
      <c r="C5830" s="26">
        <v>45295.628359872688</v>
      </c>
      <c r="D5830" s="38">
        <v>57</v>
      </c>
      <c r="E5830" s="39">
        <v>27.17</v>
      </c>
      <c r="F5830" s="35">
        <f t="shared" ref="F5830:F5893" si="91">+D5830*E5830</f>
        <v>1548.69</v>
      </c>
      <c r="G5830" s="29" t="s">
        <v>25</v>
      </c>
      <c r="I5830" s="1"/>
    </row>
    <row r="5831" spans="2:9">
      <c r="B5831" s="25">
        <v>45295.628359918985</v>
      </c>
      <c r="C5831" s="26">
        <v>45295.628359918985</v>
      </c>
      <c r="D5831" s="38">
        <v>20</v>
      </c>
      <c r="E5831" s="39">
        <v>27.17</v>
      </c>
      <c r="F5831" s="35">
        <f t="shared" si="91"/>
        <v>543.40000000000009</v>
      </c>
      <c r="G5831" s="29" t="s">
        <v>25</v>
      </c>
      <c r="I5831" s="1"/>
    </row>
    <row r="5832" spans="2:9">
      <c r="B5832" s="25">
        <v>45295.628359953706</v>
      </c>
      <c r="C5832" s="26">
        <v>45295.628359953706</v>
      </c>
      <c r="D5832" s="38">
        <v>40</v>
      </c>
      <c r="E5832" s="39">
        <v>27.17</v>
      </c>
      <c r="F5832" s="35">
        <f t="shared" si="91"/>
        <v>1086.8000000000002</v>
      </c>
      <c r="G5832" s="29" t="s">
        <v>25</v>
      </c>
      <c r="I5832" s="1"/>
    </row>
    <row r="5833" spans="2:9">
      <c r="B5833" s="25">
        <v>45295.628777627317</v>
      </c>
      <c r="C5833" s="26">
        <v>45295.628777627317</v>
      </c>
      <c r="D5833" s="38">
        <v>60</v>
      </c>
      <c r="E5833" s="39">
        <v>27.17</v>
      </c>
      <c r="F5833" s="35">
        <f t="shared" si="91"/>
        <v>1630.2</v>
      </c>
      <c r="G5833" s="29" t="s">
        <v>25</v>
      </c>
      <c r="I5833" s="1"/>
    </row>
    <row r="5834" spans="2:9">
      <c r="B5834" s="25">
        <v>45295.629699537036</v>
      </c>
      <c r="C5834" s="26">
        <v>45295.629699537036</v>
      </c>
      <c r="D5834" s="38">
        <v>10</v>
      </c>
      <c r="E5834" s="39">
        <v>27.17</v>
      </c>
      <c r="F5834" s="35">
        <f t="shared" si="91"/>
        <v>271.70000000000005</v>
      </c>
      <c r="G5834" s="29" t="s">
        <v>25</v>
      </c>
      <c r="I5834" s="1"/>
    </row>
    <row r="5835" spans="2:9">
      <c r="B5835" s="25">
        <v>45295.629699571757</v>
      </c>
      <c r="C5835" s="26">
        <v>45295.629699571757</v>
      </c>
      <c r="D5835" s="38">
        <v>60</v>
      </c>
      <c r="E5835" s="39">
        <v>27.17</v>
      </c>
      <c r="F5835" s="35">
        <f t="shared" si="91"/>
        <v>1630.2</v>
      </c>
      <c r="G5835" s="29" t="s">
        <v>25</v>
      </c>
      <c r="I5835" s="1"/>
    </row>
    <row r="5836" spans="2:9">
      <c r="B5836" s="25">
        <v>45295.629699618054</v>
      </c>
      <c r="C5836" s="26">
        <v>45295.629699618054</v>
      </c>
      <c r="D5836" s="38">
        <v>60</v>
      </c>
      <c r="E5836" s="39">
        <v>27.17</v>
      </c>
      <c r="F5836" s="35">
        <f t="shared" si="91"/>
        <v>1630.2</v>
      </c>
      <c r="G5836" s="29" t="s">
        <v>25</v>
      </c>
      <c r="I5836" s="1"/>
    </row>
    <row r="5837" spans="2:9">
      <c r="B5837" s="25">
        <v>45295.629699687503</v>
      </c>
      <c r="C5837" s="26">
        <v>45295.629699687503</v>
      </c>
      <c r="D5837" s="38">
        <v>50</v>
      </c>
      <c r="E5837" s="39">
        <v>27.17</v>
      </c>
      <c r="F5837" s="35">
        <f t="shared" si="91"/>
        <v>1358.5</v>
      </c>
      <c r="G5837" s="29" t="s">
        <v>25</v>
      </c>
      <c r="I5837" s="1"/>
    </row>
    <row r="5838" spans="2:9">
      <c r="B5838" s="25">
        <v>45295.629705983796</v>
      </c>
      <c r="C5838" s="26">
        <v>45295.629705983796</v>
      </c>
      <c r="D5838" s="38">
        <v>59</v>
      </c>
      <c r="E5838" s="39">
        <v>27.17</v>
      </c>
      <c r="F5838" s="35">
        <f t="shared" si="91"/>
        <v>1603.0300000000002</v>
      </c>
      <c r="G5838" s="29" t="s">
        <v>25</v>
      </c>
      <c r="I5838" s="1"/>
    </row>
    <row r="5839" spans="2:9">
      <c r="B5839" s="25">
        <v>45295.630828159723</v>
      </c>
      <c r="C5839" s="26">
        <v>45295.630828159723</v>
      </c>
      <c r="D5839" s="38">
        <v>60</v>
      </c>
      <c r="E5839" s="39">
        <v>27.16</v>
      </c>
      <c r="F5839" s="35">
        <f t="shared" si="91"/>
        <v>1629.6</v>
      </c>
      <c r="G5839" s="29" t="s">
        <v>18</v>
      </c>
      <c r="I5839" s="1"/>
    </row>
    <row r="5840" spans="2:9">
      <c r="B5840" s="25">
        <v>45295.63082820602</v>
      </c>
      <c r="C5840" s="26">
        <v>45295.63082820602</v>
      </c>
      <c r="D5840" s="38">
        <v>25</v>
      </c>
      <c r="E5840" s="39">
        <v>27.16</v>
      </c>
      <c r="F5840" s="35">
        <f t="shared" si="91"/>
        <v>679</v>
      </c>
      <c r="G5840" s="29" t="s">
        <v>18</v>
      </c>
      <c r="I5840" s="1"/>
    </row>
    <row r="5841" spans="2:9">
      <c r="B5841" s="25">
        <v>45295.630828240741</v>
      </c>
      <c r="C5841" s="26">
        <v>45295.630828240741</v>
      </c>
      <c r="D5841" s="38">
        <v>24</v>
      </c>
      <c r="E5841" s="39">
        <v>27.16</v>
      </c>
      <c r="F5841" s="35">
        <f t="shared" si="91"/>
        <v>651.84</v>
      </c>
      <c r="G5841" s="29" t="s">
        <v>18</v>
      </c>
      <c r="I5841" s="1"/>
    </row>
    <row r="5842" spans="2:9">
      <c r="B5842" s="25">
        <v>45295.630828275462</v>
      </c>
      <c r="C5842" s="26">
        <v>45295.630828275462</v>
      </c>
      <c r="D5842" s="38">
        <v>36</v>
      </c>
      <c r="E5842" s="39">
        <v>27.16</v>
      </c>
      <c r="F5842" s="35">
        <f t="shared" si="91"/>
        <v>977.76</v>
      </c>
      <c r="G5842" s="29" t="s">
        <v>18</v>
      </c>
      <c r="I5842" s="1"/>
    </row>
    <row r="5843" spans="2:9">
      <c r="B5843" s="25">
        <v>45295.630828321759</v>
      </c>
      <c r="C5843" s="26">
        <v>45295.630828321759</v>
      </c>
      <c r="D5843" s="38">
        <v>35</v>
      </c>
      <c r="E5843" s="39">
        <v>27.16</v>
      </c>
      <c r="F5843" s="35">
        <f t="shared" si="91"/>
        <v>950.6</v>
      </c>
      <c r="G5843" s="29" t="s">
        <v>18</v>
      </c>
      <c r="I5843" s="1"/>
    </row>
    <row r="5844" spans="2:9">
      <c r="B5844" s="25">
        <v>45295.630828321759</v>
      </c>
      <c r="C5844" s="26">
        <v>45295.630828321759</v>
      </c>
      <c r="D5844" s="38">
        <v>60</v>
      </c>
      <c r="E5844" s="39">
        <v>27.16</v>
      </c>
      <c r="F5844" s="35">
        <f t="shared" si="91"/>
        <v>1629.6</v>
      </c>
      <c r="G5844" s="29" t="s">
        <v>25</v>
      </c>
      <c r="I5844" s="1"/>
    </row>
    <row r="5845" spans="2:9">
      <c r="B5845" s="25">
        <v>45295.6308283912</v>
      </c>
      <c r="C5845" s="26">
        <v>45295.6308283912</v>
      </c>
      <c r="D5845" s="38">
        <v>60</v>
      </c>
      <c r="E5845" s="39">
        <v>27.16</v>
      </c>
      <c r="F5845" s="35">
        <f t="shared" si="91"/>
        <v>1629.6</v>
      </c>
      <c r="G5845" s="29" t="s">
        <v>25</v>
      </c>
      <c r="I5845" s="1"/>
    </row>
    <row r="5846" spans="2:9">
      <c r="B5846" s="25">
        <v>45295.630828437497</v>
      </c>
      <c r="C5846" s="26">
        <v>45295.630828437497</v>
      </c>
      <c r="D5846" s="38">
        <v>61</v>
      </c>
      <c r="E5846" s="39">
        <v>27.16</v>
      </c>
      <c r="F5846" s="35">
        <f t="shared" si="91"/>
        <v>1656.76</v>
      </c>
      <c r="G5846" s="29" t="s">
        <v>25</v>
      </c>
      <c r="I5846" s="1"/>
    </row>
    <row r="5847" spans="2:9">
      <c r="B5847" s="25">
        <v>45295.630828437497</v>
      </c>
      <c r="C5847" s="26">
        <v>45295.630828437497</v>
      </c>
      <c r="D5847" s="38">
        <v>62</v>
      </c>
      <c r="E5847" s="39">
        <v>27.16</v>
      </c>
      <c r="F5847" s="35">
        <f t="shared" si="91"/>
        <v>1683.92</v>
      </c>
      <c r="G5847" s="29" t="s">
        <v>25</v>
      </c>
      <c r="I5847" s="1"/>
    </row>
    <row r="5848" spans="2:9">
      <c r="B5848" s="25">
        <v>45295.630828472225</v>
      </c>
      <c r="C5848" s="26">
        <v>45295.630828472225</v>
      </c>
      <c r="D5848" s="38">
        <v>60</v>
      </c>
      <c r="E5848" s="39">
        <v>27.16</v>
      </c>
      <c r="F5848" s="35">
        <f t="shared" si="91"/>
        <v>1629.6</v>
      </c>
      <c r="G5848" s="29" t="s">
        <v>25</v>
      </c>
      <c r="I5848" s="1"/>
    </row>
    <row r="5849" spans="2:9">
      <c r="B5849" s="25">
        <v>45295.630828506946</v>
      </c>
      <c r="C5849" s="26">
        <v>45295.630828506946</v>
      </c>
      <c r="D5849" s="38">
        <v>60</v>
      </c>
      <c r="E5849" s="39">
        <v>27.16</v>
      </c>
      <c r="F5849" s="35">
        <f t="shared" si="91"/>
        <v>1629.6</v>
      </c>
      <c r="G5849" s="29" t="s">
        <v>25</v>
      </c>
      <c r="I5849" s="1"/>
    </row>
    <row r="5850" spans="2:9">
      <c r="B5850" s="25">
        <v>45295.630828553243</v>
      </c>
      <c r="C5850" s="26">
        <v>45295.630828553243</v>
      </c>
      <c r="D5850" s="38">
        <v>58</v>
      </c>
      <c r="E5850" s="39">
        <v>27.16</v>
      </c>
      <c r="F5850" s="35">
        <f t="shared" si="91"/>
        <v>1575.28</v>
      </c>
      <c r="G5850" s="29" t="s">
        <v>25</v>
      </c>
      <c r="I5850" s="1"/>
    </row>
    <row r="5851" spans="2:9">
      <c r="B5851" s="25">
        <v>45295.630828553243</v>
      </c>
      <c r="C5851" s="26">
        <v>45295.630828553243</v>
      </c>
      <c r="D5851" s="38">
        <v>62</v>
      </c>
      <c r="E5851" s="39">
        <v>27.16</v>
      </c>
      <c r="F5851" s="35">
        <f t="shared" si="91"/>
        <v>1683.92</v>
      </c>
      <c r="G5851" s="29" t="s">
        <v>25</v>
      </c>
      <c r="I5851" s="1"/>
    </row>
    <row r="5852" spans="2:9">
      <c r="B5852" s="25">
        <v>45295.630828587964</v>
      </c>
      <c r="C5852" s="26">
        <v>45295.630828587964</v>
      </c>
      <c r="D5852" s="38">
        <v>60</v>
      </c>
      <c r="E5852" s="39">
        <v>27.16</v>
      </c>
      <c r="F5852" s="35">
        <f t="shared" si="91"/>
        <v>1629.6</v>
      </c>
      <c r="G5852" s="29" t="s">
        <v>25</v>
      </c>
      <c r="I5852" s="1"/>
    </row>
    <row r="5853" spans="2:9">
      <c r="B5853" s="25">
        <v>45295.630828622685</v>
      </c>
      <c r="C5853" s="26">
        <v>45295.630828622685</v>
      </c>
      <c r="D5853" s="38">
        <v>60</v>
      </c>
      <c r="E5853" s="39">
        <v>27.16</v>
      </c>
      <c r="F5853" s="35">
        <f t="shared" si="91"/>
        <v>1629.6</v>
      </c>
      <c r="G5853" s="29" t="s">
        <v>25</v>
      </c>
      <c r="I5853" s="1"/>
    </row>
    <row r="5854" spans="2:9">
      <c r="B5854" s="25">
        <v>45295.631040162036</v>
      </c>
      <c r="C5854" s="26">
        <v>45295.631040162036</v>
      </c>
      <c r="D5854" s="38">
        <v>60</v>
      </c>
      <c r="E5854" s="39">
        <v>27.16</v>
      </c>
      <c r="F5854" s="35">
        <f t="shared" si="91"/>
        <v>1629.6</v>
      </c>
      <c r="G5854" s="29" t="s">
        <v>25</v>
      </c>
      <c r="I5854" s="1"/>
    </row>
    <row r="5855" spans="2:9">
      <c r="B5855" s="25">
        <v>45295.631040196757</v>
      </c>
      <c r="C5855" s="26">
        <v>45295.631040196757</v>
      </c>
      <c r="D5855" s="38">
        <v>60</v>
      </c>
      <c r="E5855" s="39">
        <v>27.16</v>
      </c>
      <c r="F5855" s="35">
        <f t="shared" si="91"/>
        <v>1629.6</v>
      </c>
      <c r="G5855" s="29" t="s">
        <v>18</v>
      </c>
      <c r="I5855" s="1"/>
    </row>
    <row r="5856" spans="2:9">
      <c r="B5856" s="25">
        <v>45295.632261770836</v>
      </c>
      <c r="C5856" s="26">
        <v>45295.632261770836</v>
      </c>
      <c r="D5856" s="38">
        <v>52</v>
      </c>
      <c r="E5856" s="39">
        <v>27.17</v>
      </c>
      <c r="F5856" s="35">
        <f t="shared" si="91"/>
        <v>1412.8400000000001</v>
      </c>
      <c r="G5856" s="29" t="s">
        <v>18</v>
      </c>
      <c r="I5856" s="1"/>
    </row>
    <row r="5857" spans="2:9">
      <c r="B5857" s="25">
        <v>45295.632261805556</v>
      </c>
      <c r="C5857" s="26">
        <v>45295.632261805556</v>
      </c>
      <c r="D5857" s="38">
        <v>48</v>
      </c>
      <c r="E5857" s="39">
        <v>27.17</v>
      </c>
      <c r="F5857" s="35">
        <f t="shared" si="91"/>
        <v>1304.1600000000001</v>
      </c>
      <c r="G5857" s="29" t="s">
        <v>18</v>
      </c>
      <c r="I5857" s="1"/>
    </row>
    <row r="5858" spans="2:9">
      <c r="B5858" s="25">
        <v>45295.632261886574</v>
      </c>
      <c r="C5858" s="26">
        <v>45295.632261886574</v>
      </c>
      <c r="D5858" s="38">
        <v>8</v>
      </c>
      <c r="E5858" s="39">
        <v>27.17</v>
      </c>
      <c r="F5858" s="35">
        <f t="shared" si="91"/>
        <v>217.36</v>
      </c>
      <c r="G5858" s="29" t="s">
        <v>18</v>
      </c>
      <c r="I5858" s="1"/>
    </row>
    <row r="5859" spans="2:9">
      <c r="B5859" s="25">
        <v>45295.632261886574</v>
      </c>
      <c r="C5859" s="26">
        <v>45295.632261886574</v>
      </c>
      <c r="D5859" s="38">
        <v>12</v>
      </c>
      <c r="E5859" s="39">
        <v>27.17</v>
      </c>
      <c r="F5859" s="35">
        <f t="shared" si="91"/>
        <v>326.04000000000002</v>
      </c>
      <c r="G5859" s="29" t="s">
        <v>18</v>
      </c>
      <c r="I5859" s="1"/>
    </row>
    <row r="5860" spans="2:9">
      <c r="B5860" s="25">
        <v>45295.632261921295</v>
      </c>
      <c r="C5860" s="26">
        <v>45295.632261921295</v>
      </c>
      <c r="D5860" s="38">
        <v>60</v>
      </c>
      <c r="E5860" s="39">
        <v>27.17</v>
      </c>
      <c r="F5860" s="35">
        <f t="shared" si="91"/>
        <v>1630.2</v>
      </c>
      <c r="G5860" s="29" t="s">
        <v>25</v>
      </c>
      <c r="I5860" s="1"/>
    </row>
    <row r="5861" spans="2:9">
      <c r="B5861" s="25">
        <v>45295.632261956016</v>
      </c>
      <c r="C5861" s="26">
        <v>45295.632261956016</v>
      </c>
      <c r="D5861" s="38">
        <v>60</v>
      </c>
      <c r="E5861" s="39">
        <v>27.17</v>
      </c>
      <c r="F5861" s="35">
        <f t="shared" si="91"/>
        <v>1630.2</v>
      </c>
      <c r="G5861" s="29" t="s">
        <v>25</v>
      </c>
      <c r="I5861" s="1"/>
    </row>
    <row r="5862" spans="2:9">
      <c r="B5862" s="25">
        <v>45295.63226215278</v>
      </c>
      <c r="C5862" s="26">
        <v>45295.63226215278</v>
      </c>
      <c r="D5862" s="38">
        <v>60</v>
      </c>
      <c r="E5862" s="39">
        <v>27.17</v>
      </c>
      <c r="F5862" s="35">
        <f t="shared" si="91"/>
        <v>1630.2</v>
      </c>
      <c r="G5862" s="29" t="s">
        <v>25</v>
      </c>
      <c r="I5862" s="1"/>
    </row>
    <row r="5863" spans="2:9">
      <c r="B5863" s="25">
        <v>45295.632262187501</v>
      </c>
      <c r="C5863" s="26">
        <v>45295.632262187501</v>
      </c>
      <c r="D5863" s="38">
        <v>60</v>
      </c>
      <c r="E5863" s="39">
        <v>27.17</v>
      </c>
      <c r="F5863" s="35">
        <f t="shared" si="91"/>
        <v>1630.2</v>
      </c>
      <c r="G5863" s="29" t="s">
        <v>25</v>
      </c>
      <c r="I5863" s="1"/>
    </row>
    <row r="5864" spans="2:9">
      <c r="B5864" s="25">
        <v>45295.634128703707</v>
      </c>
      <c r="C5864" s="26">
        <v>45295.634128703707</v>
      </c>
      <c r="D5864" s="38">
        <v>51</v>
      </c>
      <c r="E5864" s="39">
        <v>27.16</v>
      </c>
      <c r="F5864" s="35">
        <f t="shared" si="91"/>
        <v>1385.16</v>
      </c>
      <c r="G5864" s="29" t="s">
        <v>18</v>
      </c>
      <c r="I5864" s="1"/>
    </row>
    <row r="5865" spans="2:9">
      <c r="B5865" s="25">
        <v>45295.634128738428</v>
      </c>
      <c r="C5865" s="26">
        <v>45295.634128738428</v>
      </c>
      <c r="D5865" s="38">
        <v>60</v>
      </c>
      <c r="E5865" s="39">
        <v>27.16</v>
      </c>
      <c r="F5865" s="35">
        <f t="shared" si="91"/>
        <v>1629.6</v>
      </c>
      <c r="G5865" s="29" t="s">
        <v>18</v>
      </c>
      <c r="I5865" s="1"/>
    </row>
    <row r="5866" spans="2:9">
      <c r="B5866" s="25">
        <v>45295.634128784724</v>
      </c>
      <c r="C5866" s="26">
        <v>45295.634128784724</v>
      </c>
      <c r="D5866" s="38">
        <v>16</v>
      </c>
      <c r="E5866" s="39">
        <v>27.16</v>
      </c>
      <c r="F5866" s="35">
        <f t="shared" si="91"/>
        <v>434.56</v>
      </c>
      <c r="G5866" s="29" t="s">
        <v>18</v>
      </c>
      <c r="I5866" s="1"/>
    </row>
    <row r="5867" spans="2:9">
      <c r="B5867" s="25">
        <v>45295.634128819445</v>
      </c>
      <c r="C5867" s="26">
        <v>45295.634128819445</v>
      </c>
      <c r="D5867" s="38">
        <v>60</v>
      </c>
      <c r="E5867" s="39">
        <v>27.16</v>
      </c>
      <c r="F5867" s="35">
        <f t="shared" si="91"/>
        <v>1629.6</v>
      </c>
      <c r="G5867" s="29" t="s">
        <v>18</v>
      </c>
      <c r="I5867" s="1"/>
    </row>
    <row r="5868" spans="2:9">
      <c r="B5868" s="25">
        <v>45295.634128854166</v>
      </c>
      <c r="C5868" s="26">
        <v>45295.634128854166</v>
      </c>
      <c r="D5868" s="38">
        <v>44</v>
      </c>
      <c r="E5868" s="39">
        <v>27.16</v>
      </c>
      <c r="F5868" s="35">
        <f t="shared" si="91"/>
        <v>1195.04</v>
      </c>
      <c r="G5868" s="29" t="s">
        <v>18</v>
      </c>
      <c r="I5868" s="1"/>
    </row>
    <row r="5869" spans="2:9">
      <c r="B5869" s="25">
        <v>45295.634128900463</v>
      </c>
      <c r="C5869" s="26">
        <v>45295.634128900463</v>
      </c>
      <c r="D5869" s="38">
        <v>37</v>
      </c>
      <c r="E5869" s="39">
        <v>27.16</v>
      </c>
      <c r="F5869" s="35">
        <f t="shared" si="91"/>
        <v>1004.92</v>
      </c>
      <c r="G5869" s="29" t="s">
        <v>18</v>
      </c>
      <c r="I5869" s="1"/>
    </row>
    <row r="5870" spans="2:9">
      <c r="B5870" s="25">
        <v>45295.634128900463</v>
      </c>
      <c r="C5870" s="26">
        <v>45295.634128900463</v>
      </c>
      <c r="D5870" s="38">
        <v>68</v>
      </c>
      <c r="E5870" s="39">
        <v>27.16</v>
      </c>
      <c r="F5870" s="35">
        <f t="shared" si="91"/>
        <v>1846.88</v>
      </c>
      <c r="G5870" s="29" t="s">
        <v>18</v>
      </c>
      <c r="I5870" s="1"/>
    </row>
    <row r="5871" spans="2:9">
      <c r="B5871" s="25">
        <v>45295.634128935184</v>
      </c>
      <c r="C5871" s="26">
        <v>45295.634128935184</v>
      </c>
      <c r="D5871" s="38">
        <v>60</v>
      </c>
      <c r="E5871" s="39">
        <v>27.16</v>
      </c>
      <c r="F5871" s="35">
        <f t="shared" si="91"/>
        <v>1629.6</v>
      </c>
      <c r="G5871" s="29" t="s">
        <v>18</v>
      </c>
      <c r="I5871" s="1"/>
    </row>
    <row r="5872" spans="2:9">
      <c r="B5872" s="25">
        <v>45295.634128969905</v>
      </c>
      <c r="C5872" s="26">
        <v>45295.634128969905</v>
      </c>
      <c r="D5872" s="38">
        <v>23</v>
      </c>
      <c r="E5872" s="39">
        <v>27.16</v>
      </c>
      <c r="F5872" s="35">
        <f t="shared" si="91"/>
        <v>624.67999999999995</v>
      </c>
      <c r="G5872" s="29" t="s">
        <v>18</v>
      </c>
      <c r="I5872" s="1"/>
    </row>
    <row r="5873" spans="2:9">
      <c r="B5873" s="25">
        <v>45295.634129016202</v>
      </c>
      <c r="C5873" s="26">
        <v>45295.634129016202</v>
      </c>
      <c r="D5873" s="38">
        <v>60</v>
      </c>
      <c r="E5873" s="39">
        <v>27.16</v>
      </c>
      <c r="F5873" s="35">
        <f t="shared" si="91"/>
        <v>1629.6</v>
      </c>
      <c r="G5873" s="29" t="s">
        <v>18</v>
      </c>
      <c r="I5873" s="1"/>
    </row>
    <row r="5874" spans="2:9">
      <c r="B5874" s="25">
        <v>45295.634129050923</v>
      </c>
      <c r="C5874" s="26">
        <v>45295.634129050923</v>
      </c>
      <c r="D5874" s="38">
        <v>116</v>
      </c>
      <c r="E5874" s="39">
        <v>27.16</v>
      </c>
      <c r="F5874" s="35">
        <f t="shared" si="91"/>
        <v>3150.56</v>
      </c>
      <c r="G5874" s="29" t="s">
        <v>25</v>
      </c>
      <c r="I5874" s="1"/>
    </row>
    <row r="5875" spans="2:9">
      <c r="B5875" s="25">
        <v>45295.634129050923</v>
      </c>
      <c r="C5875" s="26">
        <v>45295.634129050923</v>
      </c>
      <c r="D5875" s="38">
        <v>60</v>
      </c>
      <c r="E5875" s="39">
        <v>27.16</v>
      </c>
      <c r="F5875" s="35">
        <f t="shared" si="91"/>
        <v>1629.6</v>
      </c>
      <c r="G5875" s="29" t="s">
        <v>25</v>
      </c>
      <c r="I5875" s="1"/>
    </row>
    <row r="5876" spans="2:9">
      <c r="B5876" s="25">
        <v>45295.634129085651</v>
      </c>
      <c r="C5876" s="26">
        <v>45295.634129085651</v>
      </c>
      <c r="D5876" s="38">
        <v>4</v>
      </c>
      <c r="E5876" s="39">
        <v>27.16</v>
      </c>
      <c r="F5876" s="35">
        <f t="shared" si="91"/>
        <v>108.64</v>
      </c>
      <c r="G5876" s="29" t="s">
        <v>25</v>
      </c>
      <c r="I5876" s="1"/>
    </row>
    <row r="5877" spans="2:9">
      <c r="B5877" s="25">
        <v>45295.634129131948</v>
      </c>
      <c r="C5877" s="26">
        <v>45295.634129131948</v>
      </c>
      <c r="D5877" s="38">
        <v>60</v>
      </c>
      <c r="E5877" s="39">
        <v>27.16</v>
      </c>
      <c r="F5877" s="35">
        <f t="shared" si="91"/>
        <v>1629.6</v>
      </c>
      <c r="G5877" s="29" t="s">
        <v>25</v>
      </c>
      <c r="I5877" s="1"/>
    </row>
    <row r="5878" spans="2:9">
      <c r="B5878" s="25">
        <v>45295.634129166669</v>
      </c>
      <c r="C5878" s="26">
        <v>45295.634129166669</v>
      </c>
      <c r="D5878" s="38">
        <v>60</v>
      </c>
      <c r="E5878" s="39">
        <v>27.16</v>
      </c>
      <c r="F5878" s="35">
        <f t="shared" si="91"/>
        <v>1629.6</v>
      </c>
      <c r="G5878" s="29" t="s">
        <v>25</v>
      </c>
      <c r="I5878" s="1"/>
    </row>
    <row r="5879" spans="2:9">
      <c r="B5879" s="25">
        <v>45295.634129201389</v>
      </c>
      <c r="C5879" s="26">
        <v>45295.634129201389</v>
      </c>
      <c r="D5879" s="38">
        <v>75</v>
      </c>
      <c r="E5879" s="39">
        <v>27.16</v>
      </c>
      <c r="F5879" s="35">
        <f t="shared" si="91"/>
        <v>2037</v>
      </c>
      <c r="G5879" s="29" t="s">
        <v>25</v>
      </c>
      <c r="I5879" s="1"/>
    </row>
    <row r="5880" spans="2:9">
      <c r="B5880" s="25">
        <v>45295.634129247686</v>
      </c>
      <c r="C5880" s="26">
        <v>45295.634129247686</v>
      </c>
      <c r="D5880" s="38">
        <v>45</v>
      </c>
      <c r="E5880" s="39">
        <v>27.16</v>
      </c>
      <c r="F5880" s="35">
        <f t="shared" si="91"/>
        <v>1222.2</v>
      </c>
      <c r="G5880" s="29" t="s">
        <v>25</v>
      </c>
      <c r="I5880" s="1"/>
    </row>
    <row r="5881" spans="2:9">
      <c r="B5881" s="25">
        <v>45295.634129247686</v>
      </c>
      <c r="C5881" s="26">
        <v>45295.634129247686</v>
      </c>
      <c r="D5881" s="38">
        <v>60</v>
      </c>
      <c r="E5881" s="39">
        <v>27.16</v>
      </c>
      <c r="F5881" s="35">
        <f t="shared" si="91"/>
        <v>1629.6</v>
      </c>
      <c r="G5881" s="29" t="s">
        <v>25</v>
      </c>
      <c r="I5881" s="1"/>
    </row>
    <row r="5882" spans="2:9">
      <c r="B5882" s="25">
        <v>45295.634129282407</v>
      </c>
      <c r="C5882" s="26">
        <v>45295.634129282407</v>
      </c>
      <c r="D5882" s="38">
        <v>60</v>
      </c>
      <c r="E5882" s="39">
        <v>27.16</v>
      </c>
      <c r="F5882" s="35">
        <f t="shared" si="91"/>
        <v>1629.6</v>
      </c>
      <c r="G5882" s="29" t="s">
        <v>25</v>
      </c>
      <c r="I5882" s="1"/>
    </row>
    <row r="5883" spans="2:9">
      <c r="B5883" s="25">
        <v>45295.634129317128</v>
      </c>
      <c r="C5883" s="26">
        <v>45295.634129317128</v>
      </c>
      <c r="D5883" s="38">
        <v>60</v>
      </c>
      <c r="E5883" s="39">
        <v>27.16</v>
      </c>
      <c r="F5883" s="35">
        <f t="shared" si="91"/>
        <v>1629.6</v>
      </c>
      <c r="G5883" s="29" t="s">
        <v>25</v>
      </c>
      <c r="I5883" s="1"/>
    </row>
    <row r="5884" spans="2:9">
      <c r="B5884" s="25">
        <v>45295.634129363425</v>
      </c>
      <c r="C5884" s="26">
        <v>45295.634129363425</v>
      </c>
      <c r="D5884" s="38">
        <v>58</v>
      </c>
      <c r="E5884" s="39">
        <v>27.16</v>
      </c>
      <c r="F5884" s="35">
        <f t="shared" si="91"/>
        <v>1575.28</v>
      </c>
      <c r="G5884" s="29" t="s">
        <v>25</v>
      </c>
      <c r="I5884" s="1"/>
    </row>
    <row r="5885" spans="2:9">
      <c r="B5885" s="25">
        <v>45295.634129363425</v>
      </c>
      <c r="C5885" s="26">
        <v>45295.634129363425</v>
      </c>
      <c r="D5885" s="38">
        <v>60</v>
      </c>
      <c r="E5885" s="39">
        <v>27.16</v>
      </c>
      <c r="F5885" s="35">
        <f t="shared" si="91"/>
        <v>1629.6</v>
      </c>
      <c r="G5885" s="29" t="s">
        <v>25</v>
      </c>
      <c r="I5885" s="1"/>
    </row>
    <row r="5886" spans="2:9">
      <c r="B5886" s="25">
        <v>45295.634129398146</v>
      </c>
      <c r="C5886" s="26">
        <v>45295.634129398146</v>
      </c>
      <c r="D5886" s="38">
        <v>66</v>
      </c>
      <c r="E5886" s="39">
        <v>27.16</v>
      </c>
      <c r="F5886" s="35">
        <f t="shared" si="91"/>
        <v>1792.56</v>
      </c>
      <c r="G5886" s="29" t="s">
        <v>25</v>
      </c>
      <c r="I5886" s="1"/>
    </row>
    <row r="5887" spans="2:9">
      <c r="B5887" s="25">
        <v>45295.635939270833</v>
      </c>
      <c r="C5887" s="26">
        <v>45295.635939270833</v>
      </c>
      <c r="D5887" s="38">
        <v>69</v>
      </c>
      <c r="E5887" s="39">
        <v>27.16</v>
      </c>
      <c r="F5887" s="35">
        <f t="shared" si="91"/>
        <v>1874.04</v>
      </c>
      <c r="G5887" s="29" t="s">
        <v>18</v>
      </c>
      <c r="I5887" s="1"/>
    </row>
    <row r="5888" spans="2:9">
      <c r="B5888" s="25">
        <v>45295.63593931713</v>
      </c>
      <c r="C5888" s="26">
        <v>45295.63593931713</v>
      </c>
      <c r="D5888" s="38">
        <v>71</v>
      </c>
      <c r="E5888" s="39">
        <v>27.16</v>
      </c>
      <c r="F5888" s="35">
        <f t="shared" si="91"/>
        <v>1928.36</v>
      </c>
      <c r="G5888" s="29" t="s">
        <v>18</v>
      </c>
      <c r="I5888" s="1"/>
    </row>
    <row r="5889" spans="2:9">
      <c r="B5889" s="25">
        <v>45295.635939351851</v>
      </c>
      <c r="C5889" s="26">
        <v>45295.635939351851</v>
      </c>
      <c r="D5889" s="38">
        <v>60</v>
      </c>
      <c r="E5889" s="39">
        <v>27.16</v>
      </c>
      <c r="F5889" s="35">
        <f t="shared" si="91"/>
        <v>1629.6</v>
      </c>
      <c r="G5889" s="29" t="s">
        <v>18</v>
      </c>
      <c r="I5889" s="1"/>
    </row>
    <row r="5890" spans="2:9">
      <c r="B5890" s="25">
        <v>45295.635939386571</v>
      </c>
      <c r="C5890" s="26">
        <v>45295.635939386571</v>
      </c>
      <c r="D5890" s="38">
        <v>9</v>
      </c>
      <c r="E5890" s="39">
        <v>27.16</v>
      </c>
      <c r="F5890" s="35">
        <f t="shared" si="91"/>
        <v>244.44</v>
      </c>
      <c r="G5890" s="29" t="s">
        <v>18</v>
      </c>
      <c r="I5890" s="1"/>
    </row>
    <row r="5891" spans="2:9">
      <c r="B5891" s="25">
        <v>45295.635939432868</v>
      </c>
      <c r="C5891" s="26">
        <v>45295.635939432868</v>
      </c>
      <c r="D5891" s="38">
        <v>20</v>
      </c>
      <c r="E5891" s="39">
        <v>27.16</v>
      </c>
      <c r="F5891" s="35">
        <f t="shared" si="91"/>
        <v>543.20000000000005</v>
      </c>
      <c r="G5891" s="29" t="s">
        <v>18</v>
      </c>
      <c r="I5891" s="1"/>
    </row>
    <row r="5892" spans="2:9">
      <c r="B5892" s="25">
        <v>45295.635939467589</v>
      </c>
      <c r="C5892" s="26">
        <v>45295.635939467589</v>
      </c>
      <c r="D5892" s="38">
        <v>40</v>
      </c>
      <c r="E5892" s="39">
        <v>27.16</v>
      </c>
      <c r="F5892" s="35">
        <f t="shared" si="91"/>
        <v>1086.4000000000001</v>
      </c>
      <c r="G5892" s="29" t="s">
        <v>18</v>
      </c>
      <c r="I5892" s="1"/>
    </row>
    <row r="5893" spans="2:9">
      <c r="B5893" s="25">
        <v>45295.635939502317</v>
      </c>
      <c r="C5893" s="26">
        <v>45295.635939502317</v>
      </c>
      <c r="D5893" s="38">
        <v>60</v>
      </c>
      <c r="E5893" s="39">
        <v>27.16</v>
      </c>
      <c r="F5893" s="35">
        <f t="shared" si="91"/>
        <v>1629.6</v>
      </c>
      <c r="G5893" s="29" t="s">
        <v>18</v>
      </c>
      <c r="I5893" s="1"/>
    </row>
    <row r="5894" spans="2:9">
      <c r="B5894" s="25">
        <v>45295.635939548614</v>
      </c>
      <c r="C5894" s="26">
        <v>45295.635939548614</v>
      </c>
      <c r="D5894" s="38">
        <v>51</v>
      </c>
      <c r="E5894" s="39">
        <v>27.16</v>
      </c>
      <c r="F5894" s="35">
        <f t="shared" ref="F5894:F5957" si="92">+D5894*E5894</f>
        <v>1385.16</v>
      </c>
      <c r="G5894" s="29" t="s">
        <v>18</v>
      </c>
      <c r="I5894" s="1"/>
    </row>
    <row r="5895" spans="2:9">
      <c r="B5895" s="25">
        <v>45295.635939583335</v>
      </c>
      <c r="C5895" s="26">
        <v>45295.635939583335</v>
      </c>
      <c r="D5895" s="38">
        <v>60</v>
      </c>
      <c r="E5895" s="39">
        <v>27.16</v>
      </c>
      <c r="F5895" s="35">
        <f t="shared" si="92"/>
        <v>1629.6</v>
      </c>
      <c r="G5895" s="29" t="s">
        <v>25</v>
      </c>
      <c r="I5895" s="1"/>
    </row>
    <row r="5896" spans="2:9">
      <c r="B5896" s="25">
        <v>45295.635939618056</v>
      </c>
      <c r="C5896" s="26">
        <v>45295.635939618056</v>
      </c>
      <c r="D5896" s="38">
        <v>60</v>
      </c>
      <c r="E5896" s="39">
        <v>27.16</v>
      </c>
      <c r="F5896" s="35">
        <f t="shared" si="92"/>
        <v>1629.6</v>
      </c>
      <c r="G5896" s="29" t="s">
        <v>25</v>
      </c>
      <c r="I5896" s="1"/>
    </row>
    <row r="5897" spans="2:9">
      <c r="B5897" s="25">
        <v>45295.635939664353</v>
      </c>
      <c r="C5897" s="26">
        <v>45295.635939664353</v>
      </c>
      <c r="D5897" s="38">
        <v>4</v>
      </c>
      <c r="E5897" s="39">
        <v>27.16</v>
      </c>
      <c r="F5897" s="35">
        <f t="shared" si="92"/>
        <v>108.64</v>
      </c>
      <c r="G5897" s="29" t="s">
        <v>25</v>
      </c>
      <c r="I5897" s="1"/>
    </row>
    <row r="5898" spans="2:9">
      <c r="B5898" s="25">
        <v>45295.635939699074</v>
      </c>
      <c r="C5898" s="26">
        <v>45295.635939699074</v>
      </c>
      <c r="D5898" s="38">
        <v>120</v>
      </c>
      <c r="E5898" s="39">
        <v>27.16</v>
      </c>
      <c r="F5898" s="35">
        <f t="shared" si="92"/>
        <v>3259.2</v>
      </c>
      <c r="G5898" s="29" t="s">
        <v>25</v>
      </c>
      <c r="I5898" s="1"/>
    </row>
    <row r="5899" spans="2:9">
      <c r="B5899" s="25">
        <v>45295.635939733795</v>
      </c>
      <c r="C5899" s="26">
        <v>45295.635939733795</v>
      </c>
      <c r="D5899" s="38">
        <v>120</v>
      </c>
      <c r="E5899" s="39">
        <v>27.16</v>
      </c>
      <c r="F5899" s="35">
        <f t="shared" si="92"/>
        <v>3259.2</v>
      </c>
      <c r="G5899" s="29" t="s">
        <v>25</v>
      </c>
      <c r="I5899" s="1"/>
    </row>
    <row r="5900" spans="2:9">
      <c r="B5900" s="25">
        <v>45295.635939780092</v>
      </c>
      <c r="C5900" s="26">
        <v>45295.635939780092</v>
      </c>
      <c r="D5900" s="38">
        <v>16</v>
      </c>
      <c r="E5900" s="39">
        <v>27.16</v>
      </c>
      <c r="F5900" s="35">
        <f t="shared" si="92"/>
        <v>434.56</v>
      </c>
      <c r="G5900" s="29" t="s">
        <v>25</v>
      </c>
      <c r="I5900" s="1"/>
    </row>
    <row r="5901" spans="2:9">
      <c r="B5901" s="25">
        <v>45295.635939814812</v>
      </c>
      <c r="C5901" s="26">
        <v>45295.635939814812</v>
      </c>
      <c r="D5901" s="38">
        <v>56</v>
      </c>
      <c r="E5901" s="39">
        <v>27.16</v>
      </c>
      <c r="F5901" s="35">
        <f t="shared" si="92"/>
        <v>1520.96</v>
      </c>
      <c r="G5901" s="29" t="s">
        <v>25</v>
      </c>
      <c r="I5901" s="1"/>
    </row>
    <row r="5902" spans="2:9">
      <c r="B5902" s="25">
        <v>45295.635939849541</v>
      </c>
      <c r="C5902" s="26">
        <v>45295.635939849541</v>
      </c>
      <c r="D5902" s="38">
        <v>4</v>
      </c>
      <c r="E5902" s="39">
        <v>27.16</v>
      </c>
      <c r="F5902" s="35">
        <f t="shared" si="92"/>
        <v>108.64</v>
      </c>
      <c r="G5902" s="29" t="s">
        <v>25</v>
      </c>
      <c r="I5902" s="1"/>
    </row>
    <row r="5903" spans="2:9">
      <c r="B5903" s="25">
        <v>45295.63593989583</v>
      </c>
      <c r="C5903" s="26">
        <v>45295.63593989583</v>
      </c>
      <c r="D5903" s="38">
        <v>44</v>
      </c>
      <c r="E5903" s="39">
        <v>27.16</v>
      </c>
      <c r="F5903" s="35">
        <f t="shared" si="92"/>
        <v>1195.04</v>
      </c>
      <c r="G5903" s="29" t="s">
        <v>25</v>
      </c>
      <c r="I5903" s="1"/>
    </row>
    <row r="5904" spans="2:9">
      <c r="B5904" s="25">
        <v>45295.63593989583</v>
      </c>
      <c r="C5904" s="26">
        <v>45295.63593989583</v>
      </c>
      <c r="D5904" s="38">
        <v>56</v>
      </c>
      <c r="E5904" s="39">
        <v>27.16</v>
      </c>
      <c r="F5904" s="35">
        <f t="shared" si="92"/>
        <v>1520.96</v>
      </c>
      <c r="G5904" s="29" t="s">
        <v>25</v>
      </c>
      <c r="I5904" s="1"/>
    </row>
    <row r="5905" spans="2:9">
      <c r="B5905" s="25">
        <v>45295.636860335646</v>
      </c>
      <c r="C5905" s="26">
        <v>45295.636860335646</v>
      </c>
      <c r="D5905" s="38">
        <v>60</v>
      </c>
      <c r="E5905" s="39">
        <v>27.15</v>
      </c>
      <c r="F5905" s="35">
        <f t="shared" si="92"/>
        <v>1629</v>
      </c>
      <c r="G5905" s="29" t="s">
        <v>25</v>
      </c>
      <c r="I5905" s="1"/>
    </row>
    <row r="5906" spans="2:9">
      <c r="B5906" s="25">
        <v>45295.636860381943</v>
      </c>
      <c r="C5906" s="26">
        <v>45295.636860381943</v>
      </c>
      <c r="D5906" s="38">
        <v>24</v>
      </c>
      <c r="E5906" s="39">
        <v>27.15</v>
      </c>
      <c r="F5906" s="35">
        <f t="shared" si="92"/>
        <v>651.59999999999991</v>
      </c>
      <c r="G5906" s="29" t="s">
        <v>25</v>
      </c>
      <c r="I5906" s="1"/>
    </row>
    <row r="5907" spans="2:9">
      <c r="B5907" s="25">
        <v>45295.636860381943</v>
      </c>
      <c r="C5907" s="26">
        <v>45295.636860381943</v>
      </c>
      <c r="D5907" s="38">
        <v>36</v>
      </c>
      <c r="E5907" s="39">
        <v>27.15</v>
      </c>
      <c r="F5907" s="35">
        <f t="shared" si="92"/>
        <v>977.4</v>
      </c>
      <c r="G5907" s="29" t="s">
        <v>25</v>
      </c>
      <c r="I5907" s="1"/>
    </row>
    <row r="5908" spans="2:9">
      <c r="B5908" s="25">
        <v>45295.636860416664</v>
      </c>
      <c r="C5908" s="26">
        <v>45295.636860416664</v>
      </c>
      <c r="D5908" s="38">
        <v>60</v>
      </c>
      <c r="E5908" s="39">
        <v>27.15</v>
      </c>
      <c r="F5908" s="35">
        <f t="shared" si="92"/>
        <v>1629</v>
      </c>
      <c r="G5908" s="29" t="s">
        <v>25</v>
      </c>
      <c r="I5908" s="1"/>
    </row>
    <row r="5909" spans="2:9">
      <c r="B5909" s="25">
        <v>45295.636860451392</v>
      </c>
      <c r="C5909" s="26">
        <v>45295.636860451392</v>
      </c>
      <c r="D5909" s="38">
        <v>65</v>
      </c>
      <c r="E5909" s="39">
        <v>27.15</v>
      </c>
      <c r="F5909" s="35">
        <f t="shared" si="92"/>
        <v>1764.75</v>
      </c>
      <c r="G5909" s="29" t="s">
        <v>25</v>
      </c>
      <c r="I5909" s="1"/>
    </row>
    <row r="5910" spans="2:9">
      <c r="B5910" s="25">
        <v>45295.636860497689</v>
      </c>
      <c r="C5910" s="26">
        <v>45295.636860497689</v>
      </c>
      <c r="D5910" s="38">
        <v>58</v>
      </c>
      <c r="E5910" s="39">
        <v>27.15</v>
      </c>
      <c r="F5910" s="35">
        <f t="shared" si="92"/>
        <v>1574.6999999999998</v>
      </c>
      <c r="G5910" s="29" t="s">
        <v>18</v>
      </c>
      <c r="I5910" s="1"/>
    </row>
    <row r="5911" spans="2:9">
      <c r="B5911" s="25">
        <v>45295.636860497689</v>
      </c>
      <c r="C5911" s="26">
        <v>45295.636860497689</v>
      </c>
      <c r="D5911" s="38">
        <v>55</v>
      </c>
      <c r="E5911" s="39">
        <v>27.15</v>
      </c>
      <c r="F5911" s="35">
        <f t="shared" si="92"/>
        <v>1493.25</v>
      </c>
      <c r="G5911" s="29" t="s">
        <v>25</v>
      </c>
      <c r="I5911" s="1"/>
    </row>
    <row r="5912" spans="2:9">
      <c r="B5912" s="25">
        <v>45295.63686053241</v>
      </c>
      <c r="C5912" s="26">
        <v>45295.63686053241</v>
      </c>
      <c r="D5912" s="38">
        <v>23</v>
      </c>
      <c r="E5912" s="39">
        <v>27.15</v>
      </c>
      <c r="F5912" s="35">
        <f t="shared" si="92"/>
        <v>624.44999999999993</v>
      </c>
      <c r="G5912" s="29" t="s">
        <v>10</v>
      </c>
      <c r="I5912" s="1"/>
    </row>
    <row r="5913" spans="2:9">
      <c r="B5913" s="25">
        <v>45295.636902465281</v>
      </c>
      <c r="C5913" s="26">
        <v>45295.636902465281</v>
      </c>
      <c r="D5913" s="38">
        <v>60</v>
      </c>
      <c r="E5913" s="39">
        <v>27.15</v>
      </c>
      <c r="F5913" s="35">
        <f t="shared" si="92"/>
        <v>1629</v>
      </c>
      <c r="G5913" s="29" t="s">
        <v>25</v>
      </c>
      <c r="I5913" s="1"/>
    </row>
    <row r="5914" spans="2:9">
      <c r="B5914" s="25">
        <v>45295.637923032409</v>
      </c>
      <c r="C5914" s="26">
        <v>45295.637923032409</v>
      </c>
      <c r="D5914" s="38">
        <v>62</v>
      </c>
      <c r="E5914" s="39">
        <v>27.14</v>
      </c>
      <c r="F5914" s="35">
        <f t="shared" si="92"/>
        <v>1682.68</v>
      </c>
      <c r="G5914" s="29" t="s">
        <v>18</v>
      </c>
      <c r="I5914" s="1"/>
    </row>
    <row r="5915" spans="2:9">
      <c r="B5915" s="25">
        <v>45295.63792306713</v>
      </c>
      <c r="C5915" s="26">
        <v>45295.63792306713</v>
      </c>
      <c r="D5915" s="38">
        <v>65</v>
      </c>
      <c r="E5915" s="39">
        <v>27.14</v>
      </c>
      <c r="F5915" s="35">
        <f t="shared" si="92"/>
        <v>1764.1000000000001</v>
      </c>
      <c r="G5915" s="29" t="s">
        <v>18</v>
      </c>
      <c r="I5915" s="1"/>
    </row>
    <row r="5916" spans="2:9">
      <c r="B5916" s="25">
        <v>45295.637923113427</v>
      </c>
      <c r="C5916" s="26">
        <v>45295.637923113427</v>
      </c>
      <c r="D5916" s="38">
        <v>33</v>
      </c>
      <c r="E5916" s="39">
        <v>27.14</v>
      </c>
      <c r="F5916" s="35">
        <f t="shared" si="92"/>
        <v>895.62</v>
      </c>
      <c r="G5916" s="29" t="s">
        <v>10</v>
      </c>
      <c r="I5916" s="1"/>
    </row>
    <row r="5917" spans="2:9">
      <c r="B5917" s="25">
        <v>45295.637923148148</v>
      </c>
      <c r="C5917" s="26">
        <v>45295.637923148148</v>
      </c>
      <c r="D5917" s="38">
        <v>171</v>
      </c>
      <c r="E5917" s="39">
        <v>27.14</v>
      </c>
      <c r="F5917" s="35">
        <f t="shared" si="92"/>
        <v>4640.9400000000005</v>
      </c>
      <c r="G5917" s="29" t="s">
        <v>25</v>
      </c>
      <c r="I5917" s="1"/>
    </row>
    <row r="5918" spans="2:9">
      <c r="B5918" s="25">
        <v>45295.637923229166</v>
      </c>
      <c r="C5918" s="26">
        <v>45295.637923229166</v>
      </c>
      <c r="D5918" s="38">
        <v>60</v>
      </c>
      <c r="E5918" s="39">
        <v>27.14</v>
      </c>
      <c r="F5918" s="35">
        <f t="shared" si="92"/>
        <v>1628.4</v>
      </c>
      <c r="G5918" s="29" t="s">
        <v>25</v>
      </c>
      <c r="I5918" s="1"/>
    </row>
    <row r="5919" spans="2:9">
      <c r="B5919" s="25">
        <v>45295.637923263886</v>
      </c>
      <c r="C5919" s="26">
        <v>45295.637923263886</v>
      </c>
      <c r="D5919" s="38">
        <v>15</v>
      </c>
      <c r="E5919" s="39">
        <v>27.14</v>
      </c>
      <c r="F5919" s="35">
        <f t="shared" si="92"/>
        <v>407.1</v>
      </c>
      <c r="G5919" s="29" t="s">
        <v>25</v>
      </c>
      <c r="I5919" s="1"/>
    </row>
    <row r="5920" spans="2:9">
      <c r="B5920" s="25">
        <v>45295.637923379632</v>
      </c>
      <c r="C5920" s="26">
        <v>45295.637923379632</v>
      </c>
      <c r="D5920" s="38">
        <v>60</v>
      </c>
      <c r="E5920" s="39">
        <v>27.14</v>
      </c>
      <c r="F5920" s="35">
        <f t="shared" si="92"/>
        <v>1628.4</v>
      </c>
      <c r="G5920" s="29" t="s">
        <v>25</v>
      </c>
      <c r="I5920" s="1"/>
    </row>
    <row r="5921" spans="2:9">
      <c r="B5921" s="25">
        <v>45295.637923414353</v>
      </c>
      <c r="C5921" s="26">
        <v>45295.637923414353</v>
      </c>
      <c r="D5921" s="38">
        <v>19</v>
      </c>
      <c r="E5921" s="39">
        <v>27.14</v>
      </c>
      <c r="F5921" s="35">
        <f t="shared" si="92"/>
        <v>515.66</v>
      </c>
      <c r="G5921" s="29" t="s">
        <v>25</v>
      </c>
      <c r="I5921" s="1"/>
    </row>
    <row r="5922" spans="2:9">
      <c r="B5922" s="25">
        <v>45295.63792346065</v>
      </c>
      <c r="C5922" s="26">
        <v>45295.63792346065</v>
      </c>
      <c r="D5922" s="38">
        <v>41</v>
      </c>
      <c r="E5922" s="39">
        <v>27.14</v>
      </c>
      <c r="F5922" s="35">
        <f t="shared" si="92"/>
        <v>1112.74</v>
      </c>
      <c r="G5922" s="29" t="s">
        <v>25</v>
      </c>
      <c r="I5922" s="1"/>
    </row>
    <row r="5923" spans="2:9">
      <c r="B5923" s="25">
        <v>45295.637923495371</v>
      </c>
      <c r="C5923" s="26">
        <v>45295.637923495371</v>
      </c>
      <c r="D5923" s="38">
        <v>45</v>
      </c>
      <c r="E5923" s="39">
        <v>27.14</v>
      </c>
      <c r="F5923" s="35">
        <f t="shared" si="92"/>
        <v>1221.3</v>
      </c>
      <c r="G5923" s="29" t="s">
        <v>25</v>
      </c>
      <c r="I5923" s="1"/>
    </row>
    <row r="5924" spans="2:9">
      <c r="B5924" s="25">
        <v>45295.638752002313</v>
      </c>
      <c r="C5924" s="26">
        <v>45295.638752002313</v>
      </c>
      <c r="D5924" s="38">
        <v>53</v>
      </c>
      <c r="E5924" s="39">
        <v>27.14</v>
      </c>
      <c r="F5924" s="35">
        <f t="shared" si="92"/>
        <v>1438.42</v>
      </c>
      <c r="G5924" s="29" t="s">
        <v>25</v>
      </c>
      <c r="I5924" s="1"/>
    </row>
    <row r="5925" spans="2:9">
      <c r="B5925" s="25">
        <v>45295.638987118058</v>
      </c>
      <c r="C5925" s="26">
        <v>45295.638987118058</v>
      </c>
      <c r="D5925" s="38">
        <v>48</v>
      </c>
      <c r="E5925" s="39">
        <v>27.14</v>
      </c>
      <c r="F5925" s="35">
        <f t="shared" si="92"/>
        <v>1302.72</v>
      </c>
      <c r="G5925" s="29" t="s">
        <v>18</v>
      </c>
      <c r="I5925" s="1"/>
    </row>
    <row r="5926" spans="2:9">
      <c r="B5926" s="25">
        <v>45295.638987152779</v>
      </c>
      <c r="C5926" s="26">
        <v>45295.638987152779</v>
      </c>
      <c r="D5926" s="38">
        <v>12</v>
      </c>
      <c r="E5926" s="39">
        <v>27.14</v>
      </c>
      <c r="F5926" s="35">
        <f t="shared" si="92"/>
        <v>325.68</v>
      </c>
      <c r="G5926" s="29" t="s">
        <v>18</v>
      </c>
      <c r="I5926" s="1"/>
    </row>
    <row r="5927" spans="2:9">
      <c r="B5927" s="25">
        <v>45295.6389871875</v>
      </c>
      <c r="C5927" s="26">
        <v>45295.6389871875</v>
      </c>
      <c r="D5927" s="38">
        <v>60</v>
      </c>
      <c r="E5927" s="39">
        <v>27.14</v>
      </c>
      <c r="F5927" s="35">
        <f t="shared" si="92"/>
        <v>1628.4</v>
      </c>
      <c r="G5927" s="29" t="s">
        <v>18</v>
      </c>
      <c r="I5927" s="1"/>
    </row>
    <row r="5928" spans="2:9">
      <c r="B5928" s="25">
        <v>45295.638987233797</v>
      </c>
      <c r="C5928" s="26">
        <v>45295.638987233797</v>
      </c>
      <c r="D5928" s="38">
        <v>54</v>
      </c>
      <c r="E5928" s="39">
        <v>27.14</v>
      </c>
      <c r="F5928" s="35">
        <f t="shared" si="92"/>
        <v>1465.56</v>
      </c>
      <c r="G5928" s="29" t="s">
        <v>25</v>
      </c>
      <c r="I5928" s="1"/>
    </row>
    <row r="5929" spans="2:9">
      <c r="B5929" s="25">
        <v>45295.638987268518</v>
      </c>
      <c r="C5929" s="26">
        <v>45295.638987268518</v>
      </c>
      <c r="D5929" s="38">
        <v>7</v>
      </c>
      <c r="E5929" s="39">
        <v>27.14</v>
      </c>
      <c r="F5929" s="35">
        <f t="shared" si="92"/>
        <v>189.98000000000002</v>
      </c>
      <c r="G5929" s="29" t="s">
        <v>25</v>
      </c>
      <c r="I5929" s="1"/>
    </row>
    <row r="5930" spans="2:9">
      <c r="B5930" s="25">
        <v>45295.638987303239</v>
      </c>
      <c r="C5930" s="26">
        <v>45295.638987303239</v>
      </c>
      <c r="D5930" s="38">
        <v>60</v>
      </c>
      <c r="E5930" s="39">
        <v>27.14</v>
      </c>
      <c r="F5930" s="35">
        <f t="shared" si="92"/>
        <v>1628.4</v>
      </c>
      <c r="G5930" s="29" t="s">
        <v>25</v>
      </c>
      <c r="I5930" s="1"/>
    </row>
    <row r="5931" spans="2:9">
      <c r="B5931" s="25">
        <v>45295.638987349535</v>
      </c>
      <c r="C5931" s="26">
        <v>45295.638987349535</v>
      </c>
      <c r="D5931" s="38">
        <v>19</v>
      </c>
      <c r="E5931" s="39">
        <v>27.14</v>
      </c>
      <c r="F5931" s="35">
        <f t="shared" si="92"/>
        <v>515.66</v>
      </c>
      <c r="G5931" s="29" t="s">
        <v>25</v>
      </c>
      <c r="I5931" s="1"/>
    </row>
    <row r="5932" spans="2:9">
      <c r="B5932" s="25">
        <v>45295.638987349535</v>
      </c>
      <c r="C5932" s="26">
        <v>45295.638987349535</v>
      </c>
      <c r="D5932" s="38">
        <v>41</v>
      </c>
      <c r="E5932" s="39">
        <v>27.14</v>
      </c>
      <c r="F5932" s="35">
        <f t="shared" si="92"/>
        <v>1112.74</v>
      </c>
      <c r="G5932" s="29" t="s">
        <v>25</v>
      </c>
      <c r="I5932" s="1"/>
    </row>
    <row r="5933" spans="2:9">
      <c r="B5933" s="25">
        <v>45295.63912896991</v>
      </c>
      <c r="C5933" s="26">
        <v>45295.63912896991</v>
      </c>
      <c r="D5933" s="38">
        <v>69</v>
      </c>
      <c r="E5933" s="39">
        <v>27.14</v>
      </c>
      <c r="F5933" s="35">
        <f t="shared" si="92"/>
        <v>1872.66</v>
      </c>
      <c r="G5933" s="29" t="s">
        <v>25</v>
      </c>
      <c r="I5933" s="1"/>
    </row>
    <row r="5934" spans="2:9">
      <c r="B5934" s="25">
        <v>45295.640627974535</v>
      </c>
      <c r="C5934" s="26">
        <v>45295.640627974535</v>
      </c>
      <c r="D5934" s="38">
        <v>40</v>
      </c>
      <c r="E5934" s="39">
        <v>27.14</v>
      </c>
      <c r="F5934" s="35">
        <f t="shared" si="92"/>
        <v>1085.5999999999999</v>
      </c>
      <c r="G5934" s="29" t="s">
        <v>10</v>
      </c>
      <c r="I5934" s="1"/>
    </row>
    <row r="5935" spans="2:9">
      <c r="B5935" s="25">
        <v>45295.642352395836</v>
      </c>
      <c r="C5935" s="26">
        <v>45295.642352395836</v>
      </c>
      <c r="D5935" s="38">
        <v>60</v>
      </c>
      <c r="E5935" s="39">
        <v>27.14</v>
      </c>
      <c r="F5935" s="35">
        <f t="shared" si="92"/>
        <v>1628.4</v>
      </c>
      <c r="G5935" s="29" t="s">
        <v>18</v>
      </c>
      <c r="I5935" s="1"/>
    </row>
    <row r="5936" spans="2:9">
      <c r="B5936" s="25">
        <v>45295.642352430557</v>
      </c>
      <c r="C5936" s="26">
        <v>45295.642352430557</v>
      </c>
      <c r="D5936" s="38">
        <v>34</v>
      </c>
      <c r="E5936" s="39">
        <v>27.14</v>
      </c>
      <c r="F5936" s="35">
        <f t="shared" si="92"/>
        <v>922.76</v>
      </c>
      <c r="G5936" s="29" t="s">
        <v>18</v>
      </c>
      <c r="I5936" s="1"/>
    </row>
    <row r="5937" spans="2:9">
      <c r="B5937" s="25">
        <v>45295.642352581017</v>
      </c>
      <c r="C5937" s="26">
        <v>45295.642352581017</v>
      </c>
      <c r="D5937" s="38">
        <v>60</v>
      </c>
      <c r="E5937" s="39">
        <v>27.14</v>
      </c>
      <c r="F5937" s="35">
        <f t="shared" si="92"/>
        <v>1628.4</v>
      </c>
      <c r="G5937" s="29" t="s">
        <v>18</v>
      </c>
      <c r="I5937" s="1"/>
    </row>
    <row r="5938" spans="2:9">
      <c r="B5938" s="25">
        <v>45295.642352662035</v>
      </c>
      <c r="C5938" s="26">
        <v>45295.642352662035</v>
      </c>
      <c r="D5938" s="38">
        <v>35</v>
      </c>
      <c r="E5938" s="39">
        <v>27.14</v>
      </c>
      <c r="F5938" s="35">
        <f t="shared" si="92"/>
        <v>949.9</v>
      </c>
      <c r="G5938" s="29" t="s">
        <v>10</v>
      </c>
      <c r="I5938" s="1"/>
    </row>
    <row r="5939" spans="2:9">
      <c r="B5939" s="25">
        <v>45295.642352662035</v>
      </c>
      <c r="C5939" s="26">
        <v>45295.642352662035</v>
      </c>
      <c r="D5939" s="38">
        <v>60</v>
      </c>
      <c r="E5939" s="39">
        <v>27.14</v>
      </c>
      <c r="F5939" s="35">
        <f t="shared" si="92"/>
        <v>1628.4</v>
      </c>
      <c r="G5939" s="29" t="s">
        <v>18</v>
      </c>
      <c r="I5939" s="1"/>
    </row>
    <row r="5940" spans="2:9">
      <c r="B5940" s="25">
        <v>45295.642352696763</v>
      </c>
      <c r="C5940" s="26">
        <v>45295.642352696763</v>
      </c>
      <c r="D5940" s="38">
        <v>24</v>
      </c>
      <c r="E5940" s="39">
        <v>27.14</v>
      </c>
      <c r="F5940" s="35">
        <f t="shared" si="92"/>
        <v>651.36</v>
      </c>
      <c r="G5940" s="29" t="s">
        <v>18</v>
      </c>
      <c r="I5940" s="1"/>
    </row>
    <row r="5941" spans="2:9">
      <c r="B5941" s="25">
        <v>45295.642352743052</v>
      </c>
      <c r="C5941" s="26">
        <v>45295.642352743052</v>
      </c>
      <c r="D5941" s="38">
        <v>36</v>
      </c>
      <c r="E5941" s="39">
        <v>27.14</v>
      </c>
      <c r="F5941" s="35">
        <f t="shared" si="92"/>
        <v>977.04</v>
      </c>
      <c r="G5941" s="29" t="s">
        <v>18</v>
      </c>
      <c r="I5941" s="1"/>
    </row>
    <row r="5942" spans="2:9">
      <c r="B5942" s="25">
        <v>45295.642352777781</v>
      </c>
      <c r="C5942" s="26">
        <v>45295.642352777781</v>
      </c>
      <c r="D5942" s="38">
        <v>52</v>
      </c>
      <c r="E5942" s="39">
        <v>27.14</v>
      </c>
      <c r="F5942" s="35">
        <f t="shared" si="92"/>
        <v>1411.28</v>
      </c>
      <c r="G5942" s="29" t="s">
        <v>18</v>
      </c>
      <c r="I5942" s="1"/>
    </row>
    <row r="5943" spans="2:9">
      <c r="B5943" s="25">
        <v>45295.642352812501</v>
      </c>
      <c r="C5943" s="26">
        <v>45295.642352812501</v>
      </c>
      <c r="D5943" s="38">
        <v>60</v>
      </c>
      <c r="E5943" s="39">
        <v>27.14</v>
      </c>
      <c r="F5943" s="35">
        <f t="shared" si="92"/>
        <v>1628.4</v>
      </c>
      <c r="G5943" s="29" t="s">
        <v>18</v>
      </c>
      <c r="I5943" s="1"/>
    </row>
    <row r="5944" spans="2:9">
      <c r="B5944" s="25">
        <v>45295.642352858798</v>
      </c>
      <c r="C5944" s="26">
        <v>45295.642352858798</v>
      </c>
      <c r="D5944" s="38">
        <v>86</v>
      </c>
      <c r="E5944" s="39">
        <v>27.14</v>
      </c>
      <c r="F5944" s="35">
        <f t="shared" si="92"/>
        <v>2334.04</v>
      </c>
      <c r="G5944" s="29" t="s">
        <v>18</v>
      </c>
      <c r="I5944" s="1"/>
    </row>
    <row r="5945" spans="2:9">
      <c r="B5945" s="25">
        <v>45295.642352893519</v>
      </c>
      <c r="C5945" s="26">
        <v>45295.642352893519</v>
      </c>
      <c r="D5945" s="38">
        <v>60</v>
      </c>
      <c r="E5945" s="39">
        <v>27.14</v>
      </c>
      <c r="F5945" s="35">
        <f t="shared" si="92"/>
        <v>1628.4</v>
      </c>
      <c r="G5945" s="29" t="s">
        <v>25</v>
      </c>
      <c r="I5945" s="1"/>
    </row>
    <row r="5946" spans="2:9">
      <c r="B5946" s="25">
        <v>45295.64235292824</v>
      </c>
      <c r="C5946" s="26">
        <v>45295.64235292824</v>
      </c>
      <c r="D5946" s="38">
        <v>60</v>
      </c>
      <c r="E5946" s="39">
        <v>27.14</v>
      </c>
      <c r="F5946" s="35">
        <f t="shared" si="92"/>
        <v>1628.4</v>
      </c>
      <c r="G5946" s="29" t="s">
        <v>25</v>
      </c>
      <c r="I5946" s="1"/>
    </row>
    <row r="5947" spans="2:9">
      <c r="B5947" s="25">
        <v>45295.642352974537</v>
      </c>
      <c r="C5947" s="26">
        <v>45295.642352974537</v>
      </c>
      <c r="D5947" s="38">
        <v>10</v>
      </c>
      <c r="E5947" s="39">
        <v>27.14</v>
      </c>
      <c r="F5947" s="35">
        <f t="shared" si="92"/>
        <v>271.39999999999998</v>
      </c>
      <c r="G5947" s="29" t="s">
        <v>25</v>
      </c>
      <c r="I5947" s="1"/>
    </row>
    <row r="5948" spans="2:9">
      <c r="B5948" s="25">
        <v>45295.642352974537</v>
      </c>
      <c r="C5948" s="26">
        <v>45295.642352974537</v>
      </c>
      <c r="D5948" s="38">
        <v>50</v>
      </c>
      <c r="E5948" s="39">
        <v>27.14</v>
      </c>
      <c r="F5948" s="35">
        <f t="shared" si="92"/>
        <v>1357</v>
      </c>
      <c r="G5948" s="29" t="s">
        <v>25</v>
      </c>
      <c r="I5948" s="1"/>
    </row>
    <row r="5949" spans="2:9">
      <c r="B5949" s="25">
        <v>45295.642353009258</v>
      </c>
      <c r="C5949" s="26">
        <v>45295.642353009258</v>
      </c>
      <c r="D5949" s="38">
        <v>15</v>
      </c>
      <c r="E5949" s="39">
        <v>27.14</v>
      </c>
      <c r="F5949" s="35">
        <f t="shared" si="92"/>
        <v>407.1</v>
      </c>
      <c r="G5949" s="29" t="s">
        <v>25</v>
      </c>
      <c r="I5949" s="1"/>
    </row>
    <row r="5950" spans="2:9">
      <c r="B5950" s="25">
        <v>45295.642353090276</v>
      </c>
      <c r="C5950" s="26">
        <v>45295.642353090276</v>
      </c>
      <c r="D5950" s="38">
        <v>60</v>
      </c>
      <c r="E5950" s="39">
        <v>27.14</v>
      </c>
      <c r="F5950" s="35">
        <f t="shared" si="92"/>
        <v>1628.4</v>
      </c>
      <c r="G5950" s="29" t="s">
        <v>25</v>
      </c>
      <c r="I5950" s="1"/>
    </row>
    <row r="5951" spans="2:9">
      <c r="B5951" s="25">
        <v>45295.642353124997</v>
      </c>
      <c r="C5951" s="26">
        <v>45295.642353124997</v>
      </c>
      <c r="D5951" s="38">
        <v>30</v>
      </c>
      <c r="E5951" s="39">
        <v>27.14</v>
      </c>
      <c r="F5951" s="35">
        <f t="shared" si="92"/>
        <v>814.2</v>
      </c>
      <c r="G5951" s="29" t="s">
        <v>25</v>
      </c>
      <c r="I5951" s="1"/>
    </row>
    <row r="5952" spans="2:9">
      <c r="B5952" s="25">
        <v>45295.642353159725</v>
      </c>
      <c r="C5952" s="26">
        <v>45295.642353159725</v>
      </c>
      <c r="D5952" s="38">
        <v>36</v>
      </c>
      <c r="E5952" s="39">
        <v>27.14</v>
      </c>
      <c r="F5952" s="35">
        <f t="shared" si="92"/>
        <v>977.04</v>
      </c>
      <c r="G5952" s="29" t="s">
        <v>25</v>
      </c>
      <c r="I5952" s="1"/>
    </row>
    <row r="5953" spans="2:9">
      <c r="B5953" s="25">
        <v>45295.642353206022</v>
      </c>
      <c r="C5953" s="26">
        <v>45295.642353206022</v>
      </c>
      <c r="D5953" s="38">
        <v>22</v>
      </c>
      <c r="E5953" s="39">
        <v>27.14</v>
      </c>
      <c r="F5953" s="35">
        <f t="shared" si="92"/>
        <v>597.08000000000004</v>
      </c>
      <c r="G5953" s="29" t="s">
        <v>25</v>
      </c>
      <c r="I5953" s="1"/>
    </row>
    <row r="5954" spans="2:9">
      <c r="B5954" s="25">
        <v>45295.642353206022</v>
      </c>
      <c r="C5954" s="26">
        <v>45295.642353206022</v>
      </c>
      <c r="D5954" s="38">
        <v>62</v>
      </c>
      <c r="E5954" s="39">
        <v>27.14</v>
      </c>
      <c r="F5954" s="35">
        <f t="shared" si="92"/>
        <v>1682.68</v>
      </c>
      <c r="G5954" s="29" t="s">
        <v>25</v>
      </c>
      <c r="I5954" s="1"/>
    </row>
    <row r="5955" spans="2:9">
      <c r="B5955" s="25">
        <v>45295.642353240743</v>
      </c>
      <c r="C5955" s="26">
        <v>45295.642353240743</v>
      </c>
      <c r="D5955" s="38">
        <v>120</v>
      </c>
      <c r="E5955" s="39">
        <v>27.14</v>
      </c>
      <c r="F5955" s="35">
        <f t="shared" si="92"/>
        <v>3256.8</v>
      </c>
      <c r="G5955" s="29" t="s">
        <v>25</v>
      </c>
      <c r="I5955" s="1"/>
    </row>
    <row r="5956" spans="2:9">
      <c r="B5956" s="25">
        <v>45295.642353275463</v>
      </c>
      <c r="C5956" s="26">
        <v>45295.642353275463</v>
      </c>
      <c r="D5956" s="38">
        <v>9</v>
      </c>
      <c r="E5956" s="39">
        <v>27.14</v>
      </c>
      <c r="F5956" s="35">
        <f t="shared" si="92"/>
        <v>244.26</v>
      </c>
      <c r="G5956" s="29" t="s">
        <v>25</v>
      </c>
      <c r="I5956" s="1"/>
    </row>
    <row r="5957" spans="2:9">
      <c r="B5957" s="25">
        <v>45295.64235332176</v>
      </c>
      <c r="C5957" s="26">
        <v>45295.64235332176</v>
      </c>
      <c r="D5957" s="38">
        <v>51</v>
      </c>
      <c r="E5957" s="39">
        <v>27.14</v>
      </c>
      <c r="F5957" s="35">
        <f t="shared" si="92"/>
        <v>1384.14</v>
      </c>
      <c r="G5957" s="29" t="s">
        <v>25</v>
      </c>
      <c r="I5957" s="1"/>
    </row>
    <row r="5958" spans="2:9">
      <c r="B5958" s="25">
        <v>45295.642353356481</v>
      </c>
      <c r="C5958" s="26">
        <v>45295.642353356481</v>
      </c>
      <c r="D5958" s="38">
        <v>45</v>
      </c>
      <c r="E5958" s="39">
        <v>27.14</v>
      </c>
      <c r="F5958" s="35">
        <f t="shared" ref="F5958:F6021" si="93">+D5958*E5958</f>
        <v>1221.3</v>
      </c>
      <c r="G5958" s="29" t="s">
        <v>25</v>
      </c>
      <c r="I5958" s="1"/>
    </row>
    <row r="5959" spans="2:9">
      <c r="B5959" s="25">
        <v>45295.642353391202</v>
      </c>
      <c r="C5959" s="26">
        <v>45295.642353391202</v>
      </c>
      <c r="D5959" s="38">
        <v>60</v>
      </c>
      <c r="E5959" s="39">
        <v>27.14</v>
      </c>
      <c r="F5959" s="35">
        <f t="shared" si="93"/>
        <v>1628.4</v>
      </c>
      <c r="G5959" s="29" t="s">
        <v>25</v>
      </c>
      <c r="I5959" s="1"/>
    </row>
    <row r="5960" spans="2:9">
      <c r="B5960" s="25">
        <v>45295.642353437499</v>
      </c>
      <c r="C5960" s="26">
        <v>45295.642353437499</v>
      </c>
      <c r="D5960" s="38">
        <v>30</v>
      </c>
      <c r="E5960" s="39">
        <v>27.14</v>
      </c>
      <c r="F5960" s="35">
        <f t="shared" si="93"/>
        <v>814.2</v>
      </c>
      <c r="G5960" s="29" t="s">
        <v>25</v>
      </c>
      <c r="I5960" s="1"/>
    </row>
    <row r="5961" spans="2:9">
      <c r="B5961" s="25">
        <v>45295.642353437499</v>
      </c>
      <c r="C5961" s="26">
        <v>45295.642353437499</v>
      </c>
      <c r="D5961" s="38">
        <v>60</v>
      </c>
      <c r="E5961" s="39">
        <v>27.14</v>
      </c>
      <c r="F5961" s="35">
        <f t="shared" si="93"/>
        <v>1628.4</v>
      </c>
      <c r="G5961" s="29" t="s">
        <v>25</v>
      </c>
      <c r="I5961" s="1"/>
    </row>
    <row r="5962" spans="2:9">
      <c r="B5962" s="25">
        <v>45295.642404317128</v>
      </c>
      <c r="C5962" s="26">
        <v>45295.642404317128</v>
      </c>
      <c r="D5962" s="38">
        <v>60</v>
      </c>
      <c r="E5962" s="39">
        <v>27.14</v>
      </c>
      <c r="F5962" s="35">
        <f t="shared" si="93"/>
        <v>1628.4</v>
      </c>
      <c r="G5962" s="29" t="s">
        <v>25</v>
      </c>
      <c r="I5962" s="1"/>
    </row>
    <row r="5963" spans="2:9">
      <c r="B5963" s="25">
        <v>45295.644096215277</v>
      </c>
      <c r="C5963" s="26">
        <v>45295.644096215277</v>
      </c>
      <c r="D5963" s="38">
        <v>52</v>
      </c>
      <c r="E5963" s="39">
        <v>27.13</v>
      </c>
      <c r="F5963" s="35">
        <f t="shared" si="93"/>
        <v>1410.76</v>
      </c>
      <c r="G5963" s="29" t="s">
        <v>18</v>
      </c>
      <c r="I5963" s="1"/>
    </row>
    <row r="5964" spans="2:9">
      <c r="B5964" s="25">
        <v>45295.644096261574</v>
      </c>
      <c r="C5964" s="26">
        <v>45295.644096261574</v>
      </c>
      <c r="D5964" s="38">
        <v>60</v>
      </c>
      <c r="E5964" s="39">
        <v>27.13</v>
      </c>
      <c r="F5964" s="35">
        <f t="shared" si="93"/>
        <v>1627.8</v>
      </c>
      <c r="G5964" s="29" t="s">
        <v>18</v>
      </c>
      <c r="I5964" s="1"/>
    </row>
    <row r="5965" spans="2:9">
      <c r="B5965" s="25">
        <v>45295.644096261574</v>
      </c>
      <c r="C5965" s="26">
        <v>45295.644096261574</v>
      </c>
      <c r="D5965" s="38">
        <v>60</v>
      </c>
      <c r="E5965" s="39">
        <v>27.13</v>
      </c>
      <c r="F5965" s="35">
        <f t="shared" si="93"/>
        <v>1627.8</v>
      </c>
      <c r="G5965" s="29" t="s">
        <v>18</v>
      </c>
      <c r="I5965" s="1"/>
    </row>
    <row r="5966" spans="2:9">
      <c r="B5966" s="25">
        <v>45295.644096296295</v>
      </c>
      <c r="C5966" s="26">
        <v>45295.644096296295</v>
      </c>
      <c r="D5966" s="38">
        <v>60</v>
      </c>
      <c r="E5966" s="39">
        <v>27.13</v>
      </c>
      <c r="F5966" s="35">
        <f t="shared" si="93"/>
        <v>1627.8</v>
      </c>
      <c r="G5966" s="29" t="s">
        <v>18</v>
      </c>
      <c r="I5966" s="1"/>
    </row>
    <row r="5967" spans="2:9">
      <c r="B5967" s="25">
        <v>45295.644096377313</v>
      </c>
      <c r="C5967" s="26">
        <v>45295.644096377313</v>
      </c>
      <c r="D5967" s="38">
        <v>44</v>
      </c>
      <c r="E5967" s="39">
        <v>27.13</v>
      </c>
      <c r="F5967" s="35">
        <f t="shared" si="93"/>
        <v>1193.72</v>
      </c>
      <c r="G5967" s="29" t="s">
        <v>18</v>
      </c>
      <c r="I5967" s="1"/>
    </row>
    <row r="5968" spans="2:9">
      <c r="B5968" s="25">
        <v>45295.644096412034</v>
      </c>
      <c r="C5968" s="26">
        <v>45295.644096412034</v>
      </c>
      <c r="D5968" s="38">
        <v>6</v>
      </c>
      <c r="E5968" s="39">
        <v>27.13</v>
      </c>
      <c r="F5968" s="35">
        <f t="shared" si="93"/>
        <v>162.78</v>
      </c>
      <c r="G5968" s="29" t="s">
        <v>18</v>
      </c>
      <c r="I5968" s="1"/>
    </row>
    <row r="5969" spans="2:9">
      <c r="B5969" s="25">
        <v>45295.644096446762</v>
      </c>
      <c r="C5969" s="26">
        <v>45295.644096446762</v>
      </c>
      <c r="D5969" s="38">
        <v>60</v>
      </c>
      <c r="E5969" s="39">
        <v>27.13</v>
      </c>
      <c r="F5969" s="35">
        <f t="shared" si="93"/>
        <v>1627.8</v>
      </c>
      <c r="G5969" s="29" t="s">
        <v>18</v>
      </c>
      <c r="I5969" s="1"/>
    </row>
    <row r="5970" spans="2:9">
      <c r="B5970" s="25">
        <v>45295.644096493059</v>
      </c>
      <c r="C5970" s="26">
        <v>45295.644096493059</v>
      </c>
      <c r="D5970" s="38">
        <v>10</v>
      </c>
      <c r="E5970" s="39">
        <v>27.13</v>
      </c>
      <c r="F5970" s="35">
        <f t="shared" si="93"/>
        <v>271.3</v>
      </c>
      <c r="G5970" s="29" t="s">
        <v>18</v>
      </c>
      <c r="I5970" s="1"/>
    </row>
    <row r="5971" spans="2:9">
      <c r="B5971" s="25">
        <v>45295.644096493059</v>
      </c>
      <c r="C5971" s="26">
        <v>45295.644096493059</v>
      </c>
      <c r="D5971" s="38">
        <v>60</v>
      </c>
      <c r="E5971" s="39">
        <v>27.13</v>
      </c>
      <c r="F5971" s="35">
        <f t="shared" si="93"/>
        <v>1627.8</v>
      </c>
      <c r="G5971" s="29" t="s">
        <v>18</v>
      </c>
      <c r="I5971" s="1"/>
    </row>
    <row r="5972" spans="2:9">
      <c r="B5972" s="25">
        <v>45295.64409652778</v>
      </c>
      <c r="C5972" s="26">
        <v>45295.64409652778</v>
      </c>
      <c r="D5972" s="38">
        <v>40</v>
      </c>
      <c r="E5972" s="39">
        <v>27.13</v>
      </c>
      <c r="F5972" s="35">
        <f t="shared" si="93"/>
        <v>1085.2</v>
      </c>
      <c r="G5972" s="29" t="s">
        <v>10</v>
      </c>
      <c r="I5972" s="1"/>
    </row>
    <row r="5973" spans="2:9">
      <c r="B5973" s="25">
        <v>45295.644096562501</v>
      </c>
      <c r="C5973" s="26">
        <v>45295.644096562501</v>
      </c>
      <c r="D5973" s="38">
        <v>30</v>
      </c>
      <c r="E5973" s="39">
        <v>27.13</v>
      </c>
      <c r="F5973" s="35">
        <f t="shared" si="93"/>
        <v>813.9</v>
      </c>
      <c r="G5973" s="29" t="s">
        <v>10</v>
      </c>
      <c r="I5973" s="1"/>
    </row>
    <row r="5974" spans="2:9">
      <c r="B5974" s="25">
        <v>45295.644096608798</v>
      </c>
      <c r="C5974" s="26">
        <v>45295.644096608798</v>
      </c>
      <c r="D5974" s="38">
        <v>20</v>
      </c>
      <c r="E5974" s="39">
        <v>27.13</v>
      </c>
      <c r="F5974" s="35">
        <f t="shared" si="93"/>
        <v>542.6</v>
      </c>
      <c r="G5974" s="29" t="s">
        <v>25</v>
      </c>
      <c r="I5974" s="1"/>
    </row>
    <row r="5975" spans="2:9">
      <c r="B5975" s="25">
        <v>45295.644096643518</v>
      </c>
      <c r="C5975" s="26">
        <v>45295.644096643518</v>
      </c>
      <c r="D5975" s="38">
        <v>154</v>
      </c>
      <c r="E5975" s="39">
        <v>27.13</v>
      </c>
      <c r="F5975" s="35">
        <f t="shared" si="93"/>
        <v>4178.0199999999995</v>
      </c>
      <c r="G5975" s="29" t="s">
        <v>25</v>
      </c>
      <c r="I5975" s="1"/>
    </row>
    <row r="5976" spans="2:9">
      <c r="B5976" s="25">
        <v>45295.644096678239</v>
      </c>
      <c r="C5976" s="26">
        <v>45295.644096678239</v>
      </c>
      <c r="D5976" s="38">
        <v>10</v>
      </c>
      <c r="E5976" s="39">
        <v>27.13</v>
      </c>
      <c r="F5976" s="35">
        <f t="shared" si="93"/>
        <v>271.3</v>
      </c>
      <c r="G5976" s="29" t="s">
        <v>25</v>
      </c>
      <c r="I5976" s="1"/>
    </row>
    <row r="5977" spans="2:9">
      <c r="B5977" s="25">
        <v>45295.644096724536</v>
      </c>
      <c r="C5977" s="26">
        <v>45295.644096724536</v>
      </c>
      <c r="D5977" s="38">
        <v>15</v>
      </c>
      <c r="E5977" s="39">
        <v>27.13</v>
      </c>
      <c r="F5977" s="35">
        <f t="shared" si="93"/>
        <v>406.95</v>
      </c>
      <c r="G5977" s="29" t="s">
        <v>25</v>
      </c>
      <c r="I5977" s="1"/>
    </row>
    <row r="5978" spans="2:9">
      <c r="B5978" s="25">
        <v>45295.644096724536</v>
      </c>
      <c r="C5978" s="26">
        <v>45295.644096724536</v>
      </c>
      <c r="D5978" s="38">
        <v>60</v>
      </c>
      <c r="E5978" s="39">
        <v>27.13</v>
      </c>
      <c r="F5978" s="35">
        <f t="shared" si="93"/>
        <v>1627.8</v>
      </c>
      <c r="G5978" s="29" t="s">
        <v>25</v>
      </c>
      <c r="I5978" s="1"/>
    </row>
    <row r="5979" spans="2:9">
      <c r="B5979" s="25">
        <v>45295.644096759257</v>
      </c>
      <c r="C5979" s="26">
        <v>45295.644096759257</v>
      </c>
      <c r="D5979" s="38">
        <v>45</v>
      </c>
      <c r="E5979" s="39">
        <v>27.13</v>
      </c>
      <c r="F5979" s="35">
        <f t="shared" si="93"/>
        <v>1220.8499999999999</v>
      </c>
      <c r="G5979" s="29" t="s">
        <v>25</v>
      </c>
      <c r="I5979" s="1"/>
    </row>
    <row r="5980" spans="2:9">
      <c r="B5980" s="25">
        <v>45295.644096793978</v>
      </c>
      <c r="C5980" s="26">
        <v>45295.644096793978</v>
      </c>
      <c r="D5980" s="38">
        <v>47</v>
      </c>
      <c r="E5980" s="39">
        <v>27.13</v>
      </c>
      <c r="F5980" s="35">
        <f t="shared" si="93"/>
        <v>1275.1099999999999</v>
      </c>
      <c r="G5980" s="29" t="s">
        <v>25</v>
      </c>
      <c r="I5980" s="1"/>
    </row>
    <row r="5981" spans="2:9">
      <c r="B5981" s="25">
        <v>45295.644096840275</v>
      </c>
      <c r="C5981" s="26">
        <v>45295.644096840275</v>
      </c>
      <c r="D5981" s="38">
        <v>13</v>
      </c>
      <c r="E5981" s="39">
        <v>27.13</v>
      </c>
      <c r="F5981" s="35">
        <f t="shared" si="93"/>
        <v>352.69</v>
      </c>
      <c r="G5981" s="29" t="s">
        <v>25</v>
      </c>
      <c r="I5981" s="1"/>
    </row>
    <row r="5982" spans="2:9">
      <c r="B5982" s="25">
        <v>45295.644096875003</v>
      </c>
      <c r="C5982" s="26">
        <v>45295.644096875003</v>
      </c>
      <c r="D5982" s="38">
        <v>6</v>
      </c>
      <c r="E5982" s="39">
        <v>27.13</v>
      </c>
      <c r="F5982" s="35">
        <f t="shared" si="93"/>
        <v>162.78</v>
      </c>
      <c r="G5982" s="29" t="s">
        <v>25</v>
      </c>
      <c r="I5982" s="1"/>
    </row>
    <row r="5983" spans="2:9">
      <c r="B5983" s="25">
        <v>45295.644096909724</v>
      </c>
      <c r="C5983" s="26">
        <v>45295.644096909724</v>
      </c>
      <c r="D5983" s="38">
        <v>54</v>
      </c>
      <c r="E5983" s="39">
        <v>27.13</v>
      </c>
      <c r="F5983" s="35">
        <f t="shared" si="93"/>
        <v>1465.02</v>
      </c>
      <c r="G5983" s="29" t="s">
        <v>25</v>
      </c>
      <c r="I5983" s="1"/>
    </row>
    <row r="5984" spans="2:9">
      <c r="B5984" s="25">
        <v>45295.644096956021</v>
      </c>
      <c r="C5984" s="26">
        <v>45295.644096956021</v>
      </c>
      <c r="D5984" s="38">
        <v>35</v>
      </c>
      <c r="E5984" s="39">
        <v>27.13</v>
      </c>
      <c r="F5984" s="35">
        <f t="shared" si="93"/>
        <v>949.55</v>
      </c>
      <c r="G5984" s="29" t="s">
        <v>25</v>
      </c>
      <c r="I5984" s="1"/>
    </row>
    <row r="5985" spans="2:9">
      <c r="B5985" s="25">
        <v>45295.644096990742</v>
      </c>
      <c r="C5985" s="26">
        <v>45295.644096990742</v>
      </c>
      <c r="D5985" s="38">
        <v>60</v>
      </c>
      <c r="E5985" s="39">
        <v>27.13</v>
      </c>
      <c r="F5985" s="35">
        <f t="shared" si="93"/>
        <v>1627.8</v>
      </c>
      <c r="G5985" s="29" t="s">
        <v>25</v>
      </c>
      <c r="I5985" s="1"/>
    </row>
    <row r="5986" spans="2:9">
      <c r="B5986" s="25">
        <v>45295.644097025463</v>
      </c>
      <c r="C5986" s="26">
        <v>45295.644097025463</v>
      </c>
      <c r="D5986" s="38">
        <v>60</v>
      </c>
      <c r="E5986" s="39">
        <v>27.13</v>
      </c>
      <c r="F5986" s="35">
        <f t="shared" si="93"/>
        <v>1627.8</v>
      </c>
      <c r="G5986" s="29" t="s">
        <v>25</v>
      </c>
      <c r="I5986" s="1"/>
    </row>
    <row r="5987" spans="2:9">
      <c r="B5987" s="25">
        <v>45295.644097071759</v>
      </c>
      <c r="C5987" s="26">
        <v>45295.644097071759</v>
      </c>
      <c r="D5987" s="38">
        <v>60</v>
      </c>
      <c r="E5987" s="39">
        <v>27.13</v>
      </c>
      <c r="F5987" s="35">
        <f t="shared" si="93"/>
        <v>1627.8</v>
      </c>
      <c r="G5987" s="29" t="s">
        <v>25</v>
      </c>
      <c r="I5987" s="1"/>
    </row>
    <row r="5988" spans="2:9">
      <c r="B5988" s="25">
        <v>45295.64409710648</v>
      </c>
      <c r="C5988" s="26">
        <v>45295.64409710648</v>
      </c>
      <c r="D5988" s="38">
        <v>30</v>
      </c>
      <c r="E5988" s="39">
        <v>27.13</v>
      </c>
      <c r="F5988" s="35">
        <f t="shared" si="93"/>
        <v>813.9</v>
      </c>
      <c r="G5988" s="29" t="s">
        <v>25</v>
      </c>
      <c r="I5988" s="1"/>
    </row>
    <row r="5989" spans="2:9">
      <c r="B5989" s="25">
        <v>45295.644097141201</v>
      </c>
      <c r="C5989" s="26">
        <v>45295.644097141201</v>
      </c>
      <c r="D5989" s="38">
        <v>25</v>
      </c>
      <c r="E5989" s="39">
        <v>27.13</v>
      </c>
      <c r="F5989" s="35">
        <f t="shared" si="93"/>
        <v>678.25</v>
      </c>
      <c r="G5989" s="29" t="s">
        <v>25</v>
      </c>
      <c r="I5989" s="1"/>
    </row>
    <row r="5990" spans="2:9">
      <c r="B5990" s="25">
        <v>45295.644097141201</v>
      </c>
      <c r="C5990" s="26">
        <v>45295.644097141201</v>
      </c>
      <c r="D5990" s="38">
        <v>60</v>
      </c>
      <c r="E5990" s="39">
        <v>27.13</v>
      </c>
      <c r="F5990" s="35">
        <f t="shared" si="93"/>
        <v>1627.8</v>
      </c>
      <c r="G5990" s="29" t="s">
        <v>25</v>
      </c>
      <c r="I5990" s="1"/>
    </row>
    <row r="5991" spans="2:9">
      <c r="B5991" s="25">
        <v>45295.644460729163</v>
      </c>
      <c r="C5991" s="26">
        <v>45295.644460729163</v>
      </c>
      <c r="D5991" s="38">
        <v>60</v>
      </c>
      <c r="E5991" s="39">
        <v>27.12</v>
      </c>
      <c r="F5991" s="35">
        <f t="shared" si="93"/>
        <v>1627.2</v>
      </c>
      <c r="G5991" s="29" t="s">
        <v>25</v>
      </c>
      <c r="I5991" s="1"/>
    </row>
    <row r="5992" spans="2:9">
      <c r="B5992" s="25">
        <v>45295.645785381945</v>
      </c>
      <c r="C5992" s="26">
        <v>45295.645785381945</v>
      </c>
      <c r="D5992" s="38">
        <v>42</v>
      </c>
      <c r="E5992" s="39">
        <v>27.09</v>
      </c>
      <c r="F5992" s="35">
        <f t="shared" si="93"/>
        <v>1137.78</v>
      </c>
      <c r="G5992" s="29" t="s">
        <v>10</v>
      </c>
      <c r="I5992" s="1"/>
    </row>
    <row r="5993" spans="2:9">
      <c r="B5993" s="25">
        <v>45295.645785416666</v>
      </c>
      <c r="C5993" s="26">
        <v>45295.645785416666</v>
      </c>
      <c r="D5993" s="38">
        <v>68</v>
      </c>
      <c r="E5993" s="39">
        <v>27.09</v>
      </c>
      <c r="F5993" s="35">
        <f t="shared" si="93"/>
        <v>1842.12</v>
      </c>
      <c r="G5993" s="29" t="s">
        <v>18</v>
      </c>
      <c r="I5993" s="1"/>
    </row>
    <row r="5994" spans="2:9">
      <c r="B5994" s="25">
        <v>45295.645785451386</v>
      </c>
      <c r="C5994" s="26">
        <v>45295.645785451386</v>
      </c>
      <c r="D5994" s="38">
        <v>32</v>
      </c>
      <c r="E5994" s="39">
        <v>27.09</v>
      </c>
      <c r="F5994" s="35">
        <f t="shared" si="93"/>
        <v>866.88</v>
      </c>
      <c r="G5994" s="29" t="s">
        <v>18</v>
      </c>
      <c r="I5994" s="1"/>
    </row>
    <row r="5995" spans="2:9">
      <c r="B5995" s="25">
        <v>45295.645785497683</v>
      </c>
      <c r="C5995" s="26">
        <v>45295.645785497683</v>
      </c>
      <c r="D5995" s="38">
        <v>52</v>
      </c>
      <c r="E5995" s="39">
        <v>27.09</v>
      </c>
      <c r="F5995" s="35">
        <f t="shared" si="93"/>
        <v>1408.68</v>
      </c>
      <c r="G5995" s="29" t="s">
        <v>25</v>
      </c>
      <c r="I5995" s="1"/>
    </row>
    <row r="5996" spans="2:9">
      <c r="B5996" s="25">
        <v>45295.645785532404</v>
      </c>
      <c r="C5996" s="26">
        <v>45295.645785532404</v>
      </c>
      <c r="D5996" s="38">
        <v>105</v>
      </c>
      <c r="E5996" s="39">
        <v>27.09</v>
      </c>
      <c r="F5996" s="35">
        <f t="shared" si="93"/>
        <v>2844.45</v>
      </c>
      <c r="G5996" s="29" t="s">
        <v>25</v>
      </c>
      <c r="I5996" s="1"/>
    </row>
    <row r="5997" spans="2:9">
      <c r="B5997" s="25">
        <v>45295.645785567132</v>
      </c>
      <c r="C5997" s="26">
        <v>45295.645785567132</v>
      </c>
      <c r="D5997" s="38">
        <v>41</v>
      </c>
      <c r="E5997" s="39">
        <v>27.09</v>
      </c>
      <c r="F5997" s="35">
        <f t="shared" si="93"/>
        <v>1110.69</v>
      </c>
      <c r="G5997" s="29" t="s">
        <v>25</v>
      </c>
      <c r="I5997" s="1"/>
    </row>
    <row r="5998" spans="2:9">
      <c r="B5998" s="25">
        <v>45295.645785613429</v>
      </c>
      <c r="C5998" s="26">
        <v>45295.645785613429</v>
      </c>
      <c r="D5998" s="38">
        <v>8</v>
      </c>
      <c r="E5998" s="39">
        <v>27.09</v>
      </c>
      <c r="F5998" s="35">
        <f t="shared" si="93"/>
        <v>216.72</v>
      </c>
      <c r="G5998" s="29" t="s">
        <v>25</v>
      </c>
      <c r="I5998" s="1"/>
    </row>
    <row r="5999" spans="2:9">
      <c r="B5999" s="25">
        <v>45295.645986226853</v>
      </c>
      <c r="C5999" s="26">
        <v>45295.645986226853</v>
      </c>
      <c r="D5999" s="38">
        <v>50</v>
      </c>
      <c r="E5999" s="39">
        <v>27.09</v>
      </c>
      <c r="F5999" s="35">
        <f t="shared" si="93"/>
        <v>1354.5</v>
      </c>
      <c r="G5999" s="29" t="s">
        <v>25</v>
      </c>
      <c r="I5999" s="1"/>
    </row>
    <row r="6000" spans="2:9">
      <c r="B6000" s="25">
        <v>45295.645986261574</v>
      </c>
      <c r="C6000" s="26">
        <v>45295.645986261574</v>
      </c>
      <c r="D6000" s="38">
        <v>10</v>
      </c>
      <c r="E6000" s="39">
        <v>27.09</v>
      </c>
      <c r="F6000" s="35">
        <f t="shared" si="93"/>
        <v>270.89999999999998</v>
      </c>
      <c r="G6000" s="29" t="s">
        <v>25</v>
      </c>
      <c r="I6000" s="1"/>
    </row>
    <row r="6001" spans="2:9">
      <c r="B6001" s="25">
        <v>45295.64616527778</v>
      </c>
      <c r="C6001" s="26">
        <v>45295.64616527778</v>
      </c>
      <c r="D6001" s="38">
        <v>59</v>
      </c>
      <c r="E6001" s="39">
        <v>27.08</v>
      </c>
      <c r="F6001" s="35">
        <f t="shared" si="93"/>
        <v>1597.7199999999998</v>
      </c>
      <c r="G6001" s="29" t="s">
        <v>18</v>
      </c>
      <c r="I6001" s="1"/>
    </row>
    <row r="6002" spans="2:9">
      <c r="B6002" s="25">
        <v>45295.646165358798</v>
      </c>
      <c r="C6002" s="26">
        <v>45295.646165358798</v>
      </c>
      <c r="D6002" s="38">
        <v>60</v>
      </c>
      <c r="E6002" s="39">
        <v>27.08</v>
      </c>
      <c r="F6002" s="35">
        <f t="shared" si="93"/>
        <v>1624.8</v>
      </c>
      <c r="G6002" s="29" t="s">
        <v>25</v>
      </c>
      <c r="I6002" s="1"/>
    </row>
    <row r="6003" spans="2:9">
      <c r="B6003" s="25">
        <v>45295.646165393518</v>
      </c>
      <c r="C6003" s="26">
        <v>45295.646165393518</v>
      </c>
      <c r="D6003" s="38">
        <v>79</v>
      </c>
      <c r="E6003" s="39">
        <v>27.08</v>
      </c>
      <c r="F6003" s="35">
        <f t="shared" si="93"/>
        <v>2139.3199999999997</v>
      </c>
      <c r="G6003" s="29" t="s">
        <v>25</v>
      </c>
      <c r="I6003" s="1"/>
    </row>
    <row r="6004" spans="2:9">
      <c r="B6004" s="25">
        <v>45295.64619684028</v>
      </c>
      <c r="C6004" s="26">
        <v>45295.64619684028</v>
      </c>
      <c r="D6004" s="38">
        <v>55</v>
      </c>
      <c r="E6004" s="39">
        <v>27.08</v>
      </c>
      <c r="F6004" s="35">
        <f t="shared" si="93"/>
        <v>1489.3999999999999</v>
      </c>
      <c r="G6004" s="29" t="s">
        <v>18</v>
      </c>
      <c r="I6004" s="1"/>
    </row>
    <row r="6005" spans="2:9">
      <c r="B6005" s="25">
        <v>45295.647670451392</v>
      </c>
      <c r="C6005" s="26">
        <v>45295.647670451392</v>
      </c>
      <c r="D6005" s="38">
        <v>89</v>
      </c>
      <c r="E6005" s="39">
        <v>27.08</v>
      </c>
      <c r="F6005" s="35">
        <f t="shared" si="93"/>
        <v>2410.12</v>
      </c>
      <c r="G6005" s="29" t="s">
        <v>18</v>
      </c>
      <c r="I6005" s="1"/>
    </row>
    <row r="6006" spans="2:9">
      <c r="B6006" s="25">
        <v>45295.647670520833</v>
      </c>
      <c r="C6006" s="26">
        <v>45295.647670520833</v>
      </c>
      <c r="D6006" s="38">
        <v>46</v>
      </c>
      <c r="E6006" s="39">
        <v>27.08</v>
      </c>
      <c r="F6006" s="35">
        <f t="shared" si="93"/>
        <v>1245.6799999999998</v>
      </c>
      <c r="G6006" s="29" t="s">
        <v>18</v>
      </c>
      <c r="I6006" s="1"/>
    </row>
    <row r="6007" spans="2:9">
      <c r="B6007" s="25">
        <v>45295.64767056713</v>
      </c>
      <c r="C6007" s="26">
        <v>45295.64767056713</v>
      </c>
      <c r="D6007" s="38">
        <v>14</v>
      </c>
      <c r="E6007" s="39">
        <v>27.08</v>
      </c>
      <c r="F6007" s="35">
        <f t="shared" si="93"/>
        <v>379.12</v>
      </c>
      <c r="G6007" s="29" t="s">
        <v>18</v>
      </c>
      <c r="I6007" s="1"/>
    </row>
    <row r="6008" spans="2:9">
      <c r="B6008" s="25">
        <v>45295.64767056713</v>
      </c>
      <c r="C6008" s="26">
        <v>45295.64767056713</v>
      </c>
      <c r="D6008" s="38">
        <v>47</v>
      </c>
      <c r="E6008" s="39">
        <v>27.08</v>
      </c>
      <c r="F6008" s="35">
        <f t="shared" si="93"/>
        <v>1272.76</v>
      </c>
      <c r="G6008" s="29" t="s">
        <v>10</v>
      </c>
      <c r="I6008" s="1"/>
    </row>
    <row r="6009" spans="2:9">
      <c r="B6009" s="25">
        <v>45295.647670601851</v>
      </c>
      <c r="C6009" s="26">
        <v>45295.647670601851</v>
      </c>
      <c r="D6009" s="38">
        <v>60</v>
      </c>
      <c r="E6009" s="39">
        <v>27.08</v>
      </c>
      <c r="F6009" s="35">
        <f t="shared" si="93"/>
        <v>1624.8</v>
      </c>
      <c r="G6009" s="29" t="s">
        <v>25</v>
      </c>
      <c r="I6009" s="1"/>
    </row>
    <row r="6010" spans="2:9">
      <c r="B6010" s="25">
        <v>45295.647670682869</v>
      </c>
      <c r="C6010" s="26">
        <v>45295.647670682869</v>
      </c>
      <c r="D6010" s="38">
        <v>60</v>
      </c>
      <c r="E6010" s="39">
        <v>27.08</v>
      </c>
      <c r="F6010" s="35">
        <f t="shared" si="93"/>
        <v>1624.8</v>
      </c>
      <c r="G6010" s="29" t="s">
        <v>25</v>
      </c>
      <c r="I6010" s="1"/>
    </row>
    <row r="6011" spans="2:9">
      <c r="B6011" s="25">
        <v>45295.647670682869</v>
      </c>
      <c r="C6011" s="26">
        <v>45295.647670682869</v>
      </c>
      <c r="D6011" s="38">
        <v>60</v>
      </c>
      <c r="E6011" s="39">
        <v>27.08</v>
      </c>
      <c r="F6011" s="35">
        <f t="shared" si="93"/>
        <v>1624.8</v>
      </c>
      <c r="G6011" s="29" t="s">
        <v>25</v>
      </c>
      <c r="I6011" s="1"/>
    </row>
    <row r="6012" spans="2:9">
      <c r="B6012" s="25">
        <v>45295.64767071759</v>
      </c>
      <c r="C6012" s="26">
        <v>45295.64767071759</v>
      </c>
      <c r="D6012" s="38">
        <v>30</v>
      </c>
      <c r="E6012" s="39">
        <v>27.08</v>
      </c>
      <c r="F6012" s="35">
        <f t="shared" si="93"/>
        <v>812.4</v>
      </c>
      <c r="G6012" s="29" t="s">
        <v>25</v>
      </c>
      <c r="I6012" s="1"/>
    </row>
    <row r="6013" spans="2:9">
      <c r="B6013" s="25">
        <v>45295.647670752318</v>
      </c>
      <c r="C6013" s="26">
        <v>45295.647670752318</v>
      </c>
      <c r="D6013" s="38">
        <v>12</v>
      </c>
      <c r="E6013" s="39">
        <v>27.08</v>
      </c>
      <c r="F6013" s="35">
        <f t="shared" si="93"/>
        <v>324.95999999999998</v>
      </c>
      <c r="G6013" s="29" t="s">
        <v>25</v>
      </c>
      <c r="I6013" s="1"/>
    </row>
    <row r="6014" spans="2:9">
      <c r="B6014" s="25">
        <v>45295.647670798608</v>
      </c>
      <c r="C6014" s="26">
        <v>45295.647670798608</v>
      </c>
      <c r="D6014" s="38">
        <v>61</v>
      </c>
      <c r="E6014" s="39">
        <v>27.07</v>
      </c>
      <c r="F6014" s="35">
        <f t="shared" si="93"/>
        <v>1651.27</v>
      </c>
      <c r="G6014" s="29" t="s">
        <v>25</v>
      </c>
      <c r="I6014" s="1"/>
    </row>
    <row r="6015" spans="2:9">
      <c r="B6015" s="25">
        <v>45295.647670833336</v>
      </c>
      <c r="C6015" s="26">
        <v>45295.647670833336</v>
      </c>
      <c r="D6015" s="38">
        <v>40</v>
      </c>
      <c r="E6015" s="39">
        <v>27.07</v>
      </c>
      <c r="F6015" s="35">
        <f t="shared" si="93"/>
        <v>1082.8</v>
      </c>
      <c r="G6015" s="29" t="s">
        <v>25</v>
      </c>
      <c r="I6015" s="1"/>
    </row>
    <row r="6016" spans="2:9">
      <c r="B6016" s="25">
        <v>45295.649956134257</v>
      </c>
      <c r="C6016" s="26">
        <v>45295.649956134257</v>
      </c>
      <c r="D6016" s="38">
        <v>60</v>
      </c>
      <c r="E6016" s="39">
        <v>27.08</v>
      </c>
      <c r="F6016" s="35">
        <f t="shared" si="93"/>
        <v>1624.8</v>
      </c>
      <c r="G6016" s="29" t="s">
        <v>18</v>
      </c>
      <c r="I6016" s="1"/>
    </row>
    <row r="6017" spans="2:9">
      <c r="B6017" s="25">
        <v>45295.649956168978</v>
      </c>
      <c r="C6017" s="26">
        <v>45295.649956168978</v>
      </c>
      <c r="D6017" s="38">
        <v>60</v>
      </c>
      <c r="E6017" s="39">
        <v>27.08</v>
      </c>
      <c r="F6017" s="35">
        <f t="shared" si="93"/>
        <v>1624.8</v>
      </c>
      <c r="G6017" s="29" t="s">
        <v>18</v>
      </c>
      <c r="I6017" s="1"/>
    </row>
    <row r="6018" spans="2:9">
      <c r="B6018" s="25">
        <v>45295.649956215275</v>
      </c>
      <c r="C6018" s="26">
        <v>45295.649956215275</v>
      </c>
      <c r="D6018" s="38">
        <v>45</v>
      </c>
      <c r="E6018" s="39">
        <v>27.08</v>
      </c>
      <c r="F6018" s="35">
        <f t="shared" si="93"/>
        <v>1218.5999999999999</v>
      </c>
      <c r="G6018" s="29" t="s">
        <v>18</v>
      </c>
      <c r="I6018" s="1"/>
    </row>
    <row r="6019" spans="2:9">
      <c r="B6019" s="25">
        <v>45295.649956215275</v>
      </c>
      <c r="C6019" s="26">
        <v>45295.649956215275</v>
      </c>
      <c r="D6019" s="38">
        <v>51</v>
      </c>
      <c r="E6019" s="39">
        <v>27.08</v>
      </c>
      <c r="F6019" s="35">
        <f t="shared" si="93"/>
        <v>1381.08</v>
      </c>
      <c r="G6019" s="29" t="s">
        <v>18</v>
      </c>
      <c r="I6019" s="1"/>
    </row>
    <row r="6020" spans="2:9">
      <c r="B6020" s="25">
        <v>45295.649956250003</v>
      </c>
      <c r="C6020" s="26">
        <v>45295.649956250003</v>
      </c>
      <c r="D6020" s="38">
        <v>9</v>
      </c>
      <c r="E6020" s="39">
        <v>27.08</v>
      </c>
      <c r="F6020" s="35">
        <f t="shared" si="93"/>
        <v>243.71999999999997</v>
      </c>
      <c r="G6020" s="29" t="s">
        <v>18</v>
      </c>
      <c r="I6020" s="1"/>
    </row>
    <row r="6021" spans="2:9">
      <c r="B6021" s="25">
        <v>45295.649956284724</v>
      </c>
      <c r="C6021" s="26">
        <v>45295.649956284724</v>
      </c>
      <c r="D6021" s="38">
        <v>15</v>
      </c>
      <c r="E6021" s="39">
        <v>27.08</v>
      </c>
      <c r="F6021" s="35">
        <f t="shared" si="93"/>
        <v>406.2</v>
      </c>
      <c r="G6021" s="29" t="s">
        <v>18</v>
      </c>
      <c r="I6021" s="1"/>
    </row>
    <row r="6022" spans="2:9">
      <c r="B6022" s="25">
        <v>45295.649956331021</v>
      </c>
      <c r="C6022" s="26">
        <v>45295.649956331021</v>
      </c>
      <c r="D6022" s="38">
        <v>6</v>
      </c>
      <c r="E6022" s="39">
        <v>27.08</v>
      </c>
      <c r="F6022" s="35">
        <f t="shared" ref="F6022:F6085" si="94">+D6022*E6022</f>
        <v>162.47999999999999</v>
      </c>
      <c r="G6022" s="29" t="s">
        <v>25</v>
      </c>
      <c r="I6022" s="1"/>
    </row>
    <row r="6023" spans="2:9">
      <c r="B6023" s="25">
        <v>45295.649956365742</v>
      </c>
      <c r="C6023" s="26">
        <v>45295.649956365742</v>
      </c>
      <c r="D6023" s="38">
        <v>54</v>
      </c>
      <c r="E6023" s="39">
        <v>27.08</v>
      </c>
      <c r="F6023" s="35">
        <f t="shared" si="94"/>
        <v>1462.32</v>
      </c>
      <c r="G6023" s="29" t="s">
        <v>25</v>
      </c>
      <c r="I6023" s="1"/>
    </row>
    <row r="6024" spans="2:9">
      <c r="B6024" s="25">
        <v>45295.649956400463</v>
      </c>
      <c r="C6024" s="26">
        <v>45295.649956400463</v>
      </c>
      <c r="D6024" s="38">
        <v>60</v>
      </c>
      <c r="E6024" s="39">
        <v>27.08</v>
      </c>
      <c r="F6024" s="35">
        <f t="shared" si="94"/>
        <v>1624.8</v>
      </c>
      <c r="G6024" s="29" t="s">
        <v>25</v>
      </c>
      <c r="I6024" s="1"/>
    </row>
    <row r="6025" spans="2:9">
      <c r="B6025" s="25">
        <v>45295.649956446759</v>
      </c>
      <c r="C6025" s="26">
        <v>45295.649956446759</v>
      </c>
      <c r="D6025" s="38">
        <v>120</v>
      </c>
      <c r="E6025" s="39">
        <v>27.08</v>
      </c>
      <c r="F6025" s="35">
        <f t="shared" si="94"/>
        <v>3249.6</v>
      </c>
      <c r="G6025" s="29" t="s">
        <v>25</v>
      </c>
      <c r="I6025" s="1"/>
    </row>
    <row r="6026" spans="2:9">
      <c r="B6026" s="25">
        <v>45295.64995648148</v>
      </c>
      <c r="C6026" s="26">
        <v>45295.64995648148</v>
      </c>
      <c r="D6026" s="38">
        <v>35</v>
      </c>
      <c r="E6026" s="39">
        <v>27.08</v>
      </c>
      <c r="F6026" s="35">
        <f t="shared" si="94"/>
        <v>947.8</v>
      </c>
      <c r="G6026" s="29" t="s">
        <v>25</v>
      </c>
      <c r="I6026" s="1"/>
    </row>
    <row r="6027" spans="2:9">
      <c r="B6027" s="25">
        <v>45295.64995648148</v>
      </c>
      <c r="C6027" s="26">
        <v>45295.64995648148</v>
      </c>
      <c r="D6027" s="38">
        <v>240</v>
      </c>
      <c r="E6027" s="39">
        <v>27.08</v>
      </c>
      <c r="F6027" s="35">
        <f t="shared" si="94"/>
        <v>6499.2</v>
      </c>
      <c r="G6027" s="29" t="s">
        <v>25</v>
      </c>
      <c r="I6027" s="1"/>
    </row>
    <row r="6028" spans="2:9">
      <c r="B6028" s="25">
        <v>45295.649956516201</v>
      </c>
      <c r="C6028" s="26">
        <v>45295.649956516201</v>
      </c>
      <c r="D6028" s="38">
        <v>60</v>
      </c>
      <c r="E6028" s="39">
        <v>27.08</v>
      </c>
      <c r="F6028" s="35">
        <f t="shared" si="94"/>
        <v>1624.8</v>
      </c>
      <c r="G6028" s="29" t="s">
        <v>25</v>
      </c>
      <c r="I6028" s="1"/>
    </row>
    <row r="6029" spans="2:9">
      <c r="B6029" s="25">
        <v>45295.649956562498</v>
      </c>
      <c r="C6029" s="26">
        <v>45295.649956562498</v>
      </c>
      <c r="D6029" s="38">
        <v>25</v>
      </c>
      <c r="E6029" s="39">
        <v>27.08</v>
      </c>
      <c r="F6029" s="35">
        <f t="shared" si="94"/>
        <v>677</v>
      </c>
      <c r="G6029" s="29" t="s">
        <v>25</v>
      </c>
      <c r="I6029" s="1"/>
    </row>
    <row r="6030" spans="2:9">
      <c r="B6030" s="25">
        <v>45295.649956597219</v>
      </c>
      <c r="C6030" s="26">
        <v>45295.649956597219</v>
      </c>
      <c r="D6030" s="38">
        <v>3</v>
      </c>
      <c r="E6030" s="39">
        <v>27.08</v>
      </c>
      <c r="F6030" s="35">
        <f t="shared" si="94"/>
        <v>81.239999999999995</v>
      </c>
      <c r="G6030" s="29" t="s">
        <v>25</v>
      </c>
      <c r="I6030" s="1"/>
    </row>
    <row r="6031" spans="2:9">
      <c r="B6031" s="25">
        <v>45295.649956597219</v>
      </c>
      <c r="C6031" s="26">
        <v>45295.649956597219</v>
      </c>
      <c r="D6031" s="38">
        <v>52</v>
      </c>
      <c r="E6031" s="39">
        <v>27.08</v>
      </c>
      <c r="F6031" s="35">
        <f t="shared" si="94"/>
        <v>1408.1599999999999</v>
      </c>
      <c r="G6031" s="29" t="s">
        <v>25</v>
      </c>
      <c r="I6031" s="1"/>
    </row>
    <row r="6032" spans="2:9">
      <c r="B6032" s="25">
        <v>45295.649956678244</v>
      </c>
      <c r="C6032" s="26">
        <v>45295.649956678244</v>
      </c>
      <c r="D6032" s="38">
        <v>60</v>
      </c>
      <c r="E6032" s="39">
        <v>27.08</v>
      </c>
      <c r="F6032" s="35">
        <f t="shared" si="94"/>
        <v>1624.8</v>
      </c>
      <c r="G6032" s="29" t="s">
        <v>25</v>
      </c>
      <c r="I6032" s="1"/>
    </row>
    <row r="6033" spans="2:9">
      <c r="B6033" s="25">
        <v>45295.649956793983</v>
      </c>
      <c r="C6033" s="26">
        <v>45295.649956793983</v>
      </c>
      <c r="D6033" s="38">
        <v>35</v>
      </c>
      <c r="E6033" s="39">
        <v>27.08</v>
      </c>
      <c r="F6033" s="35">
        <f t="shared" si="94"/>
        <v>947.8</v>
      </c>
      <c r="G6033" s="29" t="s">
        <v>25</v>
      </c>
      <c r="I6033" s="1"/>
    </row>
    <row r="6034" spans="2:9">
      <c r="B6034" s="25">
        <v>45295.649956828704</v>
      </c>
      <c r="C6034" s="26">
        <v>45295.649956828704</v>
      </c>
      <c r="D6034" s="38">
        <v>60</v>
      </c>
      <c r="E6034" s="39">
        <v>27.08</v>
      </c>
      <c r="F6034" s="35">
        <f t="shared" si="94"/>
        <v>1624.8</v>
      </c>
      <c r="G6034" s="29" t="s">
        <v>25</v>
      </c>
      <c r="I6034" s="1"/>
    </row>
    <row r="6035" spans="2:9">
      <c r="B6035" s="25">
        <v>45295.650667905094</v>
      </c>
      <c r="C6035" s="26">
        <v>45295.650667905094</v>
      </c>
      <c r="D6035" s="38">
        <v>49</v>
      </c>
      <c r="E6035" s="39">
        <v>27.09</v>
      </c>
      <c r="F6035" s="35">
        <f t="shared" si="94"/>
        <v>1327.41</v>
      </c>
      <c r="G6035" s="29" t="s">
        <v>18</v>
      </c>
      <c r="I6035" s="1"/>
    </row>
    <row r="6036" spans="2:9">
      <c r="B6036" s="25">
        <v>45295.650882638889</v>
      </c>
      <c r="C6036" s="26">
        <v>45295.650882638889</v>
      </c>
      <c r="D6036" s="38">
        <v>11</v>
      </c>
      <c r="E6036" s="39">
        <v>27.09</v>
      </c>
      <c r="F6036" s="35">
        <f t="shared" si="94"/>
        <v>297.99</v>
      </c>
      <c r="G6036" s="29" t="s">
        <v>18</v>
      </c>
      <c r="I6036" s="1"/>
    </row>
    <row r="6037" spans="2:9">
      <c r="B6037" s="25">
        <v>45295.65088267361</v>
      </c>
      <c r="C6037" s="26">
        <v>45295.65088267361</v>
      </c>
      <c r="D6037" s="38">
        <v>56</v>
      </c>
      <c r="E6037" s="39">
        <v>27.09</v>
      </c>
      <c r="F6037" s="35">
        <f t="shared" si="94"/>
        <v>1517.04</v>
      </c>
      <c r="G6037" s="29" t="s">
        <v>18</v>
      </c>
      <c r="I6037" s="1"/>
    </row>
    <row r="6038" spans="2:9">
      <c r="B6038" s="25">
        <v>45295.650882719907</v>
      </c>
      <c r="C6038" s="26">
        <v>45295.650882719907</v>
      </c>
      <c r="D6038" s="38">
        <v>18</v>
      </c>
      <c r="E6038" s="39">
        <v>27.09</v>
      </c>
      <c r="F6038" s="35">
        <f t="shared" si="94"/>
        <v>487.62</v>
      </c>
      <c r="G6038" s="29" t="s">
        <v>25</v>
      </c>
      <c r="I6038" s="1"/>
    </row>
    <row r="6039" spans="2:9">
      <c r="B6039" s="25">
        <v>45295.651161226851</v>
      </c>
      <c r="C6039" s="26">
        <v>45295.651161226851</v>
      </c>
      <c r="D6039" s="38">
        <v>60</v>
      </c>
      <c r="E6039" s="39">
        <v>27.09</v>
      </c>
      <c r="F6039" s="35">
        <f t="shared" si="94"/>
        <v>1625.4</v>
      </c>
      <c r="G6039" s="29" t="s">
        <v>25</v>
      </c>
      <c r="I6039" s="1"/>
    </row>
    <row r="6040" spans="2:9">
      <c r="B6040" s="25">
        <v>45295.651161261572</v>
      </c>
      <c r="C6040" s="26">
        <v>45295.651161261572</v>
      </c>
      <c r="D6040" s="38">
        <v>52</v>
      </c>
      <c r="E6040" s="39">
        <v>27.09</v>
      </c>
      <c r="F6040" s="35">
        <f t="shared" si="94"/>
        <v>1408.68</v>
      </c>
      <c r="G6040" s="29" t="s">
        <v>25</v>
      </c>
      <c r="I6040" s="1"/>
    </row>
    <row r="6041" spans="2:9">
      <c r="B6041" s="25">
        <v>45295.651161307869</v>
      </c>
      <c r="C6041" s="26">
        <v>45295.651161307869</v>
      </c>
      <c r="D6041" s="38">
        <v>8</v>
      </c>
      <c r="E6041" s="39">
        <v>27.09</v>
      </c>
      <c r="F6041" s="35">
        <f t="shared" si="94"/>
        <v>216.72</v>
      </c>
      <c r="G6041" s="29" t="s">
        <v>25</v>
      </c>
      <c r="I6041" s="1"/>
    </row>
    <row r="6042" spans="2:9">
      <c r="B6042" s="25">
        <v>45295.652268981481</v>
      </c>
      <c r="C6042" s="26">
        <v>45295.652268981481</v>
      </c>
      <c r="D6042" s="38">
        <v>60</v>
      </c>
      <c r="E6042" s="39">
        <v>27.09</v>
      </c>
      <c r="F6042" s="35">
        <f t="shared" si="94"/>
        <v>1625.4</v>
      </c>
      <c r="G6042" s="29" t="s">
        <v>18</v>
      </c>
      <c r="I6042" s="1"/>
    </row>
    <row r="6043" spans="2:9">
      <c r="B6043" s="25">
        <v>45295.652269016202</v>
      </c>
      <c r="C6043" s="26">
        <v>45295.652269016202</v>
      </c>
      <c r="D6043" s="38">
        <v>60</v>
      </c>
      <c r="E6043" s="39">
        <v>27.09</v>
      </c>
      <c r="F6043" s="35">
        <f t="shared" si="94"/>
        <v>1625.4</v>
      </c>
      <c r="G6043" s="29" t="s">
        <v>18</v>
      </c>
      <c r="I6043" s="1"/>
    </row>
    <row r="6044" spans="2:9">
      <c r="B6044" s="25">
        <v>45295.652269062499</v>
      </c>
      <c r="C6044" s="26">
        <v>45295.652269062499</v>
      </c>
      <c r="D6044" s="38">
        <v>5</v>
      </c>
      <c r="E6044" s="39">
        <v>27.09</v>
      </c>
      <c r="F6044" s="35">
        <f t="shared" si="94"/>
        <v>135.44999999999999</v>
      </c>
      <c r="G6044" s="29" t="s">
        <v>18</v>
      </c>
      <c r="I6044" s="1"/>
    </row>
    <row r="6045" spans="2:9">
      <c r="B6045" s="25">
        <v>45295.652269062499</v>
      </c>
      <c r="C6045" s="26">
        <v>45295.652269062499</v>
      </c>
      <c r="D6045" s="38">
        <v>55</v>
      </c>
      <c r="E6045" s="39">
        <v>27.09</v>
      </c>
      <c r="F6045" s="35">
        <f t="shared" si="94"/>
        <v>1489.95</v>
      </c>
      <c r="G6045" s="29" t="s">
        <v>18</v>
      </c>
      <c r="I6045" s="1"/>
    </row>
    <row r="6046" spans="2:9">
      <c r="B6046" s="25">
        <v>45295.65226909722</v>
      </c>
      <c r="C6046" s="26">
        <v>45295.65226909722</v>
      </c>
      <c r="D6046" s="38">
        <v>120</v>
      </c>
      <c r="E6046" s="39">
        <v>27.09</v>
      </c>
      <c r="F6046" s="35">
        <f t="shared" si="94"/>
        <v>3250.8</v>
      </c>
      <c r="G6046" s="29" t="s">
        <v>25</v>
      </c>
      <c r="I6046" s="1"/>
    </row>
    <row r="6047" spans="2:9">
      <c r="B6047" s="25">
        <v>45295.652269178237</v>
      </c>
      <c r="C6047" s="26">
        <v>45295.652269178237</v>
      </c>
      <c r="D6047" s="38">
        <v>60</v>
      </c>
      <c r="E6047" s="39">
        <v>27.09</v>
      </c>
      <c r="F6047" s="35">
        <f t="shared" si="94"/>
        <v>1625.4</v>
      </c>
      <c r="G6047" s="29" t="s">
        <v>25</v>
      </c>
      <c r="I6047" s="1"/>
    </row>
    <row r="6048" spans="2:9">
      <c r="B6048" s="25">
        <v>45295.652269178237</v>
      </c>
      <c r="C6048" s="26">
        <v>45295.652269178237</v>
      </c>
      <c r="D6048" s="38">
        <v>60</v>
      </c>
      <c r="E6048" s="39">
        <v>27.09</v>
      </c>
      <c r="F6048" s="35">
        <f t="shared" si="94"/>
        <v>1625.4</v>
      </c>
      <c r="G6048" s="29" t="s">
        <v>25</v>
      </c>
      <c r="I6048" s="1"/>
    </row>
    <row r="6049" spans="2:9">
      <c r="B6049" s="25">
        <v>45295.652269212966</v>
      </c>
      <c r="C6049" s="26">
        <v>45295.652269212966</v>
      </c>
      <c r="D6049" s="38">
        <v>60</v>
      </c>
      <c r="E6049" s="39">
        <v>27.09</v>
      </c>
      <c r="F6049" s="35">
        <f t="shared" si="94"/>
        <v>1625.4</v>
      </c>
      <c r="G6049" s="29" t="s">
        <v>25</v>
      </c>
      <c r="I6049" s="1"/>
    </row>
    <row r="6050" spans="2:9">
      <c r="B6050" s="25">
        <v>45295.652269247686</v>
      </c>
      <c r="C6050" s="26">
        <v>45295.652269247686</v>
      </c>
      <c r="D6050" s="38">
        <v>120</v>
      </c>
      <c r="E6050" s="39">
        <v>27.09</v>
      </c>
      <c r="F6050" s="35">
        <f t="shared" si="94"/>
        <v>3250.8</v>
      </c>
      <c r="G6050" s="29" t="s">
        <v>25</v>
      </c>
      <c r="I6050" s="1"/>
    </row>
    <row r="6051" spans="2:9">
      <c r="B6051" s="25">
        <v>45295.652269293983</v>
      </c>
      <c r="C6051" s="26">
        <v>45295.652269293983</v>
      </c>
      <c r="D6051" s="38">
        <v>12</v>
      </c>
      <c r="E6051" s="39">
        <v>27.09</v>
      </c>
      <c r="F6051" s="35">
        <f t="shared" si="94"/>
        <v>325.08</v>
      </c>
      <c r="G6051" s="29" t="s">
        <v>25</v>
      </c>
      <c r="I6051" s="1"/>
    </row>
    <row r="6052" spans="2:9">
      <c r="B6052" s="25">
        <v>45295.652269328704</v>
      </c>
      <c r="C6052" s="26">
        <v>45295.652269328704</v>
      </c>
      <c r="D6052" s="38">
        <v>61</v>
      </c>
      <c r="E6052" s="39">
        <v>27.09</v>
      </c>
      <c r="F6052" s="35">
        <f t="shared" si="94"/>
        <v>1652.49</v>
      </c>
      <c r="G6052" s="29" t="s">
        <v>25</v>
      </c>
      <c r="I6052" s="1"/>
    </row>
    <row r="6053" spans="2:9">
      <c r="B6053" s="25">
        <v>45295.652269363425</v>
      </c>
      <c r="C6053" s="26">
        <v>45295.652269363425</v>
      </c>
      <c r="D6053" s="38">
        <v>9</v>
      </c>
      <c r="E6053" s="39">
        <v>27.09</v>
      </c>
      <c r="F6053" s="35">
        <f t="shared" si="94"/>
        <v>243.81</v>
      </c>
      <c r="G6053" s="29" t="s">
        <v>25</v>
      </c>
      <c r="I6053" s="1"/>
    </row>
    <row r="6054" spans="2:9">
      <c r="B6054" s="25">
        <v>45295.652797800925</v>
      </c>
      <c r="C6054" s="26">
        <v>45295.652797800925</v>
      </c>
      <c r="D6054" s="38">
        <v>60</v>
      </c>
      <c r="E6054" s="39">
        <v>27.09</v>
      </c>
      <c r="F6054" s="35">
        <f t="shared" si="94"/>
        <v>1625.4</v>
      </c>
      <c r="G6054" s="29" t="s">
        <v>25</v>
      </c>
      <c r="I6054" s="1"/>
    </row>
    <row r="6055" spans="2:9">
      <c r="B6055" s="25">
        <v>45295.652807951388</v>
      </c>
      <c r="C6055" s="26">
        <v>45295.652807951388</v>
      </c>
      <c r="D6055" s="38">
        <v>55</v>
      </c>
      <c r="E6055" s="39">
        <v>27.09</v>
      </c>
      <c r="F6055" s="35">
        <f t="shared" si="94"/>
        <v>1489.95</v>
      </c>
      <c r="G6055" s="29" t="s">
        <v>18</v>
      </c>
      <c r="I6055" s="1"/>
    </row>
    <row r="6056" spans="2:9">
      <c r="B6056" s="25">
        <v>45295.652807986109</v>
      </c>
      <c r="C6056" s="26">
        <v>45295.652807986109</v>
      </c>
      <c r="D6056" s="38">
        <v>5</v>
      </c>
      <c r="E6056" s="39">
        <v>27.09</v>
      </c>
      <c r="F6056" s="35">
        <f t="shared" si="94"/>
        <v>135.44999999999999</v>
      </c>
      <c r="G6056" s="29" t="s">
        <v>18</v>
      </c>
      <c r="I6056" s="1"/>
    </row>
    <row r="6057" spans="2:9">
      <c r="B6057" s="25">
        <v>45295.652809687497</v>
      </c>
      <c r="C6057" s="26">
        <v>45295.652809687497</v>
      </c>
      <c r="D6057" s="38">
        <v>55</v>
      </c>
      <c r="E6057" s="39">
        <v>27.09</v>
      </c>
      <c r="F6057" s="35">
        <f t="shared" si="94"/>
        <v>1489.95</v>
      </c>
      <c r="G6057" s="29" t="s">
        <v>18</v>
      </c>
      <c r="I6057" s="1"/>
    </row>
    <row r="6058" spans="2:9">
      <c r="B6058" s="25">
        <v>45295.654685185182</v>
      </c>
      <c r="C6058" s="26">
        <v>45295.654685185182</v>
      </c>
      <c r="D6058" s="38">
        <v>54</v>
      </c>
      <c r="E6058" s="39">
        <v>27.09</v>
      </c>
      <c r="F6058" s="35">
        <f t="shared" si="94"/>
        <v>1462.86</v>
      </c>
      <c r="G6058" s="29" t="s">
        <v>18</v>
      </c>
      <c r="I6058" s="1"/>
    </row>
    <row r="6059" spans="2:9">
      <c r="B6059" s="25">
        <v>45295.65468521991</v>
      </c>
      <c r="C6059" s="26">
        <v>45295.65468521991</v>
      </c>
      <c r="D6059" s="38">
        <v>28</v>
      </c>
      <c r="E6059" s="39">
        <v>27.09</v>
      </c>
      <c r="F6059" s="35">
        <f t="shared" si="94"/>
        <v>758.52</v>
      </c>
      <c r="G6059" s="29" t="s">
        <v>18</v>
      </c>
      <c r="I6059" s="1"/>
    </row>
    <row r="6060" spans="2:9">
      <c r="B6060" s="25">
        <v>45295.654685266207</v>
      </c>
      <c r="C6060" s="26">
        <v>45295.654685266207</v>
      </c>
      <c r="D6060" s="38">
        <v>66</v>
      </c>
      <c r="E6060" s="39">
        <v>27.09</v>
      </c>
      <c r="F6060" s="35">
        <f t="shared" si="94"/>
        <v>1787.94</v>
      </c>
      <c r="G6060" s="29" t="s">
        <v>18</v>
      </c>
      <c r="I6060" s="1"/>
    </row>
    <row r="6061" spans="2:9">
      <c r="B6061" s="25">
        <v>45295.654685300928</v>
      </c>
      <c r="C6061" s="26">
        <v>45295.654685300928</v>
      </c>
      <c r="D6061" s="38">
        <v>56</v>
      </c>
      <c r="E6061" s="39">
        <v>27.09</v>
      </c>
      <c r="F6061" s="35">
        <f t="shared" si="94"/>
        <v>1517.04</v>
      </c>
      <c r="G6061" s="29" t="s">
        <v>18</v>
      </c>
      <c r="I6061" s="1"/>
    </row>
    <row r="6062" spans="2:9">
      <c r="B6062" s="25">
        <v>45295.654685335649</v>
      </c>
      <c r="C6062" s="26">
        <v>45295.654685335649</v>
      </c>
      <c r="D6062" s="38">
        <v>56</v>
      </c>
      <c r="E6062" s="39">
        <v>27.09</v>
      </c>
      <c r="F6062" s="35">
        <f t="shared" si="94"/>
        <v>1517.04</v>
      </c>
      <c r="G6062" s="29" t="s">
        <v>18</v>
      </c>
      <c r="I6062" s="1"/>
    </row>
    <row r="6063" spans="2:9">
      <c r="B6063" s="25">
        <v>45295.654685381945</v>
      </c>
      <c r="C6063" s="26">
        <v>45295.654685381945</v>
      </c>
      <c r="D6063" s="38">
        <v>60</v>
      </c>
      <c r="E6063" s="39">
        <v>27.09</v>
      </c>
      <c r="F6063" s="35">
        <f t="shared" si="94"/>
        <v>1625.4</v>
      </c>
      <c r="G6063" s="29" t="s">
        <v>18</v>
      </c>
      <c r="I6063" s="1"/>
    </row>
    <row r="6064" spans="2:9">
      <c r="B6064" s="25">
        <v>45295.654685416666</v>
      </c>
      <c r="C6064" s="26">
        <v>45295.654685416666</v>
      </c>
      <c r="D6064" s="38">
        <v>54</v>
      </c>
      <c r="E6064" s="39">
        <v>27.09</v>
      </c>
      <c r="F6064" s="35">
        <f t="shared" si="94"/>
        <v>1462.86</v>
      </c>
      <c r="G6064" s="29" t="s">
        <v>18</v>
      </c>
      <c r="I6064" s="1"/>
    </row>
    <row r="6065" spans="2:9">
      <c r="B6065" s="25">
        <v>45295.654685451387</v>
      </c>
      <c r="C6065" s="26">
        <v>45295.654685451387</v>
      </c>
      <c r="D6065" s="38">
        <v>10</v>
      </c>
      <c r="E6065" s="39">
        <v>27.09</v>
      </c>
      <c r="F6065" s="35">
        <f t="shared" si="94"/>
        <v>270.89999999999998</v>
      </c>
      <c r="G6065" s="29" t="s">
        <v>18</v>
      </c>
      <c r="I6065" s="1"/>
    </row>
    <row r="6066" spans="2:9">
      <c r="B6066" s="25">
        <v>45295.654685451387</v>
      </c>
      <c r="C6066" s="26">
        <v>45295.654685451387</v>
      </c>
      <c r="D6066" s="38">
        <v>40</v>
      </c>
      <c r="E6066" s="39">
        <v>27.09</v>
      </c>
      <c r="F6066" s="35">
        <f t="shared" si="94"/>
        <v>1083.5999999999999</v>
      </c>
      <c r="G6066" s="29" t="s">
        <v>18</v>
      </c>
      <c r="I6066" s="1"/>
    </row>
    <row r="6067" spans="2:9">
      <c r="B6067" s="25">
        <v>45295.654685497684</v>
      </c>
      <c r="C6067" s="26">
        <v>45295.654685497684</v>
      </c>
      <c r="D6067" s="38">
        <v>7</v>
      </c>
      <c r="E6067" s="39">
        <v>27.09</v>
      </c>
      <c r="F6067" s="35">
        <f t="shared" si="94"/>
        <v>189.63</v>
      </c>
      <c r="G6067" s="29" t="s">
        <v>18</v>
      </c>
      <c r="I6067" s="1"/>
    </row>
    <row r="6068" spans="2:9">
      <c r="B6068" s="25">
        <v>45295.654685532405</v>
      </c>
      <c r="C6068" s="26">
        <v>45295.654685532405</v>
      </c>
      <c r="D6068" s="38">
        <v>53</v>
      </c>
      <c r="E6068" s="39">
        <v>27.09</v>
      </c>
      <c r="F6068" s="35">
        <f t="shared" si="94"/>
        <v>1435.77</v>
      </c>
      <c r="G6068" s="29" t="s">
        <v>18</v>
      </c>
      <c r="I6068" s="1"/>
    </row>
    <row r="6069" spans="2:9">
      <c r="B6069" s="25">
        <v>45295.654685567133</v>
      </c>
      <c r="C6069" s="26">
        <v>45295.654685567133</v>
      </c>
      <c r="D6069" s="38">
        <v>34</v>
      </c>
      <c r="E6069" s="39">
        <v>27.09</v>
      </c>
      <c r="F6069" s="35">
        <f t="shared" si="94"/>
        <v>921.06</v>
      </c>
      <c r="G6069" s="29" t="s">
        <v>25</v>
      </c>
      <c r="I6069" s="1"/>
    </row>
    <row r="6070" spans="2:9">
      <c r="B6070" s="25">
        <v>45295.654685613423</v>
      </c>
      <c r="C6070" s="26">
        <v>45295.654685613423</v>
      </c>
      <c r="D6070" s="38">
        <v>4</v>
      </c>
      <c r="E6070" s="39">
        <v>27.09</v>
      </c>
      <c r="F6070" s="35">
        <f t="shared" si="94"/>
        <v>108.36</v>
      </c>
      <c r="G6070" s="29" t="s">
        <v>25</v>
      </c>
      <c r="I6070" s="1"/>
    </row>
    <row r="6071" spans="2:9">
      <c r="B6071" s="25">
        <v>45295.654685613423</v>
      </c>
      <c r="C6071" s="26">
        <v>45295.654685613423</v>
      </c>
      <c r="D6071" s="38">
        <v>6</v>
      </c>
      <c r="E6071" s="39">
        <v>27.09</v>
      </c>
      <c r="F6071" s="35">
        <f t="shared" si="94"/>
        <v>162.54</v>
      </c>
      <c r="G6071" s="29" t="s">
        <v>25</v>
      </c>
      <c r="I6071" s="1"/>
    </row>
    <row r="6072" spans="2:9">
      <c r="B6072" s="25">
        <v>45295.654685648151</v>
      </c>
      <c r="C6072" s="26">
        <v>45295.654685648151</v>
      </c>
      <c r="D6072" s="38">
        <v>76</v>
      </c>
      <c r="E6072" s="39">
        <v>27.09</v>
      </c>
      <c r="F6072" s="35">
        <f t="shared" si="94"/>
        <v>2058.84</v>
      </c>
      <c r="G6072" s="29" t="s">
        <v>25</v>
      </c>
      <c r="I6072" s="1"/>
    </row>
    <row r="6073" spans="2:9">
      <c r="B6073" s="25">
        <v>45295.654685682872</v>
      </c>
      <c r="C6073" s="26">
        <v>45295.654685682872</v>
      </c>
      <c r="D6073" s="38">
        <v>60</v>
      </c>
      <c r="E6073" s="39">
        <v>27.09</v>
      </c>
      <c r="F6073" s="35">
        <f t="shared" si="94"/>
        <v>1625.4</v>
      </c>
      <c r="G6073" s="29" t="s">
        <v>25</v>
      </c>
      <c r="I6073" s="1"/>
    </row>
    <row r="6074" spans="2:9">
      <c r="B6074" s="25">
        <v>45295.654685729169</v>
      </c>
      <c r="C6074" s="26">
        <v>45295.654685729169</v>
      </c>
      <c r="D6074" s="38">
        <v>60</v>
      </c>
      <c r="E6074" s="39">
        <v>27.09</v>
      </c>
      <c r="F6074" s="35">
        <f t="shared" si="94"/>
        <v>1625.4</v>
      </c>
      <c r="G6074" s="29" t="s">
        <v>25</v>
      </c>
      <c r="I6074" s="1"/>
    </row>
    <row r="6075" spans="2:9">
      <c r="B6075" s="25">
        <v>45295.65468576389</v>
      </c>
      <c r="C6075" s="26">
        <v>45295.65468576389</v>
      </c>
      <c r="D6075" s="38">
        <v>240</v>
      </c>
      <c r="E6075" s="39">
        <v>27.09</v>
      </c>
      <c r="F6075" s="35">
        <f t="shared" si="94"/>
        <v>6501.6</v>
      </c>
      <c r="G6075" s="29" t="s">
        <v>25</v>
      </c>
      <c r="I6075" s="1"/>
    </row>
    <row r="6076" spans="2:9">
      <c r="B6076" s="25">
        <v>45295.65468579861</v>
      </c>
      <c r="C6076" s="26">
        <v>45295.65468579861</v>
      </c>
      <c r="D6076" s="38">
        <v>22</v>
      </c>
      <c r="E6076" s="39">
        <v>27.09</v>
      </c>
      <c r="F6076" s="35">
        <f t="shared" si="94"/>
        <v>595.98</v>
      </c>
      <c r="G6076" s="29" t="s">
        <v>25</v>
      </c>
      <c r="I6076" s="1"/>
    </row>
    <row r="6077" spans="2:9">
      <c r="B6077" s="25">
        <v>45295.654685844907</v>
      </c>
      <c r="C6077" s="26">
        <v>45295.654685844907</v>
      </c>
      <c r="D6077" s="38">
        <v>4</v>
      </c>
      <c r="E6077" s="39">
        <v>27.09</v>
      </c>
      <c r="F6077" s="35">
        <f t="shared" si="94"/>
        <v>108.36</v>
      </c>
      <c r="G6077" s="29" t="s">
        <v>25</v>
      </c>
      <c r="I6077" s="1"/>
    </row>
    <row r="6078" spans="2:9">
      <c r="B6078" s="25">
        <v>45295.654685844907</v>
      </c>
      <c r="C6078" s="26">
        <v>45295.654685844907</v>
      </c>
      <c r="D6078" s="38">
        <v>50</v>
      </c>
      <c r="E6078" s="39">
        <v>27.09</v>
      </c>
      <c r="F6078" s="35">
        <f t="shared" si="94"/>
        <v>1354.5</v>
      </c>
      <c r="G6078" s="29" t="s">
        <v>25</v>
      </c>
      <c r="I6078" s="1"/>
    </row>
    <row r="6079" spans="2:9">
      <c r="B6079" s="25">
        <v>45295.654685879628</v>
      </c>
      <c r="C6079" s="26">
        <v>45295.654685879628</v>
      </c>
      <c r="D6079" s="38">
        <v>64</v>
      </c>
      <c r="E6079" s="39">
        <v>27.09</v>
      </c>
      <c r="F6079" s="35">
        <f t="shared" si="94"/>
        <v>1733.76</v>
      </c>
      <c r="G6079" s="29" t="s">
        <v>25</v>
      </c>
      <c r="I6079" s="1"/>
    </row>
    <row r="6080" spans="2:9">
      <c r="B6080" s="25">
        <v>45295.654685914349</v>
      </c>
      <c r="C6080" s="26">
        <v>45295.654685914349</v>
      </c>
      <c r="D6080" s="38">
        <v>60</v>
      </c>
      <c r="E6080" s="39">
        <v>27.09</v>
      </c>
      <c r="F6080" s="35">
        <f t="shared" si="94"/>
        <v>1625.4</v>
      </c>
      <c r="G6080" s="29" t="s">
        <v>25</v>
      </c>
      <c r="I6080" s="1"/>
    </row>
    <row r="6081" spans="2:9">
      <c r="B6081" s="25">
        <v>45295.654685960646</v>
      </c>
      <c r="C6081" s="26">
        <v>45295.654685960646</v>
      </c>
      <c r="D6081" s="38">
        <v>39</v>
      </c>
      <c r="E6081" s="39">
        <v>27.09</v>
      </c>
      <c r="F6081" s="35">
        <f t="shared" si="94"/>
        <v>1056.51</v>
      </c>
      <c r="G6081" s="29" t="s">
        <v>25</v>
      </c>
      <c r="I6081" s="1"/>
    </row>
    <row r="6082" spans="2:9">
      <c r="B6082" s="25">
        <v>45295.654685995367</v>
      </c>
      <c r="C6082" s="26">
        <v>45295.654685995367</v>
      </c>
      <c r="D6082" s="38">
        <v>10</v>
      </c>
      <c r="E6082" s="39">
        <v>27.09</v>
      </c>
      <c r="F6082" s="35">
        <f t="shared" si="94"/>
        <v>270.89999999999998</v>
      </c>
      <c r="G6082" s="29" t="s">
        <v>25</v>
      </c>
      <c r="I6082" s="1"/>
    </row>
    <row r="6083" spans="2:9">
      <c r="B6083" s="25">
        <v>45295.654686030095</v>
      </c>
      <c r="C6083" s="26">
        <v>45295.654686030095</v>
      </c>
      <c r="D6083" s="38">
        <v>21</v>
      </c>
      <c r="E6083" s="39">
        <v>27.09</v>
      </c>
      <c r="F6083" s="35">
        <f t="shared" si="94"/>
        <v>568.89</v>
      </c>
      <c r="G6083" s="29" t="s">
        <v>25</v>
      </c>
      <c r="I6083" s="1"/>
    </row>
    <row r="6084" spans="2:9">
      <c r="B6084" s="25">
        <v>45295.654686030095</v>
      </c>
      <c r="C6084" s="26">
        <v>45295.654686030095</v>
      </c>
      <c r="D6084" s="38">
        <v>60</v>
      </c>
      <c r="E6084" s="39">
        <v>27.09</v>
      </c>
      <c r="F6084" s="35">
        <f t="shared" si="94"/>
        <v>1625.4</v>
      </c>
      <c r="G6084" s="29" t="s">
        <v>25</v>
      </c>
      <c r="I6084" s="1"/>
    </row>
    <row r="6085" spans="2:9">
      <c r="B6085" s="25">
        <v>45295.657290393516</v>
      </c>
      <c r="C6085" s="26">
        <v>45295.657290393516</v>
      </c>
      <c r="D6085" s="38">
        <v>10</v>
      </c>
      <c r="E6085" s="39">
        <v>27.09</v>
      </c>
      <c r="F6085" s="35">
        <f t="shared" si="94"/>
        <v>270.89999999999998</v>
      </c>
      <c r="G6085" s="29" t="s">
        <v>18</v>
      </c>
      <c r="I6085" s="1"/>
    </row>
    <row r="6086" spans="2:9">
      <c r="B6086" s="25">
        <v>45295.657290428244</v>
      </c>
      <c r="C6086" s="26">
        <v>45295.657290428244</v>
      </c>
      <c r="D6086" s="38">
        <v>50</v>
      </c>
      <c r="E6086" s="39">
        <v>27.09</v>
      </c>
      <c r="F6086" s="35">
        <f t="shared" ref="F6086:F6149" si="95">+D6086*E6086</f>
        <v>1354.5</v>
      </c>
      <c r="G6086" s="29" t="s">
        <v>18</v>
      </c>
      <c r="I6086" s="1"/>
    </row>
    <row r="6087" spans="2:9">
      <c r="B6087" s="25">
        <v>45295.657290474534</v>
      </c>
      <c r="C6087" s="26">
        <v>45295.657290474534</v>
      </c>
      <c r="D6087" s="38">
        <v>40</v>
      </c>
      <c r="E6087" s="39">
        <v>27.09</v>
      </c>
      <c r="F6087" s="35">
        <f t="shared" si="95"/>
        <v>1083.5999999999999</v>
      </c>
      <c r="G6087" s="29" t="s">
        <v>18</v>
      </c>
      <c r="I6087" s="1"/>
    </row>
    <row r="6088" spans="2:9">
      <c r="B6088" s="25">
        <v>45295.657290474534</v>
      </c>
      <c r="C6088" s="26">
        <v>45295.657290474534</v>
      </c>
      <c r="D6088" s="38">
        <v>50</v>
      </c>
      <c r="E6088" s="39">
        <v>27.09</v>
      </c>
      <c r="F6088" s="35">
        <f t="shared" si="95"/>
        <v>1354.5</v>
      </c>
      <c r="G6088" s="29" t="s">
        <v>18</v>
      </c>
      <c r="I6088" s="1"/>
    </row>
    <row r="6089" spans="2:9">
      <c r="B6089" s="25">
        <v>45295.657290509262</v>
      </c>
      <c r="C6089" s="26">
        <v>45295.657290509262</v>
      </c>
      <c r="D6089" s="38">
        <v>20</v>
      </c>
      <c r="E6089" s="39">
        <v>27.09</v>
      </c>
      <c r="F6089" s="35">
        <f t="shared" si="95"/>
        <v>541.79999999999995</v>
      </c>
      <c r="G6089" s="29" t="s">
        <v>18</v>
      </c>
      <c r="I6089" s="1"/>
    </row>
    <row r="6090" spans="2:9">
      <c r="B6090" s="25">
        <v>45295.657290543983</v>
      </c>
      <c r="C6090" s="26">
        <v>45295.657290543983</v>
      </c>
      <c r="D6090" s="38">
        <v>39</v>
      </c>
      <c r="E6090" s="39">
        <v>27.09</v>
      </c>
      <c r="F6090" s="35">
        <f t="shared" si="95"/>
        <v>1056.51</v>
      </c>
      <c r="G6090" s="29" t="s">
        <v>18</v>
      </c>
      <c r="I6090" s="1"/>
    </row>
    <row r="6091" spans="2:9">
      <c r="B6091" s="25">
        <v>45295.657290590279</v>
      </c>
      <c r="C6091" s="26">
        <v>45295.657290590279</v>
      </c>
      <c r="D6091" s="38">
        <v>60</v>
      </c>
      <c r="E6091" s="39">
        <v>27.09</v>
      </c>
      <c r="F6091" s="35">
        <f t="shared" si="95"/>
        <v>1625.4</v>
      </c>
      <c r="G6091" s="29" t="s">
        <v>18</v>
      </c>
      <c r="I6091" s="1"/>
    </row>
    <row r="6092" spans="2:9">
      <c r="B6092" s="25">
        <v>45295.657290625</v>
      </c>
      <c r="C6092" s="26">
        <v>45295.657290625</v>
      </c>
      <c r="D6092" s="38">
        <v>21</v>
      </c>
      <c r="E6092" s="39">
        <v>27.09</v>
      </c>
      <c r="F6092" s="35">
        <f t="shared" si="95"/>
        <v>568.89</v>
      </c>
      <c r="G6092" s="29" t="s">
        <v>18</v>
      </c>
      <c r="I6092" s="1"/>
    </row>
    <row r="6093" spans="2:9">
      <c r="B6093" s="25">
        <v>45295.657290659721</v>
      </c>
      <c r="C6093" s="26">
        <v>45295.657290659721</v>
      </c>
      <c r="D6093" s="38">
        <v>5</v>
      </c>
      <c r="E6093" s="39">
        <v>27.09</v>
      </c>
      <c r="F6093" s="35">
        <f t="shared" si="95"/>
        <v>135.44999999999999</v>
      </c>
      <c r="G6093" s="29" t="s">
        <v>25</v>
      </c>
      <c r="I6093" s="1"/>
    </row>
    <row r="6094" spans="2:9">
      <c r="B6094" s="25">
        <v>45295.657290706018</v>
      </c>
      <c r="C6094" s="26">
        <v>45295.657290706018</v>
      </c>
      <c r="D6094" s="38">
        <v>22</v>
      </c>
      <c r="E6094" s="39">
        <v>27.09</v>
      </c>
      <c r="F6094" s="35">
        <f t="shared" si="95"/>
        <v>595.98</v>
      </c>
      <c r="G6094" s="29" t="s">
        <v>25</v>
      </c>
      <c r="I6094" s="1"/>
    </row>
    <row r="6095" spans="2:9">
      <c r="B6095" s="25">
        <v>45295.657290706018</v>
      </c>
      <c r="C6095" s="26">
        <v>45295.657290706018</v>
      </c>
      <c r="D6095" s="38">
        <v>120</v>
      </c>
      <c r="E6095" s="39">
        <v>27.09</v>
      </c>
      <c r="F6095" s="35">
        <f t="shared" si="95"/>
        <v>3250.8</v>
      </c>
      <c r="G6095" s="29" t="s">
        <v>25</v>
      </c>
      <c r="I6095" s="1"/>
    </row>
    <row r="6096" spans="2:9">
      <c r="B6096" s="25">
        <v>45295.657290740739</v>
      </c>
      <c r="C6096" s="26">
        <v>45295.657290740739</v>
      </c>
      <c r="D6096" s="38">
        <v>55</v>
      </c>
      <c r="E6096" s="39">
        <v>27.09</v>
      </c>
      <c r="F6096" s="35">
        <f t="shared" si="95"/>
        <v>1489.95</v>
      </c>
      <c r="G6096" s="29" t="s">
        <v>25</v>
      </c>
      <c r="I6096" s="1"/>
    </row>
    <row r="6097" spans="2:9">
      <c r="B6097" s="25">
        <v>45295.65729077546</v>
      </c>
      <c r="C6097" s="26">
        <v>45295.65729077546</v>
      </c>
      <c r="D6097" s="38">
        <v>38</v>
      </c>
      <c r="E6097" s="39">
        <v>27.09</v>
      </c>
      <c r="F6097" s="35">
        <f t="shared" si="95"/>
        <v>1029.42</v>
      </c>
      <c r="G6097" s="29" t="s">
        <v>25</v>
      </c>
      <c r="I6097" s="1"/>
    </row>
    <row r="6098" spans="2:9">
      <c r="B6098" s="25">
        <v>45295.657290821757</v>
      </c>
      <c r="C6098" s="26">
        <v>45295.657290821757</v>
      </c>
      <c r="D6098" s="38">
        <v>60</v>
      </c>
      <c r="E6098" s="39">
        <v>27.09</v>
      </c>
      <c r="F6098" s="35">
        <f t="shared" si="95"/>
        <v>1625.4</v>
      </c>
      <c r="G6098" s="29" t="s">
        <v>25</v>
      </c>
      <c r="I6098" s="1"/>
    </row>
    <row r="6099" spans="2:9">
      <c r="B6099" s="25">
        <v>45295.657290856485</v>
      </c>
      <c r="C6099" s="26">
        <v>45295.657290856485</v>
      </c>
      <c r="D6099" s="38">
        <v>60</v>
      </c>
      <c r="E6099" s="39">
        <v>27.09</v>
      </c>
      <c r="F6099" s="35">
        <f t="shared" si="95"/>
        <v>1625.4</v>
      </c>
      <c r="G6099" s="29" t="s">
        <v>25</v>
      </c>
      <c r="I6099" s="1"/>
    </row>
    <row r="6100" spans="2:9">
      <c r="B6100" s="25">
        <v>45295.657290891206</v>
      </c>
      <c r="C6100" s="26">
        <v>45295.657290891206</v>
      </c>
      <c r="D6100" s="38">
        <v>36</v>
      </c>
      <c r="E6100" s="39">
        <v>27.09</v>
      </c>
      <c r="F6100" s="35">
        <f t="shared" si="95"/>
        <v>975.24</v>
      </c>
      <c r="G6100" s="29" t="s">
        <v>25</v>
      </c>
      <c r="I6100" s="1"/>
    </row>
    <row r="6101" spans="2:9">
      <c r="B6101" s="25">
        <v>45295.657290937503</v>
      </c>
      <c r="C6101" s="26">
        <v>45295.657290937503</v>
      </c>
      <c r="D6101" s="38">
        <v>48</v>
      </c>
      <c r="E6101" s="39">
        <v>27.09</v>
      </c>
      <c r="F6101" s="35">
        <f t="shared" si="95"/>
        <v>1300.32</v>
      </c>
      <c r="G6101" s="29" t="s">
        <v>25</v>
      </c>
      <c r="I6101" s="1"/>
    </row>
    <row r="6102" spans="2:9">
      <c r="B6102" s="25">
        <v>45295.657290972224</v>
      </c>
      <c r="C6102" s="26">
        <v>45295.657290972224</v>
      </c>
      <c r="D6102" s="38">
        <v>120</v>
      </c>
      <c r="E6102" s="39">
        <v>27.09</v>
      </c>
      <c r="F6102" s="35">
        <f t="shared" si="95"/>
        <v>3250.8</v>
      </c>
      <c r="G6102" s="29" t="s">
        <v>25</v>
      </c>
      <c r="I6102" s="1"/>
    </row>
    <row r="6103" spans="2:9">
      <c r="B6103" s="25">
        <v>45295.657291006944</v>
      </c>
      <c r="C6103" s="26">
        <v>45295.657291006944</v>
      </c>
      <c r="D6103" s="38">
        <v>42</v>
      </c>
      <c r="E6103" s="39">
        <v>27.09</v>
      </c>
      <c r="F6103" s="35">
        <f t="shared" si="95"/>
        <v>1137.78</v>
      </c>
      <c r="G6103" s="29" t="s">
        <v>25</v>
      </c>
      <c r="I6103" s="1"/>
    </row>
    <row r="6104" spans="2:9">
      <c r="B6104" s="25">
        <v>45295.657291053241</v>
      </c>
      <c r="C6104" s="26">
        <v>45295.657291053241</v>
      </c>
      <c r="D6104" s="38">
        <v>18</v>
      </c>
      <c r="E6104" s="39">
        <v>27.09</v>
      </c>
      <c r="F6104" s="35">
        <f t="shared" si="95"/>
        <v>487.62</v>
      </c>
      <c r="G6104" s="29" t="s">
        <v>25</v>
      </c>
      <c r="I6104" s="1"/>
    </row>
    <row r="6105" spans="2:9">
      <c r="B6105" s="25">
        <v>45295.657291087962</v>
      </c>
      <c r="C6105" s="26">
        <v>45295.657291087962</v>
      </c>
      <c r="D6105" s="38">
        <v>80</v>
      </c>
      <c r="E6105" s="39">
        <v>27.09</v>
      </c>
      <c r="F6105" s="35">
        <f t="shared" si="95"/>
        <v>2167.1999999999998</v>
      </c>
      <c r="G6105" s="29" t="s">
        <v>25</v>
      </c>
      <c r="I6105" s="1"/>
    </row>
    <row r="6106" spans="2:9">
      <c r="B6106" s="25">
        <v>45295.657291122683</v>
      </c>
      <c r="C6106" s="26">
        <v>45295.657291122683</v>
      </c>
      <c r="D6106" s="38">
        <v>15</v>
      </c>
      <c r="E6106" s="39">
        <v>27.09</v>
      </c>
      <c r="F6106" s="35">
        <f t="shared" si="95"/>
        <v>406.35</v>
      </c>
      <c r="G6106" s="29" t="s">
        <v>25</v>
      </c>
      <c r="I6106" s="1"/>
    </row>
    <row r="6107" spans="2:9">
      <c r="B6107" s="25">
        <v>45295.65729116898</v>
      </c>
      <c r="C6107" s="26">
        <v>45295.65729116898</v>
      </c>
      <c r="D6107" s="38">
        <v>56</v>
      </c>
      <c r="E6107" s="39">
        <v>27.09</v>
      </c>
      <c r="F6107" s="35">
        <f t="shared" si="95"/>
        <v>1517.04</v>
      </c>
      <c r="G6107" s="29" t="s">
        <v>25</v>
      </c>
      <c r="I6107" s="1"/>
    </row>
    <row r="6108" spans="2:9">
      <c r="B6108" s="25">
        <v>45295.657291203701</v>
      </c>
      <c r="C6108" s="26">
        <v>45295.657291203701</v>
      </c>
      <c r="D6108" s="38">
        <v>24</v>
      </c>
      <c r="E6108" s="39">
        <v>27.09</v>
      </c>
      <c r="F6108" s="35">
        <f t="shared" si="95"/>
        <v>650.16</v>
      </c>
      <c r="G6108" s="29" t="s">
        <v>25</v>
      </c>
      <c r="I6108" s="1"/>
    </row>
    <row r="6109" spans="2:9">
      <c r="B6109" s="25">
        <v>45295.657291238429</v>
      </c>
      <c r="C6109" s="26">
        <v>45295.657291238429</v>
      </c>
      <c r="D6109" s="38">
        <v>60</v>
      </c>
      <c r="E6109" s="39">
        <v>27.09</v>
      </c>
      <c r="F6109" s="35">
        <f t="shared" si="95"/>
        <v>1625.4</v>
      </c>
      <c r="G6109" s="29" t="s">
        <v>25</v>
      </c>
      <c r="I6109" s="1"/>
    </row>
    <row r="6110" spans="2:9">
      <c r="B6110" s="25">
        <v>45295.658522997684</v>
      </c>
      <c r="C6110" s="26">
        <v>45295.658522997684</v>
      </c>
      <c r="D6110" s="38">
        <v>64</v>
      </c>
      <c r="E6110" s="39">
        <v>27.11</v>
      </c>
      <c r="F6110" s="35">
        <f t="shared" si="95"/>
        <v>1735.04</v>
      </c>
      <c r="G6110" s="29" t="s">
        <v>18</v>
      </c>
      <c r="I6110" s="1"/>
    </row>
    <row r="6111" spans="2:9">
      <c r="B6111" s="25">
        <v>45295.658523032405</v>
      </c>
      <c r="C6111" s="26">
        <v>45295.658523032405</v>
      </c>
      <c r="D6111" s="38">
        <v>30</v>
      </c>
      <c r="E6111" s="39">
        <v>27.11</v>
      </c>
      <c r="F6111" s="35">
        <f t="shared" si="95"/>
        <v>813.3</v>
      </c>
      <c r="G6111" s="29" t="s">
        <v>18</v>
      </c>
      <c r="I6111" s="1"/>
    </row>
    <row r="6112" spans="2:9">
      <c r="B6112" s="25">
        <v>45295.658812187503</v>
      </c>
      <c r="C6112" s="26">
        <v>45295.658812187503</v>
      </c>
      <c r="D6112" s="38">
        <v>30</v>
      </c>
      <c r="E6112" s="39">
        <v>27.11</v>
      </c>
      <c r="F6112" s="35">
        <f t="shared" si="95"/>
        <v>813.3</v>
      </c>
      <c r="G6112" s="29" t="s">
        <v>18</v>
      </c>
      <c r="I6112" s="1"/>
    </row>
    <row r="6113" spans="2:9">
      <c r="B6113" s="25">
        <v>45295.659155787034</v>
      </c>
      <c r="C6113" s="26">
        <v>45295.659155787034</v>
      </c>
      <c r="D6113" s="38">
        <v>60</v>
      </c>
      <c r="E6113" s="39">
        <v>27.1</v>
      </c>
      <c r="F6113" s="35">
        <f t="shared" si="95"/>
        <v>1626</v>
      </c>
      <c r="G6113" s="29" t="s">
        <v>18</v>
      </c>
      <c r="I6113" s="1"/>
    </row>
    <row r="6114" spans="2:9">
      <c r="B6114" s="25">
        <v>45295.659155821762</v>
      </c>
      <c r="C6114" s="26">
        <v>45295.659155821762</v>
      </c>
      <c r="D6114" s="38">
        <v>60</v>
      </c>
      <c r="E6114" s="39">
        <v>27.1</v>
      </c>
      <c r="F6114" s="35">
        <f t="shared" si="95"/>
        <v>1626</v>
      </c>
      <c r="G6114" s="29" t="s">
        <v>18</v>
      </c>
      <c r="I6114" s="1"/>
    </row>
    <row r="6115" spans="2:9">
      <c r="B6115" s="25">
        <v>45295.659155983798</v>
      </c>
      <c r="C6115" s="26">
        <v>45295.659155983798</v>
      </c>
      <c r="D6115" s="38">
        <v>35</v>
      </c>
      <c r="E6115" s="39">
        <v>27.1</v>
      </c>
      <c r="F6115" s="35">
        <f t="shared" si="95"/>
        <v>948.5</v>
      </c>
      <c r="G6115" s="29" t="s">
        <v>25</v>
      </c>
      <c r="I6115" s="1"/>
    </row>
    <row r="6116" spans="2:9">
      <c r="B6116" s="25">
        <v>45295.659156018519</v>
      </c>
      <c r="C6116" s="26">
        <v>45295.659156018519</v>
      </c>
      <c r="D6116" s="38">
        <v>73</v>
      </c>
      <c r="E6116" s="39">
        <v>27.1</v>
      </c>
      <c r="F6116" s="35">
        <f t="shared" si="95"/>
        <v>1978.3000000000002</v>
      </c>
      <c r="G6116" s="29" t="s">
        <v>25</v>
      </c>
      <c r="I6116" s="1"/>
    </row>
    <row r="6117" spans="2:9">
      <c r="B6117" s="25">
        <v>45295.65915605324</v>
      </c>
      <c r="C6117" s="26">
        <v>45295.65915605324</v>
      </c>
      <c r="D6117" s="38">
        <v>57</v>
      </c>
      <c r="E6117" s="39">
        <v>27.1</v>
      </c>
      <c r="F6117" s="35">
        <f t="shared" si="95"/>
        <v>1544.7</v>
      </c>
      <c r="G6117" s="29" t="s">
        <v>25</v>
      </c>
      <c r="I6117" s="1"/>
    </row>
    <row r="6118" spans="2:9">
      <c r="B6118" s="25">
        <v>45295.659156099537</v>
      </c>
      <c r="C6118" s="26">
        <v>45295.659156099537</v>
      </c>
      <c r="D6118" s="38">
        <v>12</v>
      </c>
      <c r="E6118" s="39">
        <v>27.1</v>
      </c>
      <c r="F6118" s="35">
        <f t="shared" si="95"/>
        <v>325.20000000000005</v>
      </c>
      <c r="G6118" s="29" t="s">
        <v>25</v>
      </c>
      <c r="I6118" s="1"/>
    </row>
    <row r="6119" spans="2:9">
      <c r="B6119" s="25">
        <v>45295.659156099537</v>
      </c>
      <c r="C6119" s="26">
        <v>45295.659156099537</v>
      </c>
      <c r="D6119" s="38">
        <v>60</v>
      </c>
      <c r="E6119" s="39">
        <v>27.1</v>
      </c>
      <c r="F6119" s="35">
        <f t="shared" si="95"/>
        <v>1626</v>
      </c>
      <c r="G6119" s="29" t="s">
        <v>25</v>
      </c>
      <c r="I6119" s="1"/>
    </row>
    <row r="6120" spans="2:9">
      <c r="B6120" s="25">
        <v>45295.661473460648</v>
      </c>
      <c r="C6120" s="26">
        <v>45295.661473460648</v>
      </c>
      <c r="D6120" s="38">
        <v>60</v>
      </c>
      <c r="E6120" s="39">
        <v>27.1</v>
      </c>
      <c r="F6120" s="35">
        <f t="shared" si="95"/>
        <v>1626</v>
      </c>
      <c r="G6120" s="29" t="s">
        <v>25</v>
      </c>
      <c r="I6120" s="1"/>
    </row>
    <row r="6121" spans="2:9">
      <c r="B6121" s="25">
        <v>45295.661473495369</v>
      </c>
      <c r="C6121" s="26">
        <v>45295.661473495369</v>
      </c>
      <c r="D6121" s="38">
        <v>60</v>
      </c>
      <c r="E6121" s="39">
        <v>27.1</v>
      </c>
      <c r="F6121" s="35">
        <f t="shared" si="95"/>
        <v>1626</v>
      </c>
      <c r="G6121" s="29" t="s">
        <v>25</v>
      </c>
      <c r="I6121" s="1"/>
    </row>
    <row r="6122" spans="2:9">
      <c r="B6122" s="25">
        <v>45295.66147353009</v>
      </c>
      <c r="C6122" s="26">
        <v>45295.66147353009</v>
      </c>
      <c r="D6122" s="38">
        <v>45</v>
      </c>
      <c r="E6122" s="39">
        <v>27.1</v>
      </c>
      <c r="F6122" s="35">
        <f t="shared" si="95"/>
        <v>1219.5</v>
      </c>
      <c r="G6122" s="29" t="s">
        <v>25</v>
      </c>
      <c r="I6122" s="1"/>
    </row>
    <row r="6123" spans="2:9">
      <c r="B6123" s="25">
        <v>45295.661473576387</v>
      </c>
      <c r="C6123" s="26">
        <v>45295.661473576387</v>
      </c>
      <c r="D6123" s="38">
        <v>3</v>
      </c>
      <c r="E6123" s="39">
        <v>27.1</v>
      </c>
      <c r="F6123" s="35">
        <f t="shared" si="95"/>
        <v>81.300000000000011</v>
      </c>
      <c r="G6123" s="29" t="s">
        <v>25</v>
      </c>
      <c r="I6123" s="1"/>
    </row>
    <row r="6124" spans="2:9">
      <c r="B6124" s="25">
        <v>45295.661473611108</v>
      </c>
      <c r="C6124" s="26">
        <v>45295.661473611108</v>
      </c>
      <c r="D6124" s="38">
        <v>161</v>
      </c>
      <c r="E6124" s="39">
        <v>27.1</v>
      </c>
      <c r="F6124" s="35">
        <f t="shared" si="95"/>
        <v>4363.1000000000004</v>
      </c>
      <c r="G6124" s="29" t="s">
        <v>25</v>
      </c>
      <c r="I6124" s="1"/>
    </row>
    <row r="6125" spans="2:9">
      <c r="B6125" s="25">
        <v>45295.661485798613</v>
      </c>
      <c r="C6125" s="26">
        <v>45295.661485798613</v>
      </c>
      <c r="D6125" s="38">
        <v>55</v>
      </c>
      <c r="E6125" s="39">
        <v>27.09</v>
      </c>
      <c r="F6125" s="35">
        <f t="shared" si="95"/>
        <v>1489.95</v>
      </c>
      <c r="G6125" s="29" t="s">
        <v>18</v>
      </c>
      <c r="I6125" s="1"/>
    </row>
    <row r="6126" spans="2:9">
      <c r="B6126" s="25">
        <v>45295.66148584491</v>
      </c>
      <c r="C6126" s="26">
        <v>45295.66148584491</v>
      </c>
      <c r="D6126" s="38">
        <v>15</v>
      </c>
      <c r="E6126" s="39">
        <v>27.09</v>
      </c>
      <c r="F6126" s="35">
        <f t="shared" si="95"/>
        <v>406.35</v>
      </c>
      <c r="G6126" s="29" t="s">
        <v>18</v>
      </c>
      <c r="I6126" s="1"/>
    </row>
    <row r="6127" spans="2:9">
      <c r="B6127" s="25">
        <v>45295.66148584491</v>
      </c>
      <c r="C6127" s="26">
        <v>45295.66148584491</v>
      </c>
      <c r="D6127" s="38">
        <v>60</v>
      </c>
      <c r="E6127" s="39">
        <v>27.09</v>
      </c>
      <c r="F6127" s="35">
        <f t="shared" si="95"/>
        <v>1625.4</v>
      </c>
      <c r="G6127" s="29" t="s">
        <v>18</v>
      </c>
      <c r="I6127" s="1"/>
    </row>
    <row r="6128" spans="2:9">
      <c r="B6128" s="25">
        <v>45295.661485879631</v>
      </c>
      <c r="C6128" s="26">
        <v>45295.661485879631</v>
      </c>
      <c r="D6128" s="38">
        <v>20</v>
      </c>
      <c r="E6128" s="39">
        <v>27.09</v>
      </c>
      <c r="F6128" s="35">
        <f t="shared" si="95"/>
        <v>541.79999999999995</v>
      </c>
      <c r="G6128" s="29" t="s">
        <v>18</v>
      </c>
      <c r="I6128" s="1"/>
    </row>
    <row r="6129" spans="2:9">
      <c r="B6129" s="25">
        <v>45295.661485914352</v>
      </c>
      <c r="C6129" s="26">
        <v>45295.661485914352</v>
      </c>
      <c r="D6129" s="38">
        <v>40</v>
      </c>
      <c r="E6129" s="39">
        <v>27.09</v>
      </c>
      <c r="F6129" s="35">
        <f t="shared" si="95"/>
        <v>1083.5999999999999</v>
      </c>
      <c r="G6129" s="29" t="s">
        <v>18</v>
      </c>
      <c r="I6129" s="1"/>
    </row>
    <row r="6130" spans="2:9">
      <c r="B6130" s="25">
        <v>45295.661485960649</v>
      </c>
      <c r="C6130" s="26">
        <v>45295.661485960649</v>
      </c>
      <c r="D6130" s="38">
        <v>40</v>
      </c>
      <c r="E6130" s="39">
        <v>27.09</v>
      </c>
      <c r="F6130" s="35">
        <f t="shared" si="95"/>
        <v>1083.5999999999999</v>
      </c>
      <c r="G6130" s="29" t="s">
        <v>18</v>
      </c>
      <c r="I6130" s="1"/>
    </row>
    <row r="6131" spans="2:9">
      <c r="B6131" s="25">
        <v>45295.661485960649</v>
      </c>
      <c r="C6131" s="26">
        <v>45295.661485960649</v>
      </c>
      <c r="D6131" s="38">
        <v>60</v>
      </c>
      <c r="E6131" s="39">
        <v>27.09</v>
      </c>
      <c r="F6131" s="35">
        <f t="shared" si="95"/>
        <v>1625.4</v>
      </c>
      <c r="G6131" s="29" t="s">
        <v>18</v>
      </c>
      <c r="I6131" s="1"/>
    </row>
    <row r="6132" spans="2:9">
      <c r="B6132" s="25">
        <v>45295.66148599537</v>
      </c>
      <c r="C6132" s="26">
        <v>45295.66148599537</v>
      </c>
      <c r="D6132" s="38">
        <v>31</v>
      </c>
      <c r="E6132" s="39">
        <v>27.09</v>
      </c>
      <c r="F6132" s="35">
        <f t="shared" si="95"/>
        <v>839.79</v>
      </c>
      <c r="G6132" s="29" t="s">
        <v>18</v>
      </c>
      <c r="I6132" s="1"/>
    </row>
    <row r="6133" spans="2:9">
      <c r="B6133" s="25">
        <v>45295.661486030091</v>
      </c>
      <c r="C6133" s="26">
        <v>45295.661486030091</v>
      </c>
      <c r="D6133" s="38">
        <v>14</v>
      </c>
      <c r="E6133" s="39">
        <v>27.09</v>
      </c>
      <c r="F6133" s="35">
        <f t="shared" si="95"/>
        <v>379.26</v>
      </c>
      <c r="G6133" s="29" t="s">
        <v>18</v>
      </c>
      <c r="I6133" s="1"/>
    </row>
    <row r="6134" spans="2:9">
      <c r="B6134" s="25">
        <v>45295.661486076388</v>
      </c>
      <c r="C6134" s="26">
        <v>45295.661486076388</v>
      </c>
      <c r="D6134" s="38">
        <v>20</v>
      </c>
      <c r="E6134" s="39">
        <v>27.09</v>
      </c>
      <c r="F6134" s="35">
        <f t="shared" si="95"/>
        <v>541.79999999999995</v>
      </c>
      <c r="G6134" s="29" t="s">
        <v>18</v>
      </c>
      <c r="I6134" s="1"/>
    </row>
    <row r="6135" spans="2:9">
      <c r="B6135" s="25">
        <v>45295.661486111108</v>
      </c>
      <c r="C6135" s="26">
        <v>45295.661486111108</v>
      </c>
      <c r="D6135" s="38">
        <v>60</v>
      </c>
      <c r="E6135" s="39">
        <v>27.09</v>
      </c>
      <c r="F6135" s="35">
        <f t="shared" si="95"/>
        <v>1625.4</v>
      </c>
      <c r="G6135" s="29" t="s">
        <v>18</v>
      </c>
      <c r="I6135" s="1"/>
    </row>
    <row r="6136" spans="2:9">
      <c r="B6136" s="25">
        <v>45295.661486145837</v>
      </c>
      <c r="C6136" s="26">
        <v>45295.661486145837</v>
      </c>
      <c r="D6136" s="38">
        <v>180</v>
      </c>
      <c r="E6136" s="39">
        <v>27.09</v>
      </c>
      <c r="F6136" s="35">
        <f t="shared" si="95"/>
        <v>4876.2</v>
      </c>
      <c r="G6136" s="29" t="s">
        <v>25</v>
      </c>
      <c r="I6136" s="1"/>
    </row>
    <row r="6137" spans="2:9">
      <c r="B6137" s="25">
        <v>45295.661486192126</v>
      </c>
      <c r="C6137" s="26">
        <v>45295.661486192126</v>
      </c>
      <c r="D6137" s="38">
        <v>2</v>
      </c>
      <c r="E6137" s="39">
        <v>27.09</v>
      </c>
      <c r="F6137" s="35">
        <f t="shared" si="95"/>
        <v>54.18</v>
      </c>
      <c r="G6137" s="29" t="s">
        <v>25</v>
      </c>
      <c r="I6137" s="1"/>
    </row>
    <row r="6138" spans="2:9">
      <c r="B6138" s="25">
        <v>45295.661486192126</v>
      </c>
      <c r="C6138" s="26">
        <v>45295.661486192126</v>
      </c>
      <c r="D6138" s="38">
        <v>60</v>
      </c>
      <c r="E6138" s="39">
        <v>27.09</v>
      </c>
      <c r="F6138" s="35">
        <f t="shared" si="95"/>
        <v>1625.4</v>
      </c>
      <c r="G6138" s="29" t="s">
        <v>25</v>
      </c>
      <c r="I6138" s="1"/>
    </row>
    <row r="6139" spans="2:9">
      <c r="B6139" s="25">
        <v>45295.661486226854</v>
      </c>
      <c r="C6139" s="26">
        <v>45295.661486226854</v>
      </c>
      <c r="D6139" s="38">
        <v>56</v>
      </c>
      <c r="E6139" s="39">
        <v>27.09</v>
      </c>
      <c r="F6139" s="35">
        <f t="shared" si="95"/>
        <v>1517.04</v>
      </c>
      <c r="G6139" s="29" t="s">
        <v>25</v>
      </c>
      <c r="I6139" s="1"/>
    </row>
    <row r="6140" spans="2:9">
      <c r="B6140" s="25">
        <v>45295.661486261575</v>
      </c>
      <c r="C6140" s="26">
        <v>45295.661486261575</v>
      </c>
      <c r="D6140" s="38">
        <v>30</v>
      </c>
      <c r="E6140" s="39">
        <v>27.09</v>
      </c>
      <c r="F6140" s="35">
        <f t="shared" si="95"/>
        <v>812.7</v>
      </c>
      <c r="G6140" s="29" t="s">
        <v>25</v>
      </c>
      <c r="I6140" s="1"/>
    </row>
    <row r="6141" spans="2:9">
      <c r="B6141" s="25">
        <v>45295.661486307872</v>
      </c>
      <c r="C6141" s="26">
        <v>45295.661486307872</v>
      </c>
      <c r="D6141" s="38">
        <v>44</v>
      </c>
      <c r="E6141" s="39">
        <v>27.09</v>
      </c>
      <c r="F6141" s="35">
        <f t="shared" si="95"/>
        <v>1191.96</v>
      </c>
      <c r="G6141" s="29" t="s">
        <v>25</v>
      </c>
      <c r="I6141" s="1"/>
    </row>
    <row r="6142" spans="2:9">
      <c r="B6142" s="25">
        <v>45295.661486307872</v>
      </c>
      <c r="C6142" s="26">
        <v>45295.661486307872</v>
      </c>
      <c r="D6142" s="38">
        <v>60</v>
      </c>
      <c r="E6142" s="39">
        <v>27.09</v>
      </c>
      <c r="F6142" s="35">
        <f t="shared" si="95"/>
        <v>1625.4</v>
      </c>
      <c r="G6142" s="29" t="s">
        <v>25</v>
      </c>
      <c r="I6142" s="1"/>
    </row>
    <row r="6143" spans="2:9">
      <c r="B6143" s="25">
        <v>45295.661486342593</v>
      </c>
      <c r="C6143" s="26">
        <v>45295.661486342593</v>
      </c>
      <c r="D6143" s="38">
        <v>3</v>
      </c>
      <c r="E6143" s="39">
        <v>27.09</v>
      </c>
      <c r="F6143" s="35">
        <f t="shared" si="95"/>
        <v>81.27</v>
      </c>
      <c r="G6143" s="29" t="s">
        <v>25</v>
      </c>
      <c r="I6143" s="1"/>
    </row>
    <row r="6144" spans="2:9">
      <c r="B6144" s="25">
        <v>45295.661486377314</v>
      </c>
      <c r="C6144" s="26">
        <v>45295.661486377314</v>
      </c>
      <c r="D6144" s="38">
        <v>30</v>
      </c>
      <c r="E6144" s="39">
        <v>27.09</v>
      </c>
      <c r="F6144" s="35">
        <f t="shared" si="95"/>
        <v>812.7</v>
      </c>
      <c r="G6144" s="29" t="s">
        <v>25</v>
      </c>
      <c r="I6144" s="1"/>
    </row>
    <row r="6145" spans="2:9">
      <c r="B6145" s="25">
        <v>45295.661486423611</v>
      </c>
      <c r="C6145" s="26">
        <v>45295.661486423611</v>
      </c>
      <c r="D6145" s="38">
        <v>27</v>
      </c>
      <c r="E6145" s="39">
        <v>27.09</v>
      </c>
      <c r="F6145" s="35">
        <f t="shared" si="95"/>
        <v>731.43</v>
      </c>
      <c r="G6145" s="29" t="s">
        <v>25</v>
      </c>
      <c r="I6145" s="1"/>
    </row>
    <row r="6146" spans="2:9">
      <c r="B6146" s="25">
        <v>45295.661486423611</v>
      </c>
      <c r="C6146" s="26">
        <v>45295.661486423611</v>
      </c>
      <c r="D6146" s="38">
        <v>27</v>
      </c>
      <c r="E6146" s="39">
        <v>27.09</v>
      </c>
      <c r="F6146" s="35">
        <f t="shared" si="95"/>
        <v>731.43</v>
      </c>
      <c r="G6146" s="29" t="s">
        <v>25</v>
      </c>
      <c r="I6146" s="1"/>
    </row>
    <row r="6147" spans="2:9">
      <c r="B6147" s="25">
        <v>45295.661486458332</v>
      </c>
      <c r="C6147" s="26">
        <v>45295.661486458332</v>
      </c>
      <c r="D6147" s="38">
        <v>60</v>
      </c>
      <c r="E6147" s="39">
        <v>27.09</v>
      </c>
      <c r="F6147" s="35">
        <f t="shared" si="95"/>
        <v>1625.4</v>
      </c>
      <c r="G6147" s="29" t="s">
        <v>25</v>
      </c>
      <c r="I6147" s="1"/>
    </row>
    <row r="6148" spans="2:9">
      <c r="B6148" s="25">
        <v>45295.661831446756</v>
      </c>
      <c r="C6148" s="26">
        <v>45295.661831446756</v>
      </c>
      <c r="D6148" s="38">
        <v>180</v>
      </c>
      <c r="E6148" s="39">
        <v>27.1</v>
      </c>
      <c r="F6148" s="35">
        <f t="shared" si="95"/>
        <v>4878</v>
      </c>
      <c r="G6148" s="29" t="s">
        <v>25</v>
      </c>
      <c r="I6148" s="1"/>
    </row>
    <row r="6149" spans="2:9">
      <c r="B6149" s="25">
        <v>45295.661831481484</v>
      </c>
      <c r="C6149" s="26">
        <v>45295.661831481484</v>
      </c>
      <c r="D6149" s="38">
        <v>20</v>
      </c>
      <c r="E6149" s="39">
        <v>27.1</v>
      </c>
      <c r="F6149" s="35">
        <f t="shared" si="95"/>
        <v>542</v>
      </c>
      <c r="G6149" s="29" t="s">
        <v>25</v>
      </c>
      <c r="I6149" s="1"/>
    </row>
    <row r="6150" spans="2:9">
      <c r="B6150" s="25">
        <v>45295.661831516205</v>
      </c>
      <c r="C6150" s="26">
        <v>45295.661831516205</v>
      </c>
      <c r="D6150" s="38">
        <v>40</v>
      </c>
      <c r="E6150" s="39">
        <v>27.1</v>
      </c>
      <c r="F6150" s="35">
        <f t="shared" ref="F6150:F6213" si="96">+D6150*E6150</f>
        <v>1084</v>
      </c>
      <c r="G6150" s="29" t="s">
        <v>25</v>
      </c>
      <c r="I6150" s="1"/>
    </row>
    <row r="6151" spans="2:9">
      <c r="B6151" s="25">
        <v>45295.661893321761</v>
      </c>
      <c r="C6151" s="26">
        <v>45295.661893321761</v>
      </c>
      <c r="D6151" s="38">
        <v>60</v>
      </c>
      <c r="E6151" s="39">
        <v>27.09</v>
      </c>
      <c r="F6151" s="35">
        <f t="shared" si="96"/>
        <v>1625.4</v>
      </c>
      <c r="G6151" s="29" t="s">
        <v>25</v>
      </c>
      <c r="I6151" s="1"/>
    </row>
    <row r="6152" spans="2:9">
      <c r="B6152" s="25">
        <v>45295.662061689814</v>
      </c>
      <c r="C6152" s="26">
        <v>45295.662061689814</v>
      </c>
      <c r="D6152" s="38">
        <v>25</v>
      </c>
      <c r="E6152" s="39">
        <v>27.09</v>
      </c>
      <c r="F6152" s="35">
        <f t="shared" si="96"/>
        <v>677.25</v>
      </c>
      <c r="G6152" s="29" t="s">
        <v>25</v>
      </c>
      <c r="I6152" s="1"/>
    </row>
    <row r="6153" spans="2:9">
      <c r="B6153" s="25">
        <v>45295.662061724535</v>
      </c>
      <c r="C6153" s="26">
        <v>45295.662061724535</v>
      </c>
      <c r="D6153" s="38">
        <v>34</v>
      </c>
      <c r="E6153" s="39">
        <v>27.09</v>
      </c>
      <c r="F6153" s="35">
        <f t="shared" si="96"/>
        <v>921.06</v>
      </c>
      <c r="G6153" s="29" t="s">
        <v>25</v>
      </c>
      <c r="I6153" s="1"/>
    </row>
    <row r="6154" spans="2:9">
      <c r="B6154" s="25">
        <v>45295.662236805554</v>
      </c>
      <c r="C6154" s="26">
        <v>45295.662236805554</v>
      </c>
      <c r="D6154" s="38">
        <v>65</v>
      </c>
      <c r="E6154" s="39">
        <v>27.08</v>
      </c>
      <c r="F6154" s="35">
        <f t="shared" si="96"/>
        <v>1760.1999999999998</v>
      </c>
      <c r="G6154" s="29" t="s">
        <v>18</v>
      </c>
      <c r="I6154" s="1"/>
    </row>
    <row r="6155" spans="2:9">
      <c r="B6155" s="25">
        <v>45295.66236412037</v>
      </c>
      <c r="C6155" s="26">
        <v>45295.66236412037</v>
      </c>
      <c r="D6155" s="38">
        <v>59</v>
      </c>
      <c r="E6155" s="39">
        <v>27.08</v>
      </c>
      <c r="F6155" s="35">
        <f t="shared" si="96"/>
        <v>1597.7199999999998</v>
      </c>
      <c r="G6155" s="29" t="s">
        <v>18</v>
      </c>
      <c r="I6155" s="1"/>
    </row>
    <row r="6156" spans="2:9">
      <c r="B6156" s="25">
        <v>45295.663021377317</v>
      </c>
      <c r="C6156" s="26">
        <v>45295.663021377317</v>
      </c>
      <c r="D6156" s="38">
        <v>66</v>
      </c>
      <c r="E6156" s="39">
        <v>27.08</v>
      </c>
      <c r="F6156" s="35">
        <f t="shared" si="96"/>
        <v>1787.28</v>
      </c>
      <c r="G6156" s="29" t="s">
        <v>18</v>
      </c>
      <c r="I6156" s="1"/>
    </row>
    <row r="6157" spans="2:9">
      <c r="B6157" s="25">
        <v>45295.663021412038</v>
      </c>
      <c r="C6157" s="26">
        <v>45295.663021412038</v>
      </c>
      <c r="D6157" s="38">
        <v>60</v>
      </c>
      <c r="E6157" s="39">
        <v>27.08</v>
      </c>
      <c r="F6157" s="35">
        <f t="shared" si="96"/>
        <v>1624.8</v>
      </c>
      <c r="G6157" s="29" t="s">
        <v>18</v>
      </c>
      <c r="I6157" s="1"/>
    </row>
    <row r="6158" spans="2:9">
      <c r="B6158" s="25">
        <v>45295.663021446759</v>
      </c>
      <c r="C6158" s="26">
        <v>45295.663021446759</v>
      </c>
      <c r="D6158" s="38">
        <v>55</v>
      </c>
      <c r="E6158" s="39">
        <v>27.08</v>
      </c>
      <c r="F6158" s="35">
        <f t="shared" si="96"/>
        <v>1489.3999999999999</v>
      </c>
      <c r="G6158" s="29" t="s">
        <v>18</v>
      </c>
      <c r="I6158" s="1"/>
    </row>
    <row r="6159" spans="2:9">
      <c r="B6159" s="25">
        <v>45295.663021493056</v>
      </c>
      <c r="C6159" s="26">
        <v>45295.663021493056</v>
      </c>
      <c r="D6159" s="38">
        <v>5</v>
      </c>
      <c r="E6159" s="39">
        <v>27.08</v>
      </c>
      <c r="F6159" s="35">
        <f t="shared" si="96"/>
        <v>135.39999999999998</v>
      </c>
      <c r="G6159" s="29" t="s">
        <v>18</v>
      </c>
      <c r="I6159" s="1"/>
    </row>
    <row r="6160" spans="2:9">
      <c r="B6160" s="25">
        <v>45295.663899965279</v>
      </c>
      <c r="C6160" s="26">
        <v>45295.663899965279</v>
      </c>
      <c r="D6160" s="38">
        <v>61</v>
      </c>
      <c r="E6160" s="39">
        <v>27.08</v>
      </c>
      <c r="F6160" s="35">
        <f t="shared" si="96"/>
        <v>1651.8799999999999</v>
      </c>
      <c r="G6160" s="29" t="s">
        <v>25</v>
      </c>
      <c r="I6160" s="1"/>
    </row>
    <row r="6161" spans="2:9">
      <c r="B6161" s="25">
        <v>45295.66390003472</v>
      </c>
      <c r="C6161" s="26">
        <v>45295.66390003472</v>
      </c>
      <c r="D6161" s="38">
        <v>87</v>
      </c>
      <c r="E6161" s="39">
        <v>27.08</v>
      </c>
      <c r="F6161" s="35">
        <f t="shared" si="96"/>
        <v>2355.96</v>
      </c>
      <c r="G6161" s="29" t="s">
        <v>25</v>
      </c>
      <c r="I6161" s="1"/>
    </row>
    <row r="6162" spans="2:9">
      <c r="B6162" s="25">
        <v>45295.663900081017</v>
      </c>
      <c r="C6162" s="26">
        <v>45295.663900081017</v>
      </c>
      <c r="D6162" s="38">
        <v>8</v>
      </c>
      <c r="E6162" s="39">
        <v>27.08</v>
      </c>
      <c r="F6162" s="35">
        <f t="shared" si="96"/>
        <v>216.64</v>
      </c>
      <c r="G6162" s="29" t="s">
        <v>25</v>
      </c>
      <c r="I6162" s="1"/>
    </row>
    <row r="6163" spans="2:9">
      <c r="B6163" s="25">
        <v>45295.663900115738</v>
      </c>
      <c r="C6163" s="26">
        <v>45295.663900115738</v>
      </c>
      <c r="D6163" s="38">
        <v>52</v>
      </c>
      <c r="E6163" s="39">
        <v>27.08</v>
      </c>
      <c r="F6163" s="35">
        <f t="shared" si="96"/>
        <v>1408.1599999999999</v>
      </c>
      <c r="G6163" s="29" t="s">
        <v>25</v>
      </c>
      <c r="I6163" s="1"/>
    </row>
    <row r="6164" spans="2:9">
      <c r="B6164" s="25">
        <v>45295.663900150466</v>
      </c>
      <c r="C6164" s="26">
        <v>45295.663900150466</v>
      </c>
      <c r="D6164" s="38">
        <v>6</v>
      </c>
      <c r="E6164" s="39">
        <v>27.08</v>
      </c>
      <c r="F6164" s="35">
        <f t="shared" si="96"/>
        <v>162.47999999999999</v>
      </c>
      <c r="G6164" s="29" t="s">
        <v>25</v>
      </c>
      <c r="I6164" s="1"/>
    </row>
    <row r="6165" spans="2:9">
      <c r="B6165" s="25">
        <v>45295.663900196756</v>
      </c>
      <c r="C6165" s="26">
        <v>45295.663900196756</v>
      </c>
      <c r="D6165" s="38">
        <v>30</v>
      </c>
      <c r="E6165" s="39">
        <v>27.08</v>
      </c>
      <c r="F6165" s="35">
        <f t="shared" si="96"/>
        <v>812.4</v>
      </c>
      <c r="G6165" s="29" t="s">
        <v>25</v>
      </c>
      <c r="I6165" s="1"/>
    </row>
    <row r="6166" spans="2:9">
      <c r="B6166" s="25">
        <v>45295.663900231484</v>
      </c>
      <c r="C6166" s="26">
        <v>45295.663900231484</v>
      </c>
      <c r="D6166" s="38">
        <v>4</v>
      </c>
      <c r="E6166" s="39">
        <v>27.08</v>
      </c>
      <c r="F6166" s="35">
        <f t="shared" si="96"/>
        <v>108.32</v>
      </c>
      <c r="G6166" s="29" t="s">
        <v>25</v>
      </c>
      <c r="I6166" s="1"/>
    </row>
    <row r="6167" spans="2:9">
      <c r="B6167" s="25">
        <v>45295.663900231484</v>
      </c>
      <c r="C6167" s="26">
        <v>45295.663900231484</v>
      </c>
      <c r="D6167" s="38">
        <v>18</v>
      </c>
      <c r="E6167" s="39">
        <v>27.08</v>
      </c>
      <c r="F6167" s="35">
        <f t="shared" si="96"/>
        <v>487.43999999999994</v>
      </c>
      <c r="G6167" s="29" t="s">
        <v>25</v>
      </c>
      <c r="I6167" s="1"/>
    </row>
    <row r="6168" spans="2:9">
      <c r="B6168" s="25">
        <v>45295.663900266205</v>
      </c>
      <c r="C6168" s="26">
        <v>45295.663900266205</v>
      </c>
      <c r="D6168" s="38">
        <v>54</v>
      </c>
      <c r="E6168" s="39">
        <v>27.08</v>
      </c>
      <c r="F6168" s="35">
        <f t="shared" si="96"/>
        <v>1462.32</v>
      </c>
      <c r="G6168" s="29" t="s">
        <v>25</v>
      </c>
      <c r="I6168" s="1"/>
    </row>
    <row r="6169" spans="2:9">
      <c r="B6169" s="25">
        <v>45295.663900312502</v>
      </c>
      <c r="C6169" s="26">
        <v>45295.663900312502</v>
      </c>
      <c r="D6169" s="38">
        <v>60</v>
      </c>
      <c r="E6169" s="39">
        <v>27.08</v>
      </c>
      <c r="F6169" s="35">
        <f t="shared" si="96"/>
        <v>1624.8</v>
      </c>
      <c r="G6169" s="29" t="s">
        <v>25</v>
      </c>
      <c r="I6169" s="1"/>
    </row>
    <row r="6170" spans="2:9">
      <c r="B6170" s="25">
        <v>45295.663900347223</v>
      </c>
      <c r="C6170" s="26">
        <v>45295.663900347223</v>
      </c>
      <c r="D6170" s="38">
        <v>30</v>
      </c>
      <c r="E6170" s="39">
        <v>27.08</v>
      </c>
      <c r="F6170" s="35">
        <f t="shared" si="96"/>
        <v>812.4</v>
      </c>
      <c r="G6170" s="29" t="s">
        <v>25</v>
      </c>
      <c r="I6170" s="1"/>
    </row>
    <row r="6171" spans="2:9">
      <c r="B6171" s="25">
        <v>45295.663900347223</v>
      </c>
      <c r="C6171" s="26">
        <v>45295.663900347223</v>
      </c>
      <c r="D6171" s="38">
        <v>60</v>
      </c>
      <c r="E6171" s="39">
        <v>27.08</v>
      </c>
      <c r="F6171" s="35">
        <f t="shared" si="96"/>
        <v>1624.8</v>
      </c>
      <c r="G6171" s="29" t="s">
        <v>25</v>
      </c>
      <c r="I6171" s="1"/>
    </row>
    <row r="6172" spans="2:9">
      <c r="B6172" s="25">
        <v>45295.663900381944</v>
      </c>
      <c r="C6172" s="26">
        <v>45295.663900381944</v>
      </c>
      <c r="D6172" s="38">
        <v>60</v>
      </c>
      <c r="E6172" s="39">
        <v>27.08</v>
      </c>
      <c r="F6172" s="35">
        <f t="shared" si="96"/>
        <v>1624.8</v>
      </c>
      <c r="G6172" s="29" t="s">
        <v>25</v>
      </c>
      <c r="I6172" s="1"/>
    </row>
    <row r="6173" spans="2:9">
      <c r="B6173" s="25">
        <v>45295.664260914353</v>
      </c>
      <c r="C6173" s="26">
        <v>45295.664260914353</v>
      </c>
      <c r="D6173" s="38">
        <v>60</v>
      </c>
      <c r="E6173" s="39">
        <v>27.07</v>
      </c>
      <c r="F6173" s="35">
        <f t="shared" si="96"/>
        <v>1624.2</v>
      </c>
      <c r="G6173" s="29" t="s">
        <v>25</v>
      </c>
      <c r="I6173" s="1"/>
    </row>
    <row r="6174" spans="2:9">
      <c r="B6174" s="25">
        <v>45295.664260995371</v>
      </c>
      <c r="C6174" s="26">
        <v>45295.664260995371</v>
      </c>
      <c r="D6174" s="38">
        <v>57</v>
      </c>
      <c r="E6174" s="39">
        <v>27.07</v>
      </c>
      <c r="F6174" s="35">
        <f t="shared" si="96"/>
        <v>1542.99</v>
      </c>
      <c r="G6174" s="29" t="s">
        <v>25</v>
      </c>
      <c r="I6174" s="1"/>
    </row>
    <row r="6175" spans="2:9">
      <c r="B6175" s="25">
        <v>45295.664261030091</v>
      </c>
      <c r="C6175" s="26">
        <v>45295.664261030091</v>
      </c>
      <c r="D6175" s="38">
        <v>60</v>
      </c>
      <c r="E6175" s="39">
        <v>27.07</v>
      </c>
      <c r="F6175" s="35">
        <f t="shared" si="96"/>
        <v>1624.2</v>
      </c>
      <c r="G6175" s="29" t="s">
        <v>18</v>
      </c>
      <c r="I6175" s="1"/>
    </row>
    <row r="6176" spans="2:9">
      <c r="B6176" s="25">
        <v>45295.664261076388</v>
      </c>
      <c r="C6176" s="26">
        <v>45295.664261076388</v>
      </c>
      <c r="D6176" s="38">
        <v>43</v>
      </c>
      <c r="E6176" s="39">
        <v>27.07</v>
      </c>
      <c r="F6176" s="35">
        <f t="shared" si="96"/>
        <v>1164.01</v>
      </c>
      <c r="G6176" s="29" t="s">
        <v>18</v>
      </c>
      <c r="I6176" s="1"/>
    </row>
    <row r="6177" spans="2:9">
      <c r="B6177" s="25">
        <v>45295.664261111109</v>
      </c>
      <c r="C6177" s="26">
        <v>45295.664261111109</v>
      </c>
      <c r="D6177" s="38">
        <v>11</v>
      </c>
      <c r="E6177" s="39">
        <v>27.07</v>
      </c>
      <c r="F6177" s="35">
        <f t="shared" si="96"/>
        <v>297.77</v>
      </c>
      <c r="G6177" s="29" t="s">
        <v>18</v>
      </c>
      <c r="I6177" s="1"/>
    </row>
    <row r="6178" spans="2:9">
      <c r="B6178" s="25">
        <v>45295.665249456019</v>
      </c>
      <c r="C6178" s="26">
        <v>45295.665249456019</v>
      </c>
      <c r="D6178" s="38">
        <v>60</v>
      </c>
      <c r="E6178" s="39">
        <v>27.07</v>
      </c>
      <c r="F6178" s="35">
        <f t="shared" si="96"/>
        <v>1624.2</v>
      </c>
      <c r="G6178" s="29" t="s">
        <v>25</v>
      </c>
      <c r="I6178" s="1"/>
    </row>
    <row r="6179" spans="2:9">
      <c r="B6179" s="25">
        <v>45295.666775196762</v>
      </c>
      <c r="C6179" s="26">
        <v>45295.666775196762</v>
      </c>
      <c r="D6179" s="38">
        <v>110</v>
      </c>
      <c r="E6179" s="39">
        <v>27.07</v>
      </c>
      <c r="F6179" s="35">
        <f t="shared" si="96"/>
        <v>2977.7</v>
      </c>
      <c r="G6179" s="29" t="s">
        <v>18</v>
      </c>
      <c r="I6179" s="1"/>
    </row>
    <row r="6180" spans="2:9">
      <c r="B6180" s="25">
        <v>45295.666775231482</v>
      </c>
      <c r="C6180" s="26">
        <v>45295.666775231482</v>
      </c>
      <c r="D6180" s="38">
        <v>10</v>
      </c>
      <c r="E6180" s="39">
        <v>27.07</v>
      </c>
      <c r="F6180" s="35">
        <f t="shared" si="96"/>
        <v>270.7</v>
      </c>
      <c r="G6180" s="29" t="s">
        <v>18</v>
      </c>
      <c r="I6180" s="1"/>
    </row>
    <row r="6181" spans="2:9">
      <c r="B6181" s="25">
        <v>45295.666775381942</v>
      </c>
      <c r="C6181" s="26">
        <v>45295.666775381942</v>
      </c>
      <c r="D6181" s="38">
        <v>38</v>
      </c>
      <c r="E6181" s="39">
        <v>27.07</v>
      </c>
      <c r="F6181" s="35">
        <f t="shared" si="96"/>
        <v>1028.6600000000001</v>
      </c>
      <c r="G6181" s="29" t="s">
        <v>25</v>
      </c>
      <c r="I6181" s="1"/>
    </row>
    <row r="6182" spans="2:9">
      <c r="B6182" s="25">
        <v>45295.666775428239</v>
      </c>
      <c r="C6182" s="26">
        <v>45295.666775428239</v>
      </c>
      <c r="D6182" s="38">
        <v>11</v>
      </c>
      <c r="E6182" s="39">
        <v>27.07</v>
      </c>
      <c r="F6182" s="35">
        <f t="shared" si="96"/>
        <v>297.77</v>
      </c>
      <c r="G6182" s="29" t="s">
        <v>25</v>
      </c>
      <c r="I6182" s="1"/>
    </row>
    <row r="6183" spans="2:9">
      <c r="B6183" s="25">
        <v>45295.666775497688</v>
      </c>
      <c r="C6183" s="26">
        <v>45295.666775497688</v>
      </c>
      <c r="D6183" s="38">
        <v>56</v>
      </c>
      <c r="E6183" s="39">
        <v>27.07</v>
      </c>
      <c r="F6183" s="35">
        <f t="shared" si="96"/>
        <v>1515.92</v>
      </c>
      <c r="G6183" s="29" t="s">
        <v>25</v>
      </c>
      <c r="I6183" s="1"/>
    </row>
    <row r="6184" spans="2:9">
      <c r="B6184" s="25">
        <v>45295.666775543985</v>
      </c>
      <c r="C6184" s="26">
        <v>45295.666775543985</v>
      </c>
      <c r="D6184" s="38">
        <v>55</v>
      </c>
      <c r="E6184" s="39">
        <v>27.07</v>
      </c>
      <c r="F6184" s="35">
        <f t="shared" si="96"/>
        <v>1488.85</v>
      </c>
      <c r="G6184" s="29" t="s">
        <v>25</v>
      </c>
      <c r="I6184" s="1"/>
    </row>
    <row r="6185" spans="2:9">
      <c r="B6185" s="25">
        <v>45295.666775543985</v>
      </c>
      <c r="C6185" s="26">
        <v>45295.666775543985</v>
      </c>
      <c r="D6185" s="38">
        <v>60</v>
      </c>
      <c r="E6185" s="39">
        <v>27.07</v>
      </c>
      <c r="F6185" s="35">
        <f t="shared" si="96"/>
        <v>1624.2</v>
      </c>
      <c r="G6185" s="29" t="s">
        <v>25</v>
      </c>
      <c r="I6185" s="1"/>
    </row>
    <row r="6186" spans="2:9">
      <c r="B6186" s="25">
        <v>45295.666775578706</v>
      </c>
      <c r="C6186" s="26">
        <v>45295.666775578706</v>
      </c>
      <c r="D6186" s="38">
        <v>15</v>
      </c>
      <c r="E6186" s="39">
        <v>27.07</v>
      </c>
      <c r="F6186" s="35">
        <f t="shared" si="96"/>
        <v>406.05</v>
      </c>
      <c r="G6186" s="29" t="s">
        <v>25</v>
      </c>
      <c r="I6186" s="1"/>
    </row>
    <row r="6187" spans="2:9">
      <c r="B6187" s="25">
        <v>45295.666775613427</v>
      </c>
      <c r="C6187" s="26">
        <v>45295.666775613427</v>
      </c>
      <c r="D6187" s="38">
        <v>6</v>
      </c>
      <c r="E6187" s="39">
        <v>27.07</v>
      </c>
      <c r="F6187" s="35">
        <f t="shared" si="96"/>
        <v>162.42000000000002</v>
      </c>
      <c r="G6187" s="29" t="s">
        <v>25</v>
      </c>
      <c r="I6187" s="1"/>
    </row>
    <row r="6188" spans="2:9">
      <c r="B6188" s="25">
        <v>45295.666775659723</v>
      </c>
      <c r="C6188" s="26">
        <v>45295.666775659723</v>
      </c>
      <c r="D6188" s="38">
        <v>32</v>
      </c>
      <c r="E6188" s="39">
        <v>27.07</v>
      </c>
      <c r="F6188" s="35">
        <f t="shared" si="96"/>
        <v>866.24</v>
      </c>
      <c r="G6188" s="29" t="s">
        <v>25</v>
      </c>
      <c r="I6188" s="1"/>
    </row>
    <row r="6189" spans="2:9">
      <c r="B6189" s="25">
        <v>45295.666779247687</v>
      </c>
      <c r="C6189" s="26">
        <v>45295.666779247687</v>
      </c>
      <c r="D6189" s="38">
        <v>60</v>
      </c>
      <c r="E6189" s="39">
        <v>27.07</v>
      </c>
      <c r="F6189" s="35">
        <f t="shared" si="96"/>
        <v>1624.2</v>
      </c>
      <c r="G6189" s="29" t="s">
        <v>18</v>
      </c>
      <c r="I6189" s="1"/>
    </row>
    <row r="6190" spans="2:9">
      <c r="B6190" s="25">
        <v>45295.666779317129</v>
      </c>
      <c r="C6190" s="26">
        <v>45295.666779317129</v>
      </c>
      <c r="D6190" s="38">
        <v>49</v>
      </c>
      <c r="E6190" s="39">
        <v>27.07</v>
      </c>
      <c r="F6190" s="35">
        <f t="shared" si="96"/>
        <v>1326.43</v>
      </c>
      <c r="G6190" s="29" t="s">
        <v>18</v>
      </c>
      <c r="I6190" s="1"/>
    </row>
    <row r="6191" spans="2:9">
      <c r="B6191" s="25">
        <v>45295.666779363426</v>
      </c>
      <c r="C6191" s="26">
        <v>45295.666779363426</v>
      </c>
      <c r="D6191" s="38">
        <v>34</v>
      </c>
      <c r="E6191" s="39">
        <v>27.07</v>
      </c>
      <c r="F6191" s="35">
        <f t="shared" si="96"/>
        <v>920.38</v>
      </c>
      <c r="G6191" s="29" t="s">
        <v>10</v>
      </c>
      <c r="I6191" s="1"/>
    </row>
    <row r="6192" spans="2:9">
      <c r="B6192" s="25">
        <v>45295.666779398147</v>
      </c>
      <c r="C6192" s="26">
        <v>45295.666779398147</v>
      </c>
      <c r="D6192" s="38">
        <v>11</v>
      </c>
      <c r="E6192" s="39">
        <v>27.07</v>
      </c>
      <c r="F6192" s="35">
        <f t="shared" si="96"/>
        <v>297.77</v>
      </c>
      <c r="G6192" s="29" t="s">
        <v>18</v>
      </c>
      <c r="I6192" s="1"/>
    </row>
    <row r="6193" spans="2:9">
      <c r="B6193" s="25">
        <v>45295.666779432868</v>
      </c>
      <c r="C6193" s="26">
        <v>45295.666779432868</v>
      </c>
      <c r="D6193" s="38">
        <v>25</v>
      </c>
      <c r="E6193" s="39">
        <v>27.07</v>
      </c>
      <c r="F6193" s="35">
        <f t="shared" si="96"/>
        <v>676.75</v>
      </c>
      <c r="G6193" s="29" t="s">
        <v>18</v>
      </c>
      <c r="I6193" s="1"/>
    </row>
    <row r="6194" spans="2:9">
      <c r="B6194" s="25">
        <v>45295.666779479165</v>
      </c>
      <c r="C6194" s="26">
        <v>45295.666779479165</v>
      </c>
      <c r="D6194" s="38">
        <v>60</v>
      </c>
      <c r="E6194" s="39">
        <v>27.07</v>
      </c>
      <c r="F6194" s="35">
        <f t="shared" si="96"/>
        <v>1624.2</v>
      </c>
      <c r="G6194" s="29" t="s">
        <v>18</v>
      </c>
      <c r="I6194" s="1"/>
    </row>
    <row r="6195" spans="2:9">
      <c r="B6195" s="25">
        <v>45295.666779513886</v>
      </c>
      <c r="C6195" s="26">
        <v>45295.666779513886</v>
      </c>
      <c r="D6195" s="38">
        <v>35</v>
      </c>
      <c r="E6195" s="39">
        <v>27.07</v>
      </c>
      <c r="F6195" s="35">
        <f t="shared" si="96"/>
        <v>947.45</v>
      </c>
      <c r="G6195" s="29" t="s">
        <v>18</v>
      </c>
      <c r="I6195" s="1"/>
    </row>
    <row r="6196" spans="2:9">
      <c r="B6196" s="25">
        <v>45295.666779548614</v>
      </c>
      <c r="C6196" s="26">
        <v>45295.666779548614</v>
      </c>
      <c r="D6196" s="38">
        <v>63</v>
      </c>
      <c r="E6196" s="39">
        <v>27.07</v>
      </c>
      <c r="F6196" s="35">
        <f t="shared" si="96"/>
        <v>1705.41</v>
      </c>
      <c r="G6196" s="29" t="s">
        <v>18</v>
      </c>
      <c r="I6196" s="1"/>
    </row>
    <row r="6197" spans="2:9">
      <c r="B6197" s="25">
        <v>45295.666779594911</v>
      </c>
      <c r="C6197" s="26">
        <v>45295.666779594911</v>
      </c>
      <c r="D6197" s="38">
        <v>60</v>
      </c>
      <c r="E6197" s="39">
        <v>27.07</v>
      </c>
      <c r="F6197" s="35">
        <f t="shared" si="96"/>
        <v>1624.2</v>
      </c>
      <c r="G6197" s="29" t="s">
        <v>18</v>
      </c>
      <c r="I6197" s="1"/>
    </row>
    <row r="6198" spans="2:9">
      <c r="B6198" s="25">
        <v>45295.667046759256</v>
      </c>
      <c r="C6198" s="26">
        <v>45295.667046759256</v>
      </c>
      <c r="D6198" s="38">
        <v>21</v>
      </c>
      <c r="E6198" s="39">
        <v>27.06</v>
      </c>
      <c r="F6198" s="35">
        <f t="shared" si="96"/>
        <v>568.26</v>
      </c>
      <c r="G6198" s="29" t="s">
        <v>25</v>
      </c>
      <c r="I6198" s="1"/>
    </row>
    <row r="6199" spans="2:9">
      <c r="B6199" s="25">
        <v>45295.667046840281</v>
      </c>
      <c r="C6199" s="26">
        <v>45295.667046840281</v>
      </c>
      <c r="D6199" s="38">
        <v>60</v>
      </c>
      <c r="E6199" s="39">
        <v>27.06</v>
      </c>
      <c r="F6199" s="35">
        <f t="shared" si="96"/>
        <v>1623.6</v>
      </c>
      <c r="G6199" s="29" t="s">
        <v>25</v>
      </c>
      <c r="I6199" s="1"/>
    </row>
    <row r="6200" spans="2:9">
      <c r="B6200" s="25">
        <v>45295.667046840281</v>
      </c>
      <c r="C6200" s="26">
        <v>45295.667046840281</v>
      </c>
      <c r="D6200" s="38">
        <v>480</v>
      </c>
      <c r="E6200" s="39">
        <v>27.06</v>
      </c>
      <c r="F6200" s="35">
        <f t="shared" si="96"/>
        <v>12988.8</v>
      </c>
      <c r="G6200" s="29" t="s">
        <v>25</v>
      </c>
      <c r="I6200" s="1"/>
    </row>
    <row r="6201" spans="2:9">
      <c r="B6201" s="25">
        <v>45295.667046875002</v>
      </c>
      <c r="C6201" s="26">
        <v>45295.667046875002</v>
      </c>
      <c r="D6201" s="38">
        <v>54</v>
      </c>
      <c r="E6201" s="39">
        <v>27.06</v>
      </c>
      <c r="F6201" s="35">
        <f t="shared" si="96"/>
        <v>1461.24</v>
      </c>
      <c r="G6201" s="29" t="s">
        <v>25</v>
      </c>
      <c r="I6201" s="1"/>
    </row>
    <row r="6202" spans="2:9">
      <c r="B6202" s="25">
        <v>45295.667072685188</v>
      </c>
      <c r="C6202" s="26">
        <v>45295.667072685188</v>
      </c>
      <c r="D6202" s="38">
        <v>106</v>
      </c>
      <c r="E6202" s="39">
        <v>27.06</v>
      </c>
      <c r="F6202" s="35">
        <f t="shared" si="96"/>
        <v>2868.3599999999997</v>
      </c>
      <c r="G6202" s="29" t="s">
        <v>18</v>
      </c>
      <c r="I6202" s="1"/>
    </row>
    <row r="6203" spans="2:9">
      <c r="B6203" s="25">
        <v>45295.667072719909</v>
      </c>
      <c r="C6203" s="26">
        <v>45295.667072719909</v>
      </c>
      <c r="D6203" s="38">
        <v>45</v>
      </c>
      <c r="E6203" s="39">
        <v>27.06</v>
      </c>
      <c r="F6203" s="35">
        <f t="shared" si="96"/>
        <v>1217.7</v>
      </c>
      <c r="G6203" s="29" t="s">
        <v>10</v>
      </c>
      <c r="I6203" s="1"/>
    </row>
    <row r="6204" spans="2:9">
      <c r="B6204" s="25">
        <v>45295.667072800927</v>
      </c>
      <c r="C6204" s="26">
        <v>45295.667072800927</v>
      </c>
      <c r="D6204" s="38">
        <v>131</v>
      </c>
      <c r="E6204" s="39">
        <v>27.06</v>
      </c>
      <c r="F6204" s="35">
        <f t="shared" si="96"/>
        <v>3544.8599999999997</v>
      </c>
      <c r="G6204" s="29" t="s">
        <v>25</v>
      </c>
      <c r="I6204" s="1"/>
    </row>
    <row r="6205" spans="2:9">
      <c r="B6205" s="25">
        <v>45295.667072835648</v>
      </c>
      <c r="C6205" s="26">
        <v>45295.667072835648</v>
      </c>
      <c r="D6205" s="38">
        <v>26</v>
      </c>
      <c r="E6205" s="39">
        <v>27.06</v>
      </c>
      <c r="F6205" s="35">
        <f t="shared" si="96"/>
        <v>703.56</v>
      </c>
      <c r="G6205" s="29" t="s">
        <v>25</v>
      </c>
      <c r="I6205" s="1"/>
    </row>
    <row r="6206" spans="2:9">
      <c r="B6206" s="25">
        <v>45295.667332604164</v>
      </c>
      <c r="C6206" s="26">
        <v>45295.667332604164</v>
      </c>
      <c r="D6206" s="38">
        <v>50</v>
      </c>
      <c r="E6206" s="39">
        <v>27.05</v>
      </c>
      <c r="F6206" s="35">
        <f t="shared" si="96"/>
        <v>1352.5</v>
      </c>
      <c r="G6206" s="29" t="s">
        <v>10</v>
      </c>
      <c r="I6206" s="1"/>
    </row>
    <row r="6207" spans="2:9">
      <c r="B6207" s="25">
        <v>45295.667382789354</v>
      </c>
      <c r="C6207" s="26">
        <v>45295.667382789354</v>
      </c>
      <c r="D6207" s="38">
        <v>60</v>
      </c>
      <c r="E6207" s="39">
        <v>27.05</v>
      </c>
      <c r="F6207" s="35">
        <f t="shared" si="96"/>
        <v>1623</v>
      </c>
      <c r="G6207" s="29" t="s">
        <v>18</v>
      </c>
      <c r="I6207" s="1"/>
    </row>
    <row r="6208" spans="2:9">
      <c r="B6208" s="25">
        <v>45295.667382835651</v>
      </c>
      <c r="C6208" s="26">
        <v>45295.667382835651</v>
      </c>
      <c r="D6208" s="38">
        <v>51</v>
      </c>
      <c r="E6208" s="39">
        <v>27.05</v>
      </c>
      <c r="F6208" s="35">
        <f t="shared" si="96"/>
        <v>1379.55</v>
      </c>
      <c r="G6208" s="29" t="s">
        <v>10</v>
      </c>
      <c r="I6208" s="1"/>
    </row>
    <row r="6209" spans="2:9">
      <c r="B6209" s="25">
        <v>45295.667382951389</v>
      </c>
      <c r="C6209" s="26">
        <v>45295.667382951389</v>
      </c>
      <c r="D6209" s="38">
        <v>61</v>
      </c>
      <c r="E6209" s="39">
        <v>27.05</v>
      </c>
      <c r="F6209" s="35">
        <f t="shared" si="96"/>
        <v>1650.05</v>
      </c>
      <c r="G6209" s="29" t="s">
        <v>25</v>
      </c>
      <c r="I6209" s="1"/>
    </row>
    <row r="6210" spans="2:9">
      <c r="B6210" s="25">
        <v>45295.66738298611</v>
      </c>
      <c r="C6210" s="26">
        <v>45295.66738298611</v>
      </c>
      <c r="D6210" s="38">
        <v>57</v>
      </c>
      <c r="E6210" s="39">
        <v>27.05</v>
      </c>
      <c r="F6210" s="35">
        <f t="shared" si="96"/>
        <v>1541.8500000000001</v>
      </c>
      <c r="G6210" s="29" t="s">
        <v>25</v>
      </c>
      <c r="I6210" s="1"/>
    </row>
    <row r="6211" spans="2:9">
      <c r="B6211" s="25">
        <v>45295.667383020831</v>
      </c>
      <c r="C6211" s="26">
        <v>45295.667383020831</v>
      </c>
      <c r="D6211" s="38">
        <v>60</v>
      </c>
      <c r="E6211" s="39">
        <v>27.05</v>
      </c>
      <c r="F6211" s="35">
        <f t="shared" si="96"/>
        <v>1623</v>
      </c>
      <c r="G6211" s="29" t="s">
        <v>25</v>
      </c>
      <c r="I6211" s="1"/>
    </row>
    <row r="6212" spans="2:9">
      <c r="B6212" s="25">
        <v>45295.667741898149</v>
      </c>
      <c r="C6212" s="26">
        <v>45295.667741898149</v>
      </c>
      <c r="D6212" s="38">
        <v>59</v>
      </c>
      <c r="E6212" s="39">
        <v>27.04</v>
      </c>
      <c r="F6212" s="35">
        <f t="shared" si="96"/>
        <v>1595.36</v>
      </c>
      <c r="G6212" s="29" t="s">
        <v>25</v>
      </c>
      <c r="I6212" s="1"/>
    </row>
    <row r="6213" spans="2:9">
      <c r="B6213" s="25">
        <v>45295.668078206021</v>
      </c>
      <c r="C6213" s="26">
        <v>45295.668078206021</v>
      </c>
      <c r="D6213" s="38">
        <v>60</v>
      </c>
      <c r="E6213" s="39">
        <v>27.04</v>
      </c>
      <c r="F6213" s="35">
        <f t="shared" si="96"/>
        <v>1622.3999999999999</v>
      </c>
      <c r="G6213" s="29" t="s">
        <v>18</v>
      </c>
      <c r="I6213" s="1"/>
    </row>
    <row r="6214" spans="2:9">
      <c r="B6214" s="25">
        <v>45295.668368668979</v>
      </c>
      <c r="C6214" s="26">
        <v>45295.668368668979</v>
      </c>
      <c r="D6214" s="38">
        <v>83</v>
      </c>
      <c r="E6214" s="39">
        <v>27.04</v>
      </c>
      <c r="F6214" s="35">
        <f t="shared" ref="F6214:F6277" si="97">+D6214*E6214</f>
        <v>2244.3199999999997</v>
      </c>
      <c r="G6214" s="29" t="s">
        <v>25</v>
      </c>
      <c r="I6214" s="1"/>
    </row>
    <row r="6215" spans="2:9">
      <c r="B6215" s="25">
        <v>45295.668368715276</v>
      </c>
      <c r="C6215" s="26">
        <v>45295.668368715276</v>
      </c>
      <c r="D6215" s="38">
        <v>72</v>
      </c>
      <c r="E6215" s="39">
        <v>27.04</v>
      </c>
      <c r="F6215" s="35">
        <f t="shared" si="97"/>
        <v>1946.8799999999999</v>
      </c>
      <c r="G6215" s="29" t="s">
        <v>25</v>
      </c>
      <c r="I6215" s="1"/>
    </row>
    <row r="6216" spans="2:9">
      <c r="B6216" s="25">
        <v>45295.668368749997</v>
      </c>
      <c r="C6216" s="26">
        <v>45295.668368749997</v>
      </c>
      <c r="D6216" s="38">
        <v>10</v>
      </c>
      <c r="E6216" s="39">
        <v>27.04</v>
      </c>
      <c r="F6216" s="35">
        <f t="shared" si="97"/>
        <v>270.39999999999998</v>
      </c>
      <c r="G6216" s="29" t="s">
        <v>25</v>
      </c>
      <c r="I6216" s="1"/>
    </row>
    <row r="6217" spans="2:9">
      <c r="B6217" s="25">
        <v>45295.668368784725</v>
      </c>
      <c r="C6217" s="26">
        <v>45295.668368784725</v>
      </c>
      <c r="D6217" s="38">
        <v>50</v>
      </c>
      <c r="E6217" s="39">
        <v>27.04</v>
      </c>
      <c r="F6217" s="35">
        <f t="shared" si="97"/>
        <v>1352</v>
      </c>
      <c r="G6217" s="29" t="s">
        <v>25</v>
      </c>
      <c r="I6217" s="1"/>
    </row>
    <row r="6218" spans="2:9">
      <c r="B6218" s="25">
        <v>45295.668394907407</v>
      </c>
      <c r="C6218" s="26">
        <v>45295.668394907407</v>
      </c>
      <c r="D6218" s="38">
        <v>11</v>
      </c>
      <c r="E6218" s="39">
        <v>27.04</v>
      </c>
      <c r="F6218" s="35">
        <f t="shared" si="97"/>
        <v>297.44</v>
      </c>
      <c r="G6218" s="29" t="s">
        <v>10</v>
      </c>
      <c r="I6218" s="1"/>
    </row>
    <row r="6219" spans="2:9">
      <c r="B6219" s="25">
        <v>45295.668394942128</v>
      </c>
      <c r="C6219" s="26">
        <v>45295.668394942128</v>
      </c>
      <c r="D6219" s="38">
        <v>30</v>
      </c>
      <c r="E6219" s="39">
        <v>27.04</v>
      </c>
      <c r="F6219" s="35">
        <f t="shared" si="97"/>
        <v>811.19999999999993</v>
      </c>
      <c r="G6219" s="29" t="s">
        <v>10</v>
      </c>
      <c r="I6219" s="1"/>
    </row>
    <row r="6220" spans="2:9">
      <c r="B6220" s="25">
        <v>45295.668394988425</v>
      </c>
      <c r="C6220" s="26">
        <v>45295.668394988425</v>
      </c>
      <c r="D6220" s="38">
        <v>28</v>
      </c>
      <c r="E6220" s="39">
        <v>27.04</v>
      </c>
      <c r="F6220" s="35">
        <f t="shared" si="97"/>
        <v>757.12</v>
      </c>
      <c r="G6220" s="29" t="s">
        <v>10</v>
      </c>
      <c r="I6220" s="1"/>
    </row>
    <row r="6221" spans="2:9">
      <c r="B6221" s="25">
        <v>45295.668646493054</v>
      </c>
      <c r="C6221" s="26">
        <v>45295.668646493054</v>
      </c>
      <c r="D6221" s="38">
        <v>54</v>
      </c>
      <c r="E6221" s="39">
        <v>27.03</v>
      </c>
      <c r="F6221" s="35">
        <f t="shared" si="97"/>
        <v>1459.6200000000001</v>
      </c>
      <c r="G6221" s="29" t="s">
        <v>25</v>
      </c>
      <c r="I6221" s="1"/>
    </row>
    <row r="6222" spans="2:9">
      <c r="B6222" s="25">
        <v>45295.668646493054</v>
      </c>
      <c r="C6222" s="26">
        <v>45295.668646493054</v>
      </c>
      <c r="D6222" s="38">
        <v>60</v>
      </c>
      <c r="E6222" s="39">
        <v>27.03</v>
      </c>
      <c r="F6222" s="35">
        <f t="shared" si="97"/>
        <v>1621.8000000000002</v>
      </c>
      <c r="G6222" s="29" t="s">
        <v>25</v>
      </c>
      <c r="I6222" s="1"/>
    </row>
    <row r="6223" spans="2:9">
      <c r="B6223" s="25">
        <v>45295.668646562503</v>
      </c>
      <c r="C6223" s="26">
        <v>45295.668646562503</v>
      </c>
      <c r="D6223" s="38">
        <v>60</v>
      </c>
      <c r="E6223" s="39">
        <v>27.03</v>
      </c>
      <c r="F6223" s="35">
        <f t="shared" si="97"/>
        <v>1621.8000000000002</v>
      </c>
      <c r="G6223" s="29" t="s">
        <v>25</v>
      </c>
      <c r="I6223" s="1"/>
    </row>
    <row r="6224" spans="2:9">
      <c r="B6224" s="25">
        <v>45295.668646608799</v>
      </c>
      <c r="C6224" s="26">
        <v>45295.668646608799</v>
      </c>
      <c r="D6224" s="38">
        <v>74</v>
      </c>
      <c r="E6224" s="39">
        <v>27.03</v>
      </c>
      <c r="F6224" s="35">
        <f t="shared" si="97"/>
        <v>2000.22</v>
      </c>
      <c r="G6224" s="29" t="s">
        <v>18</v>
      </c>
      <c r="I6224" s="1"/>
    </row>
    <row r="6225" spans="2:9">
      <c r="B6225" s="25">
        <v>45295.668646608799</v>
      </c>
      <c r="C6225" s="26">
        <v>45295.668646608799</v>
      </c>
      <c r="D6225" s="38">
        <v>60</v>
      </c>
      <c r="E6225" s="39">
        <v>27.03</v>
      </c>
      <c r="F6225" s="35">
        <f t="shared" si="97"/>
        <v>1621.8000000000002</v>
      </c>
      <c r="G6225" s="29" t="s">
        <v>25</v>
      </c>
      <c r="I6225" s="1"/>
    </row>
    <row r="6226" spans="2:9">
      <c r="B6226" s="25">
        <v>45295.669469826389</v>
      </c>
      <c r="C6226" s="26">
        <v>45295.669469826389</v>
      </c>
      <c r="D6226" s="38">
        <v>60</v>
      </c>
      <c r="E6226" s="39">
        <v>27.02</v>
      </c>
      <c r="F6226" s="35">
        <f t="shared" si="97"/>
        <v>1621.2</v>
      </c>
      <c r="G6226" s="29" t="s">
        <v>18</v>
      </c>
      <c r="I6226" s="1"/>
    </row>
    <row r="6227" spans="2:9">
      <c r="B6227" s="25">
        <v>45295.669469872686</v>
      </c>
      <c r="C6227" s="26">
        <v>45295.669469872686</v>
      </c>
      <c r="D6227" s="38">
        <v>60</v>
      </c>
      <c r="E6227" s="39">
        <v>27.02</v>
      </c>
      <c r="F6227" s="35">
        <f t="shared" si="97"/>
        <v>1621.2</v>
      </c>
      <c r="G6227" s="29" t="s">
        <v>18</v>
      </c>
      <c r="I6227" s="1"/>
    </row>
    <row r="6228" spans="2:9">
      <c r="B6228" s="25">
        <v>45295.669470057874</v>
      </c>
      <c r="C6228" s="26">
        <v>45295.669470057874</v>
      </c>
      <c r="D6228" s="38">
        <v>37</v>
      </c>
      <c r="E6228" s="39">
        <v>27.02</v>
      </c>
      <c r="F6228" s="35">
        <f t="shared" si="97"/>
        <v>999.74</v>
      </c>
      <c r="G6228" s="29" t="s">
        <v>25</v>
      </c>
      <c r="I6228" s="1"/>
    </row>
    <row r="6229" spans="2:9">
      <c r="B6229" s="25">
        <v>45295.669470104163</v>
      </c>
      <c r="C6229" s="26">
        <v>45295.669470104163</v>
      </c>
      <c r="D6229" s="38">
        <v>29</v>
      </c>
      <c r="E6229" s="39">
        <v>27.02</v>
      </c>
      <c r="F6229" s="35">
        <f t="shared" si="97"/>
        <v>783.58</v>
      </c>
      <c r="G6229" s="29" t="s">
        <v>25</v>
      </c>
      <c r="I6229" s="1"/>
    </row>
    <row r="6230" spans="2:9">
      <c r="B6230" s="25">
        <v>45295.669470104163</v>
      </c>
      <c r="C6230" s="26">
        <v>45295.669470104163</v>
      </c>
      <c r="D6230" s="38">
        <v>36</v>
      </c>
      <c r="E6230" s="39">
        <v>27.02</v>
      </c>
      <c r="F6230" s="35">
        <f t="shared" si="97"/>
        <v>972.72</v>
      </c>
      <c r="G6230" s="29" t="s">
        <v>25</v>
      </c>
      <c r="I6230" s="1"/>
    </row>
    <row r="6231" spans="2:9">
      <c r="B6231" s="25">
        <v>45295.669470138891</v>
      </c>
      <c r="C6231" s="26">
        <v>45295.669470138891</v>
      </c>
      <c r="D6231" s="38">
        <v>24</v>
      </c>
      <c r="E6231" s="39">
        <v>27.02</v>
      </c>
      <c r="F6231" s="35">
        <f t="shared" si="97"/>
        <v>648.48</v>
      </c>
      <c r="G6231" s="29" t="s">
        <v>25</v>
      </c>
      <c r="I6231" s="1"/>
    </row>
    <row r="6232" spans="2:9">
      <c r="B6232" s="25">
        <v>45295.670066168983</v>
      </c>
      <c r="C6232" s="26">
        <v>45295.670066168983</v>
      </c>
      <c r="D6232" s="38">
        <v>64</v>
      </c>
      <c r="E6232" s="39">
        <v>27.02</v>
      </c>
      <c r="F6232" s="35">
        <f t="shared" si="97"/>
        <v>1729.28</v>
      </c>
      <c r="G6232" s="29" t="s">
        <v>18</v>
      </c>
      <c r="I6232" s="1"/>
    </row>
    <row r="6233" spans="2:9">
      <c r="B6233" s="25">
        <v>45295.670066203704</v>
      </c>
      <c r="C6233" s="26">
        <v>45295.670066203704</v>
      </c>
      <c r="D6233" s="38">
        <v>60</v>
      </c>
      <c r="E6233" s="39">
        <v>27.02</v>
      </c>
      <c r="F6233" s="35">
        <f t="shared" si="97"/>
        <v>1621.2</v>
      </c>
      <c r="G6233" s="29" t="s">
        <v>18</v>
      </c>
      <c r="I6233" s="1"/>
    </row>
    <row r="6234" spans="2:9">
      <c r="B6234" s="25">
        <v>45295.670066238425</v>
      </c>
      <c r="C6234" s="26">
        <v>45295.670066238425</v>
      </c>
      <c r="D6234" s="38">
        <v>60</v>
      </c>
      <c r="E6234" s="39">
        <v>27.02</v>
      </c>
      <c r="F6234" s="35">
        <f t="shared" si="97"/>
        <v>1621.2</v>
      </c>
      <c r="G6234" s="29" t="s">
        <v>18</v>
      </c>
      <c r="I6234" s="1"/>
    </row>
    <row r="6235" spans="2:9">
      <c r="B6235" s="25">
        <v>45295.670066319442</v>
      </c>
      <c r="C6235" s="26">
        <v>45295.670066319442</v>
      </c>
      <c r="D6235" s="38">
        <v>28</v>
      </c>
      <c r="E6235" s="39">
        <v>27.02</v>
      </c>
      <c r="F6235" s="35">
        <f t="shared" si="97"/>
        <v>756.56</v>
      </c>
      <c r="G6235" s="29" t="s">
        <v>18</v>
      </c>
      <c r="I6235" s="1"/>
    </row>
    <row r="6236" spans="2:9">
      <c r="B6236" s="25">
        <v>45295.670066354163</v>
      </c>
      <c r="C6236" s="26">
        <v>45295.670066354163</v>
      </c>
      <c r="D6236" s="38">
        <v>32</v>
      </c>
      <c r="E6236" s="39">
        <v>27.02</v>
      </c>
      <c r="F6236" s="35">
        <f t="shared" si="97"/>
        <v>864.64</v>
      </c>
      <c r="G6236" s="29" t="s">
        <v>18</v>
      </c>
      <c r="I6236" s="1"/>
    </row>
    <row r="6237" spans="2:9">
      <c r="B6237" s="25">
        <v>45295.67006640046</v>
      </c>
      <c r="C6237" s="26">
        <v>45295.67006640046</v>
      </c>
      <c r="D6237" s="38">
        <v>60</v>
      </c>
      <c r="E6237" s="39">
        <v>27.02</v>
      </c>
      <c r="F6237" s="35">
        <f t="shared" si="97"/>
        <v>1621.2</v>
      </c>
      <c r="G6237" s="29" t="s">
        <v>25</v>
      </c>
      <c r="I6237" s="1"/>
    </row>
    <row r="6238" spans="2:9">
      <c r="B6238" s="25">
        <v>45295.67006640046</v>
      </c>
      <c r="C6238" s="26">
        <v>45295.67006640046</v>
      </c>
      <c r="D6238" s="38">
        <v>60</v>
      </c>
      <c r="E6238" s="39">
        <v>27.02</v>
      </c>
      <c r="F6238" s="35">
        <f t="shared" si="97"/>
        <v>1621.2</v>
      </c>
      <c r="G6238" s="29" t="s">
        <v>25</v>
      </c>
      <c r="I6238" s="1"/>
    </row>
    <row r="6239" spans="2:9">
      <c r="B6239" s="25">
        <v>45295.670787847223</v>
      </c>
      <c r="C6239" s="26">
        <v>45295.670787847223</v>
      </c>
      <c r="D6239" s="38">
        <v>45</v>
      </c>
      <c r="E6239" s="39">
        <v>27.02</v>
      </c>
      <c r="F6239" s="35">
        <f t="shared" si="97"/>
        <v>1215.9000000000001</v>
      </c>
      <c r="G6239" s="29" t="s">
        <v>10</v>
      </c>
      <c r="I6239" s="1"/>
    </row>
    <row r="6240" spans="2:9">
      <c r="B6240" s="25">
        <v>45295.67078792824</v>
      </c>
      <c r="C6240" s="26">
        <v>45295.67078792824</v>
      </c>
      <c r="D6240" s="38">
        <v>66</v>
      </c>
      <c r="E6240" s="39">
        <v>27.02</v>
      </c>
      <c r="F6240" s="35">
        <f t="shared" si="97"/>
        <v>1783.32</v>
      </c>
      <c r="G6240" s="29" t="s">
        <v>25</v>
      </c>
      <c r="I6240" s="1"/>
    </row>
    <row r="6241" spans="2:9">
      <c r="B6241" s="25">
        <v>45295.670787962961</v>
      </c>
      <c r="C6241" s="26">
        <v>45295.670787962961</v>
      </c>
      <c r="D6241" s="38">
        <v>32</v>
      </c>
      <c r="E6241" s="39">
        <v>27.02</v>
      </c>
      <c r="F6241" s="35">
        <f t="shared" si="97"/>
        <v>864.64</v>
      </c>
      <c r="G6241" s="29" t="s">
        <v>25</v>
      </c>
      <c r="I6241" s="1"/>
    </row>
    <row r="6242" spans="2:9">
      <c r="B6242" s="25">
        <v>45295.670787997682</v>
      </c>
      <c r="C6242" s="26">
        <v>45295.670787997682</v>
      </c>
      <c r="D6242" s="38">
        <v>54</v>
      </c>
      <c r="E6242" s="39">
        <v>27.02</v>
      </c>
      <c r="F6242" s="35">
        <f t="shared" si="97"/>
        <v>1459.08</v>
      </c>
      <c r="G6242" s="29" t="s">
        <v>25</v>
      </c>
      <c r="I6242" s="1"/>
    </row>
    <row r="6243" spans="2:9">
      <c r="B6243" s="25">
        <v>45295.670788043979</v>
      </c>
      <c r="C6243" s="26">
        <v>45295.670788043979</v>
      </c>
      <c r="D6243" s="38">
        <v>56</v>
      </c>
      <c r="E6243" s="39">
        <v>27.02</v>
      </c>
      <c r="F6243" s="35">
        <f t="shared" si="97"/>
        <v>1513.12</v>
      </c>
      <c r="G6243" s="29" t="s">
        <v>25</v>
      </c>
      <c r="I6243" s="1"/>
    </row>
    <row r="6244" spans="2:9">
      <c r="B6244" s="25">
        <v>45295.670788078707</v>
      </c>
      <c r="C6244" s="26">
        <v>45295.670788078707</v>
      </c>
      <c r="D6244" s="38">
        <v>4</v>
      </c>
      <c r="E6244" s="39">
        <v>27.02</v>
      </c>
      <c r="F6244" s="35">
        <f t="shared" si="97"/>
        <v>108.08</v>
      </c>
      <c r="G6244" s="29" t="s">
        <v>25</v>
      </c>
      <c r="I6244" s="1"/>
    </row>
    <row r="6245" spans="2:9">
      <c r="B6245" s="25">
        <v>45295.670788113428</v>
      </c>
      <c r="C6245" s="26">
        <v>45295.670788113428</v>
      </c>
      <c r="D6245" s="38">
        <v>36</v>
      </c>
      <c r="E6245" s="39">
        <v>27.02</v>
      </c>
      <c r="F6245" s="35">
        <f t="shared" si="97"/>
        <v>972.72</v>
      </c>
      <c r="G6245" s="29" t="s">
        <v>25</v>
      </c>
      <c r="I6245" s="1"/>
    </row>
    <row r="6246" spans="2:9">
      <c r="B6246" s="25">
        <v>45295.670788159725</v>
      </c>
      <c r="C6246" s="26">
        <v>45295.670788159725</v>
      </c>
      <c r="D6246" s="38">
        <v>60</v>
      </c>
      <c r="E6246" s="39">
        <v>27.02</v>
      </c>
      <c r="F6246" s="35">
        <f t="shared" si="97"/>
        <v>1621.2</v>
      </c>
      <c r="G6246" s="29" t="s">
        <v>25</v>
      </c>
      <c r="I6246" s="1"/>
    </row>
    <row r="6247" spans="2:9">
      <c r="B6247" s="25">
        <v>45295.670788194446</v>
      </c>
      <c r="C6247" s="26">
        <v>45295.670788194446</v>
      </c>
      <c r="D6247" s="38">
        <v>60</v>
      </c>
      <c r="E6247" s="39">
        <v>27.02</v>
      </c>
      <c r="F6247" s="35">
        <f t="shared" si="97"/>
        <v>1621.2</v>
      </c>
      <c r="G6247" s="29" t="s">
        <v>25</v>
      </c>
      <c r="I6247" s="1"/>
    </row>
    <row r="6248" spans="2:9">
      <c r="B6248" s="25">
        <v>45295.672150266204</v>
      </c>
      <c r="C6248" s="26">
        <v>45295.672150266204</v>
      </c>
      <c r="D6248" s="38">
        <v>39</v>
      </c>
      <c r="E6248" s="39">
        <v>27.03</v>
      </c>
      <c r="F6248" s="35">
        <f t="shared" si="97"/>
        <v>1054.17</v>
      </c>
      <c r="G6248" s="29" t="s">
        <v>18</v>
      </c>
      <c r="I6248" s="1"/>
    </row>
    <row r="6249" spans="2:9">
      <c r="B6249" s="25">
        <v>45295.672150312501</v>
      </c>
      <c r="C6249" s="26">
        <v>45295.672150312501</v>
      </c>
      <c r="D6249" s="38">
        <v>21</v>
      </c>
      <c r="E6249" s="39">
        <v>27.03</v>
      </c>
      <c r="F6249" s="35">
        <f t="shared" si="97"/>
        <v>567.63</v>
      </c>
      <c r="G6249" s="29" t="s">
        <v>18</v>
      </c>
      <c r="I6249" s="1"/>
    </row>
    <row r="6250" spans="2:9">
      <c r="B6250" s="25">
        <v>45295.672150347222</v>
      </c>
      <c r="C6250" s="26">
        <v>45295.672150347222</v>
      </c>
      <c r="D6250" s="38">
        <v>66</v>
      </c>
      <c r="E6250" s="39">
        <v>27.03</v>
      </c>
      <c r="F6250" s="35">
        <f t="shared" si="97"/>
        <v>1783.98</v>
      </c>
      <c r="G6250" s="29" t="s">
        <v>18</v>
      </c>
      <c r="I6250" s="1"/>
    </row>
    <row r="6251" spans="2:9">
      <c r="B6251" s="25">
        <v>45295.672150381943</v>
      </c>
      <c r="C6251" s="26">
        <v>45295.672150381943</v>
      </c>
      <c r="D6251" s="38">
        <v>36</v>
      </c>
      <c r="E6251" s="39">
        <v>27.03</v>
      </c>
      <c r="F6251" s="35">
        <f t="shared" si="97"/>
        <v>973.08</v>
      </c>
      <c r="G6251" s="29" t="s">
        <v>18</v>
      </c>
      <c r="I6251" s="1"/>
    </row>
    <row r="6252" spans="2:9">
      <c r="B6252" s="25">
        <v>45295.67215042824</v>
      </c>
      <c r="C6252" s="26">
        <v>45295.67215042824</v>
      </c>
      <c r="D6252" s="38">
        <v>60</v>
      </c>
      <c r="E6252" s="39">
        <v>27.03</v>
      </c>
      <c r="F6252" s="35">
        <f t="shared" si="97"/>
        <v>1621.8000000000002</v>
      </c>
      <c r="G6252" s="29" t="s">
        <v>18</v>
      </c>
      <c r="I6252" s="1"/>
    </row>
    <row r="6253" spans="2:9">
      <c r="B6253" s="25">
        <v>45295.67215046296</v>
      </c>
      <c r="C6253" s="26">
        <v>45295.67215046296</v>
      </c>
      <c r="D6253" s="38">
        <v>24</v>
      </c>
      <c r="E6253" s="39">
        <v>27.03</v>
      </c>
      <c r="F6253" s="35">
        <f t="shared" si="97"/>
        <v>648.72</v>
      </c>
      <c r="G6253" s="29" t="s">
        <v>18</v>
      </c>
      <c r="I6253" s="1"/>
    </row>
    <row r="6254" spans="2:9">
      <c r="B6254" s="25">
        <v>45295.67215046296</v>
      </c>
      <c r="C6254" s="26">
        <v>45295.67215046296</v>
      </c>
      <c r="D6254" s="38">
        <v>60</v>
      </c>
      <c r="E6254" s="39">
        <v>27.03</v>
      </c>
      <c r="F6254" s="35">
        <f t="shared" si="97"/>
        <v>1621.8000000000002</v>
      </c>
      <c r="G6254" s="29" t="s">
        <v>18</v>
      </c>
      <c r="I6254" s="1"/>
    </row>
    <row r="6255" spans="2:9">
      <c r="B6255" s="25">
        <v>45295.672150497689</v>
      </c>
      <c r="C6255" s="26">
        <v>45295.672150497689</v>
      </c>
      <c r="D6255" s="38">
        <v>30</v>
      </c>
      <c r="E6255" s="39">
        <v>27.03</v>
      </c>
      <c r="F6255" s="35">
        <f t="shared" si="97"/>
        <v>810.90000000000009</v>
      </c>
      <c r="G6255" s="29" t="s">
        <v>18</v>
      </c>
      <c r="I6255" s="1"/>
    </row>
    <row r="6256" spans="2:9">
      <c r="B6256" s="25">
        <v>45295.672150543978</v>
      </c>
      <c r="C6256" s="26">
        <v>45295.672150543978</v>
      </c>
      <c r="D6256" s="38">
        <v>30</v>
      </c>
      <c r="E6256" s="39">
        <v>27.03</v>
      </c>
      <c r="F6256" s="35">
        <f t="shared" si="97"/>
        <v>810.90000000000009</v>
      </c>
      <c r="G6256" s="29" t="s">
        <v>10</v>
      </c>
      <c r="I6256" s="1"/>
    </row>
    <row r="6257" spans="2:9">
      <c r="B6257" s="25">
        <v>45295.672150613427</v>
      </c>
      <c r="C6257" s="26">
        <v>45295.672150613427</v>
      </c>
      <c r="D6257" s="38">
        <v>60</v>
      </c>
      <c r="E6257" s="39">
        <v>27.03</v>
      </c>
      <c r="F6257" s="35">
        <f t="shared" si="97"/>
        <v>1621.8000000000002</v>
      </c>
      <c r="G6257" s="29" t="s">
        <v>25</v>
      </c>
      <c r="I6257" s="1"/>
    </row>
    <row r="6258" spans="2:9">
      <c r="B6258" s="25">
        <v>45295.672150613427</v>
      </c>
      <c r="C6258" s="26">
        <v>45295.672150613427</v>
      </c>
      <c r="D6258" s="38">
        <v>74</v>
      </c>
      <c r="E6258" s="39">
        <v>27.03</v>
      </c>
      <c r="F6258" s="35">
        <f t="shared" si="97"/>
        <v>2000.22</v>
      </c>
      <c r="G6258" s="29" t="s">
        <v>25</v>
      </c>
      <c r="I6258" s="1"/>
    </row>
    <row r="6259" spans="2:9">
      <c r="B6259" s="25">
        <v>45295.672150659724</v>
      </c>
      <c r="C6259" s="26">
        <v>45295.672150659724</v>
      </c>
      <c r="D6259" s="38">
        <v>46</v>
      </c>
      <c r="E6259" s="39">
        <v>27.03</v>
      </c>
      <c r="F6259" s="35">
        <f t="shared" si="97"/>
        <v>1243.3800000000001</v>
      </c>
      <c r="G6259" s="29" t="s">
        <v>25</v>
      </c>
      <c r="I6259" s="1"/>
    </row>
    <row r="6260" spans="2:9">
      <c r="B6260" s="25">
        <v>45295.672150694445</v>
      </c>
      <c r="C6260" s="26">
        <v>45295.672150694445</v>
      </c>
      <c r="D6260" s="38">
        <v>54</v>
      </c>
      <c r="E6260" s="39">
        <v>27.03</v>
      </c>
      <c r="F6260" s="35">
        <f t="shared" si="97"/>
        <v>1459.6200000000001</v>
      </c>
      <c r="G6260" s="29" t="s">
        <v>25</v>
      </c>
      <c r="I6260" s="1"/>
    </row>
    <row r="6261" spans="2:9">
      <c r="B6261" s="25">
        <v>45295.672150729166</v>
      </c>
      <c r="C6261" s="26">
        <v>45295.672150729166</v>
      </c>
      <c r="D6261" s="38">
        <v>2</v>
      </c>
      <c r="E6261" s="39">
        <v>27.03</v>
      </c>
      <c r="F6261" s="35">
        <f t="shared" si="97"/>
        <v>54.06</v>
      </c>
      <c r="G6261" s="29" t="s">
        <v>25</v>
      </c>
      <c r="I6261" s="1"/>
    </row>
    <row r="6262" spans="2:9">
      <c r="B6262" s="25">
        <v>45295.672150775463</v>
      </c>
      <c r="C6262" s="26">
        <v>45295.672150775463</v>
      </c>
      <c r="D6262" s="38">
        <v>4</v>
      </c>
      <c r="E6262" s="39">
        <v>27.03</v>
      </c>
      <c r="F6262" s="35">
        <f t="shared" si="97"/>
        <v>108.12</v>
      </c>
      <c r="G6262" s="29" t="s">
        <v>25</v>
      </c>
      <c r="I6262" s="1"/>
    </row>
    <row r="6263" spans="2:9">
      <c r="B6263" s="25">
        <v>45295.672150775463</v>
      </c>
      <c r="C6263" s="26">
        <v>45295.672150775463</v>
      </c>
      <c r="D6263" s="38">
        <v>60</v>
      </c>
      <c r="E6263" s="39">
        <v>27.03</v>
      </c>
      <c r="F6263" s="35">
        <f t="shared" si="97"/>
        <v>1621.8000000000002</v>
      </c>
      <c r="G6263" s="29" t="s">
        <v>25</v>
      </c>
      <c r="I6263" s="1"/>
    </row>
    <row r="6264" spans="2:9">
      <c r="B6264" s="25">
        <v>45295.672150810184</v>
      </c>
      <c r="C6264" s="26">
        <v>45295.672150810184</v>
      </c>
      <c r="D6264" s="38">
        <v>58</v>
      </c>
      <c r="E6264" s="39">
        <v>27.03</v>
      </c>
      <c r="F6264" s="35">
        <f t="shared" si="97"/>
        <v>1567.74</v>
      </c>
      <c r="G6264" s="29" t="s">
        <v>25</v>
      </c>
      <c r="I6264" s="1"/>
    </row>
    <row r="6265" spans="2:9">
      <c r="B6265" s="25">
        <v>45295.672150844905</v>
      </c>
      <c r="C6265" s="26">
        <v>45295.672150844905</v>
      </c>
      <c r="D6265" s="38">
        <v>6</v>
      </c>
      <c r="E6265" s="39">
        <v>27.03</v>
      </c>
      <c r="F6265" s="35">
        <f t="shared" si="97"/>
        <v>162.18</v>
      </c>
      <c r="G6265" s="29" t="s">
        <v>25</v>
      </c>
      <c r="I6265" s="1"/>
    </row>
    <row r="6266" spans="2:9">
      <c r="B6266" s="25">
        <v>45295.672150891201</v>
      </c>
      <c r="C6266" s="26">
        <v>45295.672150891201</v>
      </c>
      <c r="D6266" s="38">
        <v>60</v>
      </c>
      <c r="E6266" s="39">
        <v>27.03</v>
      </c>
      <c r="F6266" s="35">
        <f t="shared" si="97"/>
        <v>1621.8000000000002</v>
      </c>
      <c r="G6266" s="29" t="s">
        <v>25</v>
      </c>
      <c r="I6266" s="1"/>
    </row>
    <row r="6267" spans="2:9">
      <c r="B6267" s="25">
        <v>45295.672150891201</v>
      </c>
      <c r="C6267" s="26">
        <v>45295.672150891201</v>
      </c>
      <c r="D6267" s="38">
        <v>73</v>
      </c>
      <c r="E6267" s="39">
        <v>27.03</v>
      </c>
      <c r="F6267" s="35">
        <f t="shared" si="97"/>
        <v>1973.19</v>
      </c>
      <c r="G6267" s="29" t="s">
        <v>25</v>
      </c>
      <c r="I6267" s="1"/>
    </row>
    <row r="6268" spans="2:9">
      <c r="B6268" s="25">
        <v>45295.672150925922</v>
      </c>
      <c r="C6268" s="26">
        <v>45295.672150925922</v>
      </c>
      <c r="D6268" s="38">
        <v>56</v>
      </c>
      <c r="E6268" s="39">
        <v>27.03</v>
      </c>
      <c r="F6268" s="35">
        <f t="shared" si="97"/>
        <v>1513.68</v>
      </c>
      <c r="G6268" s="29" t="s">
        <v>25</v>
      </c>
      <c r="I6268" s="1"/>
    </row>
    <row r="6269" spans="2:9">
      <c r="B6269" s="25">
        <v>45295.67215096065</v>
      </c>
      <c r="C6269" s="26">
        <v>45295.67215096065</v>
      </c>
      <c r="D6269" s="38">
        <v>180</v>
      </c>
      <c r="E6269" s="39">
        <v>27.03</v>
      </c>
      <c r="F6269" s="35">
        <f t="shared" si="97"/>
        <v>4865.4000000000005</v>
      </c>
      <c r="G6269" s="29" t="s">
        <v>25</v>
      </c>
      <c r="I6269" s="1"/>
    </row>
    <row r="6270" spans="2:9">
      <c r="B6270" s="25">
        <v>45295.672151006947</v>
      </c>
      <c r="C6270" s="26">
        <v>45295.672151006947</v>
      </c>
      <c r="D6270" s="38">
        <v>22</v>
      </c>
      <c r="E6270" s="39">
        <v>27.03</v>
      </c>
      <c r="F6270" s="35">
        <f t="shared" si="97"/>
        <v>594.66000000000008</v>
      </c>
      <c r="G6270" s="29" t="s">
        <v>25</v>
      </c>
      <c r="I6270" s="1"/>
    </row>
    <row r="6271" spans="2:9">
      <c r="B6271" s="25">
        <v>45295.672774155093</v>
      </c>
      <c r="C6271" s="26">
        <v>45295.672774155093</v>
      </c>
      <c r="D6271" s="38">
        <v>60</v>
      </c>
      <c r="E6271" s="39">
        <v>27.03</v>
      </c>
      <c r="F6271" s="35">
        <f t="shared" si="97"/>
        <v>1621.8000000000002</v>
      </c>
      <c r="G6271" s="29" t="s">
        <v>18</v>
      </c>
      <c r="I6271" s="1"/>
    </row>
    <row r="6272" spans="2:9">
      <c r="B6272" s="25">
        <v>45295.672774224535</v>
      </c>
      <c r="C6272" s="26">
        <v>45295.672774224535</v>
      </c>
      <c r="D6272" s="38">
        <v>57</v>
      </c>
      <c r="E6272" s="39">
        <v>27.03</v>
      </c>
      <c r="F6272" s="35">
        <f t="shared" si="97"/>
        <v>1540.71</v>
      </c>
      <c r="G6272" s="29" t="s">
        <v>18</v>
      </c>
      <c r="I6272" s="1"/>
    </row>
    <row r="6273" spans="2:9">
      <c r="B6273" s="25">
        <v>45295.672774270832</v>
      </c>
      <c r="C6273" s="26">
        <v>45295.672774270832</v>
      </c>
      <c r="D6273" s="38">
        <v>9</v>
      </c>
      <c r="E6273" s="39">
        <v>27.03</v>
      </c>
      <c r="F6273" s="35">
        <f t="shared" si="97"/>
        <v>243.27</v>
      </c>
      <c r="G6273" s="29" t="s">
        <v>10</v>
      </c>
      <c r="I6273" s="1"/>
    </row>
    <row r="6274" spans="2:9">
      <c r="B6274" s="25">
        <v>45295.672774270832</v>
      </c>
      <c r="C6274" s="26">
        <v>45295.672774270832</v>
      </c>
      <c r="D6274" s="38">
        <v>61</v>
      </c>
      <c r="E6274" s="39">
        <v>27.03</v>
      </c>
      <c r="F6274" s="35">
        <f t="shared" si="97"/>
        <v>1648.8300000000002</v>
      </c>
      <c r="G6274" s="29" t="s">
        <v>18</v>
      </c>
      <c r="I6274" s="1"/>
    </row>
    <row r="6275" spans="2:9">
      <c r="B6275" s="25">
        <v>45295.672774305553</v>
      </c>
      <c r="C6275" s="26">
        <v>45295.672774305553</v>
      </c>
      <c r="D6275" s="38">
        <v>21</v>
      </c>
      <c r="E6275" s="39">
        <v>27.03</v>
      </c>
      <c r="F6275" s="35">
        <f t="shared" si="97"/>
        <v>567.63</v>
      </c>
      <c r="G6275" s="29" t="s">
        <v>10</v>
      </c>
      <c r="I6275" s="1"/>
    </row>
    <row r="6276" spans="2:9">
      <c r="B6276" s="25">
        <v>45295.672774340281</v>
      </c>
      <c r="C6276" s="26">
        <v>45295.672774340281</v>
      </c>
      <c r="D6276" s="38">
        <v>11</v>
      </c>
      <c r="E6276" s="39">
        <v>27.03</v>
      </c>
      <c r="F6276" s="35">
        <f t="shared" si="97"/>
        <v>297.33000000000004</v>
      </c>
      <c r="G6276" s="29" t="s">
        <v>10</v>
      </c>
      <c r="I6276" s="1"/>
    </row>
    <row r="6277" spans="2:9">
      <c r="B6277" s="25">
        <v>45295.672774386578</v>
      </c>
      <c r="C6277" s="26">
        <v>45295.672774386578</v>
      </c>
      <c r="D6277" s="38">
        <v>98</v>
      </c>
      <c r="E6277" s="39">
        <v>27.03</v>
      </c>
      <c r="F6277" s="35">
        <f t="shared" si="97"/>
        <v>2648.94</v>
      </c>
      <c r="G6277" s="29" t="s">
        <v>25</v>
      </c>
      <c r="I6277" s="1"/>
    </row>
    <row r="6278" spans="2:9">
      <c r="B6278" s="25">
        <v>45295.672774421299</v>
      </c>
      <c r="C6278" s="26">
        <v>45295.672774421299</v>
      </c>
      <c r="D6278" s="38">
        <v>60</v>
      </c>
      <c r="E6278" s="39">
        <v>27.03</v>
      </c>
      <c r="F6278" s="35">
        <f t="shared" ref="F6278:F6341" si="98">+D6278*E6278</f>
        <v>1621.8000000000002</v>
      </c>
      <c r="G6278" s="29" t="s">
        <v>25</v>
      </c>
      <c r="I6278" s="1"/>
    </row>
    <row r="6279" spans="2:9">
      <c r="B6279" s="25">
        <v>45295.672774456019</v>
      </c>
      <c r="C6279" s="26">
        <v>45295.672774456019</v>
      </c>
      <c r="D6279" s="38">
        <v>32</v>
      </c>
      <c r="E6279" s="39">
        <v>27.03</v>
      </c>
      <c r="F6279" s="35">
        <f t="shared" si="98"/>
        <v>864.96</v>
      </c>
      <c r="G6279" s="29" t="s">
        <v>25</v>
      </c>
      <c r="I6279" s="1"/>
    </row>
    <row r="6280" spans="2:9">
      <c r="B6280" s="25">
        <v>45295.672774502316</v>
      </c>
      <c r="C6280" s="26">
        <v>45295.672774502316</v>
      </c>
      <c r="D6280" s="38">
        <v>60</v>
      </c>
      <c r="E6280" s="39">
        <v>27.03</v>
      </c>
      <c r="F6280" s="35">
        <f t="shared" si="98"/>
        <v>1621.8000000000002</v>
      </c>
      <c r="G6280" s="29" t="s">
        <v>25</v>
      </c>
      <c r="I6280" s="1"/>
    </row>
    <row r="6281" spans="2:9">
      <c r="B6281" s="25">
        <v>45295.672774537037</v>
      </c>
      <c r="C6281" s="26">
        <v>45295.672774537037</v>
      </c>
      <c r="D6281" s="38">
        <v>57</v>
      </c>
      <c r="E6281" s="39">
        <v>27.03</v>
      </c>
      <c r="F6281" s="35">
        <f t="shared" si="98"/>
        <v>1540.71</v>
      </c>
      <c r="G6281" s="29" t="s">
        <v>25</v>
      </c>
      <c r="I6281" s="1"/>
    </row>
    <row r="6282" spans="2:9">
      <c r="B6282" s="25">
        <v>45295.672774571758</v>
      </c>
      <c r="C6282" s="26">
        <v>45295.672774571758</v>
      </c>
      <c r="D6282" s="38">
        <v>28</v>
      </c>
      <c r="E6282" s="39">
        <v>27.03</v>
      </c>
      <c r="F6282" s="35">
        <f t="shared" si="98"/>
        <v>756.84</v>
      </c>
      <c r="G6282" s="29" t="s">
        <v>25</v>
      </c>
      <c r="I6282" s="1"/>
    </row>
    <row r="6283" spans="2:9">
      <c r="B6283" s="25">
        <v>45295.672774618055</v>
      </c>
      <c r="C6283" s="26">
        <v>45295.672774618055</v>
      </c>
      <c r="D6283" s="38">
        <v>48</v>
      </c>
      <c r="E6283" s="39">
        <v>27.03</v>
      </c>
      <c r="F6283" s="35">
        <f t="shared" si="98"/>
        <v>1297.44</v>
      </c>
      <c r="G6283" s="29" t="s">
        <v>25</v>
      </c>
      <c r="I6283" s="1"/>
    </row>
    <row r="6284" spans="2:9">
      <c r="B6284" s="25">
        <v>45295.672774618055</v>
      </c>
      <c r="C6284" s="26">
        <v>45295.672774618055</v>
      </c>
      <c r="D6284" s="38">
        <v>12</v>
      </c>
      <c r="E6284" s="39">
        <v>27.03</v>
      </c>
      <c r="F6284" s="35">
        <f t="shared" si="98"/>
        <v>324.36</v>
      </c>
      <c r="G6284" s="29" t="s">
        <v>25</v>
      </c>
      <c r="I6284" s="1"/>
    </row>
    <row r="6285" spans="2:9">
      <c r="B6285" s="25">
        <v>45295.673125543981</v>
      </c>
      <c r="C6285" s="26">
        <v>45295.673125543981</v>
      </c>
      <c r="D6285" s="38">
        <v>60</v>
      </c>
      <c r="E6285" s="39">
        <v>27.03</v>
      </c>
      <c r="F6285" s="35">
        <f t="shared" si="98"/>
        <v>1621.8000000000002</v>
      </c>
      <c r="G6285" s="29" t="s">
        <v>25</v>
      </c>
      <c r="I6285" s="1"/>
    </row>
    <row r="6286" spans="2:9">
      <c r="B6286" s="25">
        <v>45295.673241354169</v>
      </c>
      <c r="C6286" s="26">
        <v>45295.673241354169</v>
      </c>
      <c r="D6286" s="38">
        <v>60</v>
      </c>
      <c r="E6286" s="39">
        <v>27.03</v>
      </c>
      <c r="F6286" s="35">
        <f t="shared" si="98"/>
        <v>1621.8000000000002</v>
      </c>
      <c r="G6286" s="29" t="s">
        <v>25</v>
      </c>
      <c r="I6286" s="1"/>
    </row>
    <row r="6287" spans="2:9">
      <c r="B6287" s="25">
        <v>45295.673241400465</v>
      </c>
      <c r="C6287" s="26">
        <v>45295.673241400465</v>
      </c>
      <c r="D6287" s="38">
        <v>32</v>
      </c>
      <c r="E6287" s="39">
        <v>27.03</v>
      </c>
      <c r="F6287" s="35">
        <f t="shared" si="98"/>
        <v>864.96</v>
      </c>
      <c r="G6287" s="29" t="s">
        <v>25</v>
      </c>
      <c r="I6287" s="1"/>
    </row>
    <row r="6288" spans="2:9">
      <c r="B6288" s="25">
        <v>45295.673334340281</v>
      </c>
      <c r="C6288" s="26">
        <v>45295.673334340281</v>
      </c>
      <c r="D6288" s="38">
        <v>28</v>
      </c>
      <c r="E6288" s="39">
        <v>27.03</v>
      </c>
      <c r="F6288" s="35">
        <f t="shared" si="98"/>
        <v>756.84</v>
      </c>
      <c r="G6288" s="29" t="s">
        <v>25</v>
      </c>
      <c r="I6288" s="1"/>
    </row>
    <row r="6289" spans="2:9">
      <c r="B6289" s="25">
        <v>45295.673762118058</v>
      </c>
      <c r="C6289" s="26">
        <v>45295.673762118058</v>
      </c>
      <c r="D6289" s="38">
        <v>55</v>
      </c>
      <c r="E6289" s="39">
        <v>27.03</v>
      </c>
      <c r="F6289" s="35">
        <f t="shared" si="98"/>
        <v>1486.65</v>
      </c>
      <c r="G6289" s="29" t="s">
        <v>25</v>
      </c>
      <c r="I6289" s="1"/>
    </row>
    <row r="6290" spans="2:9">
      <c r="B6290" s="25">
        <v>45295.674154745371</v>
      </c>
      <c r="C6290" s="26">
        <v>45295.674154745371</v>
      </c>
      <c r="D6290" s="38">
        <v>52</v>
      </c>
      <c r="E6290" s="39">
        <v>27.02</v>
      </c>
      <c r="F6290" s="35">
        <f t="shared" si="98"/>
        <v>1405.04</v>
      </c>
      <c r="G6290" s="29" t="s">
        <v>18</v>
      </c>
      <c r="I6290" s="1"/>
    </row>
    <row r="6291" spans="2:9">
      <c r="B6291" s="25">
        <v>45295.674154780092</v>
      </c>
      <c r="C6291" s="26">
        <v>45295.674154780092</v>
      </c>
      <c r="D6291" s="38">
        <v>60</v>
      </c>
      <c r="E6291" s="39">
        <v>27.02</v>
      </c>
      <c r="F6291" s="35">
        <f t="shared" si="98"/>
        <v>1621.2</v>
      </c>
      <c r="G6291" s="29" t="s">
        <v>18</v>
      </c>
      <c r="I6291" s="1"/>
    </row>
    <row r="6292" spans="2:9">
      <c r="B6292" s="25">
        <v>45295.674154826389</v>
      </c>
      <c r="C6292" s="26">
        <v>45295.674154826389</v>
      </c>
      <c r="D6292" s="38">
        <v>24</v>
      </c>
      <c r="E6292" s="39">
        <v>27.02</v>
      </c>
      <c r="F6292" s="35">
        <f t="shared" si="98"/>
        <v>648.48</v>
      </c>
      <c r="G6292" s="29" t="s">
        <v>18</v>
      </c>
      <c r="I6292" s="1"/>
    </row>
    <row r="6293" spans="2:9">
      <c r="B6293" s="25">
        <v>45295.67415486111</v>
      </c>
      <c r="C6293" s="26">
        <v>45295.67415486111</v>
      </c>
      <c r="D6293" s="38">
        <v>28</v>
      </c>
      <c r="E6293" s="39">
        <v>27.02</v>
      </c>
      <c r="F6293" s="35">
        <f t="shared" si="98"/>
        <v>756.56</v>
      </c>
      <c r="G6293" s="29" t="s">
        <v>18</v>
      </c>
      <c r="I6293" s="1"/>
    </row>
    <row r="6294" spans="2:9">
      <c r="B6294" s="25">
        <v>45295.674154942128</v>
      </c>
      <c r="C6294" s="26">
        <v>45295.674154942128</v>
      </c>
      <c r="D6294" s="38">
        <v>8</v>
      </c>
      <c r="E6294" s="39">
        <v>27.02</v>
      </c>
      <c r="F6294" s="35">
        <f t="shared" si="98"/>
        <v>216.16</v>
      </c>
      <c r="G6294" s="29" t="s">
        <v>18</v>
      </c>
      <c r="I6294" s="1"/>
    </row>
    <row r="6295" spans="2:9">
      <c r="B6295" s="25">
        <v>45295.674154942128</v>
      </c>
      <c r="C6295" s="26">
        <v>45295.674154942128</v>
      </c>
      <c r="D6295" s="38">
        <v>93</v>
      </c>
      <c r="E6295" s="39">
        <v>27.02</v>
      </c>
      <c r="F6295" s="35">
        <f t="shared" si="98"/>
        <v>2512.86</v>
      </c>
      <c r="G6295" s="29" t="s">
        <v>18</v>
      </c>
      <c r="I6295" s="1"/>
    </row>
    <row r="6296" spans="2:9">
      <c r="B6296" s="25">
        <v>45295.674154976849</v>
      </c>
      <c r="C6296" s="26">
        <v>45295.674154976849</v>
      </c>
      <c r="D6296" s="38">
        <v>12</v>
      </c>
      <c r="E6296" s="39">
        <v>27.02</v>
      </c>
      <c r="F6296" s="35">
        <f t="shared" si="98"/>
        <v>324.24</v>
      </c>
      <c r="G6296" s="29" t="s">
        <v>18</v>
      </c>
      <c r="I6296" s="1"/>
    </row>
    <row r="6297" spans="2:9">
      <c r="B6297" s="25">
        <v>45295.674155011577</v>
      </c>
      <c r="C6297" s="26">
        <v>45295.674155011577</v>
      </c>
      <c r="D6297" s="38">
        <v>36</v>
      </c>
      <c r="E6297" s="39">
        <v>27.02</v>
      </c>
      <c r="F6297" s="35">
        <f t="shared" si="98"/>
        <v>972.72</v>
      </c>
      <c r="G6297" s="29" t="s">
        <v>18</v>
      </c>
      <c r="I6297" s="1"/>
    </row>
    <row r="6298" spans="2:9">
      <c r="B6298" s="25">
        <v>45295.674379629629</v>
      </c>
      <c r="C6298" s="26">
        <v>45295.674379629629</v>
      </c>
      <c r="D6298" s="38">
        <v>29</v>
      </c>
      <c r="E6298" s="39">
        <v>27.03</v>
      </c>
      <c r="F6298" s="35">
        <f t="shared" si="98"/>
        <v>783.87</v>
      </c>
      <c r="G6298" s="29" t="s">
        <v>18</v>
      </c>
      <c r="I6298" s="1"/>
    </row>
    <row r="6299" spans="2:9">
      <c r="B6299" s="25">
        <v>45295.674379710646</v>
      </c>
      <c r="C6299" s="26">
        <v>45295.674379710646</v>
      </c>
      <c r="D6299" s="38">
        <v>54</v>
      </c>
      <c r="E6299" s="39">
        <v>27.03</v>
      </c>
      <c r="F6299" s="35">
        <f t="shared" si="98"/>
        <v>1459.6200000000001</v>
      </c>
      <c r="G6299" s="29" t="s">
        <v>18</v>
      </c>
      <c r="I6299" s="1"/>
    </row>
    <row r="6300" spans="2:9">
      <c r="B6300" s="25">
        <v>45295.674379745367</v>
      </c>
      <c r="C6300" s="26">
        <v>45295.674379745367</v>
      </c>
      <c r="D6300" s="38">
        <v>60</v>
      </c>
      <c r="E6300" s="39">
        <v>27.03</v>
      </c>
      <c r="F6300" s="35">
        <f t="shared" si="98"/>
        <v>1621.8000000000002</v>
      </c>
      <c r="G6300" s="29" t="s">
        <v>25</v>
      </c>
      <c r="I6300" s="1"/>
    </row>
    <row r="6301" spans="2:9">
      <c r="B6301" s="25">
        <v>45295.674379780095</v>
      </c>
      <c r="C6301" s="26">
        <v>45295.674379780095</v>
      </c>
      <c r="D6301" s="38">
        <v>90</v>
      </c>
      <c r="E6301" s="39">
        <v>27.03</v>
      </c>
      <c r="F6301" s="35">
        <f t="shared" si="98"/>
        <v>2432.7000000000003</v>
      </c>
      <c r="G6301" s="29" t="s">
        <v>25</v>
      </c>
      <c r="I6301" s="1"/>
    </row>
    <row r="6302" spans="2:9">
      <c r="B6302" s="25">
        <v>45295.674379861113</v>
      </c>
      <c r="C6302" s="26">
        <v>45295.674379861113</v>
      </c>
      <c r="D6302" s="38">
        <v>148</v>
      </c>
      <c r="E6302" s="39">
        <v>27.03</v>
      </c>
      <c r="F6302" s="35">
        <f t="shared" si="98"/>
        <v>4000.44</v>
      </c>
      <c r="G6302" s="29" t="s">
        <v>25</v>
      </c>
      <c r="I6302" s="1"/>
    </row>
    <row r="6303" spans="2:9">
      <c r="B6303" s="25">
        <v>45295.674466631943</v>
      </c>
      <c r="C6303" s="26">
        <v>45295.674466631943</v>
      </c>
      <c r="D6303" s="38">
        <v>32</v>
      </c>
      <c r="E6303" s="39">
        <v>27.03</v>
      </c>
      <c r="F6303" s="35">
        <f t="shared" si="98"/>
        <v>864.96</v>
      </c>
      <c r="G6303" s="29" t="s">
        <v>25</v>
      </c>
      <c r="I6303" s="1"/>
    </row>
    <row r="6304" spans="2:9">
      <c r="B6304" s="25">
        <v>45295.67482685185</v>
      </c>
      <c r="C6304" s="26">
        <v>45295.67482685185</v>
      </c>
      <c r="D6304" s="38">
        <v>60</v>
      </c>
      <c r="E6304" s="39">
        <v>27.02</v>
      </c>
      <c r="F6304" s="35">
        <f t="shared" si="98"/>
        <v>1621.2</v>
      </c>
      <c r="G6304" s="29" t="s">
        <v>25</v>
      </c>
      <c r="I6304" s="1"/>
    </row>
    <row r="6305" spans="2:9">
      <c r="B6305" s="25">
        <v>45295.674826967595</v>
      </c>
      <c r="C6305" s="26">
        <v>45295.674826967595</v>
      </c>
      <c r="D6305" s="38">
        <v>71</v>
      </c>
      <c r="E6305" s="39">
        <v>27.02</v>
      </c>
      <c r="F6305" s="35">
        <f t="shared" si="98"/>
        <v>1918.42</v>
      </c>
      <c r="G6305" s="29" t="s">
        <v>25</v>
      </c>
      <c r="I6305" s="1"/>
    </row>
    <row r="6306" spans="2:9">
      <c r="B6306" s="25">
        <v>45295.675024456017</v>
      </c>
      <c r="C6306" s="26">
        <v>45295.675024456017</v>
      </c>
      <c r="D6306" s="38">
        <v>85</v>
      </c>
      <c r="E6306" s="39">
        <v>27.04</v>
      </c>
      <c r="F6306" s="35">
        <f t="shared" si="98"/>
        <v>2298.4</v>
      </c>
      <c r="G6306" s="29" t="s">
        <v>25</v>
      </c>
      <c r="I6306" s="1"/>
    </row>
    <row r="6307" spans="2:9">
      <c r="B6307" s="25">
        <v>45295.675024502314</v>
      </c>
      <c r="C6307" s="26">
        <v>45295.675024502314</v>
      </c>
      <c r="D6307" s="38">
        <v>60</v>
      </c>
      <c r="E6307" s="39">
        <v>27.04</v>
      </c>
      <c r="F6307" s="35">
        <f t="shared" si="98"/>
        <v>1622.3999999999999</v>
      </c>
      <c r="G6307" s="29" t="s">
        <v>25</v>
      </c>
      <c r="I6307" s="1"/>
    </row>
    <row r="6308" spans="2:9">
      <c r="B6308" s="25">
        <v>45295.675741817133</v>
      </c>
      <c r="C6308" s="26">
        <v>45295.675741817133</v>
      </c>
      <c r="D6308" s="38">
        <v>60</v>
      </c>
      <c r="E6308" s="39">
        <v>27.03</v>
      </c>
      <c r="F6308" s="35">
        <f t="shared" si="98"/>
        <v>1621.8000000000002</v>
      </c>
      <c r="G6308" s="29" t="s">
        <v>18</v>
      </c>
      <c r="I6308" s="1"/>
    </row>
    <row r="6309" spans="2:9">
      <c r="B6309" s="25">
        <v>45295.675741863422</v>
      </c>
      <c r="C6309" s="26">
        <v>45295.675741863422</v>
      </c>
      <c r="D6309" s="38">
        <v>56</v>
      </c>
      <c r="E6309" s="39">
        <v>27.03</v>
      </c>
      <c r="F6309" s="35">
        <f t="shared" si="98"/>
        <v>1513.68</v>
      </c>
      <c r="G6309" s="29" t="s">
        <v>18</v>
      </c>
      <c r="I6309" s="1"/>
    </row>
    <row r="6310" spans="2:9">
      <c r="B6310" s="25">
        <v>45295.675741863422</v>
      </c>
      <c r="C6310" s="26">
        <v>45295.675741863422</v>
      </c>
      <c r="D6310" s="38">
        <v>60</v>
      </c>
      <c r="E6310" s="39">
        <v>27.03</v>
      </c>
      <c r="F6310" s="35">
        <f t="shared" si="98"/>
        <v>1621.8000000000002</v>
      </c>
      <c r="G6310" s="29" t="s">
        <v>18</v>
      </c>
      <c r="I6310" s="1"/>
    </row>
    <row r="6311" spans="2:9">
      <c r="B6311" s="25">
        <v>45295.675741898151</v>
      </c>
      <c r="C6311" s="26">
        <v>45295.675741898151</v>
      </c>
      <c r="D6311" s="38">
        <v>11</v>
      </c>
      <c r="E6311" s="39">
        <v>27.03</v>
      </c>
      <c r="F6311" s="35">
        <f t="shared" si="98"/>
        <v>297.33000000000004</v>
      </c>
      <c r="G6311" s="29" t="s">
        <v>18</v>
      </c>
      <c r="I6311" s="1"/>
    </row>
    <row r="6312" spans="2:9">
      <c r="B6312" s="25">
        <v>45295.676275729165</v>
      </c>
      <c r="C6312" s="26">
        <v>45295.676275729165</v>
      </c>
      <c r="D6312" s="38">
        <v>200</v>
      </c>
      <c r="E6312" s="39">
        <v>27.04</v>
      </c>
      <c r="F6312" s="35">
        <f t="shared" si="98"/>
        <v>5408</v>
      </c>
      <c r="G6312" s="29" t="s">
        <v>25</v>
      </c>
      <c r="I6312" s="1"/>
    </row>
    <row r="6313" spans="2:9">
      <c r="B6313" s="25">
        <v>45295.676610567127</v>
      </c>
      <c r="C6313" s="26">
        <v>45295.676610567127</v>
      </c>
      <c r="D6313" s="38">
        <v>60</v>
      </c>
      <c r="E6313" s="39">
        <v>27.04</v>
      </c>
      <c r="F6313" s="35">
        <f t="shared" si="98"/>
        <v>1622.3999999999999</v>
      </c>
      <c r="G6313" s="29" t="s">
        <v>18</v>
      </c>
      <c r="I6313" s="1"/>
    </row>
    <row r="6314" spans="2:9">
      <c r="B6314" s="25">
        <v>45295.676610613424</v>
      </c>
      <c r="C6314" s="26">
        <v>45295.676610613424</v>
      </c>
      <c r="D6314" s="38">
        <v>16</v>
      </c>
      <c r="E6314" s="39">
        <v>27.04</v>
      </c>
      <c r="F6314" s="35">
        <f t="shared" si="98"/>
        <v>432.64</v>
      </c>
      <c r="G6314" s="29" t="s">
        <v>18</v>
      </c>
      <c r="I6314" s="1"/>
    </row>
    <row r="6315" spans="2:9">
      <c r="B6315" s="25">
        <v>45295.676610613424</v>
      </c>
      <c r="C6315" s="26">
        <v>45295.676610613424</v>
      </c>
      <c r="D6315" s="38">
        <v>120</v>
      </c>
      <c r="E6315" s="39">
        <v>27.04</v>
      </c>
      <c r="F6315" s="35">
        <f t="shared" si="98"/>
        <v>3244.7999999999997</v>
      </c>
      <c r="G6315" s="29" t="s">
        <v>18</v>
      </c>
      <c r="I6315" s="1"/>
    </row>
    <row r="6316" spans="2:9">
      <c r="B6316" s="25">
        <v>45295.676610648145</v>
      </c>
      <c r="C6316" s="26">
        <v>45295.676610648145</v>
      </c>
      <c r="D6316" s="38">
        <v>60</v>
      </c>
      <c r="E6316" s="39">
        <v>27.04</v>
      </c>
      <c r="F6316" s="35">
        <f t="shared" si="98"/>
        <v>1622.3999999999999</v>
      </c>
      <c r="G6316" s="29" t="s">
        <v>18</v>
      </c>
      <c r="I6316" s="1"/>
    </row>
    <row r="6317" spans="2:9">
      <c r="B6317" s="25">
        <v>45295.676610682873</v>
      </c>
      <c r="C6317" s="26">
        <v>45295.676610682873</v>
      </c>
      <c r="D6317" s="38">
        <v>44</v>
      </c>
      <c r="E6317" s="39">
        <v>27.04</v>
      </c>
      <c r="F6317" s="35">
        <f t="shared" si="98"/>
        <v>1189.76</v>
      </c>
      <c r="G6317" s="29" t="s">
        <v>18</v>
      </c>
      <c r="I6317" s="1"/>
    </row>
    <row r="6318" spans="2:9">
      <c r="B6318" s="25">
        <v>45295.67661072917</v>
      </c>
      <c r="C6318" s="26">
        <v>45295.67661072917</v>
      </c>
      <c r="D6318" s="38">
        <v>54</v>
      </c>
      <c r="E6318" s="39">
        <v>27.04</v>
      </c>
      <c r="F6318" s="35">
        <f t="shared" si="98"/>
        <v>1460.1599999999999</v>
      </c>
      <c r="G6318" s="29" t="s">
        <v>18</v>
      </c>
      <c r="I6318" s="1"/>
    </row>
    <row r="6319" spans="2:9">
      <c r="B6319" s="25">
        <v>45295.67661076389</v>
      </c>
      <c r="C6319" s="26">
        <v>45295.67661076389</v>
      </c>
      <c r="D6319" s="38">
        <v>60</v>
      </c>
      <c r="E6319" s="39">
        <v>27.04</v>
      </c>
      <c r="F6319" s="35">
        <f t="shared" si="98"/>
        <v>1622.3999999999999</v>
      </c>
      <c r="G6319" s="29" t="s">
        <v>18</v>
      </c>
      <c r="I6319" s="1"/>
    </row>
    <row r="6320" spans="2:9">
      <c r="B6320" s="25">
        <v>45295.676610798611</v>
      </c>
      <c r="C6320" s="26">
        <v>45295.676610798611</v>
      </c>
      <c r="D6320" s="38">
        <v>4</v>
      </c>
      <c r="E6320" s="39">
        <v>27.04</v>
      </c>
      <c r="F6320" s="35">
        <f t="shared" si="98"/>
        <v>108.16</v>
      </c>
      <c r="G6320" s="29" t="s">
        <v>18</v>
      </c>
      <c r="I6320" s="1"/>
    </row>
    <row r="6321" spans="2:9">
      <c r="B6321" s="25">
        <v>45295.676610844908</v>
      </c>
      <c r="C6321" s="26">
        <v>45295.676610844908</v>
      </c>
      <c r="D6321" s="38">
        <v>105</v>
      </c>
      <c r="E6321" s="39">
        <v>27.04</v>
      </c>
      <c r="F6321" s="35">
        <f t="shared" si="98"/>
        <v>2839.2</v>
      </c>
      <c r="G6321" s="29" t="s">
        <v>18</v>
      </c>
      <c r="I6321" s="1"/>
    </row>
    <row r="6322" spans="2:9">
      <c r="B6322" s="25">
        <v>45295.676610879629</v>
      </c>
      <c r="C6322" s="26">
        <v>45295.676610879629</v>
      </c>
      <c r="D6322" s="38">
        <v>50</v>
      </c>
      <c r="E6322" s="39">
        <v>27.04</v>
      </c>
      <c r="F6322" s="35">
        <f t="shared" si="98"/>
        <v>1352</v>
      </c>
      <c r="G6322" s="29" t="s">
        <v>10</v>
      </c>
      <c r="I6322" s="1"/>
    </row>
    <row r="6323" spans="2:9">
      <c r="B6323" s="25">
        <v>45295.67661091435</v>
      </c>
      <c r="C6323" s="26">
        <v>45295.67661091435</v>
      </c>
      <c r="D6323" s="38">
        <v>12</v>
      </c>
      <c r="E6323" s="39">
        <v>27.04</v>
      </c>
      <c r="F6323" s="35">
        <f t="shared" si="98"/>
        <v>324.48</v>
      </c>
      <c r="G6323" s="29" t="s">
        <v>10</v>
      </c>
      <c r="I6323" s="1"/>
    </row>
    <row r="6324" spans="2:9">
      <c r="B6324" s="25">
        <v>45295.676610960647</v>
      </c>
      <c r="C6324" s="26">
        <v>45295.676610960647</v>
      </c>
      <c r="D6324" s="38">
        <v>6</v>
      </c>
      <c r="E6324" s="39">
        <v>27.04</v>
      </c>
      <c r="F6324" s="35">
        <f t="shared" si="98"/>
        <v>162.24</v>
      </c>
      <c r="G6324" s="29" t="s">
        <v>10</v>
      </c>
      <c r="I6324" s="1"/>
    </row>
    <row r="6325" spans="2:9">
      <c r="B6325" s="25">
        <v>45295.676610995368</v>
      </c>
      <c r="C6325" s="26">
        <v>45295.676610995368</v>
      </c>
      <c r="D6325" s="38">
        <v>48</v>
      </c>
      <c r="E6325" s="39">
        <v>27.04</v>
      </c>
      <c r="F6325" s="35">
        <f t="shared" si="98"/>
        <v>1297.92</v>
      </c>
      <c r="G6325" s="29" t="s">
        <v>25</v>
      </c>
      <c r="I6325" s="1"/>
    </row>
    <row r="6326" spans="2:9">
      <c r="B6326" s="25">
        <v>45295.676611030096</v>
      </c>
      <c r="C6326" s="26">
        <v>45295.676611030096</v>
      </c>
      <c r="D6326" s="38">
        <v>100</v>
      </c>
      <c r="E6326" s="39">
        <v>27.04</v>
      </c>
      <c r="F6326" s="35">
        <f t="shared" si="98"/>
        <v>2704</v>
      </c>
      <c r="G6326" s="29" t="s">
        <v>25</v>
      </c>
      <c r="I6326" s="1"/>
    </row>
    <row r="6327" spans="2:9">
      <c r="B6327" s="25">
        <v>45295.676611076386</v>
      </c>
      <c r="C6327" s="26">
        <v>45295.676611076386</v>
      </c>
      <c r="D6327" s="38">
        <v>40</v>
      </c>
      <c r="E6327" s="39">
        <v>27.04</v>
      </c>
      <c r="F6327" s="35">
        <f t="shared" si="98"/>
        <v>1081.5999999999999</v>
      </c>
      <c r="G6327" s="29" t="s">
        <v>25</v>
      </c>
      <c r="I6327" s="1"/>
    </row>
    <row r="6328" spans="2:9">
      <c r="B6328" s="25">
        <v>45295.676611076386</v>
      </c>
      <c r="C6328" s="26">
        <v>45295.676611076386</v>
      </c>
      <c r="D6328" s="38">
        <v>85</v>
      </c>
      <c r="E6328" s="39">
        <v>27.04</v>
      </c>
      <c r="F6328" s="35">
        <f t="shared" si="98"/>
        <v>2298.4</v>
      </c>
      <c r="G6328" s="29" t="s">
        <v>25</v>
      </c>
      <c r="I6328" s="1"/>
    </row>
    <row r="6329" spans="2:9">
      <c r="B6329" s="25">
        <v>45295.676611145835</v>
      </c>
      <c r="C6329" s="26">
        <v>45295.676611145835</v>
      </c>
      <c r="D6329" s="38">
        <v>73</v>
      </c>
      <c r="E6329" s="39">
        <v>27.04</v>
      </c>
      <c r="F6329" s="35">
        <f t="shared" si="98"/>
        <v>1973.9199999999998</v>
      </c>
      <c r="G6329" s="29" t="s">
        <v>25</v>
      </c>
      <c r="I6329" s="1"/>
    </row>
    <row r="6330" spans="2:9">
      <c r="B6330" s="25">
        <v>45295.676611192132</v>
      </c>
      <c r="C6330" s="26">
        <v>45295.676611192132</v>
      </c>
      <c r="D6330" s="38">
        <v>30</v>
      </c>
      <c r="E6330" s="39">
        <v>27.04</v>
      </c>
      <c r="F6330" s="35">
        <f t="shared" si="98"/>
        <v>811.19999999999993</v>
      </c>
      <c r="G6330" s="29" t="s">
        <v>25</v>
      </c>
      <c r="I6330" s="1"/>
    </row>
    <row r="6331" spans="2:9">
      <c r="B6331" s="25">
        <v>45295.676611192132</v>
      </c>
      <c r="C6331" s="26">
        <v>45295.676611192132</v>
      </c>
      <c r="D6331" s="38">
        <v>60</v>
      </c>
      <c r="E6331" s="39">
        <v>27.04</v>
      </c>
      <c r="F6331" s="35">
        <f t="shared" si="98"/>
        <v>1622.3999999999999</v>
      </c>
      <c r="G6331" s="29" t="s">
        <v>25</v>
      </c>
      <c r="I6331" s="1"/>
    </row>
    <row r="6332" spans="2:9">
      <c r="B6332" s="25">
        <v>45295.676611226852</v>
      </c>
      <c r="C6332" s="26">
        <v>45295.676611226852</v>
      </c>
      <c r="D6332" s="38">
        <v>31</v>
      </c>
      <c r="E6332" s="39">
        <v>27.04</v>
      </c>
      <c r="F6332" s="35">
        <f t="shared" si="98"/>
        <v>838.24</v>
      </c>
      <c r="G6332" s="29" t="s">
        <v>25</v>
      </c>
      <c r="I6332" s="1"/>
    </row>
    <row r="6333" spans="2:9">
      <c r="B6333" s="25">
        <v>45295.67661130787</v>
      </c>
      <c r="C6333" s="26">
        <v>45295.67661130787</v>
      </c>
      <c r="D6333" s="38">
        <v>60</v>
      </c>
      <c r="E6333" s="39">
        <v>27.04</v>
      </c>
      <c r="F6333" s="35">
        <f t="shared" si="98"/>
        <v>1622.3999999999999</v>
      </c>
      <c r="G6333" s="29" t="s">
        <v>25</v>
      </c>
      <c r="I6333" s="1"/>
    </row>
    <row r="6334" spans="2:9">
      <c r="B6334" s="25">
        <v>45295.67661130787</v>
      </c>
      <c r="C6334" s="26">
        <v>45295.67661130787</v>
      </c>
      <c r="D6334" s="38">
        <v>80</v>
      </c>
      <c r="E6334" s="39">
        <v>27.04</v>
      </c>
      <c r="F6334" s="35">
        <f t="shared" si="98"/>
        <v>2163.1999999999998</v>
      </c>
      <c r="G6334" s="29" t="s">
        <v>25</v>
      </c>
      <c r="I6334" s="1"/>
    </row>
    <row r="6335" spans="2:9">
      <c r="B6335" s="25">
        <v>45295.676611342591</v>
      </c>
      <c r="C6335" s="26">
        <v>45295.676611342591</v>
      </c>
      <c r="D6335" s="38">
        <v>65</v>
      </c>
      <c r="E6335" s="39">
        <v>27.04</v>
      </c>
      <c r="F6335" s="35">
        <f t="shared" si="98"/>
        <v>1757.6</v>
      </c>
      <c r="G6335" s="29" t="s">
        <v>25</v>
      </c>
      <c r="I6335" s="1"/>
    </row>
    <row r="6336" spans="2:9">
      <c r="B6336" s="25">
        <v>45295.676611377312</v>
      </c>
      <c r="C6336" s="26">
        <v>45295.676611377312</v>
      </c>
      <c r="D6336" s="38">
        <v>480</v>
      </c>
      <c r="E6336" s="39">
        <v>27.04</v>
      </c>
      <c r="F6336" s="35">
        <f t="shared" si="98"/>
        <v>12979.199999999999</v>
      </c>
      <c r="G6336" s="29" t="s">
        <v>25</v>
      </c>
      <c r="I6336" s="1"/>
    </row>
    <row r="6337" spans="2:9">
      <c r="B6337" s="25">
        <v>45295.676611423609</v>
      </c>
      <c r="C6337" s="26">
        <v>45295.676611423609</v>
      </c>
      <c r="D6337" s="38">
        <v>60</v>
      </c>
      <c r="E6337" s="39">
        <v>27.04</v>
      </c>
      <c r="F6337" s="35">
        <f t="shared" si="98"/>
        <v>1622.3999999999999</v>
      </c>
      <c r="G6337" s="29" t="s">
        <v>25</v>
      </c>
      <c r="I6337" s="1"/>
    </row>
    <row r="6338" spans="2:9">
      <c r="B6338" s="25">
        <v>45295.676876701385</v>
      </c>
      <c r="C6338" s="26">
        <v>45295.676876701385</v>
      </c>
      <c r="D6338" s="38">
        <v>25</v>
      </c>
      <c r="E6338" s="39">
        <v>27.04</v>
      </c>
      <c r="F6338" s="35">
        <f t="shared" si="98"/>
        <v>676</v>
      </c>
      <c r="G6338" s="29" t="s">
        <v>18</v>
      </c>
      <c r="I6338" s="1"/>
    </row>
    <row r="6339" spans="2:9">
      <c r="B6339" s="25">
        <v>45295.677108530093</v>
      </c>
      <c r="C6339" s="26">
        <v>45295.677108530093</v>
      </c>
      <c r="D6339" s="38">
        <v>35</v>
      </c>
      <c r="E6339" s="39">
        <v>27.04</v>
      </c>
      <c r="F6339" s="35">
        <f t="shared" si="98"/>
        <v>946.4</v>
      </c>
      <c r="G6339" s="29" t="s">
        <v>18</v>
      </c>
      <c r="I6339" s="1"/>
    </row>
    <row r="6340" spans="2:9">
      <c r="B6340" s="25">
        <v>45295.677187997688</v>
      </c>
      <c r="C6340" s="26">
        <v>45295.677187997688</v>
      </c>
      <c r="D6340" s="38">
        <v>60</v>
      </c>
      <c r="E6340" s="39">
        <v>27.04</v>
      </c>
      <c r="F6340" s="35">
        <f t="shared" si="98"/>
        <v>1622.3999999999999</v>
      </c>
      <c r="G6340" s="29" t="s">
        <v>25</v>
      </c>
      <c r="I6340" s="1"/>
    </row>
    <row r="6341" spans="2:9">
      <c r="B6341" s="25">
        <v>45295.677407870367</v>
      </c>
      <c r="C6341" s="26">
        <v>45295.677407870367</v>
      </c>
      <c r="D6341" s="38">
        <v>60</v>
      </c>
      <c r="E6341" s="39">
        <v>27.04</v>
      </c>
      <c r="F6341" s="35">
        <f t="shared" si="98"/>
        <v>1622.3999999999999</v>
      </c>
      <c r="G6341" s="29" t="s">
        <v>25</v>
      </c>
      <c r="I6341" s="1"/>
    </row>
    <row r="6342" spans="2:9">
      <c r="B6342" s="25">
        <v>45295.677407905096</v>
      </c>
      <c r="C6342" s="26">
        <v>45295.677407905096</v>
      </c>
      <c r="D6342" s="38">
        <v>60</v>
      </c>
      <c r="E6342" s="39">
        <v>27.04</v>
      </c>
      <c r="F6342" s="35">
        <f t="shared" ref="F6342:F6405" si="99">+D6342*E6342</f>
        <v>1622.3999999999999</v>
      </c>
      <c r="G6342" s="29" t="s">
        <v>25</v>
      </c>
      <c r="I6342" s="1"/>
    </row>
    <row r="6343" spans="2:9">
      <c r="B6343" s="25">
        <v>45295.677407951393</v>
      </c>
      <c r="C6343" s="26">
        <v>45295.677407951393</v>
      </c>
      <c r="D6343" s="38">
        <v>1</v>
      </c>
      <c r="E6343" s="39">
        <v>27.04</v>
      </c>
      <c r="F6343" s="35">
        <f t="shared" si="99"/>
        <v>27.04</v>
      </c>
      <c r="G6343" s="29" t="s">
        <v>25</v>
      </c>
      <c r="I6343" s="1"/>
    </row>
    <row r="6344" spans="2:9">
      <c r="B6344" s="25">
        <v>45295.677634803244</v>
      </c>
      <c r="C6344" s="26">
        <v>45295.677634803244</v>
      </c>
      <c r="D6344" s="38">
        <v>120</v>
      </c>
      <c r="E6344" s="39">
        <v>27.04</v>
      </c>
      <c r="F6344" s="35">
        <f t="shared" si="99"/>
        <v>3244.7999999999997</v>
      </c>
      <c r="G6344" s="29" t="s">
        <v>25</v>
      </c>
      <c r="I6344" s="1"/>
    </row>
    <row r="6345" spans="2:9">
      <c r="B6345" s="25">
        <v>45295.677634837964</v>
      </c>
      <c r="C6345" s="26">
        <v>45295.677634837964</v>
      </c>
      <c r="D6345" s="38">
        <v>40</v>
      </c>
      <c r="E6345" s="39">
        <v>27.04</v>
      </c>
      <c r="F6345" s="35">
        <f t="shared" si="99"/>
        <v>1081.5999999999999</v>
      </c>
      <c r="G6345" s="29" t="s">
        <v>25</v>
      </c>
      <c r="I6345" s="1"/>
    </row>
    <row r="6346" spans="2:9">
      <c r="B6346" s="25">
        <v>45295.677697766201</v>
      </c>
      <c r="C6346" s="26">
        <v>45295.677697766201</v>
      </c>
      <c r="D6346" s="38">
        <v>22</v>
      </c>
      <c r="E6346" s="39">
        <v>27.04</v>
      </c>
      <c r="F6346" s="35">
        <f t="shared" si="99"/>
        <v>594.88</v>
      </c>
      <c r="G6346" s="29" t="s">
        <v>25</v>
      </c>
      <c r="I6346" s="1"/>
    </row>
    <row r="6347" spans="2:9">
      <c r="B6347" s="25">
        <v>45295.677742974534</v>
      </c>
      <c r="C6347" s="26">
        <v>45295.677742974534</v>
      </c>
      <c r="D6347" s="38">
        <v>75</v>
      </c>
      <c r="E6347" s="39">
        <v>27.04</v>
      </c>
      <c r="F6347" s="35">
        <f t="shared" si="99"/>
        <v>2028</v>
      </c>
      <c r="G6347" s="29" t="s">
        <v>18</v>
      </c>
      <c r="I6347" s="1"/>
    </row>
    <row r="6348" spans="2:9">
      <c r="B6348" s="25">
        <v>45295.677743020831</v>
      </c>
      <c r="C6348" s="26">
        <v>45295.677743020831</v>
      </c>
      <c r="D6348" s="38">
        <v>60</v>
      </c>
      <c r="E6348" s="39">
        <v>27.04</v>
      </c>
      <c r="F6348" s="35">
        <f t="shared" si="99"/>
        <v>1622.3999999999999</v>
      </c>
      <c r="G6348" s="29" t="s">
        <v>18</v>
      </c>
      <c r="I6348" s="1"/>
    </row>
    <row r="6349" spans="2:9">
      <c r="B6349" s="25">
        <v>45295.677743020831</v>
      </c>
      <c r="C6349" s="26">
        <v>45295.677743020831</v>
      </c>
      <c r="D6349" s="38">
        <v>60</v>
      </c>
      <c r="E6349" s="39">
        <v>27.04</v>
      </c>
      <c r="F6349" s="35">
        <f t="shared" si="99"/>
        <v>1622.3999999999999</v>
      </c>
      <c r="G6349" s="29" t="s">
        <v>18</v>
      </c>
      <c r="I6349" s="1"/>
    </row>
    <row r="6350" spans="2:9">
      <c r="B6350" s="25">
        <v>45295.677743055552</v>
      </c>
      <c r="C6350" s="26">
        <v>45295.677743055552</v>
      </c>
      <c r="D6350" s="38">
        <v>3</v>
      </c>
      <c r="E6350" s="39">
        <v>27.04</v>
      </c>
      <c r="F6350" s="35">
        <f t="shared" si="99"/>
        <v>81.12</v>
      </c>
      <c r="G6350" s="29" t="s">
        <v>18</v>
      </c>
      <c r="I6350" s="1"/>
    </row>
    <row r="6351" spans="2:9">
      <c r="B6351" s="25">
        <v>45295.677743136577</v>
      </c>
      <c r="C6351" s="26">
        <v>45295.677743136577</v>
      </c>
      <c r="D6351" s="38">
        <v>12</v>
      </c>
      <c r="E6351" s="39">
        <v>27.04</v>
      </c>
      <c r="F6351" s="35">
        <f t="shared" si="99"/>
        <v>324.48</v>
      </c>
      <c r="G6351" s="29" t="s">
        <v>25</v>
      </c>
      <c r="I6351" s="1"/>
    </row>
    <row r="6352" spans="2:9">
      <c r="B6352" s="25">
        <v>45295.677743171298</v>
      </c>
      <c r="C6352" s="26">
        <v>45295.677743171298</v>
      </c>
      <c r="D6352" s="38">
        <v>59</v>
      </c>
      <c r="E6352" s="39">
        <v>27.04</v>
      </c>
      <c r="F6352" s="35">
        <f t="shared" si="99"/>
        <v>1595.36</v>
      </c>
      <c r="G6352" s="29" t="s">
        <v>25</v>
      </c>
      <c r="I6352" s="1"/>
    </row>
    <row r="6353" spans="2:9">
      <c r="B6353" s="25">
        <v>45295.677743206019</v>
      </c>
      <c r="C6353" s="26">
        <v>45295.677743206019</v>
      </c>
      <c r="D6353" s="38">
        <v>48</v>
      </c>
      <c r="E6353" s="39">
        <v>27.04</v>
      </c>
      <c r="F6353" s="35">
        <f t="shared" si="99"/>
        <v>1297.92</v>
      </c>
      <c r="G6353" s="29" t="s">
        <v>25</v>
      </c>
      <c r="I6353" s="1"/>
    </row>
    <row r="6354" spans="2:9">
      <c r="B6354" s="25">
        <v>45295.677743252316</v>
      </c>
      <c r="C6354" s="26">
        <v>45295.677743252316</v>
      </c>
      <c r="D6354" s="38">
        <v>20</v>
      </c>
      <c r="E6354" s="39">
        <v>27.04</v>
      </c>
      <c r="F6354" s="35">
        <f t="shared" si="99"/>
        <v>540.79999999999995</v>
      </c>
      <c r="G6354" s="29" t="s">
        <v>25</v>
      </c>
      <c r="I6354" s="1"/>
    </row>
    <row r="6355" spans="2:9">
      <c r="B6355" s="25">
        <v>45295.678150150467</v>
      </c>
      <c r="C6355" s="26">
        <v>45295.678150150467</v>
      </c>
      <c r="D6355" s="38">
        <v>57</v>
      </c>
      <c r="E6355" s="39">
        <v>27.04</v>
      </c>
      <c r="F6355" s="35">
        <f t="shared" si="99"/>
        <v>1541.28</v>
      </c>
      <c r="G6355" s="29" t="s">
        <v>18</v>
      </c>
      <c r="I6355" s="1"/>
    </row>
    <row r="6356" spans="2:9">
      <c r="B6356" s="25">
        <v>45295.678150196756</v>
      </c>
      <c r="C6356" s="26">
        <v>45295.678150196756</v>
      </c>
      <c r="D6356" s="38">
        <v>60</v>
      </c>
      <c r="E6356" s="39">
        <v>27.04</v>
      </c>
      <c r="F6356" s="35">
        <f t="shared" si="99"/>
        <v>1622.3999999999999</v>
      </c>
      <c r="G6356" s="29" t="s">
        <v>18</v>
      </c>
      <c r="I6356" s="1"/>
    </row>
    <row r="6357" spans="2:9">
      <c r="B6357" s="25">
        <v>45295.678153703702</v>
      </c>
      <c r="C6357" s="26">
        <v>45295.678153703702</v>
      </c>
      <c r="D6357" s="38">
        <v>10</v>
      </c>
      <c r="E6357" s="39">
        <v>27.04</v>
      </c>
      <c r="F6357" s="35">
        <f t="shared" si="99"/>
        <v>270.39999999999998</v>
      </c>
      <c r="G6357" s="29" t="s">
        <v>10</v>
      </c>
      <c r="I6357" s="1"/>
    </row>
    <row r="6358" spans="2:9">
      <c r="B6358" s="25">
        <v>45295.678153738423</v>
      </c>
      <c r="C6358" s="26">
        <v>45295.678153738423</v>
      </c>
      <c r="D6358" s="38">
        <v>98</v>
      </c>
      <c r="E6358" s="39">
        <v>27.04</v>
      </c>
      <c r="F6358" s="35">
        <f t="shared" si="99"/>
        <v>2649.92</v>
      </c>
      <c r="G6358" s="29" t="s">
        <v>25</v>
      </c>
      <c r="I6358" s="1"/>
    </row>
    <row r="6359" spans="2:9">
      <c r="B6359" s="25">
        <v>45295.67815378472</v>
      </c>
      <c r="C6359" s="26">
        <v>45295.67815378472</v>
      </c>
      <c r="D6359" s="38">
        <v>60</v>
      </c>
      <c r="E6359" s="39">
        <v>27.04</v>
      </c>
      <c r="F6359" s="35">
        <f t="shared" si="99"/>
        <v>1622.3999999999999</v>
      </c>
      <c r="G6359" s="29" t="s">
        <v>25</v>
      </c>
      <c r="I6359" s="1"/>
    </row>
    <row r="6360" spans="2:9">
      <c r="B6360" s="25">
        <v>45295.678153819441</v>
      </c>
      <c r="C6360" s="26">
        <v>45295.678153819441</v>
      </c>
      <c r="D6360" s="38">
        <v>60</v>
      </c>
      <c r="E6360" s="39">
        <v>27.04</v>
      </c>
      <c r="F6360" s="35">
        <f t="shared" si="99"/>
        <v>1622.3999999999999</v>
      </c>
      <c r="G6360" s="29" t="s">
        <v>25</v>
      </c>
      <c r="I6360" s="1"/>
    </row>
    <row r="6361" spans="2:9">
      <c r="B6361" s="25">
        <v>45295.678481481482</v>
      </c>
      <c r="C6361" s="26">
        <v>45295.678481481482</v>
      </c>
      <c r="D6361" s="38">
        <v>56</v>
      </c>
      <c r="E6361" s="39">
        <v>27.04</v>
      </c>
      <c r="F6361" s="35">
        <f t="shared" si="99"/>
        <v>1514.24</v>
      </c>
      <c r="G6361" s="29" t="s">
        <v>18</v>
      </c>
      <c r="I6361" s="1"/>
    </row>
    <row r="6362" spans="2:9">
      <c r="B6362" s="25">
        <v>45295.678481712966</v>
      </c>
      <c r="C6362" s="26">
        <v>45295.678481712966</v>
      </c>
      <c r="D6362" s="38">
        <v>60</v>
      </c>
      <c r="E6362" s="39">
        <v>27.04</v>
      </c>
      <c r="F6362" s="35">
        <f t="shared" si="99"/>
        <v>1622.3999999999999</v>
      </c>
      <c r="G6362" s="29" t="s">
        <v>25</v>
      </c>
      <c r="I6362" s="1"/>
    </row>
    <row r="6363" spans="2:9">
      <c r="B6363" s="25">
        <v>45295.678481793984</v>
      </c>
      <c r="C6363" s="26">
        <v>45295.678481793984</v>
      </c>
      <c r="D6363" s="38">
        <v>60</v>
      </c>
      <c r="E6363" s="39">
        <v>27.04</v>
      </c>
      <c r="F6363" s="35">
        <f t="shared" si="99"/>
        <v>1622.3999999999999</v>
      </c>
      <c r="G6363" s="29" t="s">
        <v>25</v>
      </c>
      <c r="I6363" s="1"/>
    </row>
    <row r="6364" spans="2:9">
      <c r="B6364" s="25">
        <v>45295.679547071762</v>
      </c>
      <c r="C6364" s="26">
        <v>45295.679547071762</v>
      </c>
      <c r="D6364" s="38">
        <v>60</v>
      </c>
      <c r="E6364" s="39">
        <v>27.04</v>
      </c>
      <c r="F6364" s="35">
        <f t="shared" si="99"/>
        <v>1622.3999999999999</v>
      </c>
      <c r="G6364" s="29" t="s">
        <v>18</v>
      </c>
      <c r="I6364" s="1"/>
    </row>
    <row r="6365" spans="2:9">
      <c r="B6365" s="25">
        <v>45295.679547106483</v>
      </c>
      <c r="C6365" s="26">
        <v>45295.679547106483</v>
      </c>
      <c r="D6365" s="38">
        <v>12</v>
      </c>
      <c r="E6365" s="39">
        <v>27.04</v>
      </c>
      <c r="F6365" s="35">
        <f t="shared" si="99"/>
        <v>324.48</v>
      </c>
      <c r="G6365" s="29" t="s">
        <v>18</v>
      </c>
      <c r="I6365" s="1"/>
    </row>
    <row r="6366" spans="2:9">
      <c r="B6366" s="25">
        <v>45295.679547141204</v>
      </c>
      <c r="C6366" s="26">
        <v>45295.679547141204</v>
      </c>
      <c r="D6366" s="38">
        <v>60</v>
      </c>
      <c r="E6366" s="39">
        <v>27.04</v>
      </c>
      <c r="F6366" s="35">
        <f t="shared" si="99"/>
        <v>1622.3999999999999</v>
      </c>
      <c r="G6366" s="29" t="s">
        <v>18</v>
      </c>
      <c r="I6366" s="1"/>
    </row>
    <row r="6367" spans="2:9">
      <c r="B6367" s="25">
        <v>45295.679547187501</v>
      </c>
      <c r="C6367" s="26">
        <v>45295.679547187501</v>
      </c>
      <c r="D6367" s="38">
        <v>35</v>
      </c>
      <c r="E6367" s="39">
        <v>27.04</v>
      </c>
      <c r="F6367" s="35">
        <f t="shared" si="99"/>
        <v>946.4</v>
      </c>
      <c r="G6367" s="29" t="s">
        <v>18</v>
      </c>
      <c r="I6367" s="1"/>
    </row>
    <row r="6368" spans="2:9">
      <c r="B6368" s="25">
        <v>45295.679547222222</v>
      </c>
      <c r="C6368" s="26">
        <v>45295.679547222222</v>
      </c>
      <c r="D6368" s="38">
        <v>48</v>
      </c>
      <c r="E6368" s="39">
        <v>27.04</v>
      </c>
      <c r="F6368" s="35">
        <f t="shared" si="99"/>
        <v>1297.92</v>
      </c>
      <c r="G6368" s="29" t="s">
        <v>18</v>
      </c>
      <c r="I6368" s="1"/>
    </row>
    <row r="6369" spans="2:9">
      <c r="B6369" s="25">
        <v>45295.67954730324</v>
      </c>
      <c r="C6369" s="26">
        <v>45295.67954730324</v>
      </c>
      <c r="D6369" s="38">
        <v>45</v>
      </c>
      <c r="E6369" s="39">
        <v>27.04</v>
      </c>
      <c r="F6369" s="35">
        <f t="shared" si="99"/>
        <v>1216.8</v>
      </c>
      <c r="G6369" s="29" t="s">
        <v>18</v>
      </c>
      <c r="I6369" s="1"/>
    </row>
    <row r="6370" spans="2:9">
      <c r="B6370" s="25">
        <v>45295.679547372682</v>
      </c>
      <c r="C6370" s="26">
        <v>45295.679547372682</v>
      </c>
      <c r="D6370" s="38">
        <v>60</v>
      </c>
      <c r="E6370" s="39">
        <v>27.04</v>
      </c>
      <c r="F6370" s="35">
        <f t="shared" si="99"/>
        <v>1622.3999999999999</v>
      </c>
      <c r="G6370" s="29" t="s">
        <v>10</v>
      </c>
      <c r="I6370" s="1"/>
    </row>
    <row r="6371" spans="2:9">
      <c r="B6371" s="25">
        <v>45295.679548032407</v>
      </c>
      <c r="C6371" s="26">
        <v>45295.679548032407</v>
      </c>
      <c r="D6371" s="38">
        <v>60</v>
      </c>
      <c r="E6371" s="39">
        <v>27.04</v>
      </c>
      <c r="F6371" s="35">
        <f t="shared" si="99"/>
        <v>1622.3999999999999</v>
      </c>
      <c r="G6371" s="29" t="s">
        <v>25</v>
      </c>
      <c r="I6371" s="1"/>
    </row>
    <row r="6372" spans="2:9">
      <c r="B6372" s="25">
        <v>45295.679548067128</v>
      </c>
      <c r="C6372" s="26">
        <v>45295.679548067128</v>
      </c>
      <c r="D6372" s="38">
        <v>60</v>
      </c>
      <c r="E6372" s="39">
        <v>27.04</v>
      </c>
      <c r="F6372" s="35">
        <f t="shared" si="99"/>
        <v>1622.3999999999999</v>
      </c>
      <c r="G6372" s="29" t="s">
        <v>25</v>
      </c>
      <c r="I6372" s="1"/>
    </row>
    <row r="6373" spans="2:9">
      <c r="B6373" s="25">
        <v>45295.67954834491</v>
      </c>
      <c r="C6373" s="26">
        <v>45295.67954834491</v>
      </c>
      <c r="D6373" s="38">
        <v>20</v>
      </c>
      <c r="E6373" s="39">
        <v>27.04</v>
      </c>
      <c r="F6373" s="35">
        <f t="shared" si="99"/>
        <v>540.79999999999995</v>
      </c>
      <c r="G6373" s="29" t="s">
        <v>25</v>
      </c>
      <c r="I6373" s="1"/>
    </row>
    <row r="6374" spans="2:9">
      <c r="B6374" s="25">
        <v>45295.67954837963</v>
      </c>
      <c r="C6374" s="26">
        <v>45295.67954837963</v>
      </c>
      <c r="D6374" s="38">
        <v>76</v>
      </c>
      <c r="E6374" s="39">
        <v>27.04</v>
      </c>
      <c r="F6374" s="35">
        <f t="shared" si="99"/>
        <v>2055.04</v>
      </c>
      <c r="G6374" s="29" t="s">
        <v>25</v>
      </c>
      <c r="I6374" s="1"/>
    </row>
    <row r="6375" spans="2:9">
      <c r="B6375" s="25">
        <v>45295.679548414351</v>
      </c>
      <c r="C6375" s="26">
        <v>45295.679548414351</v>
      </c>
      <c r="D6375" s="38">
        <v>40</v>
      </c>
      <c r="E6375" s="39">
        <v>27.04</v>
      </c>
      <c r="F6375" s="35">
        <f t="shared" si="99"/>
        <v>1081.5999999999999</v>
      </c>
      <c r="G6375" s="29" t="s">
        <v>25</v>
      </c>
      <c r="I6375" s="1"/>
    </row>
    <row r="6376" spans="2:9">
      <c r="B6376" s="25">
        <v>45295.679548460648</v>
      </c>
      <c r="C6376" s="26">
        <v>45295.679548460648</v>
      </c>
      <c r="D6376" s="38">
        <v>60</v>
      </c>
      <c r="E6376" s="39">
        <v>27.04</v>
      </c>
      <c r="F6376" s="35">
        <f t="shared" si="99"/>
        <v>1622.3999999999999</v>
      </c>
      <c r="G6376" s="29" t="s">
        <v>25</v>
      </c>
      <c r="I6376" s="1"/>
    </row>
    <row r="6377" spans="2:9">
      <c r="B6377" s="25">
        <v>45295.679548495369</v>
      </c>
      <c r="C6377" s="26">
        <v>45295.679548495369</v>
      </c>
      <c r="D6377" s="38">
        <v>60</v>
      </c>
      <c r="E6377" s="39">
        <v>27.04</v>
      </c>
      <c r="F6377" s="35">
        <f t="shared" si="99"/>
        <v>1622.3999999999999</v>
      </c>
      <c r="G6377" s="29" t="s">
        <v>25</v>
      </c>
      <c r="I6377" s="1"/>
    </row>
    <row r="6378" spans="2:9">
      <c r="B6378" s="25">
        <v>45295.67954853009</v>
      </c>
      <c r="C6378" s="26">
        <v>45295.67954853009</v>
      </c>
      <c r="D6378" s="38">
        <v>60</v>
      </c>
      <c r="E6378" s="39">
        <v>27.04</v>
      </c>
      <c r="F6378" s="35">
        <f t="shared" si="99"/>
        <v>1622.3999999999999</v>
      </c>
      <c r="G6378" s="29" t="s">
        <v>25</v>
      </c>
      <c r="I6378" s="1"/>
    </row>
    <row r="6379" spans="2:9">
      <c r="B6379" s="25">
        <v>45295.680185729165</v>
      </c>
      <c r="C6379" s="26">
        <v>45295.680185729165</v>
      </c>
      <c r="D6379" s="38">
        <v>60</v>
      </c>
      <c r="E6379" s="39">
        <v>27.05</v>
      </c>
      <c r="F6379" s="35">
        <f t="shared" si="99"/>
        <v>1623</v>
      </c>
      <c r="G6379" s="29" t="s">
        <v>25</v>
      </c>
      <c r="I6379" s="1"/>
    </row>
    <row r="6380" spans="2:9">
      <c r="B6380" s="25">
        <v>45295.680384571759</v>
      </c>
      <c r="C6380" s="26">
        <v>45295.680384571759</v>
      </c>
      <c r="D6380" s="38">
        <v>48</v>
      </c>
      <c r="E6380" s="39">
        <v>27.05</v>
      </c>
      <c r="F6380" s="35">
        <f t="shared" si="99"/>
        <v>1298.4000000000001</v>
      </c>
      <c r="G6380" s="29" t="s">
        <v>18</v>
      </c>
      <c r="I6380" s="1"/>
    </row>
    <row r="6381" spans="2:9">
      <c r="B6381" s="25">
        <v>45295.680384571759</v>
      </c>
      <c r="C6381" s="26">
        <v>45295.680384571759</v>
      </c>
      <c r="D6381" s="38">
        <v>75</v>
      </c>
      <c r="E6381" s="39">
        <v>27.05</v>
      </c>
      <c r="F6381" s="35">
        <f t="shared" si="99"/>
        <v>2028.75</v>
      </c>
      <c r="G6381" s="29" t="s">
        <v>18</v>
      </c>
      <c r="I6381" s="1"/>
    </row>
    <row r="6382" spans="2:9">
      <c r="B6382" s="25">
        <v>45295.680384606479</v>
      </c>
      <c r="C6382" s="26">
        <v>45295.680384606479</v>
      </c>
      <c r="D6382" s="38">
        <v>60</v>
      </c>
      <c r="E6382" s="39">
        <v>27.05</v>
      </c>
      <c r="F6382" s="35">
        <f t="shared" si="99"/>
        <v>1623</v>
      </c>
      <c r="G6382" s="29" t="s">
        <v>18</v>
      </c>
      <c r="I6382" s="1"/>
    </row>
    <row r="6383" spans="2:9">
      <c r="B6383" s="25">
        <v>45295.6803846412</v>
      </c>
      <c r="C6383" s="26">
        <v>45295.6803846412</v>
      </c>
      <c r="D6383" s="38">
        <v>60</v>
      </c>
      <c r="E6383" s="39">
        <v>27.05</v>
      </c>
      <c r="F6383" s="35">
        <f t="shared" si="99"/>
        <v>1623</v>
      </c>
      <c r="G6383" s="29" t="s">
        <v>18</v>
      </c>
      <c r="I6383" s="1"/>
    </row>
    <row r="6384" spans="2:9">
      <c r="B6384" s="25">
        <v>45295.680384687497</v>
      </c>
      <c r="C6384" s="26">
        <v>45295.680384687497</v>
      </c>
      <c r="D6384" s="38">
        <v>46</v>
      </c>
      <c r="E6384" s="39">
        <v>27.05</v>
      </c>
      <c r="F6384" s="35">
        <f t="shared" si="99"/>
        <v>1244.3</v>
      </c>
      <c r="G6384" s="29" t="s">
        <v>18</v>
      </c>
      <c r="I6384" s="1"/>
    </row>
    <row r="6385" spans="2:9">
      <c r="B6385" s="25">
        <v>45295.680384722225</v>
      </c>
      <c r="C6385" s="26">
        <v>45295.680384722225</v>
      </c>
      <c r="D6385" s="38">
        <v>14</v>
      </c>
      <c r="E6385" s="39">
        <v>27.05</v>
      </c>
      <c r="F6385" s="35">
        <f t="shared" si="99"/>
        <v>378.7</v>
      </c>
      <c r="G6385" s="29" t="s">
        <v>18</v>
      </c>
      <c r="I6385" s="1"/>
    </row>
    <row r="6386" spans="2:9">
      <c r="B6386" s="25">
        <v>45295.680384803243</v>
      </c>
      <c r="C6386" s="26">
        <v>45295.680384803243</v>
      </c>
      <c r="D6386" s="38">
        <v>70</v>
      </c>
      <c r="E6386" s="39">
        <v>27.05</v>
      </c>
      <c r="F6386" s="35">
        <f t="shared" si="99"/>
        <v>1893.5</v>
      </c>
      <c r="G6386" s="29" t="s">
        <v>25</v>
      </c>
      <c r="I6386" s="1"/>
    </row>
    <row r="6387" spans="2:9">
      <c r="B6387" s="25">
        <v>45295.680384803243</v>
      </c>
      <c r="C6387" s="26">
        <v>45295.680384803243</v>
      </c>
      <c r="D6387" s="38">
        <v>60</v>
      </c>
      <c r="E6387" s="39">
        <v>27.05</v>
      </c>
      <c r="F6387" s="35">
        <f t="shared" si="99"/>
        <v>1623</v>
      </c>
      <c r="G6387" s="29" t="s">
        <v>25</v>
      </c>
      <c r="I6387" s="1"/>
    </row>
    <row r="6388" spans="2:9">
      <c r="B6388" s="25">
        <v>45295.680384837964</v>
      </c>
      <c r="C6388" s="26">
        <v>45295.680384837964</v>
      </c>
      <c r="D6388" s="38">
        <v>60</v>
      </c>
      <c r="E6388" s="39">
        <v>27.05</v>
      </c>
      <c r="F6388" s="35">
        <f t="shared" si="99"/>
        <v>1623</v>
      </c>
      <c r="G6388" s="29" t="s">
        <v>25</v>
      </c>
      <c r="I6388" s="1"/>
    </row>
    <row r="6389" spans="2:9">
      <c r="B6389" s="25">
        <v>45295.680384872685</v>
      </c>
      <c r="C6389" s="26">
        <v>45295.680384872685</v>
      </c>
      <c r="D6389" s="38">
        <v>360</v>
      </c>
      <c r="E6389" s="39">
        <v>27.05</v>
      </c>
      <c r="F6389" s="35">
        <f t="shared" si="99"/>
        <v>9738</v>
      </c>
      <c r="G6389" s="29" t="s">
        <v>25</v>
      </c>
      <c r="I6389" s="1"/>
    </row>
    <row r="6390" spans="2:9">
      <c r="B6390" s="25">
        <v>45295.680461539348</v>
      </c>
      <c r="C6390" s="26">
        <v>45295.680461539348</v>
      </c>
      <c r="D6390" s="38">
        <v>54</v>
      </c>
      <c r="E6390" s="39">
        <v>27.05</v>
      </c>
      <c r="F6390" s="35">
        <f t="shared" si="99"/>
        <v>1460.7</v>
      </c>
      <c r="G6390" s="29" t="s">
        <v>25</v>
      </c>
      <c r="I6390" s="1"/>
    </row>
    <row r="6391" spans="2:9">
      <c r="B6391" s="25">
        <v>45295.680537997687</v>
      </c>
      <c r="C6391" s="26">
        <v>45295.680537997687</v>
      </c>
      <c r="D6391" s="38">
        <v>30</v>
      </c>
      <c r="E6391" s="39">
        <v>27.04</v>
      </c>
      <c r="F6391" s="35">
        <f t="shared" si="99"/>
        <v>811.19999999999993</v>
      </c>
      <c r="G6391" s="29" t="s">
        <v>25</v>
      </c>
      <c r="I6391" s="1"/>
    </row>
    <row r="6392" spans="2:9">
      <c r="B6392" s="25">
        <v>45295.680538043984</v>
      </c>
      <c r="C6392" s="26">
        <v>45295.680538043984</v>
      </c>
      <c r="D6392" s="38">
        <v>36</v>
      </c>
      <c r="E6392" s="39">
        <v>27.04</v>
      </c>
      <c r="F6392" s="35">
        <f t="shared" si="99"/>
        <v>973.43999999999994</v>
      </c>
      <c r="G6392" s="29" t="s">
        <v>25</v>
      </c>
      <c r="I6392" s="1"/>
    </row>
    <row r="6393" spans="2:9">
      <c r="B6393" s="25">
        <v>45295.680822337963</v>
      </c>
      <c r="C6393" s="26">
        <v>45295.680822337963</v>
      </c>
      <c r="D6393" s="38">
        <v>59</v>
      </c>
      <c r="E6393" s="39">
        <v>27.04</v>
      </c>
      <c r="F6393" s="35">
        <f t="shared" si="99"/>
        <v>1595.36</v>
      </c>
      <c r="G6393" s="29" t="s">
        <v>25</v>
      </c>
      <c r="I6393" s="1"/>
    </row>
    <row r="6394" spans="2:9">
      <c r="B6394" s="25">
        <v>45295.681066863428</v>
      </c>
      <c r="C6394" s="26">
        <v>45295.681066863428</v>
      </c>
      <c r="D6394" s="38">
        <v>60</v>
      </c>
      <c r="E6394" s="39">
        <v>27.04</v>
      </c>
      <c r="F6394" s="35">
        <f t="shared" si="99"/>
        <v>1622.3999999999999</v>
      </c>
      <c r="G6394" s="29" t="s">
        <v>18</v>
      </c>
      <c r="I6394" s="1"/>
    </row>
    <row r="6395" spans="2:9">
      <c r="B6395" s="25">
        <v>45295.681066898149</v>
      </c>
      <c r="C6395" s="26">
        <v>45295.681066898149</v>
      </c>
      <c r="D6395" s="38">
        <v>52</v>
      </c>
      <c r="E6395" s="39">
        <v>27.04</v>
      </c>
      <c r="F6395" s="35">
        <f t="shared" si="99"/>
        <v>1406.08</v>
      </c>
      <c r="G6395" s="29" t="s">
        <v>18</v>
      </c>
      <c r="I6395" s="1"/>
    </row>
    <row r="6396" spans="2:9">
      <c r="B6396" s="25">
        <v>45295.68106693287</v>
      </c>
      <c r="C6396" s="26">
        <v>45295.68106693287</v>
      </c>
      <c r="D6396" s="38">
        <v>60</v>
      </c>
      <c r="E6396" s="39">
        <v>27.04</v>
      </c>
      <c r="F6396" s="35">
        <f t="shared" si="99"/>
        <v>1622.3999999999999</v>
      </c>
      <c r="G6396" s="29" t="s">
        <v>18</v>
      </c>
      <c r="I6396" s="1"/>
    </row>
    <row r="6397" spans="2:9">
      <c r="B6397" s="25">
        <v>45295.68106693287</v>
      </c>
      <c r="C6397" s="26">
        <v>45295.68106693287</v>
      </c>
      <c r="D6397" s="38">
        <v>85</v>
      </c>
      <c r="E6397" s="39">
        <v>27.04</v>
      </c>
      <c r="F6397" s="35">
        <f t="shared" si="99"/>
        <v>2298.4</v>
      </c>
      <c r="G6397" s="29" t="s">
        <v>18</v>
      </c>
      <c r="I6397" s="1"/>
    </row>
    <row r="6398" spans="2:9">
      <c r="B6398" s="25">
        <v>45295.681067013888</v>
      </c>
      <c r="C6398" s="26">
        <v>45295.681067013888</v>
      </c>
      <c r="D6398" s="38">
        <v>60</v>
      </c>
      <c r="E6398" s="39">
        <v>27.04</v>
      </c>
      <c r="F6398" s="35">
        <f t="shared" si="99"/>
        <v>1622.3999999999999</v>
      </c>
      <c r="G6398" s="29" t="s">
        <v>25</v>
      </c>
      <c r="I6398" s="1"/>
    </row>
    <row r="6399" spans="2:9">
      <c r="B6399" s="25">
        <v>45295.681067013888</v>
      </c>
      <c r="C6399" s="26">
        <v>45295.681067013888</v>
      </c>
      <c r="D6399" s="38">
        <v>301</v>
      </c>
      <c r="E6399" s="39">
        <v>27.04</v>
      </c>
      <c r="F6399" s="35">
        <f t="shared" si="99"/>
        <v>8139.04</v>
      </c>
      <c r="G6399" s="29" t="s">
        <v>25</v>
      </c>
      <c r="I6399" s="1"/>
    </row>
    <row r="6400" spans="2:9">
      <c r="B6400" s="25">
        <v>45295.681067048608</v>
      </c>
      <c r="C6400" s="26">
        <v>45295.681067048608</v>
      </c>
      <c r="D6400" s="38">
        <v>60</v>
      </c>
      <c r="E6400" s="39">
        <v>27.04</v>
      </c>
      <c r="F6400" s="35">
        <f t="shared" si="99"/>
        <v>1622.3999999999999</v>
      </c>
      <c r="G6400" s="29" t="s">
        <v>25</v>
      </c>
      <c r="I6400" s="1"/>
    </row>
    <row r="6401" spans="2:9">
      <c r="B6401" s="25">
        <v>45295.681067094905</v>
      </c>
      <c r="C6401" s="26">
        <v>45295.681067094905</v>
      </c>
      <c r="D6401" s="38">
        <v>120</v>
      </c>
      <c r="E6401" s="39">
        <v>27.04</v>
      </c>
      <c r="F6401" s="35">
        <f t="shared" si="99"/>
        <v>3244.7999999999997</v>
      </c>
      <c r="G6401" s="29" t="s">
        <v>25</v>
      </c>
      <c r="I6401" s="1"/>
    </row>
    <row r="6402" spans="2:9">
      <c r="B6402" s="25">
        <v>45295.681067129626</v>
      </c>
      <c r="C6402" s="26">
        <v>45295.681067129626</v>
      </c>
      <c r="D6402" s="38">
        <v>5</v>
      </c>
      <c r="E6402" s="39">
        <v>27.04</v>
      </c>
      <c r="F6402" s="35">
        <f t="shared" si="99"/>
        <v>135.19999999999999</v>
      </c>
      <c r="G6402" s="29" t="s">
        <v>25</v>
      </c>
      <c r="I6402" s="1"/>
    </row>
    <row r="6403" spans="2:9">
      <c r="B6403" s="25">
        <v>45295.681067129626</v>
      </c>
      <c r="C6403" s="26">
        <v>45295.681067129626</v>
      </c>
      <c r="D6403" s="38">
        <v>60</v>
      </c>
      <c r="E6403" s="39">
        <v>27.04</v>
      </c>
      <c r="F6403" s="35">
        <f t="shared" si="99"/>
        <v>1622.3999999999999</v>
      </c>
      <c r="G6403" s="29" t="s">
        <v>25</v>
      </c>
      <c r="I6403" s="1"/>
    </row>
    <row r="6404" spans="2:9">
      <c r="B6404" s="25">
        <v>45295.681067164354</v>
      </c>
      <c r="C6404" s="26">
        <v>45295.681067164354</v>
      </c>
      <c r="D6404" s="38">
        <v>44</v>
      </c>
      <c r="E6404" s="39">
        <v>27.04</v>
      </c>
      <c r="F6404" s="35">
        <f t="shared" si="99"/>
        <v>1189.76</v>
      </c>
      <c r="G6404" s="29" t="s">
        <v>25</v>
      </c>
      <c r="I6404" s="1"/>
    </row>
    <row r="6405" spans="2:9">
      <c r="B6405" s="25">
        <v>45295.681067210651</v>
      </c>
      <c r="C6405" s="26">
        <v>45295.681067210651</v>
      </c>
      <c r="D6405" s="38">
        <v>55</v>
      </c>
      <c r="E6405" s="39">
        <v>27.04</v>
      </c>
      <c r="F6405" s="35">
        <f t="shared" si="99"/>
        <v>1487.2</v>
      </c>
      <c r="G6405" s="29" t="s">
        <v>25</v>
      </c>
      <c r="I6405" s="1"/>
    </row>
    <row r="6406" spans="2:9">
      <c r="B6406" s="25">
        <v>45295.681067280093</v>
      </c>
      <c r="C6406" s="26">
        <v>45295.681067280093</v>
      </c>
      <c r="D6406" s="38">
        <v>16</v>
      </c>
      <c r="E6406" s="39">
        <v>27.04</v>
      </c>
      <c r="F6406" s="35">
        <f t="shared" ref="F6406:F6469" si="100">+D6406*E6406</f>
        <v>432.64</v>
      </c>
      <c r="G6406" s="29" t="s">
        <v>25</v>
      </c>
      <c r="I6406" s="1"/>
    </row>
    <row r="6407" spans="2:9">
      <c r="B6407" s="25">
        <v>45295.681551469905</v>
      </c>
      <c r="C6407" s="26">
        <v>45295.681551469905</v>
      </c>
      <c r="D6407" s="38">
        <v>10</v>
      </c>
      <c r="E6407" s="39">
        <v>27.05</v>
      </c>
      <c r="F6407" s="35">
        <f t="shared" si="100"/>
        <v>270.5</v>
      </c>
      <c r="G6407" s="29" t="s">
        <v>25</v>
      </c>
      <c r="I6407" s="1"/>
    </row>
    <row r="6408" spans="2:9">
      <c r="B6408" s="25">
        <v>45295.681667280092</v>
      </c>
      <c r="C6408" s="26">
        <v>45295.681667280092</v>
      </c>
      <c r="D6408" s="38">
        <v>50</v>
      </c>
      <c r="E6408" s="39">
        <v>27.05</v>
      </c>
      <c r="F6408" s="35">
        <f t="shared" si="100"/>
        <v>1352.5</v>
      </c>
      <c r="G6408" s="29" t="s">
        <v>25</v>
      </c>
      <c r="I6408" s="1"/>
    </row>
    <row r="6409" spans="2:9">
      <c r="B6409" s="25">
        <v>45295.681712349535</v>
      </c>
      <c r="C6409" s="26">
        <v>45295.681712349535</v>
      </c>
      <c r="D6409" s="38">
        <v>57</v>
      </c>
      <c r="E6409" s="39">
        <v>27.05</v>
      </c>
      <c r="F6409" s="35">
        <f t="shared" si="100"/>
        <v>1541.8500000000001</v>
      </c>
      <c r="G6409" s="29" t="s">
        <v>25</v>
      </c>
      <c r="I6409" s="1"/>
    </row>
    <row r="6410" spans="2:9">
      <c r="B6410" s="25">
        <v>45295.681712384256</v>
      </c>
      <c r="C6410" s="26">
        <v>45295.681712384256</v>
      </c>
      <c r="D6410" s="38">
        <v>60</v>
      </c>
      <c r="E6410" s="39">
        <v>27.05</v>
      </c>
      <c r="F6410" s="35">
        <f t="shared" si="100"/>
        <v>1623</v>
      </c>
      <c r="G6410" s="29" t="s">
        <v>18</v>
      </c>
      <c r="I6410" s="1"/>
    </row>
    <row r="6411" spans="2:9">
      <c r="B6411" s="25">
        <v>45295.681712465281</v>
      </c>
      <c r="C6411" s="26">
        <v>45295.681712465281</v>
      </c>
      <c r="D6411" s="38">
        <v>124</v>
      </c>
      <c r="E6411" s="39">
        <v>27.05</v>
      </c>
      <c r="F6411" s="35">
        <f t="shared" si="100"/>
        <v>3354.2000000000003</v>
      </c>
      <c r="G6411" s="29" t="s">
        <v>18</v>
      </c>
      <c r="I6411" s="1"/>
    </row>
    <row r="6412" spans="2:9">
      <c r="B6412" s="25">
        <v>45295.681712500002</v>
      </c>
      <c r="C6412" s="26">
        <v>45295.681712500002</v>
      </c>
      <c r="D6412" s="38">
        <v>16</v>
      </c>
      <c r="E6412" s="39">
        <v>27.05</v>
      </c>
      <c r="F6412" s="35">
        <f t="shared" si="100"/>
        <v>432.8</v>
      </c>
      <c r="G6412" s="29" t="s">
        <v>18</v>
      </c>
      <c r="I6412" s="1"/>
    </row>
    <row r="6413" spans="2:9">
      <c r="B6413" s="25">
        <v>45295.681712534722</v>
      </c>
      <c r="C6413" s="26">
        <v>45295.681712534722</v>
      </c>
      <c r="D6413" s="38">
        <v>56</v>
      </c>
      <c r="E6413" s="39">
        <v>27.05</v>
      </c>
      <c r="F6413" s="35">
        <f t="shared" si="100"/>
        <v>1514.8</v>
      </c>
      <c r="G6413" s="29" t="s">
        <v>18</v>
      </c>
      <c r="I6413" s="1"/>
    </row>
    <row r="6414" spans="2:9">
      <c r="B6414" s="25">
        <v>45295.681782905092</v>
      </c>
      <c r="C6414" s="26">
        <v>45295.681782905092</v>
      </c>
      <c r="D6414" s="38">
        <v>15</v>
      </c>
      <c r="E6414" s="39">
        <v>27.04</v>
      </c>
      <c r="F6414" s="35">
        <f t="shared" si="100"/>
        <v>405.59999999999997</v>
      </c>
      <c r="G6414" s="29" t="s">
        <v>25</v>
      </c>
      <c r="I6414" s="1"/>
    </row>
    <row r="6415" spans="2:9">
      <c r="B6415" s="25">
        <v>45295.681782951389</v>
      </c>
      <c r="C6415" s="26">
        <v>45295.681782951389</v>
      </c>
      <c r="D6415" s="38">
        <v>60</v>
      </c>
      <c r="E6415" s="39">
        <v>27.04</v>
      </c>
      <c r="F6415" s="35">
        <f t="shared" si="100"/>
        <v>1622.3999999999999</v>
      </c>
      <c r="G6415" s="29" t="s">
        <v>25</v>
      </c>
      <c r="I6415" s="1"/>
    </row>
    <row r="6416" spans="2:9">
      <c r="B6416" s="25">
        <v>45295.68178298611</v>
      </c>
      <c r="C6416" s="26">
        <v>45295.68178298611</v>
      </c>
      <c r="D6416" s="38">
        <v>45</v>
      </c>
      <c r="E6416" s="39">
        <v>27.04</v>
      </c>
      <c r="F6416" s="35">
        <f t="shared" si="100"/>
        <v>1216.8</v>
      </c>
      <c r="G6416" s="29" t="s">
        <v>25</v>
      </c>
      <c r="I6416" s="1"/>
    </row>
    <row r="6417" spans="2:9">
      <c r="B6417" s="25">
        <v>45295.681783020831</v>
      </c>
      <c r="C6417" s="26">
        <v>45295.681783020831</v>
      </c>
      <c r="D6417" s="38">
        <v>60</v>
      </c>
      <c r="E6417" s="39">
        <v>27.04</v>
      </c>
      <c r="F6417" s="35">
        <f t="shared" si="100"/>
        <v>1622.3999999999999</v>
      </c>
      <c r="G6417" s="29" t="s">
        <v>25</v>
      </c>
      <c r="I6417" s="1"/>
    </row>
    <row r="6418" spans="2:9">
      <c r="B6418" s="25">
        <v>45295.681783067128</v>
      </c>
      <c r="C6418" s="26">
        <v>45295.681783067128</v>
      </c>
      <c r="D6418" s="38">
        <v>60</v>
      </c>
      <c r="E6418" s="39">
        <v>27.04</v>
      </c>
      <c r="F6418" s="35">
        <f t="shared" si="100"/>
        <v>1622.3999999999999</v>
      </c>
      <c r="G6418" s="29" t="s">
        <v>18</v>
      </c>
      <c r="I6418" s="1"/>
    </row>
    <row r="6419" spans="2:9">
      <c r="B6419" s="25">
        <v>45295.681783101849</v>
      </c>
      <c r="C6419" s="26">
        <v>45295.681783101849</v>
      </c>
      <c r="D6419" s="38">
        <v>5</v>
      </c>
      <c r="E6419" s="39">
        <v>27.04</v>
      </c>
      <c r="F6419" s="35">
        <f t="shared" si="100"/>
        <v>135.19999999999999</v>
      </c>
      <c r="G6419" s="29" t="s">
        <v>10</v>
      </c>
      <c r="I6419" s="1"/>
    </row>
    <row r="6420" spans="2:9">
      <c r="B6420" s="25">
        <v>45295.681783136577</v>
      </c>
      <c r="C6420" s="26">
        <v>45295.681783136577</v>
      </c>
      <c r="D6420" s="38">
        <v>5</v>
      </c>
      <c r="E6420" s="39">
        <v>27.04</v>
      </c>
      <c r="F6420" s="35">
        <f t="shared" si="100"/>
        <v>135.19999999999999</v>
      </c>
      <c r="G6420" s="29" t="s">
        <v>10</v>
      </c>
      <c r="I6420" s="1"/>
    </row>
    <row r="6421" spans="2:9">
      <c r="B6421" s="25">
        <v>45295.681855358795</v>
      </c>
      <c r="C6421" s="26">
        <v>45295.681855358795</v>
      </c>
      <c r="D6421" s="38">
        <v>300</v>
      </c>
      <c r="E6421" s="39">
        <v>27.04</v>
      </c>
      <c r="F6421" s="35">
        <f t="shared" si="100"/>
        <v>8112</v>
      </c>
      <c r="G6421" s="29" t="s">
        <v>25</v>
      </c>
      <c r="I6421" s="1"/>
    </row>
    <row r="6422" spans="2:9">
      <c r="B6422" s="25">
        <v>45295.681898807874</v>
      </c>
      <c r="C6422" s="26">
        <v>45295.681898807874</v>
      </c>
      <c r="D6422" s="38">
        <v>60</v>
      </c>
      <c r="E6422" s="39">
        <v>27.04</v>
      </c>
      <c r="F6422" s="35">
        <f t="shared" si="100"/>
        <v>1622.3999999999999</v>
      </c>
      <c r="G6422" s="29" t="s">
        <v>18</v>
      </c>
      <c r="I6422" s="1"/>
    </row>
    <row r="6423" spans="2:9">
      <c r="B6423" s="25">
        <v>45295.682870914352</v>
      </c>
      <c r="C6423" s="26">
        <v>45295.682870914352</v>
      </c>
      <c r="D6423" s="38">
        <v>51</v>
      </c>
      <c r="E6423" s="39">
        <v>27.04</v>
      </c>
      <c r="F6423" s="35">
        <f t="shared" si="100"/>
        <v>1379.04</v>
      </c>
      <c r="G6423" s="29" t="s">
        <v>25</v>
      </c>
      <c r="I6423" s="1"/>
    </row>
    <row r="6424" spans="2:9">
      <c r="B6424" s="25">
        <v>45295.682870949073</v>
      </c>
      <c r="C6424" s="26">
        <v>45295.682870949073</v>
      </c>
      <c r="D6424" s="38">
        <v>9</v>
      </c>
      <c r="E6424" s="39">
        <v>27.04</v>
      </c>
      <c r="F6424" s="35">
        <f t="shared" si="100"/>
        <v>243.35999999999999</v>
      </c>
      <c r="G6424" s="29" t="s">
        <v>25</v>
      </c>
      <c r="I6424" s="1"/>
    </row>
    <row r="6425" spans="2:9">
      <c r="B6425" s="25">
        <v>45295.682986689812</v>
      </c>
      <c r="C6425" s="26">
        <v>45295.682986689812</v>
      </c>
      <c r="D6425" s="38">
        <v>51</v>
      </c>
      <c r="E6425" s="39">
        <v>27.04</v>
      </c>
      <c r="F6425" s="35">
        <f t="shared" si="100"/>
        <v>1379.04</v>
      </c>
      <c r="G6425" s="29" t="s">
        <v>25</v>
      </c>
      <c r="I6425" s="1"/>
    </row>
    <row r="6426" spans="2:9">
      <c r="B6426" s="25">
        <v>45295.68298672454</v>
      </c>
      <c r="C6426" s="26">
        <v>45295.68298672454</v>
      </c>
      <c r="D6426" s="38">
        <v>8</v>
      </c>
      <c r="E6426" s="39">
        <v>27.04</v>
      </c>
      <c r="F6426" s="35">
        <f t="shared" si="100"/>
        <v>216.32</v>
      </c>
      <c r="G6426" s="29" t="s">
        <v>25</v>
      </c>
      <c r="I6426" s="1"/>
    </row>
    <row r="6427" spans="2:9">
      <c r="B6427" s="25">
        <v>45295.683102430557</v>
      </c>
      <c r="C6427" s="26">
        <v>45295.683102430557</v>
      </c>
      <c r="D6427" s="38">
        <v>52</v>
      </c>
      <c r="E6427" s="39">
        <v>27.04</v>
      </c>
      <c r="F6427" s="35">
        <f t="shared" si="100"/>
        <v>1406.08</v>
      </c>
      <c r="G6427" s="29" t="s">
        <v>25</v>
      </c>
      <c r="I6427" s="1"/>
    </row>
    <row r="6428" spans="2:9">
      <c r="B6428" s="25">
        <v>45295.683565590276</v>
      </c>
      <c r="C6428" s="26">
        <v>45295.683565590276</v>
      </c>
      <c r="D6428" s="38">
        <v>43</v>
      </c>
      <c r="E6428" s="39">
        <v>27.04</v>
      </c>
      <c r="F6428" s="35">
        <f t="shared" si="100"/>
        <v>1162.72</v>
      </c>
      <c r="G6428" s="29" t="s">
        <v>25</v>
      </c>
      <c r="I6428" s="1"/>
    </row>
    <row r="6429" spans="2:9">
      <c r="B6429" s="25">
        <v>45295.683565624997</v>
      </c>
      <c r="C6429" s="26">
        <v>45295.683565624997</v>
      </c>
      <c r="D6429" s="38">
        <v>12</v>
      </c>
      <c r="E6429" s="39">
        <v>27.04</v>
      </c>
      <c r="F6429" s="35">
        <f t="shared" si="100"/>
        <v>324.48</v>
      </c>
      <c r="G6429" s="29" t="s">
        <v>25</v>
      </c>
      <c r="I6429" s="1"/>
    </row>
    <row r="6430" spans="2:9">
      <c r="B6430" s="25">
        <v>45295.683921840275</v>
      </c>
      <c r="C6430" s="26">
        <v>45295.683921840275</v>
      </c>
      <c r="D6430" s="38">
        <v>35</v>
      </c>
      <c r="E6430" s="39">
        <v>27.05</v>
      </c>
      <c r="F6430" s="35">
        <f t="shared" si="100"/>
        <v>946.75</v>
      </c>
      <c r="G6430" s="29" t="s">
        <v>18</v>
      </c>
      <c r="I6430" s="1"/>
    </row>
    <row r="6431" spans="2:9">
      <c r="B6431" s="25">
        <v>45295.683959872687</v>
      </c>
      <c r="C6431" s="26">
        <v>45295.683959872687</v>
      </c>
      <c r="D6431" s="38">
        <v>15</v>
      </c>
      <c r="E6431" s="39">
        <v>27.05</v>
      </c>
      <c r="F6431" s="35">
        <f t="shared" si="100"/>
        <v>405.75</v>
      </c>
      <c r="G6431" s="29" t="s">
        <v>18</v>
      </c>
      <c r="I6431" s="1"/>
    </row>
    <row r="6432" spans="2:9">
      <c r="B6432" s="25">
        <v>45295.683963622687</v>
      </c>
      <c r="C6432" s="26">
        <v>45295.683963622687</v>
      </c>
      <c r="D6432" s="38">
        <v>60</v>
      </c>
      <c r="E6432" s="39">
        <v>27.05</v>
      </c>
      <c r="F6432" s="35">
        <f t="shared" si="100"/>
        <v>1623</v>
      </c>
      <c r="G6432" s="29" t="s">
        <v>18</v>
      </c>
      <c r="I6432" s="1"/>
    </row>
    <row r="6433" spans="2:9">
      <c r="B6433" s="25">
        <v>45295.684051041666</v>
      </c>
      <c r="C6433" s="26">
        <v>45295.684051041666</v>
      </c>
      <c r="D6433" s="38">
        <v>120</v>
      </c>
      <c r="E6433" s="39">
        <v>27.04</v>
      </c>
      <c r="F6433" s="35">
        <f t="shared" si="100"/>
        <v>3244.7999999999997</v>
      </c>
      <c r="G6433" s="29" t="s">
        <v>18</v>
      </c>
      <c r="I6433" s="1"/>
    </row>
    <row r="6434" spans="2:9">
      <c r="B6434" s="25">
        <v>45295.684051076387</v>
      </c>
      <c r="C6434" s="26">
        <v>45295.684051076387</v>
      </c>
      <c r="D6434" s="38">
        <v>96</v>
      </c>
      <c r="E6434" s="39">
        <v>27.04</v>
      </c>
      <c r="F6434" s="35">
        <f t="shared" si="100"/>
        <v>2595.84</v>
      </c>
      <c r="G6434" s="29" t="s">
        <v>18</v>
      </c>
      <c r="I6434" s="1"/>
    </row>
    <row r="6435" spans="2:9">
      <c r="B6435" s="25">
        <v>45295.684221493058</v>
      </c>
      <c r="C6435" s="26">
        <v>45295.684221493058</v>
      </c>
      <c r="D6435" s="38">
        <v>43</v>
      </c>
      <c r="E6435" s="39">
        <v>27.05</v>
      </c>
      <c r="F6435" s="35">
        <f t="shared" si="100"/>
        <v>1163.1500000000001</v>
      </c>
      <c r="G6435" s="29" t="s">
        <v>25</v>
      </c>
      <c r="I6435" s="1"/>
    </row>
    <row r="6436" spans="2:9">
      <c r="B6436" s="25">
        <v>45295.684221527779</v>
      </c>
      <c r="C6436" s="26">
        <v>45295.684221527779</v>
      </c>
      <c r="D6436" s="38">
        <v>5</v>
      </c>
      <c r="E6436" s="39">
        <v>27.05</v>
      </c>
      <c r="F6436" s="35">
        <f t="shared" si="100"/>
        <v>135.25</v>
      </c>
      <c r="G6436" s="29" t="s">
        <v>25</v>
      </c>
      <c r="I6436" s="1"/>
    </row>
    <row r="6437" spans="2:9">
      <c r="B6437" s="25">
        <v>45295.684294641207</v>
      </c>
      <c r="C6437" s="26">
        <v>45295.684294641207</v>
      </c>
      <c r="D6437" s="38">
        <v>53</v>
      </c>
      <c r="E6437" s="39">
        <v>27.04</v>
      </c>
      <c r="F6437" s="35">
        <f t="shared" si="100"/>
        <v>1433.12</v>
      </c>
      <c r="G6437" s="29" t="s">
        <v>18</v>
      </c>
      <c r="I6437" s="1"/>
    </row>
    <row r="6438" spans="2:9">
      <c r="B6438" s="25">
        <v>45295.684294675928</v>
      </c>
      <c r="C6438" s="26">
        <v>45295.684294675928</v>
      </c>
      <c r="D6438" s="38">
        <v>240</v>
      </c>
      <c r="E6438" s="39">
        <v>27.04</v>
      </c>
      <c r="F6438" s="35">
        <f t="shared" si="100"/>
        <v>6489.5999999999995</v>
      </c>
      <c r="G6438" s="29" t="s">
        <v>18</v>
      </c>
      <c r="I6438" s="1"/>
    </row>
    <row r="6439" spans="2:9">
      <c r="B6439" s="25">
        <v>45295.684294710649</v>
      </c>
      <c r="C6439" s="26">
        <v>45295.684294710649</v>
      </c>
      <c r="D6439" s="38">
        <v>60</v>
      </c>
      <c r="E6439" s="39">
        <v>27.04</v>
      </c>
      <c r="F6439" s="35">
        <f t="shared" si="100"/>
        <v>1622.3999999999999</v>
      </c>
      <c r="G6439" s="29" t="s">
        <v>18</v>
      </c>
      <c r="I6439" s="1"/>
    </row>
    <row r="6440" spans="2:9">
      <c r="B6440" s="25">
        <v>45295.684294791667</v>
      </c>
      <c r="C6440" s="26">
        <v>45295.684294791667</v>
      </c>
      <c r="D6440" s="38">
        <v>87</v>
      </c>
      <c r="E6440" s="39">
        <v>27.04</v>
      </c>
      <c r="F6440" s="35">
        <f t="shared" si="100"/>
        <v>2352.48</v>
      </c>
      <c r="G6440" s="29" t="s">
        <v>25</v>
      </c>
      <c r="I6440" s="1"/>
    </row>
    <row r="6441" spans="2:9">
      <c r="B6441" s="25">
        <v>45295.684294826387</v>
      </c>
      <c r="C6441" s="26">
        <v>45295.684294826387</v>
      </c>
      <c r="D6441" s="38">
        <v>60</v>
      </c>
      <c r="E6441" s="39">
        <v>27.04</v>
      </c>
      <c r="F6441" s="35">
        <f t="shared" si="100"/>
        <v>1622.3999999999999</v>
      </c>
      <c r="G6441" s="29" t="s">
        <v>25</v>
      </c>
      <c r="I6441" s="1"/>
    </row>
    <row r="6442" spans="2:9">
      <c r="B6442" s="25">
        <v>45295.684294872684</v>
      </c>
      <c r="C6442" s="26">
        <v>45295.684294872684</v>
      </c>
      <c r="D6442" s="38">
        <v>60</v>
      </c>
      <c r="E6442" s="39">
        <v>27.04</v>
      </c>
      <c r="F6442" s="35">
        <f t="shared" si="100"/>
        <v>1622.3999999999999</v>
      </c>
      <c r="G6442" s="29" t="s">
        <v>25</v>
      </c>
      <c r="I6442" s="1"/>
    </row>
    <row r="6443" spans="2:9">
      <c r="B6443" s="25">
        <v>45295.684294872684</v>
      </c>
      <c r="C6443" s="26">
        <v>45295.684294872684</v>
      </c>
      <c r="D6443" s="38">
        <v>99</v>
      </c>
      <c r="E6443" s="39">
        <v>27.04</v>
      </c>
      <c r="F6443" s="35">
        <f t="shared" si="100"/>
        <v>2676.96</v>
      </c>
      <c r="G6443" s="29" t="s">
        <v>25</v>
      </c>
      <c r="I6443" s="1"/>
    </row>
    <row r="6444" spans="2:9">
      <c r="B6444" s="25">
        <v>45295.684294907405</v>
      </c>
      <c r="C6444" s="26">
        <v>45295.684294907405</v>
      </c>
      <c r="D6444" s="38">
        <v>60</v>
      </c>
      <c r="E6444" s="39">
        <v>27.04</v>
      </c>
      <c r="F6444" s="35">
        <f t="shared" si="100"/>
        <v>1622.3999999999999</v>
      </c>
      <c r="G6444" s="29" t="s">
        <v>25</v>
      </c>
      <c r="I6444" s="1"/>
    </row>
    <row r="6445" spans="2:9">
      <c r="B6445" s="25">
        <v>45295.684294942126</v>
      </c>
      <c r="C6445" s="26">
        <v>45295.684294942126</v>
      </c>
      <c r="D6445" s="38">
        <v>60</v>
      </c>
      <c r="E6445" s="39">
        <v>27.04</v>
      </c>
      <c r="F6445" s="35">
        <f t="shared" si="100"/>
        <v>1622.3999999999999</v>
      </c>
      <c r="G6445" s="29" t="s">
        <v>25</v>
      </c>
      <c r="I6445" s="1"/>
    </row>
    <row r="6446" spans="2:9">
      <c r="B6446" s="25">
        <v>45295.684294988423</v>
      </c>
      <c r="C6446" s="26">
        <v>45295.684294988423</v>
      </c>
      <c r="D6446" s="38">
        <v>573</v>
      </c>
      <c r="E6446" s="39">
        <v>27.04</v>
      </c>
      <c r="F6446" s="35">
        <f t="shared" si="100"/>
        <v>15493.92</v>
      </c>
      <c r="G6446" s="29" t="s">
        <v>25</v>
      </c>
      <c r="I6446" s="1"/>
    </row>
    <row r="6447" spans="2:9">
      <c r="B6447" s="25">
        <v>45295.684295023151</v>
      </c>
      <c r="C6447" s="26">
        <v>45295.684295023151</v>
      </c>
      <c r="D6447" s="38">
        <v>13</v>
      </c>
      <c r="E6447" s="39">
        <v>27.04</v>
      </c>
      <c r="F6447" s="35">
        <f t="shared" si="100"/>
        <v>351.52</v>
      </c>
      <c r="G6447" s="29" t="s">
        <v>25</v>
      </c>
      <c r="I6447" s="1"/>
    </row>
    <row r="6448" spans="2:9">
      <c r="B6448" s="25">
        <v>45295.684295023151</v>
      </c>
      <c r="C6448" s="26">
        <v>45295.684295023151</v>
      </c>
      <c r="D6448" s="38">
        <v>87</v>
      </c>
      <c r="E6448" s="39">
        <v>27.04</v>
      </c>
      <c r="F6448" s="35">
        <f t="shared" si="100"/>
        <v>2352.48</v>
      </c>
      <c r="G6448" s="29" t="s">
        <v>25</v>
      </c>
      <c r="I6448" s="1"/>
    </row>
    <row r="6449" spans="2:9">
      <c r="B6449" s="25">
        <v>45295.684295057872</v>
      </c>
      <c r="C6449" s="26">
        <v>45295.684295057872</v>
      </c>
      <c r="D6449" s="38">
        <v>120</v>
      </c>
      <c r="E6449" s="39">
        <v>27.04</v>
      </c>
      <c r="F6449" s="35">
        <f t="shared" si="100"/>
        <v>3244.7999999999997</v>
      </c>
      <c r="G6449" s="29" t="s">
        <v>25</v>
      </c>
      <c r="I6449" s="1"/>
    </row>
    <row r="6450" spans="2:9">
      <c r="B6450" s="25">
        <v>45295.684295104169</v>
      </c>
      <c r="C6450" s="26">
        <v>45295.684295104169</v>
      </c>
      <c r="D6450" s="38">
        <v>69</v>
      </c>
      <c r="E6450" s="39">
        <v>27.04</v>
      </c>
      <c r="F6450" s="35">
        <f t="shared" si="100"/>
        <v>1865.76</v>
      </c>
      <c r="G6450" s="29" t="s">
        <v>25</v>
      </c>
      <c r="I6450" s="1"/>
    </row>
    <row r="6451" spans="2:9">
      <c r="B6451" s="25">
        <v>45295.684295104169</v>
      </c>
      <c r="C6451" s="26">
        <v>45295.684295104169</v>
      </c>
      <c r="D6451" s="38">
        <v>98</v>
      </c>
      <c r="E6451" s="39">
        <v>27.04</v>
      </c>
      <c r="F6451" s="35">
        <f t="shared" si="100"/>
        <v>2649.92</v>
      </c>
      <c r="G6451" s="29" t="s">
        <v>25</v>
      </c>
      <c r="I6451" s="1"/>
    </row>
    <row r="6452" spans="2:9">
      <c r="B6452" s="25">
        <v>45295.684535416665</v>
      </c>
      <c r="C6452" s="26">
        <v>45295.684535416665</v>
      </c>
      <c r="D6452" s="38">
        <v>60</v>
      </c>
      <c r="E6452" s="39">
        <v>27.04</v>
      </c>
      <c r="F6452" s="35">
        <f t="shared" si="100"/>
        <v>1622.3999999999999</v>
      </c>
      <c r="G6452" s="29" t="s">
        <v>18</v>
      </c>
      <c r="I6452" s="1"/>
    </row>
    <row r="6453" spans="2:9">
      <c r="B6453" s="25">
        <v>45295.684535613429</v>
      </c>
      <c r="C6453" s="26">
        <v>45295.684535613429</v>
      </c>
      <c r="D6453" s="38">
        <v>60</v>
      </c>
      <c r="E6453" s="39">
        <v>27.04</v>
      </c>
      <c r="F6453" s="35">
        <f t="shared" si="100"/>
        <v>1622.3999999999999</v>
      </c>
      <c r="G6453" s="29" t="s">
        <v>25</v>
      </c>
      <c r="I6453" s="1"/>
    </row>
    <row r="6454" spans="2:9">
      <c r="B6454" s="25">
        <v>45295.68453564815</v>
      </c>
      <c r="C6454" s="26">
        <v>45295.68453564815</v>
      </c>
      <c r="D6454" s="38">
        <v>60</v>
      </c>
      <c r="E6454" s="39">
        <v>27.04</v>
      </c>
      <c r="F6454" s="35">
        <f t="shared" si="100"/>
        <v>1622.3999999999999</v>
      </c>
      <c r="G6454" s="29" t="s">
        <v>25</v>
      </c>
      <c r="I6454" s="1"/>
    </row>
    <row r="6455" spans="2:9">
      <c r="B6455" s="25">
        <v>45295.684535682871</v>
      </c>
      <c r="C6455" s="26">
        <v>45295.684535682871</v>
      </c>
      <c r="D6455" s="38">
        <v>87</v>
      </c>
      <c r="E6455" s="39">
        <v>27.04</v>
      </c>
      <c r="F6455" s="35">
        <f t="shared" si="100"/>
        <v>2352.48</v>
      </c>
      <c r="G6455" s="29" t="s">
        <v>25</v>
      </c>
      <c r="I6455" s="1"/>
    </row>
    <row r="6456" spans="2:9">
      <c r="B6456" s="25">
        <v>45295.684638622683</v>
      </c>
      <c r="C6456" s="26">
        <v>45295.684638622683</v>
      </c>
      <c r="D6456" s="38">
        <v>60</v>
      </c>
      <c r="E6456" s="39">
        <v>27.04</v>
      </c>
      <c r="F6456" s="35">
        <f t="shared" si="100"/>
        <v>1622.3999999999999</v>
      </c>
      <c r="G6456" s="29" t="s">
        <v>18</v>
      </c>
      <c r="I6456" s="1"/>
    </row>
    <row r="6457" spans="2:9">
      <c r="B6457" s="25">
        <v>45295.684747222222</v>
      </c>
      <c r="C6457" s="26">
        <v>45295.684747222222</v>
      </c>
      <c r="D6457" s="38">
        <v>45</v>
      </c>
      <c r="E6457" s="39">
        <v>27.04</v>
      </c>
      <c r="F6457" s="35">
        <f t="shared" si="100"/>
        <v>1216.8</v>
      </c>
      <c r="G6457" s="29" t="s">
        <v>18</v>
      </c>
      <c r="I6457" s="1"/>
    </row>
    <row r="6458" spans="2:9">
      <c r="B6458" s="25">
        <v>45295.684747256943</v>
      </c>
      <c r="C6458" s="26">
        <v>45295.684747256943</v>
      </c>
      <c r="D6458" s="38">
        <v>60</v>
      </c>
      <c r="E6458" s="39">
        <v>27.04</v>
      </c>
      <c r="F6458" s="35">
        <f t="shared" si="100"/>
        <v>1622.3999999999999</v>
      </c>
      <c r="G6458" s="29" t="s">
        <v>18</v>
      </c>
      <c r="I6458" s="1"/>
    </row>
    <row r="6459" spans="2:9">
      <c r="B6459" s="25">
        <v>45295.685316898147</v>
      </c>
      <c r="C6459" s="26">
        <v>45295.685316898147</v>
      </c>
      <c r="D6459" s="38">
        <v>60</v>
      </c>
      <c r="E6459" s="39">
        <v>27.04</v>
      </c>
      <c r="F6459" s="35">
        <f t="shared" si="100"/>
        <v>1622.3999999999999</v>
      </c>
      <c r="G6459" s="29" t="s">
        <v>18</v>
      </c>
      <c r="I6459" s="1"/>
    </row>
    <row r="6460" spans="2:9">
      <c r="B6460" s="25">
        <v>45295.685316932868</v>
      </c>
      <c r="C6460" s="26">
        <v>45295.685316932868</v>
      </c>
      <c r="D6460" s="38">
        <v>48</v>
      </c>
      <c r="E6460" s="39">
        <v>27.04</v>
      </c>
      <c r="F6460" s="35">
        <f t="shared" si="100"/>
        <v>1297.92</v>
      </c>
      <c r="G6460" s="29" t="s">
        <v>18</v>
      </c>
      <c r="I6460" s="1"/>
    </row>
    <row r="6461" spans="2:9">
      <c r="B6461" s="25">
        <v>45295.685316979165</v>
      </c>
      <c r="C6461" s="26">
        <v>45295.685316979165</v>
      </c>
      <c r="D6461" s="38">
        <v>22</v>
      </c>
      <c r="E6461" s="39">
        <v>27.04</v>
      </c>
      <c r="F6461" s="35">
        <f t="shared" si="100"/>
        <v>594.88</v>
      </c>
      <c r="G6461" s="29" t="s">
        <v>18</v>
      </c>
      <c r="I6461" s="1"/>
    </row>
    <row r="6462" spans="2:9">
      <c r="B6462" s="25">
        <v>45295.685359409719</v>
      </c>
      <c r="C6462" s="26">
        <v>45295.685359409719</v>
      </c>
      <c r="D6462" s="38">
        <v>63</v>
      </c>
      <c r="E6462" s="39">
        <v>27.04</v>
      </c>
      <c r="F6462" s="35">
        <f t="shared" si="100"/>
        <v>1703.52</v>
      </c>
      <c r="G6462" s="29" t="s">
        <v>25</v>
      </c>
      <c r="I6462" s="1"/>
    </row>
    <row r="6463" spans="2:9">
      <c r="B6463" s="25">
        <v>45295.685370057872</v>
      </c>
      <c r="C6463" s="26">
        <v>45295.685370057872</v>
      </c>
      <c r="D6463" s="38">
        <v>44</v>
      </c>
      <c r="E6463" s="39">
        <v>27.04</v>
      </c>
      <c r="F6463" s="35">
        <f t="shared" si="100"/>
        <v>1189.76</v>
      </c>
      <c r="G6463" s="29" t="s">
        <v>10</v>
      </c>
      <c r="I6463" s="1"/>
    </row>
    <row r="6464" spans="2:9">
      <c r="B6464" s="25">
        <v>45295.685440428242</v>
      </c>
      <c r="C6464" s="26">
        <v>45295.685440428242</v>
      </c>
      <c r="D6464" s="38">
        <v>62</v>
      </c>
      <c r="E6464" s="39">
        <v>27.04</v>
      </c>
      <c r="F6464" s="35">
        <f t="shared" si="100"/>
        <v>1676.48</v>
      </c>
      <c r="G6464" s="29" t="s">
        <v>25</v>
      </c>
      <c r="I6464" s="1"/>
    </row>
    <row r="6465" spans="2:9">
      <c r="B6465" s="25">
        <v>45295.685521412037</v>
      </c>
      <c r="C6465" s="26">
        <v>45295.685521412037</v>
      </c>
      <c r="D6465" s="38">
        <v>5</v>
      </c>
      <c r="E6465" s="39">
        <v>27.04</v>
      </c>
      <c r="F6465" s="35">
        <f t="shared" si="100"/>
        <v>135.19999999999999</v>
      </c>
      <c r="G6465" s="29" t="s">
        <v>25</v>
      </c>
      <c r="I6465" s="1"/>
    </row>
    <row r="6466" spans="2:9">
      <c r="B6466" s="25">
        <v>45295.685521412037</v>
      </c>
      <c r="C6466" s="26">
        <v>45295.685521412037</v>
      </c>
      <c r="D6466" s="38">
        <v>55</v>
      </c>
      <c r="E6466" s="39">
        <v>27.04</v>
      </c>
      <c r="F6466" s="35">
        <f t="shared" si="100"/>
        <v>1487.2</v>
      </c>
      <c r="G6466" s="29" t="s">
        <v>25</v>
      </c>
      <c r="I6466" s="1"/>
    </row>
    <row r="6467" spans="2:9">
      <c r="B6467" s="25">
        <v>45295.685521446758</v>
      </c>
      <c r="C6467" s="26">
        <v>45295.685521446758</v>
      </c>
      <c r="D6467" s="38">
        <v>3</v>
      </c>
      <c r="E6467" s="39">
        <v>27.04</v>
      </c>
      <c r="F6467" s="35">
        <f t="shared" si="100"/>
        <v>81.12</v>
      </c>
      <c r="G6467" s="29" t="s">
        <v>25</v>
      </c>
      <c r="I6467" s="1"/>
    </row>
    <row r="6468" spans="2:9">
      <c r="B6468" s="25">
        <v>45295.685602511578</v>
      </c>
      <c r="C6468" s="26">
        <v>45295.685602511578</v>
      </c>
      <c r="D6468" s="38">
        <v>63</v>
      </c>
      <c r="E6468" s="39">
        <v>27.04</v>
      </c>
      <c r="F6468" s="35">
        <f t="shared" si="100"/>
        <v>1703.52</v>
      </c>
      <c r="G6468" s="29" t="s">
        <v>25</v>
      </c>
      <c r="I6468" s="1"/>
    </row>
    <row r="6469" spans="2:9">
      <c r="B6469" s="25">
        <v>45295.685683599535</v>
      </c>
      <c r="C6469" s="26">
        <v>45295.685683599535</v>
      </c>
      <c r="D6469" s="38">
        <v>63</v>
      </c>
      <c r="E6469" s="39">
        <v>27.04</v>
      </c>
      <c r="F6469" s="35">
        <f t="shared" si="100"/>
        <v>1703.52</v>
      </c>
      <c r="G6469" s="29" t="s">
        <v>25</v>
      </c>
      <c r="I6469" s="1"/>
    </row>
    <row r="6470" spans="2:9">
      <c r="B6470" s="25">
        <v>45295.685730671299</v>
      </c>
      <c r="C6470" s="26">
        <v>45295.685730671299</v>
      </c>
      <c r="D6470" s="38">
        <v>84</v>
      </c>
      <c r="E6470" s="39">
        <v>27.04</v>
      </c>
      <c r="F6470" s="35">
        <f t="shared" ref="F6470:F6533" si="101">+D6470*E6470</f>
        <v>2271.36</v>
      </c>
      <c r="G6470" s="29" t="s">
        <v>18</v>
      </c>
      <c r="I6470" s="1"/>
    </row>
    <row r="6471" spans="2:9">
      <c r="B6471" s="25">
        <v>45295.68573070602</v>
      </c>
      <c r="C6471" s="26">
        <v>45295.68573070602</v>
      </c>
      <c r="D6471" s="38">
        <v>24</v>
      </c>
      <c r="E6471" s="39">
        <v>27.04</v>
      </c>
      <c r="F6471" s="35">
        <f t="shared" si="101"/>
        <v>648.96</v>
      </c>
      <c r="G6471" s="29" t="s">
        <v>18</v>
      </c>
      <c r="I6471" s="1"/>
    </row>
    <row r="6472" spans="2:9">
      <c r="B6472" s="25">
        <v>45295.685730752317</v>
      </c>
      <c r="C6472" s="26">
        <v>45295.685730752317</v>
      </c>
      <c r="D6472" s="38">
        <v>5</v>
      </c>
      <c r="E6472" s="39">
        <v>27.04</v>
      </c>
      <c r="F6472" s="35">
        <f t="shared" si="101"/>
        <v>135.19999999999999</v>
      </c>
      <c r="G6472" s="29" t="s">
        <v>18</v>
      </c>
      <c r="I6472" s="1"/>
    </row>
    <row r="6473" spans="2:9">
      <c r="B6473" s="25">
        <v>45295.685730752317</v>
      </c>
      <c r="C6473" s="26">
        <v>45295.685730752317</v>
      </c>
      <c r="D6473" s="38">
        <v>43</v>
      </c>
      <c r="E6473" s="39">
        <v>27.04</v>
      </c>
      <c r="F6473" s="35">
        <f t="shared" si="101"/>
        <v>1162.72</v>
      </c>
      <c r="G6473" s="29" t="s">
        <v>18</v>
      </c>
      <c r="I6473" s="1"/>
    </row>
    <row r="6474" spans="2:9">
      <c r="B6474" s="25">
        <v>45295.685730787038</v>
      </c>
      <c r="C6474" s="26">
        <v>45295.685730787038</v>
      </c>
      <c r="D6474" s="38">
        <v>72</v>
      </c>
      <c r="E6474" s="39">
        <v>27.04</v>
      </c>
      <c r="F6474" s="35">
        <f t="shared" si="101"/>
        <v>1946.8799999999999</v>
      </c>
      <c r="G6474" s="29" t="s">
        <v>18</v>
      </c>
      <c r="I6474" s="1"/>
    </row>
    <row r="6475" spans="2:9">
      <c r="B6475" s="25">
        <v>45295.685730868056</v>
      </c>
      <c r="C6475" s="26">
        <v>45295.685730868056</v>
      </c>
      <c r="D6475" s="38">
        <v>9</v>
      </c>
      <c r="E6475" s="39">
        <v>27.04</v>
      </c>
      <c r="F6475" s="35">
        <f t="shared" si="101"/>
        <v>243.35999999999999</v>
      </c>
      <c r="G6475" s="29" t="s">
        <v>25</v>
      </c>
      <c r="I6475" s="1"/>
    </row>
    <row r="6476" spans="2:9">
      <c r="B6476" s="25">
        <v>45295.685730868056</v>
      </c>
      <c r="C6476" s="26">
        <v>45295.685730868056</v>
      </c>
      <c r="D6476" s="38">
        <v>60</v>
      </c>
      <c r="E6476" s="39">
        <v>27.04</v>
      </c>
      <c r="F6476" s="35">
        <f t="shared" si="101"/>
        <v>1622.3999999999999</v>
      </c>
      <c r="G6476" s="29" t="s">
        <v>25</v>
      </c>
      <c r="I6476" s="1"/>
    </row>
    <row r="6477" spans="2:9">
      <c r="B6477" s="25">
        <v>45295.685730902776</v>
      </c>
      <c r="C6477" s="26">
        <v>45295.685730902776</v>
      </c>
      <c r="D6477" s="38">
        <v>6</v>
      </c>
      <c r="E6477" s="39">
        <v>27.04</v>
      </c>
      <c r="F6477" s="35">
        <f t="shared" si="101"/>
        <v>162.24</v>
      </c>
      <c r="G6477" s="29" t="s">
        <v>25</v>
      </c>
      <c r="I6477" s="1"/>
    </row>
    <row r="6478" spans="2:9">
      <c r="B6478" s="25">
        <v>45295.685730937497</v>
      </c>
      <c r="C6478" s="26">
        <v>45295.685730937497</v>
      </c>
      <c r="D6478" s="38">
        <v>54</v>
      </c>
      <c r="E6478" s="39">
        <v>27.04</v>
      </c>
      <c r="F6478" s="35">
        <f t="shared" si="101"/>
        <v>1460.1599999999999</v>
      </c>
      <c r="G6478" s="29" t="s">
        <v>25</v>
      </c>
      <c r="I6478" s="1"/>
    </row>
    <row r="6479" spans="2:9">
      <c r="B6479" s="25">
        <v>45295.685730983794</v>
      </c>
      <c r="C6479" s="26">
        <v>45295.685730983794</v>
      </c>
      <c r="D6479" s="38">
        <v>3</v>
      </c>
      <c r="E6479" s="39">
        <v>27.04</v>
      </c>
      <c r="F6479" s="35">
        <f t="shared" si="101"/>
        <v>81.12</v>
      </c>
      <c r="G6479" s="29" t="s">
        <v>25</v>
      </c>
      <c r="I6479" s="1"/>
    </row>
    <row r="6480" spans="2:9">
      <c r="B6480" s="25">
        <v>45295.685730983794</v>
      </c>
      <c r="C6480" s="26">
        <v>45295.685730983794</v>
      </c>
      <c r="D6480" s="38">
        <v>58</v>
      </c>
      <c r="E6480" s="39">
        <v>27.04</v>
      </c>
      <c r="F6480" s="35">
        <f t="shared" si="101"/>
        <v>1568.32</v>
      </c>
      <c r="G6480" s="29" t="s">
        <v>25</v>
      </c>
      <c r="I6480" s="1"/>
    </row>
    <row r="6481" spans="2:9">
      <c r="B6481" s="25">
        <v>45295.685731018515</v>
      </c>
      <c r="C6481" s="26">
        <v>45295.685731018515</v>
      </c>
      <c r="D6481" s="38">
        <v>120</v>
      </c>
      <c r="E6481" s="39">
        <v>27.04</v>
      </c>
      <c r="F6481" s="35">
        <f t="shared" si="101"/>
        <v>3244.7999999999997</v>
      </c>
      <c r="G6481" s="29" t="s">
        <v>25</v>
      </c>
      <c r="I6481" s="1"/>
    </row>
    <row r="6482" spans="2:9">
      <c r="B6482" s="25">
        <v>45295.685731053243</v>
      </c>
      <c r="C6482" s="26">
        <v>45295.685731053243</v>
      </c>
      <c r="D6482" s="38">
        <v>33</v>
      </c>
      <c r="E6482" s="39">
        <v>27.04</v>
      </c>
      <c r="F6482" s="35">
        <f t="shared" si="101"/>
        <v>892.31999999999994</v>
      </c>
      <c r="G6482" s="29" t="s">
        <v>25</v>
      </c>
      <c r="I6482" s="1"/>
    </row>
    <row r="6483" spans="2:9">
      <c r="B6483" s="25">
        <v>45295.68576443287</v>
      </c>
      <c r="C6483" s="26">
        <v>45295.68576443287</v>
      </c>
      <c r="D6483" s="38">
        <v>31</v>
      </c>
      <c r="E6483" s="39">
        <v>27.04</v>
      </c>
      <c r="F6483" s="35">
        <f t="shared" si="101"/>
        <v>838.24</v>
      </c>
      <c r="G6483" s="29" t="s">
        <v>25</v>
      </c>
      <c r="I6483" s="1"/>
    </row>
    <row r="6484" spans="2:9">
      <c r="B6484" s="25">
        <v>45295.685764467591</v>
      </c>
      <c r="C6484" s="26">
        <v>45295.685764467591</v>
      </c>
      <c r="D6484" s="38">
        <v>23</v>
      </c>
      <c r="E6484" s="39">
        <v>27.04</v>
      </c>
      <c r="F6484" s="35">
        <f t="shared" si="101"/>
        <v>621.91999999999996</v>
      </c>
      <c r="G6484" s="29" t="s">
        <v>25</v>
      </c>
      <c r="I6484" s="1"/>
    </row>
    <row r="6485" spans="2:9">
      <c r="B6485" s="25">
        <v>45295.685764502312</v>
      </c>
      <c r="C6485" s="26">
        <v>45295.685764502312</v>
      </c>
      <c r="D6485" s="38">
        <v>9</v>
      </c>
      <c r="E6485" s="39">
        <v>27.04</v>
      </c>
      <c r="F6485" s="35">
        <f t="shared" si="101"/>
        <v>243.35999999999999</v>
      </c>
      <c r="G6485" s="29" t="s">
        <v>25</v>
      </c>
      <c r="I6485" s="1"/>
    </row>
    <row r="6486" spans="2:9">
      <c r="B6486" s="25">
        <v>45295.685769826392</v>
      </c>
      <c r="C6486" s="26">
        <v>45295.685769826392</v>
      </c>
      <c r="D6486" s="38">
        <v>51</v>
      </c>
      <c r="E6486" s="39">
        <v>27.04</v>
      </c>
      <c r="F6486" s="35">
        <f t="shared" si="101"/>
        <v>1379.04</v>
      </c>
      <c r="G6486" s="29" t="s">
        <v>25</v>
      </c>
      <c r="I6486" s="1"/>
    </row>
    <row r="6487" spans="2:9">
      <c r="B6487" s="25">
        <v>45295.686569062498</v>
      </c>
      <c r="C6487" s="26">
        <v>45295.686569062498</v>
      </c>
      <c r="D6487" s="38">
        <v>41</v>
      </c>
      <c r="E6487" s="39">
        <v>27.05</v>
      </c>
      <c r="F6487" s="35">
        <f t="shared" si="101"/>
        <v>1109.05</v>
      </c>
      <c r="G6487" s="29" t="s">
        <v>18</v>
      </c>
      <c r="I6487" s="1"/>
    </row>
    <row r="6488" spans="2:9">
      <c r="B6488" s="25">
        <v>45295.686569212965</v>
      </c>
      <c r="C6488" s="26">
        <v>45295.686569212965</v>
      </c>
      <c r="D6488" s="38">
        <v>10</v>
      </c>
      <c r="E6488" s="39">
        <v>27.05</v>
      </c>
      <c r="F6488" s="35">
        <f t="shared" si="101"/>
        <v>270.5</v>
      </c>
      <c r="G6488" s="29" t="s">
        <v>25</v>
      </c>
      <c r="I6488" s="1"/>
    </row>
    <row r="6489" spans="2:9">
      <c r="B6489" s="25">
        <v>45295.686569247686</v>
      </c>
      <c r="C6489" s="26">
        <v>45295.686569247686</v>
      </c>
      <c r="D6489" s="38">
        <v>9</v>
      </c>
      <c r="E6489" s="39">
        <v>27.05</v>
      </c>
      <c r="F6489" s="35">
        <f t="shared" si="101"/>
        <v>243.45000000000002</v>
      </c>
      <c r="G6489" s="29" t="s">
        <v>25</v>
      </c>
      <c r="I6489" s="1"/>
    </row>
    <row r="6490" spans="2:9">
      <c r="B6490" s="25">
        <v>45295.686569293983</v>
      </c>
      <c r="C6490" s="26">
        <v>45295.686569293983</v>
      </c>
      <c r="D6490" s="38">
        <v>120</v>
      </c>
      <c r="E6490" s="39">
        <v>27.05</v>
      </c>
      <c r="F6490" s="35">
        <f t="shared" si="101"/>
        <v>3246</v>
      </c>
      <c r="G6490" s="29" t="s">
        <v>25</v>
      </c>
      <c r="I6490" s="1"/>
    </row>
    <row r="6491" spans="2:9">
      <c r="B6491" s="25">
        <v>45295.686724965279</v>
      </c>
      <c r="C6491" s="26">
        <v>45295.686724965279</v>
      </c>
      <c r="D6491" s="38">
        <v>180</v>
      </c>
      <c r="E6491" s="39">
        <v>27.05</v>
      </c>
      <c r="F6491" s="35">
        <f t="shared" si="101"/>
        <v>4869</v>
      </c>
      <c r="G6491" s="29" t="s">
        <v>25</v>
      </c>
      <c r="I6491" s="1"/>
    </row>
    <row r="6492" spans="2:9">
      <c r="B6492" s="25">
        <v>45295.687167361109</v>
      </c>
      <c r="C6492" s="26">
        <v>45295.687167361109</v>
      </c>
      <c r="D6492" s="38">
        <v>10</v>
      </c>
      <c r="E6492" s="39">
        <v>27.05</v>
      </c>
      <c r="F6492" s="35">
        <f t="shared" si="101"/>
        <v>270.5</v>
      </c>
      <c r="G6492" s="29" t="s">
        <v>25</v>
      </c>
      <c r="I6492" s="1"/>
    </row>
    <row r="6493" spans="2:9">
      <c r="B6493" s="25">
        <v>45295.687199733795</v>
      </c>
      <c r="C6493" s="26">
        <v>45295.687199733795</v>
      </c>
      <c r="D6493" s="38">
        <v>41</v>
      </c>
      <c r="E6493" s="39">
        <v>27.05</v>
      </c>
      <c r="F6493" s="35">
        <f t="shared" si="101"/>
        <v>1109.05</v>
      </c>
      <c r="G6493" s="29" t="s">
        <v>18</v>
      </c>
      <c r="I6493" s="1"/>
    </row>
    <row r="6494" spans="2:9">
      <c r="B6494" s="25">
        <v>45295.687199768516</v>
      </c>
      <c r="C6494" s="26">
        <v>45295.687199768516</v>
      </c>
      <c r="D6494" s="38">
        <v>17</v>
      </c>
      <c r="E6494" s="39">
        <v>27.05</v>
      </c>
      <c r="F6494" s="35">
        <f t="shared" si="101"/>
        <v>459.85</v>
      </c>
      <c r="G6494" s="29" t="s">
        <v>18</v>
      </c>
      <c r="I6494" s="1"/>
    </row>
    <row r="6495" spans="2:9">
      <c r="B6495" s="25">
        <v>45295.687223842593</v>
      </c>
      <c r="C6495" s="26">
        <v>45295.687223842593</v>
      </c>
      <c r="D6495" s="38">
        <v>4</v>
      </c>
      <c r="E6495" s="39">
        <v>27.05</v>
      </c>
      <c r="F6495" s="35">
        <f t="shared" si="101"/>
        <v>108.2</v>
      </c>
      <c r="G6495" s="29" t="s">
        <v>25</v>
      </c>
      <c r="I6495" s="1"/>
    </row>
    <row r="6496" spans="2:9">
      <c r="B6496" s="25">
        <v>45295.687223923611</v>
      </c>
      <c r="C6496" s="26">
        <v>45295.687223923611</v>
      </c>
      <c r="D6496" s="38">
        <v>126</v>
      </c>
      <c r="E6496" s="39">
        <v>27.05</v>
      </c>
      <c r="F6496" s="35">
        <f t="shared" si="101"/>
        <v>3408.3</v>
      </c>
      <c r="G6496" s="29" t="s">
        <v>25</v>
      </c>
      <c r="I6496" s="1"/>
    </row>
    <row r="6497" spans="2:9">
      <c r="B6497" s="25">
        <v>45295.687226122682</v>
      </c>
      <c r="C6497" s="26">
        <v>45295.687226122682</v>
      </c>
      <c r="D6497" s="38">
        <v>9</v>
      </c>
      <c r="E6497" s="39">
        <v>27.05</v>
      </c>
      <c r="F6497" s="35">
        <f t="shared" si="101"/>
        <v>243.45000000000002</v>
      </c>
      <c r="G6497" s="29" t="s">
        <v>25</v>
      </c>
      <c r="I6497" s="1"/>
    </row>
    <row r="6498" spans="2:9">
      <c r="B6498" s="25">
        <v>45295.687264004628</v>
      </c>
      <c r="C6498" s="26">
        <v>45295.687264004628</v>
      </c>
      <c r="D6498" s="38">
        <v>101</v>
      </c>
      <c r="E6498" s="39">
        <v>27.05</v>
      </c>
      <c r="F6498" s="35">
        <f t="shared" si="101"/>
        <v>2732.05</v>
      </c>
      <c r="G6498" s="29" t="s">
        <v>25</v>
      </c>
      <c r="I6498" s="1"/>
    </row>
    <row r="6499" spans="2:9">
      <c r="B6499" s="25">
        <v>45295.687344062499</v>
      </c>
      <c r="C6499" s="26">
        <v>45295.687344062499</v>
      </c>
      <c r="D6499" s="38">
        <v>2</v>
      </c>
      <c r="E6499" s="39">
        <v>27.05</v>
      </c>
      <c r="F6499" s="35">
        <f t="shared" si="101"/>
        <v>54.1</v>
      </c>
      <c r="G6499" s="29" t="s">
        <v>18</v>
      </c>
      <c r="I6499" s="1"/>
    </row>
    <row r="6500" spans="2:9">
      <c r="B6500" s="25">
        <v>45295.687344062499</v>
      </c>
      <c r="C6500" s="26">
        <v>45295.687344062499</v>
      </c>
      <c r="D6500" s="38">
        <v>58</v>
      </c>
      <c r="E6500" s="39">
        <v>27.05</v>
      </c>
      <c r="F6500" s="35">
        <f t="shared" si="101"/>
        <v>1568.9</v>
      </c>
      <c r="G6500" s="29" t="s">
        <v>18</v>
      </c>
      <c r="I6500" s="1"/>
    </row>
    <row r="6501" spans="2:9">
      <c r="B6501" s="25">
        <v>45295.687443518516</v>
      </c>
      <c r="C6501" s="26">
        <v>45295.687443518516</v>
      </c>
      <c r="D6501" s="38">
        <v>19</v>
      </c>
      <c r="E6501" s="39">
        <v>27.05</v>
      </c>
      <c r="F6501" s="35">
        <f t="shared" si="101"/>
        <v>513.95000000000005</v>
      </c>
      <c r="G6501" s="29" t="s">
        <v>18</v>
      </c>
      <c r="I6501" s="1"/>
    </row>
    <row r="6502" spans="2:9">
      <c r="B6502" s="25">
        <v>45295.687448842589</v>
      </c>
      <c r="C6502" s="26">
        <v>45295.687448842589</v>
      </c>
      <c r="D6502" s="38">
        <v>16</v>
      </c>
      <c r="E6502" s="39">
        <v>27.05</v>
      </c>
      <c r="F6502" s="35">
        <f t="shared" si="101"/>
        <v>432.8</v>
      </c>
      <c r="G6502" s="29" t="s">
        <v>25</v>
      </c>
      <c r="I6502" s="1"/>
    </row>
    <row r="6503" spans="2:9">
      <c r="B6503" s="25">
        <v>45295.687448993056</v>
      </c>
      <c r="C6503" s="26">
        <v>45295.687448993056</v>
      </c>
      <c r="D6503" s="38">
        <v>44</v>
      </c>
      <c r="E6503" s="39">
        <v>27.05</v>
      </c>
      <c r="F6503" s="35">
        <f t="shared" si="101"/>
        <v>1190.2</v>
      </c>
      <c r="G6503" s="29" t="s">
        <v>25</v>
      </c>
      <c r="I6503" s="1"/>
    </row>
    <row r="6504" spans="2:9">
      <c r="B6504" s="25">
        <v>45295.687466122683</v>
      </c>
      <c r="C6504" s="26">
        <v>45295.687466122683</v>
      </c>
      <c r="D6504" s="38">
        <v>60</v>
      </c>
      <c r="E6504" s="39">
        <v>27.05</v>
      </c>
      <c r="F6504" s="35">
        <f t="shared" si="101"/>
        <v>1623</v>
      </c>
      <c r="G6504" s="29" t="s">
        <v>25</v>
      </c>
      <c r="I6504" s="1"/>
    </row>
    <row r="6505" spans="2:9">
      <c r="B6505" s="25">
        <v>45295.687477627318</v>
      </c>
      <c r="C6505" s="26">
        <v>45295.687477627318</v>
      </c>
      <c r="D6505" s="38">
        <v>52</v>
      </c>
      <c r="E6505" s="39">
        <v>27.05</v>
      </c>
      <c r="F6505" s="35">
        <f t="shared" si="101"/>
        <v>1406.6000000000001</v>
      </c>
      <c r="G6505" s="29" t="s">
        <v>25</v>
      </c>
      <c r="I6505" s="1"/>
    </row>
    <row r="6506" spans="2:9">
      <c r="B6506" s="25">
        <v>45295.687489201388</v>
      </c>
      <c r="C6506" s="26">
        <v>45295.687489201388</v>
      </c>
      <c r="D6506" s="38">
        <v>8</v>
      </c>
      <c r="E6506" s="39">
        <v>27.05</v>
      </c>
      <c r="F6506" s="35">
        <f t="shared" si="101"/>
        <v>216.4</v>
      </c>
      <c r="G6506" s="29" t="s">
        <v>25</v>
      </c>
      <c r="I6506" s="1"/>
    </row>
    <row r="6507" spans="2:9">
      <c r="B6507" s="25">
        <v>45296.333563391207</v>
      </c>
      <c r="C6507" s="26">
        <v>45296.333563391207</v>
      </c>
      <c r="D6507" s="38">
        <v>60</v>
      </c>
      <c r="E6507" s="39">
        <v>27</v>
      </c>
      <c r="F6507" s="35">
        <f t="shared" si="101"/>
        <v>1620</v>
      </c>
      <c r="G6507" s="29" t="s">
        <v>25</v>
      </c>
      <c r="I6507" s="1"/>
    </row>
    <row r="6508" spans="2:9">
      <c r="B6508" s="25">
        <v>45296.333563425927</v>
      </c>
      <c r="C6508" s="26">
        <v>45296.333563425927</v>
      </c>
      <c r="D6508" s="38">
        <v>46</v>
      </c>
      <c r="E6508" s="39">
        <v>27</v>
      </c>
      <c r="F6508" s="35">
        <f t="shared" si="101"/>
        <v>1242</v>
      </c>
      <c r="G6508" s="29" t="s">
        <v>25</v>
      </c>
      <c r="I6508" s="1"/>
    </row>
    <row r="6509" spans="2:9">
      <c r="B6509" s="25">
        <v>45296.333563460648</v>
      </c>
      <c r="C6509" s="26">
        <v>45296.333563460648</v>
      </c>
      <c r="D6509" s="38">
        <v>614</v>
      </c>
      <c r="E6509" s="39">
        <v>27</v>
      </c>
      <c r="F6509" s="35">
        <f t="shared" si="101"/>
        <v>16578</v>
      </c>
      <c r="G6509" s="29" t="s">
        <v>25</v>
      </c>
      <c r="I6509" s="1"/>
    </row>
    <row r="6510" spans="2:9">
      <c r="B6510" s="25">
        <v>45296.333588460649</v>
      </c>
      <c r="C6510" s="26">
        <v>45296.333588460649</v>
      </c>
      <c r="D6510" s="38">
        <v>60</v>
      </c>
      <c r="E6510" s="39">
        <v>27</v>
      </c>
      <c r="F6510" s="35">
        <f t="shared" si="101"/>
        <v>1620</v>
      </c>
      <c r="G6510" s="29" t="s">
        <v>25</v>
      </c>
      <c r="I6510" s="1"/>
    </row>
    <row r="6511" spans="2:9">
      <c r="B6511" s="25">
        <v>45296.333588506946</v>
      </c>
      <c r="C6511" s="26">
        <v>45296.333588506946</v>
      </c>
      <c r="D6511" s="38">
        <v>60</v>
      </c>
      <c r="E6511" s="39">
        <v>27</v>
      </c>
      <c r="F6511" s="35">
        <f t="shared" si="101"/>
        <v>1620</v>
      </c>
      <c r="G6511" s="29" t="s">
        <v>25</v>
      </c>
      <c r="I6511" s="1"/>
    </row>
    <row r="6512" spans="2:9">
      <c r="B6512" s="25">
        <v>45296.333588541667</v>
      </c>
      <c r="C6512" s="26">
        <v>45296.333588541667</v>
      </c>
      <c r="D6512" s="38">
        <v>60</v>
      </c>
      <c r="E6512" s="39">
        <v>27</v>
      </c>
      <c r="F6512" s="35">
        <f t="shared" si="101"/>
        <v>1620</v>
      </c>
      <c r="G6512" s="29" t="s">
        <v>25</v>
      </c>
      <c r="I6512" s="1"/>
    </row>
    <row r="6513" spans="2:9">
      <c r="B6513" s="25">
        <v>45296.333588576388</v>
      </c>
      <c r="C6513" s="26">
        <v>45296.333588576388</v>
      </c>
      <c r="D6513" s="38">
        <v>60</v>
      </c>
      <c r="E6513" s="39">
        <v>27</v>
      </c>
      <c r="F6513" s="35">
        <f t="shared" si="101"/>
        <v>1620</v>
      </c>
      <c r="G6513" s="29" t="s">
        <v>25</v>
      </c>
      <c r="I6513" s="1"/>
    </row>
    <row r="6514" spans="2:9">
      <c r="B6514" s="25">
        <v>45296.333588622685</v>
      </c>
      <c r="C6514" s="26">
        <v>45296.333588622685</v>
      </c>
      <c r="D6514" s="38">
        <v>60</v>
      </c>
      <c r="E6514" s="39">
        <v>27</v>
      </c>
      <c r="F6514" s="35">
        <f t="shared" si="101"/>
        <v>1620</v>
      </c>
      <c r="G6514" s="29" t="s">
        <v>25</v>
      </c>
      <c r="I6514" s="1"/>
    </row>
    <row r="6515" spans="2:9">
      <c r="B6515" s="25">
        <v>45296.333588657406</v>
      </c>
      <c r="C6515" s="26">
        <v>45296.333588657406</v>
      </c>
      <c r="D6515" s="38">
        <v>60</v>
      </c>
      <c r="E6515" s="39">
        <v>27</v>
      </c>
      <c r="F6515" s="35">
        <f t="shared" si="101"/>
        <v>1620</v>
      </c>
      <c r="G6515" s="29" t="s">
        <v>25</v>
      </c>
      <c r="I6515" s="1"/>
    </row>
    <row r="6516" spans="2:9">
      <c r="B6516" s="25">
        <v>45296.333588692127</v>
      </c>
      <c r="C6516" s="26">
        <v>45296.333588692127</v>
      </c>
      <c r="D6516" s="38">
        <v>60</v>
      </c>
      <c r="E6516" s="39">
        <v>27</v>
      </c>
      <c r="F6516" s="35">
        <f t="shared" si="101"/>
        <v>1620</v>
      </c>
      <c r="G6516" s="29" t="s">
        <v>25</v>
      </c>
      <c r="I6516" s="1"/>
    </row>
    <row r="6517" spans="2:9">
      <c r="B6517" s="25">
        <v>45296.333948229163</v>
      </c>
      <c r="C6517" s="26">
        <v>45296.333948229163</v>
      </c>
      <c r="D6517" s="38">
        <v>60</v>
      </c>
      <c r="E6517" s="39">
        <v>27.01</v>
      </c>
      <c r="F6517" s="35">
        <f t="shared" si="101"/>
        <v>1620.6000000000001</v>
      </c>
      <c r="G6517" s="29" t="s">
        <v>25</v>
      </c>
      <c r="I6517" s="1"/>
    </row>
    <row r="6518" spans="2:9">
      <c r="B6518" s="25">
        <v>45296.333948263891</v>
      </c>
      <c r="C6518" s="26">
        <v>45296.333948263891</v>
      </c>
      <c r="D6518" s="38">
        <v>60</v>
      </c>
      <c r="E6518" s="39">
        <v>27.01</v>
      </c>
      <c r="F6518" s="35">
        <f t="shared" si="101"/>
        <v>1620.6000000000001</v>
      </c>
      <c r="G6518" s="29" t="s">
        <v>25</v>
      </c>
      <c r="I6518" s="1"/>
    </row>
    <row r="6519" spans="2:9">
      <c r="B6519" s="25">
        <v>45296.333948298612</v>
      </c>
      <c r="C6519" s="26">
        <v>45296.333948298612</v>
      </c>
      <c r="D6519" s="38">
        <v>60</v>
      </c>
      <c r="E6519" s="39">
        <v>27.01</v>
      </c>
      <c r="F6519" s="35">
        <f t="shared" si="101"/>
        <v>1620.6000000000001</v>
      </c>
      <c r="G6519" s="29" t="s">
        <v>25</v>
      </c>
      <c r="I6519" s="1"/>
    </row>
    <row r="6520" spans="2:9">
      <c r="B6520" s="25">
        <v>45296.334770914349</v>
      </c>
      <c r="C6520" s="26">
        <v>45296.334770914349</v>
      </c>
      <c r="D6520" s="38">
        <v>60</v>
      </c>
      <c r="E6520" s="39">
        <v>27.07</v>
      </c>
      <c r="F6520" s="35">
        <f t="shared" si="101"/>
        <v>1624.2</v>
      </c>
      <c r="G6520" s="29" t="s">
        <v>18</v>
      </c>
      <c r="I6520" s="1"/>
    </row>
    <row r="6521" spans="2:9">
      <c r="B6521" s="25">
        <v>45296.334770949077</v>
      </c>
      <c r="C6521" s="26">
        <v>45296.334770949077</v>
      </c>
      <c r="D6521" s="38">
        <v>60</v>
      </c>
      <c r="E6521" s="39">
        <v>27.07</v>
      </c>
      <c r="F6521" s="35">
        <f t="shared" si="101"/>
        <v>1624.2</v>
      </c>
      <c r="G6521" s="29" t="s">
        <v>18</v>
      </c>
      <c r="I6521" s="1"/>
    </row>
    <row r="6522" spans="2:9">
      <c r="B6522" s="25">
        <v>45296.334770983798</v>
      </c>
      <c r="C6522" s="26">
        <v>45296.334770983798</v>
      </c>
      <c r="D6522" s="38">
        <v>5</v>
      </c>
      <c r="E6522" s="39">
        <v>27.07</v>
      </c>
      <c r="F6522" s="35">
        <f t="shared" si="101"/>
        <v>135.35</v>
      </c>
      <c r="G6522" s="29" t="s">
        <v>25</v>
      </c>
      <c r="I6522" s="1"/>
    </row>
    <row r="6523" spans="2:9">
      <c r="B6523" s="25">
        <v>45296.334771030095</v>
      </c>
      <c r="C6523" s="26">
        <v>45296.334771030095</v>
      </c>
      <c r="D6523" s="38">
        <v>240</v>
      </c>
      <c r="E6523" s="39">
        <v>27.07</v>
      </c>
      <c r="F6523" s="35">
        <f t="shared" si="101"/>
        <v>6496.8</v>
      </c>
      <c r="G6523" s="29" t="s">
        <v>25</v>
      </c>
      <c r="I6523" s="1"/>
    </row>
    <row r="6524" spans="2:9">
      <c r="B6524" s="25">
        <v>45296.334771064816</v>
      </c>
      <c r="C6524" s="26">
        <v>45296.334771064816</v>
      </c>
      <c r="D6524" s="38">
        <v>55</v>
      </c>
      <c r="E6524" s="39">
        <v>27.07</v>
      </c>
      <c r="F6524" s="35">
        <f t="shared" si="101"/>
        <v>1488.85</v>
      </c>
      <c r="G6524" s="29" t="s">
        <v>25</v>
      </c>
      <c r="I6524" s="1"/>
    </row>
    <row r="6525" spans="2:9">
      <c r="B6525" s="25">
        <v>45296.334771099537</v>
      </c>
      <c r="C6525" s="26">
        <v>45296.334771099537</v>
      </c>
      <c r="D6525" s="38">
        <v>60</v>
      </c>
      <c r="E6525" s="39">
        <v>27.07</v>
      </c>
      <c r="F6525" s="35">
        <f t="shared" si="101"/>
        <v>1624.2</v>
      </c>
      <c r="G6525" s="29" t="s">
        <v>25</v>
      </c>
      <c r="I6525" s="1"/>
    </row>
    <row r="6526" spans="2:9">
      <c r="B6526" s="25">
        <v>45296.33477199074</v>
      </c>
      <c r="C6526" s="26">
        <v>45296.33477199074</v>
      </c>
      <c r="D6526" s="38">
        <v>60</v>
      </c>
      <c r="E6526" s="39">
        <v>27.06</v>
      </c>
      <c r="F6526" s="35">
        <f t="shared" si="101"/>
        <v>1623.6</v>
      </c>
      <c r="G6526" s="29" t="s">
        <v>18</v>
      </c>
      <c r="I6526" s="1"/>
    </row>
    <row r="6527" spans="2:9">
      <c r="B6527" s="25">
        <v>45296.334772025461</v>
      </c>
      <c r="C6527" s="26">
        <v>45296.334772025461</v>
      </c>
      <c r="D6527" s="38">
        <v>60</v>
      </c>
      <c r="E6527" s="39">
        <v>27.06</v>
      </c>
      <c r="F6527" s="35">
        <f t="shared" si="101"/>
        <v>1623.6</v>
      </c>
      <c r="G6527" s="29" t="s">
        <v>18</v>
      </c>
      <c r="I6527" s="1"/>
    </row>
    <row r="6528" spans="2:9">
      <c r="B6528" s="25">
        <v>45296.334772071757</v>
      </c>
      <c r="C6528" s="26">
        <v>45296.334772071757</v>
      </c>
      <c r="D6528" s="38">
        <v>60</v>
      </c>
      <c r="E6528" s="39">
        <v>27.06</v>
      </c>
      <c r="F6528" s="35">
        <f t="shared" si="101"/>
        <v>1623.6</v>
      </c>
      <c r="G6528" s="29" t="s">
        <v>18</v>
      </c>
      <c r="I6528" s="1"/>
    </row>
    <row r="6529" spans="2:9">
      <c r="B6529" s="25">
        <v>45296.334772071757</v>
      </c>
      <c r="C6529" s="26">
        <v>45296.334772071757</v>
      </c>
      <c r="D6529" s="38">
        <v>60</v>
      </c>
      <c r="E6529" s="39">
        <v>27.06</v>
      </c>
      <c r="F6529" s="35">
        <f t="shared" si="101"/>
        <v>1623.6</v>
      </c>
      <c r="G6529" s="29" t="s">
        <v>18</v>
      </c>
      <c r="I6529" s="1"/>
    </row>
    <row r="6530" spans="2:9">
      <c r="B6530" s="25">
        <v>45296.334772106478</v>
      </c>
      <c r="C6530" s="26">
        <v>45296.334772106478</v>
      </c>
      <c r="D6530" s="38">
        <v>235</v>
      </c>
      <c r="E6530" s="39">
        <v>27.06</v>
      </c>
      <c r="F6530" s="35">
        <f t="shared" si="101"/>
        <v>6359.0999999999995</v>
      </c>
      <c r="G6530" s="29" t="s">
        <v>18</v>
      </c>
      <c r="I6530" s="1"/>
    </row>
    <row r="6531" spans="2:9">
      <c r="B6531" s="25">
        <v>45296.334772141206</v>
      </c>
      <c r="C6531" s="26">
        <v>45296.334772141206</v>
      </c>
      <c r="D6531" s="38">
        <v>118</v>
      </c>
      <c r="E6531" s="39">
        <v>27.06</v>
      </c>
      <c r="F6531" s="35">
        <f t="shared" si="101"/>
        <v>3193.08</v>
      </c>
      <c r="G6531" s="29" t="s">
        <v>18</v>
      </c>
      <c r="I6531" s="1"/>
    </row>
    <row r="6532" spans="2:9">
      <c r="B6532" s="25">
        <v>45296.334773032409</v>
      </c>
      <c r="C6532" s="26">
        <v>45296.334773032409</v>
      </c>
      <c r="D6532" s="38">
        <v>41</v>
      </c>
      <c r="E6532" s="39">
        <v>27.06</v>
      </c>
      <c r="F6532" s="35">
        <f t="shared" si="101"/>
        <v>1109.46</v>
      </c>
      <c r="G6532" s="29" t="s">
        <v>18</v>
      </c>
      <c r="I6532" s="1"/>
    </row>
    <row r="6533" spans="2:9">
      <c r="B6533" s="25">
        <v>45296.3347784375</v>
      </c>
      <c r="C6533" s="26">
        <v>45296.3347784375</v>
      </c>
      <c r="D6533" s="38">
        <v>76</v>
      </c>
      <c r="E6533" s="39">
        <v>27.06</v>
      </c>
      <c r="F6533" s="35">
        <f t="shared" si="101"/>
        <v>2056.56</v>
      </c>
      <c r="G6533" s="29" t="s">
        <v>18</v>
      </c>
      <c r="I6533" s="1"/>
    </row>
    <row r="6534" spans="2:9">
      <c r="B6534" s="25">
        <v>45296.334778472221</v>
      </c>
      <c r="C6534" s="26">
        <v>45296.334778472221</v>
      </c>
      <c r="D6534" s="38">
        <v>70</v>
      </c>
      <c r="E6534" s="39">
        <v>27.06</v>
      </c>
      <c r="F6534" s="35">
        <f t="shared" ref="F6534:F6597" si="102">+D6534*E6534</f>
        <v>1894.1999999999998</v>
      </c>
      <c r="G6534" s="29" t="s">
        <v>18</v>
      </c>
      <c r="I6534" s="1"/>
    </row>
    <row r="6535" spans="2:9">
      <c r="B6535" s="25">
        <v>45296.334831250002</v>
      </c>
      <c r="C6535" s="26">
        <v>45296.334831250002</v>
      </c>
      <c r="D6535" s="38">
        <v>60</v>
      </c>
      <c r="E6535" s="39">
        <v>27.06</v>
      </c>
      <c r="F6535" s="35">
        <f t="shared" si="102"/>
        <v>1623.6</v>
      </c>
      <c r="G6535" s="29" t="s">
        <v>25</v>
      </c>
      <c r="I6535" s="1"/>
    </row>
    <row r="6536" spans="2:9">
      <c r="B6536" s="25">
        <v>45296.334831284723</v>
      </c>
      <c r="C6536" s="26">
        <v>45296.334831284723</v>
      </c>
      <c r="D6536" s="38">
        <v>60</v>
      </c>
      <c r="E6536" s="39">
        <v>27.06</v>
      </c>
      <c r="F6536" s="35">
        <f t="shared" si="102"/>
        <v>1623.6</v>
      </c>
      <c r="G6536" s="29" t="s">
        <v>25</v>
      </c>
      <c r="I6536" s="1"/>
    </row>
    <row r="6537" spans="2:9">
      <c r="B6537" s="25">
        <v>45296.334966435184</v>
      </c>
      <c r="C6537" s="26">
        <v>45296.334966435184</v>
      </c>
      <c r="D6537" s="38">
        <v>60</v>
      </c>
      <c r="E6537" s="39">
        <v>27.05</v>
      </c>
      <c r="F6537" s="35">
        <f t="shared" si="102"/>
        <v>1623</v>
      </c>
      <c r="G6537" s="29" t="s">
        <v>18</v>
      </c>
      <c r="I6537" s="1"/>
    </row>
    <row r="6538" spans="2:9">
      <c r="B6538" s="25">
        <v>45296.334966469905</v>
      </c>
      <c r="C6538" s="26">
        <v>45296.334966469905</v>
      </c>
      <c r="D6538" s="38">
        <v>60</v>
      </c>
      <c r="E6538" s="39">
        <v>27.05</v>
      </c>
      <c r="F6538" s="35">
        <f t="shared" si="102"/>
        <v>1623</v>
      </c>
      <c r="G6538" s="29" t="s">
        <v>18</v>
      </c>
      <c r="I6538" s="1"/>
    </row>
    <row r="6539" spans="2:9">
      <c r="B6539" s="25">
        <v>45296.334966516202</v>
      </c>
      <c r="C6539" s="26">
        <v>45296.334966516202</v>
      </c>
      <c r="D6539" s="38">
        <v>52</v>
      </c>
      <c r="E6539" s="39">
        <v>27.05</v>
      </c>
      <c r="F6539" s="35">
        <f t="shared" si="102"/>
        <v>1406.6000000000001</v>
      </c>
      <c r="G6539" s="29" t="s">
        <v>10</v>
      </c>
      <c r="I6539" s="1"/>
    </row>
    <row r="6540" spans="2:9">
      <c r="B6540" s="25">
        <v>45296.334966550923</v>
      </c>
      <c r="C6540" s="26">
        <v>45296.334966550923</v>
      </c>
      <c r="D6540" s="38">
        <v>30</v>
      </c>
      <c r="E6540" s="39">
        <v>27.05</v>
      </c>
      <c r="F6540" s="35">
        <f t="shared" si="102"/>
        <v>811.5</v>
      </c>
      <c r="G6540" s="29" t="s">
        <v>10</v>
      </c>
      <c r="I6540" s="1"/>
    </row>
    <row r="6541" spans="2:9">
      <c r="B6541" s="25">
        <v>45296.334966585651</v>
      </c>
      <c r="C6541" s="26">
        <v>45296.334966585651</v>
      </c>
      <c r="D6541" s="38">
        <v>36</v>
      </c>
      <c r="E6541" s="39">
        <v>27.05</v>
      </c>
      <c r="F6541" s="35">
        <f t="shared" si="102"/>
        <v>973.80000000000007</v>
      </c>
      <c r="G6541" s="29" t="s">
        <v>10</v>
      </c>
      <c r="I6541" s="1"/>
    </row>
    <row r="6542" spans="2:9">
      <c r="B6542" s="25">
        <v>45296.334966631941</v>
      </c>
      <c r="C6542" s="26">
        <v>45296.334966631941</v>
      </c>
      <c r="D6542" s="38">
        <v>39</v>
      </c>
      <c r="E6542" s="39">
        <v>27.05</v>
      </c>
      <c r="F6542" s="35">
        <f t="shared" si="102"/>
        <v>1054.95</v>
      </c>
      <c r="G6542" s="29" t="s">
        <v>10</v>
      </c>
      <c r="I6542" s="1"/>
    </row>
    <row r="6543" spans="2:9">
      <c r="B6543" s="25">
        <v>45296.334966631941</v>
      </c>
      <c r="C6543" s="26">
        <v>45296.334966631941</v>
      </c>
      <c r="D6543" s="38">
        <v>42</v>
      </c>
      <c r="E6543" s="39">
        <v>27.05</v>
      </c>
      <c r="F6543" s="35">
        <f t="shared" si="102"/>
        <v>1136.1000000000001</v>
      </c>
      <c r="G6543" s="29" t="s">
        <v>10</v>
      </c>
      <c r="I6543" s="1"/>
    </row>
    <row r="6544" spans="2:9">
      <c r="B6544" s="25">
        <v>45296.334966666669</v>
      </c>
      <c r="C6544" s="26">
        <v>45296.334966666669</v>
      </c>
      <c r="D6544" s="38">
        <v>33</v>
      </c>
      <c r="E6544" s="39">
        <v>27.05</v>
      </c>
      <c r="F6544" s="35">
        <f t="shared" si="102"/>
        <v>892.65</v>
      </c>
      <c r="G6544" s="29" t="s">
        <v>10</v>
      </c>
      <c r="I6544" s="1"/>
    </row>
    <row r="6545" spans="2:9">
      <c r="B6545" s="25">
        <v>45296.33516574074</v>
      </c>
      <c r="C6545" s="26">
        <v>45296.33516574074</v>
      </c>
      <c r="D6545" s="38">
        <v>120</v>
      </c>
      <c r="E6545" s="39">
        <v>27.04</v>
      </c>
      <c r="F6545" s="35">
        <f t="shared" si="102"/>
        <v>3244.7999999999997</v>
      </c>
      <c r="G6545" s="29" t="s">
        <v>25</v>
      </c>
      <c r="I6545" s="1"/>
    </row>
    <row r="6546" spans="2:9">
      <c r="B6546" s="25">
        <v>45296.335181099537</v>
      </c>
      <c r="C6546" s="26">
        <v>45296.335181099537</v>
      </c>
      <c r="D6546" s="38">
        <v>60</v>
      </c>
      <c r="E6546" s="39">
        <v>27.03</v>
      </c>
      <c r="F6546" s="35">
        <f t="shared" si="102"/>
        <v>1621.8000000000002</v>
      </c>
      <c r="G6546" s="29" t="s">
        <v>25</v>
      </c>
      <c r="I6546" s="1"/>
    </row>
    <row r="6547" spans="2:9">
      <c r="B6547" s="25">
        <v>45296.335317939818</v>
      </c>
      <c r="C6547" s="26">
        <v>45296.335317939818</v>
      </c>
      <c r="D6547" s="38">
        <v>49</v>
      </c>
      <c r="E6547" s="39">
        <v>27.03</v>
      </c>
      <c r="F6547" s="35">
        <f t="shared" si="102"/>
        <v>1324.47</v>
      </c>
      <c r="G6547" s="29" t="s">
        <v>10</v>
      </c>
      <c r="I6547" s="1"/>
    </row>
    <row r="6548" spans="2:9">
      <c r="B6548" s="25">
        <v>45296.335317974539</v>
      </c>
      <c r="C6548" s="26">
        <v>45296.335317974539</v>
      </c>
      <c r="D6548" s="38">
        <v>45</v>
      </c>
      <c r="E6548" s="39">
        <v>27.03</v>
      </c>
      <c r="F6548" s="35">
        <f t="shared" si="102"/>
        <v>1216.3500000000001</v>
      </c>
      <c r="G6548" s="29" t="s">
        <v>10</v>
      </c>
      <c r="I6548" s="1"/>
    </row>
    <row r="6549" spans="2:9">
      <c r="B6549" s="25">
        <v>45296.335357870368</v>
      </c>
      <c r="C6549" s="26">
        <v>45296.335357870368</v>
      </c>
      <c r="D6549" s="38">
        <v>27</v>
      </c>
      <c r="E6549" s="39">
        <v>27.03</v>
      </c>
      <c r="F6549" s="35">
        <f t="shared" si="102"/>
        <v>729.81000000000006</v>
      </c>
      <c r="G6549" s="29" t="s">
        <v>10</v>
      </c>
      <c r="I6549" s="1"/>
    </row>
    <row r="6550" spans="2:9">
      <c r="B6550" s="25">
        <v>45296.335390162036</v>
      </c>
      <c r="C6550" s="26">
        <v>45296.335390162036</v>
      </c>
      <c r="D6550" s="38">
        <v>1</v>
      </c>
      <c r="E6550" s="39">
        <v>27.02</v>
      </c>
      <c r="F6550" s="35">
        <f t="shared" si="102"/>
        <v>27.02</v>
      </c>
      <c r="G6550" s="29" t="s">
        <v>25</v>
      </c>
      <c r="I6550" s="1"/>
    </row>
    <row r="6551" spans="2:9">
      <c r="B6551" s="25">
        <v>45296.335390196757</v>
      </c>
      <c r="C6551" s="26">
        <v>45296.335390196757</v>
      </c>
      <c r="D6551" s="38">
        <v>60</v>
      </c>
      <c r="E6551" s="39">
        <v>27.02</v>
      </c>
      <c r="F6551" s="35">
        <f t="shared" si="102"/>
        <v>1621.2</v>
      </c>
      <c r="G6551" s="29" t="s">
        <v>25</v>
      </c>
      <c r="I6551" s="1"/>
    </row>
    <row r="6552" spans="2:9">
      <c r="B6552" s="25">
        <v>45296.335390196757</v>
      </c>
      <c r="C6552" s="26">
        <v>45296.335390196757</v>
      </c>
      <c r="D6552" s="38">
        <v>149</v>
      </c>
      <c r="E6552" s="39">
        <v>27.02</v>
      </c>
      <c r="F6552" s="35">
        <f t="shared" si="102"/>
        <v>4025.98</v>
      </c>
      <c r="G6552" s="29" t="s">
        <v>25</v>
      </c>
      <c r="I6552" s="1"/>
    </row>
    <row r="6553" spans="2:9">
      <c r="B6553" s="25">
        <v>45296.335670752313</v>
      </c>
      <c r="C6553" s="26">
        <v>45296.335670752313</v>
      </c>
      <c r="D6553" s="38">
        <v>60</v>
      </c>
      <c r="E6553" s="39">
        <v>27.02</v>
      </c>
      <c r="F6553" s="35">
        <f t="shared" si="102"/>
        <v>1621.2</v>
      </c>
      <c r="G6553" s="29" t="s">
        <v>18</v>
      </c>
      <c r="I6553" s="1"/>
    </row>
    <row r="6554" spans="2:9">
      <c r="B6554" s="25">
        <v>45296.335670798609</v>
      </c>
      <c r="C6554" s="26">
        <v>45296.335670798609</v>
      </c>
      <c r="D6554" s="38">
        <v>60</v>
      </c>
      <c r="E6554" s="39">
        <v>27.02</v>
      </c>
      <c r="F6554" s="35">
        <f t="shared" si="102"/>
        <v>1621.2</v>
      </c>
      <c r="G6554" s="29" t="s">
        <v>25</v>
      </c>
      <c r="I6554" s="1"/>
    </row>
    <row r="6555" spans="2:9">
      <c r="B6555" s="25">
        <v>45296.335674386573</v>
      </c>
      <c r="C6555" s="26">
        <v>45296.335674386573</v>
      </c>
      <c r="D6555" s="38">
        <v>50</v>
      </c>
      <c r="E6555" s="39">
        <v>27.01</v>
      </c>
      <c r="F6555" s="35">
        <f t="shared" si="102"/>
        <v>1350.5</v>
      </c>
      <c r="G6555" s="29" t="s">
        <v>25</v>
      </c>
      <c r="I6555" s="1"/>
    </row>
    <row r="6556" spans="2:9">
      <c r="B6556" s="25">
        <v>45296.335878900463</v>
      </c>
      <c r="C6556" s="26">
        <v>45296.335878900463</v>
      </c>
      <c r="D6556" s="38">
        <v>60</v>
      </c>
      <c r="E6556" s="39">
        <v>26.99</v>
      </c>
      <c r="F6556" s="35">
        <f t="shared" si="102"/>
        <v>1619.3999999999999</v>
      </c>
      <c r="G6556" s="29" t="s">
        <v>18</v>
      </c>
      <c r="I6556" s="1"/>
    </row>
    <row r="6557" spans="2:9">
      <c r="B6557" s="25">
        <v>45296.336811423615</v>
      </c>
      <c r="C6557" s="26">
        <v>45296.336811423615</v>
      </c>
      <c r="D6557" s="38">
        <v>6</v>
      </c>
      <c r="E6557" s="39">
        <v>26.98</v>
      </c>
      <c r="F6557" s="35">
        <f t="shared" si="102"/>
        <v>161.88</v>
      </c>
      <c r="G6557" s="29" t="s">
        <v>18</v>
      </c>
      <c r="I6557" s="1"/>
    </row>
    <row r="6558" spans="2:9">
      <c r="B6558" s="25">
        <v>45296.336811423615</v>
      </c>
      <c r="C6558" s="26">
        <v>45296.336811423615</v>
      </c>
      <c r="D6558" s="38">
        <v>60</v>
      </c>
      <c r="E6558" s="39">
        <v>26.98</v>
      </c>
      <c r="F6558" s="35">
        <f t="shared" si="102"/>
        <v>1618.8</v>
      </c>
      <c r="G6558" s="29" t="s">
        <v>18</v>
      </c>
      <c r="I6558" s="1"/>
    </row>
    <row r="6559" spans="2:9">
      <c r="B6559" s="25">
        <v>45296.336811458335</v>
      </c>
      <c r="C6559" s="26">
        <v>45296.336811458335</v>
      </c>
      <c r="D6559" s="38">
        <v>57</v>
      </c>
      <c r="E6559" s="39">
        <v>26.98</v>
      </c>
      <c r="F6559" s="35">
        <f t="shared" si="102"/>
        <v>1537.8600000000001</v>
      </c>
      <c r="G6559" s="29" t="s">
        <v>25</v>
      </c>
      <c r="I6559" s="1"/>
    </row>
    <row r="6560" spans="2:9">
      <c r="B6560" s="25">
        <v>45296.336811493056</v>
      </c>
      <c r="C6560" s="26">
        <v>45296.336811493056</v>
      </c>
      <c r="D6560" s="38">
        <v>3</v>
      </c>
      <c r="E6560" s="39">
        <v>26.98</v>
      </c>
      <c r="F6560" s="35">
        <f t="shared" si="102"/>
        <v>80.94</v>
      </c>
      <c r="G6560" s="29" t="s">
        <v>25</v>
      </c>
      <c r="I6560" s="1"/>
    </row>
    <row r="6561" spans="2:9">
      <c r="B6561" s="25">
        <v>45296.336811574074</v>
      </c>
      <c r="C6561" s="26">
        <v>45296.336811574074</v>
      </c>
      <c r="D6561" s="38">
        <v>60</v>
      </c>
      <c r="E6561" s="39">
        <v>26.98</v>
      </c>
      <c r="F6561" s="35">
        <f t="shared" si="102"/>
        <v>1618.8</v>
      </c>
      <c r="G6561" s="29" t="s">
        <v>25</v>
      </c>
      <c r="I6561" s="1"/>
    </row>
    <row r="6562" spans="2:9">
      <c r="B6562" s="25">
        <v>45296.336811608795</v>
      </c>
      <c r="C6562" s="26">
        <v>45296.336811608795</v>
      </c>
      <c r="D6562" s="38">
        <v>100</v>
      </c>
      <c r="E6562" s="39">
        <v>26.98</v>
      </c>
      <c r="F6562" s="35">
        <f t="shared" si="102"/>
        <v>2698</v>
      </c>
      <c r="G6562" s="29" t="s">
        <v>25</v>
      </c>
      <c r="I6562" s="1"/>
    </row>
    <row r="6563" spans="2:9">
      <c r="B6563" s="25">
        <v>45296.336811655092</v>
      </c>
      <c r="C6563" s="26">
        <v>45296.336811655092</v>
      </c>
      <c r="D6563" s="38">
        <v>12</v>
      </c>
      <c r="E6563" s="39">
        <v>26.98</v>
      </c>
      <c r="F6563" s="35">
        <f t="shared" si="102"/>
        <v>323.76</v>
      </c>
      <c r="G6563" s="29" t="s">
        <v>25</v>
      </c>
      <c r="I6563" s="1"/>
    </row>
    <row r="6564" spans="2:9">
      <c r="B6564" s="25">
        <v>45296.336811689813</v>
      </c>
      <c r="C6564" s="26">
        <v>45296.336811689813</v>
      </c>
      <c r="D6564" s="38">
        <v>48</v>
      </c>
      <c r="E6564" s="39">
        <v>26.98</v>
      </c>
      <c r="F6564" s="35">
        <f t="shared" si="102"/>
        <v>1295.04</v>
      </c>
      <c r="G6564" s="29" t="s">
        <v>25</v>
      </c>
      <c r="I6564" s="1"/>
    </row>
    <row r="6565" spans="2:9">
      <c r="B6565" s="25">
        <v>45296.336854131943</v>
      </c>
      <c r="C6565" s="26">
        <v>45296.336854131943</v>
      </c>
      <c r="D6565" s="38">
        <v>48</v>
      </c>
      <c r="E6565" s="39">
        <v>26.98</v>
      </c>
      <c r="F6565" s="35">
        <f t="shared" si="102"/>
        <v>1295.04</v>
      </c>
      <c r="G6565" s="29" t="s">
        <v>18</v>
      </c>
      <c r="I6565" s="1"/>
    </row>
    <row r="6566" spans="2:9">
      <c r="B6566" s="25">
        <v>45296.338344756943</v>
      </c>
      <c r="C6566" s="26">
        <v>45296.338344756943</v>
      </c>
      <c r="D6566" s="38">
        <v>60</v>
      </c>
      <c r="E6566" s="39">
        <v>26.99</v>
      </c>
      <c r="F6566" s="35">
        <f t="shared" si="102"/>
        <v>1619.3999999999999</v>
      </c>
      <c r="G6566" s="29" t="s">
        <v>25</v>
      </c>
      <c r="I6566" s="1"/>
    </row>
    <row r="6567" spans="2:9">
      <c r="B6567" s="25">
        <v>45296.338359606481</v>
      </c>
      <c r="C6567" s="26">
        <v>45296.338359606481</v>
      </c>
      <c r="D6567" s="38">
        <v>60</v>
      </c>
      <c r="E6567" s="39">
        <v>27</v>
      </c>
      <c r="F6567" s="35">
        <f t="shared" si="102"/>
        <v>1620</v>
      </c>
      <c r="G6567" s="29" t="s">
        <v>25</v>
      </c>
      <c r="I6567" s="1"/>
    </row>
    <row r="6568" spans="2:9">
      <c r="B6568" s="25">
        <v>45296.338438576386</v>
      </c>
      <c r="C6568" s="26">
        <v>45296.338438576386</v>
      </c>
      <c r="D6568" s="38">
        <v>64</v>
      </c>
      <c r="E6568" s="39">
        <v>26.99</v>
      </c>
      <c r="F6568" s="35">
        <f t="shared" si="102"/>
        <v>1727.36</v>
      </c>
      <c r="G6568" s="29" t="s">
        <v>18</v>
      </c>
      <c r="I6568" s="1"/>
    </row>
    <row r="6569" spans="2:9">
      <c r="B6569" s="25">
        <v>45296.338438692132</v>
      </c>
      <c r="C6569" s="26">
        <v>45296.338438692132</v>
      </c>
      <c r="D6569" s="38">
        <v>240</v>
      </c>
      <c r="E6569" s="39">
        <v>26.99</v>
      </c>
      <c r="F6569" s="35">
        <f t="shared" si="102"/>
        <v>6477.5999999999995</v>
      </c>
      <c r="G6569" s="29" t="s">
        <v>25</v>
      </c>
      <c r="I6569" s="1"/>
    </row>
    <row r="6570" spans="2:9">
      <c r="B6570" s="25">
        <v>45296.338495752316</v>
      </c>
      <c r="C6570" s="26">
        <v>45296.338495752316</v>
      </c>
      <c r="D6570" s="38">
        <v>60</v>
      </c>
      <c r="E6570" s="39">
        <v>26.99</v>
      </c>
      <c r="F6570" s="35">
        <f t="shared" si="102"/>
        <v>1619.3999999999999</v>
      </c>
      <c r="G6570" s="29" t="s">
        <v>18</v>
      </c>
      <c r="I6570" s="1"/>
    </row>
    <row r="6571" spans="2:9">
      <c r="B6571" s="25">
        <v>45296.338495798613</v>
      </c>
      <c r="C6571" s="26">
        <v>45296.338495798613</v>
      </c>
      <c r="D6571" s="38">
        <v>60</v>
      </c>
      <c r="E6571" s="39">
        <v>26.99</v>
      </c>
      <c r="F6571" s="35">
        <f t="shared" si="102"/>
        <v>1619.3999999999999</v>
      </c>
      <c r="G6571" s="29" t="s">
        <v>18</v>
      </c>
      <c r="I6571" s="1"/>
    </row>
    <row r="6572" spans="2:9">
      <c r="B6572" s="25">
        <v>45296.338495798613</v>
      </c>
      <c r="C6572" s="26">
        <v>45296.338495798613</v>
      </c>
      <c r="D6572" s="38">
        <v>60</v>
      </c>
      <c r="E6572" s="39">
        <v>26.99</v>
      </c>
      <c r="F6572" s="35">
        <f t="shared" si="102"/>
        <v>1619.3999999999999</v>
      </c>
      <c r="G6572" s="29" t="s">
        <v>18</v>
      </c>
      <c r="I6572" s="1"/>
    </row>
    <row r="6573" spans="2:9">
      <c r="B6573" s="25">
        <v>45296.338495833334</v>
      </c>
      <c r="C6573" s="26">
        <v>45296.338495833334</v>
      </c>
      <c r="D6573" s="38">
        <v>60</v>
      </c>
      <c r="E6573" s="39">
        <v>26.99</v>
      </c>
      <c r="F6573" s="35">
        <f t="shared" si="102"/>
        <v>1619.3999999999999</v>
      </c>
      <c r="G6573" s="29" t="s">
        <v>18</v>
      </c>
      <c r="I6573" s="1"/>
    </row>
    <row r="6574" spans="2:9">
      <c r="B6574" s="25">
        <v>45296.338495914351</v>
      </c>
      <c r="C6574" s="26">
        <v>45296.338495914351</v>
      </c>
      <c r="D6574" s="38">
        <v>10</v>
      </c>
      <c r="E6574" s="39">
        <v>26.99</v>
      </c>
      <c r="F6574" s="35">
        <f t="shared" si="102"/>
        <v>269.89999999999998</v>
      </c>
      <c r="G6574" s="29" t="s">
        <v>25</v>
      </c>
      <c r="I6574" s="1"/>
    </row>
    <row r="6575" spans="2:9">
      <c r="B6575" s="25">
        <v>45296.338495983793</v>
      </c>
      <c r="C6575" s="26">
        <v>45296.338495983793</v>
      </c>
      <c r="D6575" s="38">
        <v>58</v>
      </c>
      <c r="E6575" s="39">
        <v>26.99</v>
      </c>
      <c r="F6575" s="35">
        <f t="shared" si="102"/>
        <v>1565.4199999999998</v>
      </c>
      <c r="G6575" s="29" t="s">
        <v>25</v>
      </c>
      <c r="I6575" s="1"/>
    </row>
    <row r="6576" spans="2:9">
      <c r="B6576" s="25">
        <v>45296.338535381947</v>
      </c>
      <c r="C6576" s="26">
        <v>45296.338535381947</v>
      </c>
      <c r="D6576" s="38">
        <v>64</v>
      </c>
      <c r="E6576" s="39">
        <v>26.99</v>
      </c>
      <c r="F6576" s="35">
        <f t="shared" si="102"/>
        <v>1727.36</v>
      </c>
      <c r="G6576" s="29" t="s">
        <v>18</v>
      </c>
      <c r="I6576" s="1"/>
    </row>
    <row r="6577" spans="2:9">
      <c r="B6577" s="25">
        <v>45296.338535451388</v>
      </c>
      <c r="C6577" s="26">
        <v>45296.338535451388</v>
      </c>
      <c r="D6577" s="38">
        <v>52</v>
      </c>
      <c r="E6577" s="39">
        <v>26.99</v>
      </c>
      <c r="F6577" s="35">
        <f t="shared" si="102"/>
        <v>1403.48</v>
      </c>
      <c r="G6577" s="29" t="s">
        <v>25</v>
      </c>
      <c r="I6577" s="1"/>
    </row>
    <row r="6578" spans="2:9">
      <c r="B6578" s="25">
        <v>45296.338535497685</v>
      </c>
      <c r="C6578" s="26">
        <v>45296.338535497685</v>
      </c>
      <c r="D6578" s="38">
        <v>54</v>
      </c>
      <c r="E6578" s="39">
        <v>26.99</v>
      </c>
      <c r="F6578" s="35">
        <f t="shared" si="102"/>
        <v>1457.4599999999998</v>
      </c>
      <c r="G6578" s="29" t="s">
        <v>25</v>
      </c>
      <c r="I6578" s="1"/>
    </row>
    <row r="6579" spans="2:9">
      <c r="B6579" s="25">
        <v>45296.338535532406</v>
      </c>
      <c r="C6579" s="26">
        <v>45296.338535532406</v>
      </c>
      <c r="D6579" s="38">
        <v>6</v>
      </c>
      <c r="E6579" s="39">
        <v>26.99</v>
      </c>
      <c r="F6579" s="35">
        <f t="shared" si="102"/>
        <v>161.94</v>
      </c>
      <c r="G6579" s="29" t="s">
        <v>25</v>
      </c>
      <c r="I6579" s="1"/>
    </row>
    <row r="6580" spans="2:9">
      <c r="B6580" s="25">
        <v>45296.338535532406</v>
      </c>
      <c r="C6580" s="26">
        <v>45296.338535532406</v>
      </c>
      <c r="D6580" s="38">
        <v>43</v>
      </c>
      <c r="E6580" s="39">
        <v>26.99</v>
      </c>
      <c r="F6580" s="35">
        <f t="shared" si="102"/>
        <v>1160.57</v>
      </c>
      <c r="G6580" s="29" t="s">
        <v>25</v>
      </c>
      <c r="I6580" s="1"/>
    </row>
    <row r="6581" spans="2:9">
      <c r="B6581" s="25">
        <v>45296.338535567127</v>
      </c>
      <c r="C6581" s="26">
        <v>45296.338535567127</v>
      </c>
      <c r="D6581" s="38">
        <v>17</v>
      </c>
      <c r="E6581" s="39">
        <v>26.99</v>
      </c>
      <c r="F6581" s="35">
        <f t="shared" si="102"/>
        <v>458.83</v>
      </c>
      <c r="G6581" s="29" t="s">
        <v>25</v>
      </c>
      <c r="I6581" s="1"/>
    </row>
    <row r="6582" spans="2:9">
      <c r="B6582" s="25">
        <v>45296.33856369213</v>
      </c>
      <c r="C6582" s="26">
        <v>45296.33856369213</v>
      </c>
      <c r="D6582" s="38">
        <v>12</v>
      </c>
      <c r="E6582" s="39">
        <v>26.98</v>
      </c>
      <c r="F6582" s="35">
        <f t="shared" si="102"/>
        <v>323.76</v>
      </c>
      <c r="G6582" s="29" t="s">
        <v>18</v>
      </c>
      <c r="I6582" s="1"/>
    </row>
    <row r="6583" spans="2:9">
      <c r="B6583" s="25">
        <v>45296.340348877318</v>
      </c>
      <c r="C6583" s="26">
        <v>45296.340348877318</v>
      </c>
      <c r="D6583" s="38">
        <v>60</v>
      </c>
      <c r="E6583" s="39">
        <v>27</v>
      </c>
      <c r="F6583" s="35">
        <f t="shared" si="102"/>
        <v>1620</v>
      </c>
      <c r="G6583" s="29" t="s">
        <v>18</v>
      </c>
      <c r="I6583" s="1"/>
    </row>
    <row r="6584" spans="2:9">
      <c r="B6584" s="25">
        <v>45296.340348923608</v>
      </c>
      <c r="C6584" s="26">
        <v>45296.340348923608</v>
      </c>
      <c r="D6584" s="38">
        <v>43</v>
      </c>
      <c r="E6584" s="39">
        <v>27</v>
      </c>
      <c r="F6584" s="35">
        <f t="shared" si="102"/>
        <v>1161</v>
      </c>
      <c r="G6584" s="29" t="s">
        <v>18</v>
      </c>
      <c r="I6584" s="1"/>
    </row>
    <row r="6585" spans="2:9">
      <c r="B6585" s="25">
        <v>45296.34035810185</v>
      </c>
      <c r="C6585" s="26">
        <v>45296.34035810185</v>
      </c>
      <c r="D6585" s="38">
        <v>30</v>
      </c>
      <c r="E6585" s="39">
        <v>27</v>
      </c>
      <c r="F6585" s="35">
        <f t="shared" si="102"/>
        <v>810</v>
      </c>
      <c r="G6585" s="29" t="s">
        <v>25</v>
      </c>
      <c r="I6585" s="1"/>
    </row>
    <row r="6586" spans="2:9">
      <c r="B6586" s="25">
        <v>45296.340358182868</v>
      </c>
      <c r="C6586" s="26">
        <v>45296.340358182868</v>
      </c>
      <c r="D6586" s="38">
        <v>120</v>
      </c>
      <c r="E6586" s="39">
        <v>27</v>
      </c>
      <c r="F6586" s="35">
        <f t="shared" si="102"/>
        <v>3240</v>
      </c>
      <c r="G6586" s="29" t="s">
        <v>25</v>
      </c>
      <c r="I6586" s="1"/>
    </row>
    <row r="6587" spans="2:9">
      <c r="B6587" s="25">
        <v>45296.340358217596</v>
      </c>
      <c r="C6587" s="26">
        <v>45296.340358217596</v>
      </c>
      <c r="D6587" s="38">
        <v>60</v>
      </c>
      <c r="E6587" s="39">
        <v>27</v>
      </c>
      <c r="F6587" s="35">
        <f t="shared" si="102"/>
        <v>1620</v>
      </c>
      <c r="G6587" s="29" t="s">
        <v>25</v>
      </c>
      <c r="I6587" s="1"/>
    </row>
    <row r="6588" spans="2:9">
      <c r="B6588" s="25">
        <v>45296.340358252317</v>
      </c>
      <c r="C6588" s="26">
        <v>45296.340358252317</v>
      </c>
      <c r="D6588" s="38">
        <v>28</v>
      </c>
      <c r="E6588" s="39">
        <v>27</v>
      </c>
      <c r="F6588" s="35">
        <f t="shared" si="102"/>
        <v>756</v>
      </c>
      <c r="G6588" s="29" t="s">
        <v>25</v>
      </c>
      <c r="I6588" s="1"/>
    </row>
    <row r="6589" spans="2:9">
      <c r="B6589" s="25">
        <v>45296.340358252317</v>
      </c>
      <c r="C6589" s="26">
        <v>45296.340358252317</v>
      </c>
      <c r="D6589" s="38">
        <v>32</v>
      </c>
      <c r="E6589" s="39">
        <v>27</v>
      </c>
      <c r="F6589" s="35">
        <f t="shared" si="102"/>
        <v>864</v>
      </c>
      <c r="G6589" s="29" t="s">
        <v>25</v>
      </c>
      <c r="I6589" s="1"/>
    </row>
    <row r="6590" spans="2:9">
      <c r="B6590" s="25">
        <v>45296.340358298614</v>
      </c>
      <c r="C6590" s="26">
        <v>45296.340358298614</v>
      </c>
      <c r="D6590" s="38">
        <v>32</v>
      </c>
      <c r="E6590" s="39">
        <v>27</v>
      </c>
      <c r="F6590" s="35">
        <f t="shared" si="102"/>
        <v>864</v>
      </c>
      <c r="G6590" s="29" t="s">
        <v>25</v>
      </c>
      <c r="I6590" s="1"/>
    </row>
    <row r="6591" spans="2:9">
      <c r="B6591" s="25">
        <v>45296.340358333335</v>
      </c>
      <c r="C6591" s="26">
        <v>45296.340358333335</v>
      </c>
      <c r="D6591" s="38">
        <v>60</v>
      </c>
      <c r="E6591" s="39">
        <v>27</v>
      </c>
      <c r="F6591" s="35">
        <f t="shared" si="102"/>
        <v>1620</v>
      </c>
      <c r="G6591" s="29" t="s">
        <v>25</v>
      </c>
      <c r="I6591" s="1"/>
    </row>
    <row r="6592" spans="2:9">
      <c r="B6592" s="25">
        <v>45296.340359224538</v>
      </c>
      <c r="C6592" s="26">
        <v>45296.340359224538</v>
      </c>
      <c r="D6592" s="38">
        <v>86</v>
      </c>
      <c r="E6592" s="39">
        <v>27</v>
      </c>
      <c r="F6592" s="35">
        <f t="shared" si="102"/>
        <v>2322</v>
      </c>
      <c r="G6592" s="29" t="s">
        <v>18</v>
      </c>
      <c r="I6592" s="1"/>
    </row>
    <row r="6593" spans="2:9">
      <c r="B6593" s="25">
        <v>45296.340359224538</v>
      </c>
      <c r="C6593" s="26">
        <v>45296.340359224538</v>
      </c>
      <c r="D6593" s="38">
        <v>17</v>
      </c>
      <c r="E6593" s="39">
        <v>27</v>
      </c>
      <c r="F6593" s="35">
        <f t="shared" si="102"/>
        <v>459</v>
      </c>
      <c r="G6593" s="29" t="s">
        <v>18</v>
      </c>
      <c r="I6593" s="1"/>
    </row>
    <row r="6594" spans="2:9">
      <c r="B6594" s="25">
        <v>45296.340359259259</v>
      </c>
      <c r="C6594" s="26">
        <v>45296.340359259259</v>
      </c>
      <c r="D6594" s="38">
        <v>29</v>
      </c>
      <c r="E6594" s="39">
        <v>27</v>
      </c>
      <c r="F6594" s="35">
        <f t="shared" si="102"/>
        <v>783</v>
      </c>
      <c r="G6594" s="29" t="s">
        <v>18</v>
      </c>
      <c r="I6594" s="1"/>
    </row>
    <row r="6595" spans="2:9">
      <c r="B6595" s="25">
        <v>45296.340359293979</v>
      </c>
      <c r="C6595" s="26">
        <v>45296.340359293979</v>
      </c>
      <c r="D6595" s="38">
        <v>34</v>
      </c>
      <c r="E6595" s="39">
        <v>27</v>
      </c>
      <c r="F6595" s="35">
        <f t="shared" si="102"/>
        <v>918</v>
      </c>
      <c r="G6595" s="29" t="s">
        <v>18</v>
      </c>
      <c r="I6595" s="1"/>
    </row>
    <row r="6596" spans="2:9">
      <c r="B6596" s="25">
        <v>45296.340359340276</v>
      </c>
      <c r="C6596" s="26">
        <v>45296.340359340276</v>
      </c>
      <c r="D6596" s="38">
        <v>17</v>
      </c>
      <c r="E6596" s="39">
        <v>27</v>
      </c>
      <c r="F6596" s="35">
        <f t="shared" si="102"/>
        <v>459</v>
      </c>
      <c r="G6596" s="29" t="s">
        <v>18</v>
      </c>
      <c r="I6596" s="1"/>
    </row>
    <row r="6597" spans="2:9">
      <c r="B6597" s="25">
        <v>45296.340359340276</v>
      </c>
      <c r="C6597" s="26">
        <v>45296.340359340276</v>
      </c>
      <c r="D6597" s="38">
        <v>25</v>
      </c>
      <c r="E6597" s="39">
        <v>27</v>
      </c>
      <c r="F6597" s="35">
        <f t="shared" si="102"/>
        <v>675</v>
      </c>
      <c r="G6597" s="29" t="s">
        <v>18</v>
      </c>
      <c r="I6597" s="1"/>
    </row>
    <row r="6598" spans="2:9">
      <c r="B6598" s="25">
        <v>45296.340359374997</v>
      </c>
      <c r="C6598" s="26">
        <v>45296.340359374997</v>
      </c>
      <c r="D6598" s="38">
        <v>35</v>
      </c>
      <c r="E6598" s="39">
        <v>27</v>
      </c>
      <c r="F6598" s="35">
        <f t="shared" ref="F6598:F6661" si="103">+D6598*E6598</f>
        <v>945</v>
      </c>
      <c r="G6598" s="29" t="s">
        <v>18</v>
      </c>
      <c r="I6598" s="1"/>
    </row>
    <row r="6599" spans="2:9">
      <c r="B6599" s="25">
        <v>45296.340359409725</v>
      </c>
      <c r="C6599" s="26">
        <v>45296.340359409725</v>
      </c>
      <c r="D6599" s="38">
        <v>18</v>
      </c>
      <c r="E6599" s="39">
        <v>27</v>
      </c>
      <c r="F6599" s="35">
        <f t="shared" si="103"/>
        <v>486</v>
      </c>
      <c r="G6599" s="29" t="s">
        <v>25</v>
      </c>
      <c r="I6599" s="1"/>
    </row>
    <row r="6600" spans="2:9">
      <c r="B6600" s="25">
        <v>45296.340359456015</v>
      </c>
      <c r="C6600" s="26">
        <v>45296.340359456015</v>
      </c>
      <c r="D6600" s="38">
        <v>60</v>
      </c>
      <c r="E6600" s="39">
        <v>27</v>
      </c>
      <c r="F6600" s="35">
        <f t="shared" si="103"/>
        <v>1620</v>
      </c>
      <c r="G6600" s="29" t="s">
        <v>25</v>
      </c>
      <c r="I6600" s="1"/>
    </row>
    <row r="6601" spans="2:9">
      <c r="B6601" s="25">
        <v>45296.340359490743</v>
      </c>
      <c r="C6601" s="26">
        <v>45296.340359490743</v>
      </c>
      <c r="D6601" s="38">
        <v>4</v>
      </c>
      <c r="E6601" s="39">
        <v>27</v>
      </c>
      <c r="F6601" s="35">
        <f t="shared" si="103"/>
        <v>108</v>
      </c>
      <c r="G6601" s="29" t="s">
        <v>25</v>
      </c>
      <c r="I6601" s="1"/>
    </row>
    <row r="6602" spans="2:9">
      <c r="B6602" s="25">
        <v>45296.340359490743</v>
      </c>
      <c r="C6602" s="26">
        <v>45296.340359490743</v>
      </c>
      <c r="D6602" s="38">
        <v>38</v>
      </c>
      <c r="E6602" s="39">
        <v>27</v>
      </c>
      <c r="F6602" s="35">
        <f t="shared" si="103"/>
        <v>1026</v>
      </c>
      <c r="G6602" s="29" t="s">
        <v>25</v>
      </c>
      <c r="I6602" s="1"/>
    </row>
    <row r="6603" spans="2:9">
      <c r="B6603" s="25">
        <v>45296.340423148147</v>
      </c>
      <c r="C6603" s="26">
        <v>45296.340423148147</v>
      </c>
      <c r="D6603" s="38">
        <v>60</v>
      </c>
      <c r="E6603" s="39">
        <v>27</v>
      </c>
      <c r="F6603" s="35">
        <f t="shared" si="103"/>
        <v>1620</v>
      </c>
      <c r="G6603" s="29" t="s">
        <v>18</v>
      </c>
      <c r="I6603" s="1"/>
    </row>
    <row r="6604" spans="2:9">
      <c r="B6604" s="25">
        <v>45296.340740659725</v>
      </c>
      <c r="C6604" s="26">
        <v>45296.340740659725</v>
      </c>
      <c r="D6604" s="38">
        <v>60</v>
      </c>
      <c r="E6604" s="39">
        <v>26.99</v>
      </c>
      <c r="F6604" s="35">
        <f t="shared" si="103"/>
        <v>1619.3999999999999</v>
      </c>
      <c r="G6604" s="29" t="s">
        <v>18</v>
      </c>
      <c r="I6604" s="1"/>
    </row>
    <row r="6605" spans="2:9">
      <c r="B6605" s="25">
        <v>45296.340740740743</v>
      </c>
      <c r="C6605" s="26">
        <v>45296.340740740743</v>
      </c>
      <c r="D6605" s="38">
        <v>60</v>
      </c>
      <c r="E6605" s="39">
        <v>26.99</v>
      </c>
      <c r="F6605" s="35">
        <f t="shared" si="103"/>
        <v>1619.3999999999999</v>
      </c>
      <c r="G6605" s="29" t="s">
        <v>18</v>
      </c>
      <c r="I6605" s="1"/>
    </row>
    <row r="6606" spans="2:9">
      <c r="B6606" s="25">
        <v>45296.340740821761</v>
      </c>
      <c r="C6606" s="26">
        <v>45296.340740821761</v>
      </c>
      <c r="D6606" s="38">
        <v>30</v>
      </c>
      <c r="E6606" s="39">
        <v>26.99</v>
      </c>
      <c r="F6606" s="35">
        <f t="shared" si="103"/>
        <v>809.69999999999993</v>
      </c>
      <c r="G6606" s="29" t="s">
        <v>25</v>
      </c>
      <c r="I6606" s="1"/>
    </row>
    <row r="6607" spans="2:9">
      <c r="B6607" s="25">
        <v>45296.340740856482</v>
      </c>
      <c r="C6607" s="26">
        <v>45296.340740856482</v>
      </c>
      <c r="D6607" s="38">
        <v>120</v>
      </c>
      <c r="E6607" s="39">
        <v>26.99</v>
      </c>
      <c r="F6607" s="35">
        <f t="shared" si="103"/>
        <v>3238.7999999999997</v>
      </c>
      <c r="G6607" s="29" t="s">
        <v>25</v>
      </c>
      <c r="I6607" s="1"/>
    </row>
    <row r="6608" spans="2:9">
      <c r="B6608" s="25">
        <v>45296.340740891203</v>
      </c>
      <c r="C6608" s="26">
        <v>45296.340740891203</v>
      </c>
      <c r="D6608" s="38">
        <v>146</v>
      </c>
      <c r="E6608" s="39">
        <v>26.99</v>
      </c>
      <c r="F6608" s="35">
        <f t="shared" si="103"/>
        <v>3940.54</v>
      </c>
      <c r="G6608" s="29" t="s">
        <v>25</v>
      </c>
      <c r="I6608" s="1"/>
    </row>
    <row r="6609" spans="2:9">
      <c r="B6609" s="25">
        <v>45296.341469988423</v>
      </c>
      <c r="C6609" s="26">
        <v>45296.341469988423</v>
      </c>
      <c r="D6609" s="38">
        <v>60</v>
      </c>
      <c r="E6609" s="39">
        <v>27.01</v>
      </c>
      <c r="F6609" s="35">
        <f t="shared" si="103"/>
        <v>1620.6000000000001</v>
      </c>
      <c r="G6609" s="29" t="s">
        <v>18</v>
      </c>
      <c r="I6609" s="1"/>
    </row>
    <row r="6610" spans="2:9">
      <c r="B6610" s="25">
        <v>45296.341469988423</v>
      </c>
      <c r="C6610" s="26">
        <v>45296.341469988423</v>
      </c>
      <c r="D6610" s="38">
        <v>60</v>
      </c>
      <c r="E6610" s="39">
        <v>27.01</v>
      </c>
      <c r="F6610" s="35">
        <f t="shared" si="103"/>
        <v>1620.6000000000001</v>
      </c>
      <c r="G6610" s="29" t="s">
        <v>25</v>
      </c>
      <c r="I6610" s="1"/>
    </row>
    <row r="6611" spans="2:9">
      <c r="B6611" s="25">
        <v>45296.343261574075</v>
      </c>
      <c r="C6611" s="26">
        <v>45296.343261574075</v>
      </c>
      <c r="D6611" s="38">
        <v>76</v>
      </c>
      <c r="E6611" s="39">
        <v>27.02</v>
      </c>
      <c r="F6611" s="35">
        <f t="shared" si="103"/>
        <v>2053.52</v>
      </c>
      <c r="G6611" s="29" t="s">
        <v>25</v>
      </c>
      <c r="I6611" s="1"/>
    </row>
    <row r="6612" spans="2:9">
      <c r="B6612" s="25">
        <v>45296.343261608796</v>
      </c>
      <c r="C6612" s="26">
        <v>45296.343261608796</v>
      </c>
      <c r="D6612" s="38">
        <v>60</v>
      </c>
      <c r="E6612" s="39">
        <v>27.02</v>
      </c>
      <c r="F6612" s="35">
        <f t="shared" si="103"/>
        <v>1621.2</v>
      </c>
      <c r="G6612" s="29" t="s">
        <v>25</v>
      </c>
      <c r="I6612" s="1"/>
    </row>
    <row r="6613" spans="2:9">
      <c r="B6613" s="25">
        <v>45296.343261655093</v>
      </c>
      <c r="C6613" s="26">
        <v>45296.343261655093</v>
      </c>
      <c r="D6613" s="38">
        <v>12</v>
      </c>
      <c r="E6613" s="39">
        <v>27.02</v>
      </c>
      <c r="F6613" s="35">
        <f t="shared" si="103"/>
        <v>324.24</v>
      </c>
      <c r="G6613" s="29" t="s">
        <v>25</v>
      </c>
      <c r="I6613" s="1"/>
    </row>
    <row r="6614" spans="2:9">
      <c r="B6614" s="25">
        <v>45296.343261689814</v>
      </c>
      <c r="C6614" s="26">
        <v>45296.343261689814</v>
      </c>
      <c r="D6614" s="38">
        <v>64</v>
      </c>
      <c r="E6614" s="39">
        <v>27.02</v>
      </c>
      <c r="F6614" s="35">
        <f t="shared" si="103"/>
        <v>1729.28</v>
      </c>
      <c r="G6614" s="29" t="s">
        <v>25</v>
      </c>
      <c r="I6614" s="1"/>
    </row>
    <row r="6615" spans="2:9">
      <c r="B6615" s="25">
        <v>45296.343261689814</v>
      </c>
      <c r="C6615" s="26">
        <v>45296.343261689814</v>
      </c>
      <c r="D6615" s="38">
        <v>60</v>
      </c>
      <c r="E6615" s="39">
        <v>27.02</v>
      </c>
      <c r="F6615" s="35">
        <f t="shared" si="103"/>
        <v>1621.2</v>
      </c>
      <c r="G6615" s="29" t="s">
        <v>25</v>
      </c>
      <c r="I6615" s="1"/>
    </row>
    <row r="6616" spans="2:9">
      <c r="B6616" s="25">
        <v>45296.34352253472</v>
      </c>
      <c r="C6616" s="26">
        <v>45296.34352253472</v>
      </c>
      <c r="D6616" s="38">
        <v>22</v>
      </c>
      <c r="E6616" s="39">
        <v>27.01</v>
      </c>
      <c r="F6616" s="35">
        <f t="shared" si="103"/>
        <v>594.22</v>
      </c>
      <c r="G6616" s="29" t="s">
        <v>18</v>
      </c>
      <c r="I6616" s="1"/>
    </row>
    <row r="6617" spans="2:9">
      <c r="B6617" s="25">
        <v>45296.343522569441</v>
      </c>
      <c r="C6617" s="26">
        <v>45296.343522569441</v>
      </c>
      <c r="D6617" s="38">
        <v>60</v>
      </c>
      <c r="E6617" s="39">
        <v>27.01</v>
      </c>
      <c r="F6617" s="35">
        <f t="shared" si="103"/>
        <v>1620.6000000000001</v>
      </c>
      <c r="G6617" s="29" t="s">
        <v>18</v>
      </c>
      <c r="I6617" s="1"/>
    </row>
    <row r="6618" spans="2:9">
      <c r="B6618" s="25">
        <v>45296.343522650466</v>
      </c>
      <c r="C6618" s="26">
        <v>45296.343522650466</v>
      </c>
      <c r="D6618" s="38">
        <v>48</v>
      </c>
      <c r="E6618" s="39">
        <v>27.01</v>
      </c>
      <c r="F6618" s="35">
        <f t="shared" si="103"/>
        <v>1296.48</v>
      </c>
      <c r="G6618" s="29" t="s">
        <v>18</v>
      </c>
      <c r="I6618" s="1"/>
    </row>
    <row r="6619" spans="2:9">
      <c r="B6619" s="25">
        <v>45296.343522650466</v>
      </c>
      <c r="C6619" s="26">
        <v>45296.343522650466</v>
      </c>
      <c r="D6619" s="38">
        <v>50</v>
      </c>
      <c r="E6619" s="39">
        <v>27.01</v>
      </c>
      <c r="F6619" s="35">
        <f t="shared" si="103"/>
        <v>1350.5</v>
      </c>
      <c r="G6619" s="29" t="s">
        <v>18</v>
      </c>
      <c r="I6619" s="1"/>
    </row>
    <row r="6620" spans="2:9">
      <c r="B6620" s="25">
        <v>45296.343522685187</v>
      </c>
      <c r="C6620" s="26">
        <v>45296.343522685187</v>
      </c>
      <c r="D6620" s="38">
        <v>240</v>
      </c>
      <c r="E6620" s="39">
        <v>27.01</v>
      </c>
      <c r="F6620" s="35">
        <f t="shared" si="103"/>
        <v>6482.4000000000005</v>
      </c>
      <c r="G6620" s="29" t="s">
        <v>25</v>
      </c>
      <c r="I6620" s="1"/>
    </row>
    <row r="6621" spans="2:9">
      <c r="B6621" s="25">
        <v>45296.343522719908</v>
      </c>
      <c r="C6621" s="26">
        <v>45296.343522719908</v>
      </c>
      <c r="D6621" s="38">
        <v>43</v>
      </c>
      <c r="E6621" s="39">
        <v>27.01</v>
      </c>
      <c r="F6621" s="35">
        <f t="shared" si="103"/>
        <v>1161.43</v>
      </c>
      <c r="G6621" s="29" t="s">
        <v>25</v>
      </c>
      <c r="I6621" s="1"/>
    </row>
    <row r="6622" spans="2:9">
      <c r="B6622" s="25">
        <v>45296.343522766205</v>
      </c>
      <c r="C6622" s="26">
        <v>45296.343522766205</v>
      </c>
      <c r="D6622" s="38">
        <v>51</v>
      </c>
      <c r="E6622" s="39">
        <v>27.01</v>
      </c>
      <c r="F6622" s="35">
        <f t="shared" si="103"/>
        <v>1377.51</v>
      </c>
      <c r="G6622" s="29" t="s">
        <v>25</v>
      </c>
      <c r="I6622" s="1"/>
    </row>
    <row r="6623" spans="2:9">
      <c r="B6623" s="25">
        <v>45296.343522800926</v>
      </c>
      <c r="C6623" s="26">
        <v>45296.343522800926</v>
      </c>
      <c r="D6623" s="38">
        <v>48</v>
      </c>
      <c r="E6623" s="39">
        <v>27.01</v>
      </c>
      <c r="F6623" s="35">
        <f t="shared" si="103"/>
        <v>1296.48</v>
      </c>
      <c r="G6623" s="29" t="s">
        <v>25</v>
      </c>
      <c r="I6623" s="1"/>
    </row>
    <row r="6624" spans="2:9">
      <c r="B6624" s="25">
        <v>45296.343522835647</v>
      </c>
      <c r="C6624" s="26">
        <v>45296.343522835647</v>
      </c>
      <c r="D6624" s="38">
        <v>12</v>
      </c>
      <c r="E6624" s="39">
        <v>27.01</v>
      </c>
      <c r="F6624" s="35">
        <f t="shared" si="103"/>
        <v>324.12</v>
      </c>
      <c r="G6624" s="29" t="s">
        <v>25</v>
      </c>
      <c r="I6624" s="1"/>
    </row>
    <row r="6625" spans="2:9">
      <c r="B6625" s="25">
        <v>45296.343522881943</v>
      </c>
      <c r="C6625" s="26">
        <v>45296.343522881943</v>
      </c>
      <c r="D6625" s="38">
        <v>53</v>
      </c>
      <c r="E6625" s="39">
        <v>27.01</v>
      </c>
      <c r="F6625" s="35">
        <f t="shared" si="103"/>
        <v>1431.53</v>
      </c>
      <c r="G6625" s="29" t="s">
        <v>25</v>
      </c>
      <c r="I6625" s="1"/>
    </row>
    <row r="6626" spans="2:9">
      <c r="B6626" s="25">
        <v>45296.343522916664</v>
      </c>
      <c r="C6626" s="26">
        <v>45296.343522916664</v>
      </c>
      <c r="D6626" s="38">
        <v>7</v>
      </c>
      <c r="E6626" s="39">
        <v>27.01</v>
      </c>
      <c r="F6626" s="35">
        <f t="shared" si="103"/>
        <v>189.07000000000002</v>
      </c>
      <c r="G6626" s="29" t="s">
        <v>25</v>
      </c>
      <c r="I6626" s="1"/>
    </row>
    <row r="6627" spans="2:9">
      <c r="B6627" s="25">
        <v>45296.343658101854</v>
      </c>
      <c r="C6627" s="26">
        <v>45296.343658101854</v>
      </c>
      <c r="D6627" s="38">
        <v>48</v>
      </c>
      <c r="E6627" s="39">
        <v>27.01</v>
      </c>
      <c r="F6627" s="35">
        <f t="shared" si="103"/>
        <v>1296.48</v>
      </c>
      <c r="G6627" s="29" t="s">
        <v>25</v>
      </c>
      <c r="I6627" s="1"/>
    </row>
    <row r="6628" spans="2:9">
      <c r="B6628" s="25">
        <v>45296.343658136575</v>
      </c>
      <c r="C6628" s="26">
        <v>45296.343658136575</v>
      </c>
      <c r="D6628" s="38">
        <v>12</v>
      </c>
      <c r="E6628" s="39">
        <v>27.01</v>
      </c>
      <c r="F6628" s="35">
        <f t="shared" si="103"/>
        <v>324.12</v>
      </c>
      <c r="G6628" s="29" t="s">
        <v>25</v>
      </c>
      <c r="I6628" s="1"/>
    </row>
    <row r="6629" spans="2:9">
      <c r="B6629" s="25">
        <v>45296.343658136575</v>
      </c>
      <c r="C6629" s="26">
        <v>45296.343658136575</v>
      </c>
      <c r="D6629" s="38">
        <v>119</v>
      </c>
      <c r="E6629" s="39">
        <v>27.01</v>
      </c>
      <c r="F6629" s="35">
        <f t="shared" si="103"/>
        <v>3214.19</v>
      </c>
      <c r="G6629" s="29" t="s">
        <v>25</v>
      </c>
      <c r="I6629" s="1"/>
    </row>
    <row r="6630" spans="2:9">
      <c r="B6630" s="25">
        <v>45296.343757604169</v>
      </c>
      <c r="C6630" s="26">
        <v>45296.343757604169</v>
      </c>
      <c r="D6630" s="38">
        <v>60</v>
      </c>
      <c r="E6630" s="39">
        <v>27</v>
      </c>
      <c r="F6630" s="35">
        <f t="shared" si="103"/>
        <v>1620</v>
      </c>
      <c r="G6630" s="29" t="s">
        <v>25</v>
      </c>
      <c r="I6630" s="1"/>
    </row>
    <row r="6631" spans="2:9">
      <c r="B6631" s="25">
        <v>45296.344176539351</v>
      </c>
      <c r="C6631" s="26">
        <v>45296.344176539351</v>
      </c>
      <c r="D6631" s="38">
        <v>60</v>
      </c>
      <c r="E6631" s="39">
        <v>27.01</v>
      </c>
      <c r="F6631" s="35">
        <f t="shared" si="103"/>
        <v>1620.6000000000001</v>
      </c>
      <c r="G6631" s="29" t="s">
        <v>18</v>
      </c>
      <c r="I6631" s="1"/>
    </row>
    <row r="6632" spans="2:9">
      <c r="B6632" s="25">
        <v>45296.3441809375</v>
      </c>
      <c r="C6632" s="26">
        <v>45296.3441809375</v>
      </c>
      <c r="D6632" s="38">
        <v>21</v>
      </c>
      <c r="E6632" s="39">
        <v>27</v>
      </c>
      <c r="F6632" s="35">
        <f t="shared" si="103"/>
        <v>567</v>
      </c>
      <c r="G6632" s="29" t="s">
        <v>25</v>
      </c>
      <c r="I6632" s="1"/>
    </row>
    <row r="6633" spans="2:9">
      <c r="B6633" s="25">
        <v>45296.344180983797</v>
      </c>
      <c r="C6633" s="26">
        <v>45296.344180983797</v>
      </c>
      <c r="D6633" s="38">
        <v>39</v>
      </c>
      <c r="E6633" s="39">
        <v>27</v>
      </c>
      <c r="F6633" s="35">
        <f t="shared" si="103"/>
        <v>1053</v>
      </c>
      <c r="G6633" s="29" t="s">
        <v>25</v>
      </c>
      <c r="I6633" s="1"/>
    </row>
    <row r="6634" spans="2:9">
      <c r="B6634" s="25">
        <v>45296.344263854167</v>
      </c>
      <c r="C6634" s="26">
        <v>45296.344263854167</v>
      </c>
      <c r="D6634" s="38">
        <v>60</v>
      </c>
      <c r="E6634" s="39">
        <v>27</v>
      </c>
      <c r="F6634" s="35">
        <f t="shared" si="103"/>
        <v>1620</v>
      </c>
      <c r="G6634" s="29" t="s">
        <v>18</v>
      </c>
      <c r="I6634" s="1"/>
    </row>
    <row r="6635" spans="2:9">
      <c r="B6635" s="25">
        <v>45296.344704317133</v>
      </c>
      <c r="C6635" s="26">
        <v>45296.344704317133</v>
      </c>
      <c r="D6635" s="38">
        <v>52</v>
      </c>
      <c r="E6635" s="39">
        <v>27</v>
      </c>
      <c r="F6635" s="35">
        <f t="shared" si="103"/>
        <v>1404</v>
      </c>
      <c r="G6635" s="29" t="s">
        <v>18</v>
      </c>
      <c r="I6635" s="1"/>
    </row>
    <row r="6636" spans="2:9">
      <c r="B6636" s="25">
        <v>45296.344704363422</v>
      </c>
      <c r="C6636" s="26">
        <v>45296.344704363422</v>
      </c>
      <c r="D6636" s="38">
        <v>54</v>
      </c>
      <c r="E6636" s="39">
        <v>27</v>
      </c>
      <c r="F6636" s="35">
        <f t="shared" si="103"/>
        <v>1458</v>
      </c>
      <c r="G6636" s="29" t="s">
        <v>18</v>
      </c>
      <c r="I6636" s="1"/>
    </row>
    <row r="6637" spans="2:9">
      <c r="B6637" s="25">
        <v>45296.34470439815</v>
      </c>
      <c r="C6637" s="26">
        <v>45296.34470439815</v>
      </c>
      <c r="D6637" s="38">
        <v>60</v>
      </c>
      <c r="E6637" s="39">
        <v>27</v>
      </c>
      <c r="F6637" s="35">
        <f t="shared" si="103"/>
        <v>1620</v>
      </c>
      <c r="G6637" s="29" t="s">
        <v>18</v>
      </c>
      <c r="I6637" s="1"/>
    </row>
    <row r="6638" spans="2:9">
      <c r="B6638" s="25">
        <v>45296.344704432871</v>
      </c>
      <c r="C6638" s="26">
        <v>45296.344704432871</v>
      </c>
      <c r="D6638" s="38">
        <v>6</v>
      </c>
      <c r="E6638" s="39">
        <v>27</v>
      </c>
      <c r="F6638" s="35">
        <f t="shared" si="103"/>
        <v>162</v>
      </c>
      <c r="G6638" s="29" t="s">
        <v>18</v>
      </c>
      <c r="I6638" s="1"/>
    </row>
    <row r="6639" spans="2:9">
      <c r="B6639" s="25">
        <v>45296.344704479168</v>
      </c>
      <c r="C6639" s="26">
        <v>45296.344704479168</v>
      </c>
      <c r="D6639" s="38">
        <v>19</v>
      </c>
      <c r="E6639" s="39">
        <v>27</v>
      </c>
      <c r="F6639" s="35">
        <f t="shared" si="103"/>
        <v>513</v>
      </c>
      <c r="G6639" s="29" t="s">
        <v>25</v>
      </c>
      <c r="I6639" s="1"/>
    </row>
    <row r="6640" spans="2:9">
      <c r="B6640" s="25">
        <v>45296.344704513889</v>
      </c>
      <c r="C6640" s="26">
        <v>45296.344704513889</v>
      </c>
      <c r="D6640" s="38">
        <v>61</v>
      </c>
      <c r="E6640" s="39">
        <v>27</v>
      </c>
      <c r="F6640" s="35">
        <f t="shared" si="103"/>
        <v>1647</v>
      </c>
      <c r="G6640" s="29" t="s">
        <v>25</v>
      </c>
      <c r="I6640" s="1"/>
    </row>
    <row r="6641" spans="2:9">
      <c r="B6641" s="25">
        <v>45296.344705324074</v>
      </c>
      <c r="C6641" s="26">
        <v>45296.344705324074</v>
      </c>
      <c r="D6641" s="38">
        <v>47</v>
      </c>
      <c r="E6641" s="39">
        <v>26.99</v>
      </c>
      <c r="F6641" s="35">
        <f t="shared" si="103"/>
        <v>1268.53</v>
      </c>
      <c r="G6641" s="29" t="s">
        <v>25</v>
      </c>
      <c r="I6641" s="1"/>
    </row>
    <row r="6642" spans="2:9">
      <c r="B6642" s="25">
        <v>45296.345273067127</v>
      </c>
      <c r="C6642" s="26">
        <v>45296.345273067127</v>
      </c>
      <c r="D6642" s="38">
        <v>60</v>
      </c>
      <c r="E6642" s="39">
        <v>26.98</v>
      </c>
      <c r="F6642" s="35">
        <f t="shared" si="103"/>
        <v>1618.8</v>
      </c>
      <c r="G6642" s="29" t="s">
        <v>18</v>
      </c>
      <c r="I6642" s="1"/>
    </row>
    <row r="6643" spans="2:9">
      <c r="B6643" s="25">
        <v>45296.345273148145</v>
      </c>
      <c r="C6643" s="26">
        <v>45296.345273148145</v>
      </c>
      <c r="D6643" s="38">
        <v>8</v>
      </c>
      <c r="E6643" s="39">
        <v>26.98</v>
      </c>
      <c r="F6643" s="35">
        <f t="shared" si="103"/>
        <v>215.84</v>
      </c>
      <c r="G6643" s="29" t="s">
        <v>25</v>
      </c>
      <c r="I6643" s="1"/>
    </row>
    <row r="6644" spans="2:9">
      <c r="B6644" s="25">
        <v>45296.345273182873</v>
      </c>
      <c r="C6644" s="26">
        <v>45296.345273182873</v>
      </c>
      <c r="D6644" s="38">
        <v>62</v>
      </c>
      <c r="E6644" s="39">
        <v>26.98</v>
      </c>
      <c r="F6644" s="35">
        <f t="shared" si="103"/>
        <v>1672.76</v>
      </c>
      <c r="G6644" s="29" t="s">
        <v>25</v>
      </c>
      <c r="I6644" s="1"/>
    </row>
    <row r="6645" spans="2:9">
      <c r="B6645" s="25">
        <v>45296.34527322917</v>
      </c>
      <c r="C6645" s="26">
        <v>45296.34527322917</v>
      </c>
      <c r="D6645" s="38">
        <v>2</v>
      </c>
      <c r="E6645" s="39">
        <v>26.98</v>
      </c>
      <c r="F6645" s="35">
        <f t="shared" si="103"/>
        <v>53.96</v>
      </c>
      <c r="G6645" s="29" t="s">
        <v>25</v>
      </c>
      <c r="I6645" s="1"/>
    </row>
    <row r="6646" spans="2:9">
      <c r="B6646" s="25">
        <v>45296.345273263891</v>
      </c>
      <c r="C6646" s="26">
        <v>45296.345273263891</v>
      </c>
      <c r="D6646" s="38">
        <v>56</v>
      </c>
      <c r="E6646" s="39">
        <v>26.98</v>
      </c>
      <c r="F6646" s="35">
        <f t="shared" si="103"/>
        <v>1510.88</v>
      </c>
      <c r="G6646" s="29" t="s">
        <v>25</v>
      </c>
      <c r="I6646" s="1"/>
    </row>
    <row r="6647" spans="2:9">
      <c r="B6647" s="25">
        <v>45296.345273298612</v>
      </c>
      <c r="C6647" s="26">
        <v>45296.345273298612</v>
      </c>
      <c r="D6647" s="38">
        <v>4</v>
      </c>
      <c r="E6647" s="39">
        <v>26.98</v>
      </c>
      <c r="F6647" s="35">
        <f t="shared" si="103"/>
        <v>107.92</v>
      </c>
      <c r="G6647" s="29" t="s">
        <v>25</v>
      </c>
      <c r="I6647" s="1"/>
    </row>
    <row r="6648" spans="2:9">
      <c r="B6648" s="25">
        <v>45296.345273298612</v>
      </c>
      <c r="C6648" s="26">
        <v>45296.345273298612</v>
      </c>
      <c r="D6648" s="38">
        <v>60</v>
      </c>
      <c r="E6648" s="39">
        <v>26.98</v>
      </c>
      <c r="F6648" s="35">
        <f t="shared" si="103"/>
        <v>1618.8</v>
      </c>
      <c r="G6648" s="29" t="s">
        <v>25</v>
      </c>
      <c r="I6648" s="1"/>
    </row>
    <row r="6649" spans="2:9">
      <c r="B6649" s="25">
        <v>45296.345273344908</v>
      </c>
      <c r="C6649" s="26">
        <v>45296.345273344908</v>
      </c>
      <c r="D6649" s="38">
        <v>54</v>
      </c>
      <c r="E6649" s="39">
        <v>26.98</v>
      </c>
      <c r="F6649" s="35">
        <f t="shared" si="103"/>
        <v>1456.92</v>
      </c>
      <c r="G6649" s="29" t="s">
        <v>25</v>
      </c>
      <c r="I6649" s="1"/>
    </row>
    <row r="6650" spans="2:9">
      <c r="B6650" s="25">
        <v>45296.345671261573</v>
      </c>
      <c r="C6650" s="26">
        <v>45296.345671261573</v>
      </c>
      <c r="D6650" s="38">
        <v>60</v>
      </c>
      <c r="E6650" s="39">
        <v>26.99</v>
      </c>
      <c r="F6650" s="35">
        <f t="shared" si="103"/>
        <v>1619.3999999999999</v>
      </c>
      <c r="G6650" s="29" t="s">
        <v>25</v>
      </c>
      <c r="I6650" s="1"/>
    </row>
    <row r="6651" spans="2:9">
      <c r="B6651" s="25">
        <v>45296.345864583331</v>
      </c>
      <c r="C6651" s="26">
        <v>45296.345864583331</v>
      </c>
      <c r="D6651" s="38">
        <v>49</v>
      </c>
      <c r="E6651" s="39">
        <v>26.97</v>
      </c>
      <c r="F6651" s="35">
        <f t="shared" si="103"/>
        <v>1321.53</v>
      </c>
      <c r="G6651" s="29" t="s">
        <v>25</v>
      </c>
      <c r="I6651" s="1"/>
    </row>
    <row r="6652" spans="2:9">
      <c r="B6652" s="25">
        <v>45296.346589895831</v>
      </c>
      <c r="C6652" s="26">
        <v>45296.346589895831</v>
      </c>
      <c r="D6652" s="38">
        <v>60</v>
      </c>
      <c r="E6652" s="39">
        <v>26.97</v>
      </c>
      <c r="F6652" s="35">
        <f t="shared" si="103"/>
        <v>1618.1999999999998</v>
      </c>
      <c r="G6652" s="29" t="s">
        <v>18</v>
      </c>
      <c r="I6652" s="1"/>
    </row>
    <row r="6653" spans="2:9">
      <c r="B6653" s="25">
        <v>45296.34658996528</v>
      </c>
      <c r="C6653" s="26">
        <v>45296.34658996528</v>
      </c>
      <c r="D6653" s="38">
        <v>36</v>
      </c>
      <c r="E6653" s="39">
        <v>26.97</v>
      </c>
      <c r="F6653" s="35">
        <f t="shared" si="103"/>
        <v>970.92</v>
      </c>
      <c r="G6653" s="29" t="s">
        <v>25</v>
      </c>
      <c r="I6653" s="1"/>
    </row>
    <row r="6654" spans="2:9">
      <c r="B6654" s="25">
        <v>45296.34658996528</v>
      </c>
      <c r="C6654" s="26">
        <v>45296.34658996528</v>
      </c>
      <c r="D6654" s="38">
        <v>71</v>
      </c>
      <c r="E6654" s="39">
        <v>26.97</v>
      </c>
      <c r="F6654" s="35">
        <f t="shared" si="103"/>
        <v>1914.87</v>
      </c>
      <c r="G6654" s="29" t="s">
        <v>25</v>
      </c>
      <c r="I6654" s="1"/>
    </row>
    <row r="6655" spans="2:9">
      <c r="B6655" s="25">
        <v>45296.346590011577</v>
      </c>
      <c r="C6655" s="26">
        <v>45296.346590011577</v>
      </c>
      <c r="D6655" s="38">
        <v>24</v>
      </c>
      <c r="E6655" s="39">
        <v>26.97</v>
      </c>
      <c r="F6655" s="35">
        <f t="shared" si="103"/>
        <v>647.28</v>
      </c>
      <c r="G6655" s="29" t="s">
        <v>25</v>
      </c>
      <c r="I6655" s="1"/>
    </row>
    <row r="6656" spans="2:9">
      <c r="B6656" s="25">
        <v>45296.346590046298</v>
      </c>
      <c r="C6656" s="26">
        <v>45296.346590046298</v>
      </c>
      <c r="D6656" s="38">
        <v>61</v>
      </c>
      <c r="E6656" s="39">
        <v>26.97</v>
      </c>
      <c r="F6656" s="35">
        <f t="shared" si="103"/>
        <v>1645.1699999999998</v>
      </c>
      <c r="G6656" s="29" t="s">
        <v>25</v>
      </c>
      <c r="I6656" s="1"/>
    </row>
    <row r="6657" spans="2:9">
      <c r="B6657" s="25">
        <v>45296.346814155091</v>
      </c>
      <c r="C6657" s="26">
        <v>45296.346814155091</v>
      </c>
      <c r="D6657" s="38">
        <v>16</v>
      </c>
      <c r="E6657" s="39">
        <v>26.97</v>
      </c>
      <c r="F6657" s="35">
        <f t="shared" si="103"/>
        <v>431.52</v>
      </c>
      <c r="G6657" s="29" t="s">
        <v>18</v>
      </c>
      <c r="I6657" s="1"/>
    </row>
    <row r="6658" spans="2:9">
      <c r="B6658" s="25">
        <v>45296.346814201388</v>
      </c>
      <c r="C6658" s="26">
        <v>45296.346814201388</v>
      </c>
      <c r="D6658" s="38">
        <v>52</v>
      </c>
      <c r="E6658" s="39">
        <v>26.97</v>
      </c>
      <c r="F6658" s="35">
        <f t="shared" si="103"/>
        <v>1402.44</v>
      </c>
      <c r="G6658" s="29" t="s">
        <v>18</v>
      </c>
      <c r="I6658" s="1"/>
    </row>
    <row r="6659" spans="2:9">
      <c r="B6659" s="25">
        <v>45296.346814236109</v>
      </c>
      <c r="C6659" s="26">
        <v>45296.346814236109</v>
      </c>
      <c r="D6659" s="38">
        <v>60</v>
      </c>
      <c r="E6659" s="39">
        <v>26.97</v>
      </c>
      <c r="F6659" s="35">
        <f t="shared" si="103"/>
        <v>1618.1999999999998</v>
      </c>
      <c r="G6659" s="29" t="s">
        <v>25</v>
      </c>
      <c r="I6659" s="1"/>
    </row>
    <row r="6660" spans="2:9">
      <c r="B6660" s="25">
        <v>45296.347244212964</v>
      </c>
      <c r="C6660" s="26">
        <v>45296.347244212964</v>
      </c>
      <c r="D6660" s="38">
        <v>50</v>
      </c>
      <c r="E6660" s="39">
        <v>26.96</v>
      </c>
      <c r="F6660" s="35">
        <f t="shared" si="103"/>
        <v>1348</v>
      </c>
      <c r="G6660" s="29" t="s">
        <v>18</v>
      </c>
      <c r="I6660" s="1"/>
    </row>
    <row r="6661" spans="2:9">
      <c r="B6661" s="25">
        <v>45296.347462465281</v>
      </c>
      <c r="C6661" s="26">
        <v>45296.347462465281</v>
      </c>
      <c r="D6661" s="38">
        <v>48</v>
      </c>
      <c r="E6661" s="39">
        <v>26.96</v>
      </c>
      <c r="F6661" s="35">
        <f t="shared" si="103"/>
        <v>1294.08</v>
      </c>
      <c r="G6661" s="29" t="s">
        <v>25</v>
      </c>
      <c r="I6661" s="1"/>
    </row>
    <row r="6662" spans="2:9">
      <c r="B6662" s="25">
        <v>45296.347462465281</v>
      </c>
      <c r="C6662" s="26">
        <v>45296.347462465281</v>
      </c>
      <c r="D6662" s="38">
        <v>74</v>
      </c>
      <c r="E6662" s="39">
        <v>26.96</v>
      </c>
      <c r="F6662" s="35">
        <f t="shared" ref="F6662:F6725" si="104">+D6662*E6662</f>
        <v>1995.04</v>
      </c>
      <c r="G6662" s="29" t="s">
        <v>25</v>
      </c>
      <c r="I6662" s="1"/>
    </row>
    <row r="6663" spans="2:9">
      <c r="B6663" s="25">
        <v>45296.348601076388</v>
      </c>
      <c r="C6663" s="26">
        <v>45296.348601076388</v>
      </c>
      <c r="D6663" s="38">
        <v>60</v>
      </c>
      <c r="E6663" s="39">
        <v>26.97</v>
      </c>
      <c r="F6663" s="35">
        <f t="shared" si="104"/>
        <v>1618.1999999999998</v>
      </c>
      <c r="G6663" s="29" t="s">
        <v>18</v>
      </c>
      <c r="I6663" s="1"/>
    </row>
    <row r="6664" spans="2:9">
      <c r="B6664" s="25">
        <v>45296.349925381946</v>
      </c>
      <c r="C6664" s="26">
        <v>45296.349925381946</v>
      </c>
      <c r="D6664" s="38">
        <v>108</v>
      </c>
      <c r="E6664" s="39">
        <v>26.97</v>
      </c>
      <c r="F6664" s="35">
        <f t="shared" si="104"/>
        <v>2912.7599999999998</v>
      </c>
      <c r="G6664" s="29" t="s">
        <v>18</v>
      </c>
      <c r="I6664" s="1"/>
    </row>
    <row r="6665" spans="2:9">
      <c r="B6665" s="25">
        <v>45296.349925428243</v>
      </c>
      <c r="C6665" s="26">
        <v>45296.349925428243</v>
      </c>
      <c r="D6665" s="38">
        <v>22</v>
      </c>
      <c r="E6665" s="39">
        <v>26.97</v>
      </c>
      <c r="F6665" s="35">
        <f t="shared" si="104"/>
        <v>593.33999999999992</v>
      </c>
      <c r="G6665" s="29" t="s">
        <v>18</v>
      </c>
      <c r="I6665" s="1"/>
    </row>
    <row r="6666" spans="2:9">
      <c r="B6666" s="25">
        <v>45296.349925462964</v>
      </c>
      <c r="C6666" s="26">
        <v>45296.349925462964</v>
      </c>
      <c r="D6666" s="38">
        <v>4</v>
      </c>
      <c r="E6666" s="39">
        <v>26.97</v>
      </c>
      <c r="F6666" s="35">
        <f t="shared" si="104"/>
        <v>107.88</v>
      </c>
      <c r="G6666" s="29" t="s">
        <v>18</v>
      </c>
      <c r="I6666" s="1"/>
    </row>
    <row r="6667" spans="2:9">
      <c r="B6667" s="25">
        <v>45296.349925462964</v>
      </c>
      <c r="C6667" s="26">
        <v>45296.349925462964</v>
      </c>
      <c r="D6667" s="38">
        <v>56</v>
      </c>
      <c r="E6667" s="39">
        <v>26.97</v>
      </c>
      <c r="F6667" s="35">
        <f t="shared" si="104"/>
        <v>1510.32</v>
      </c>
      <c r="G6667" s="29" t="s">
        <v>18</v>
      </c>
      <c r="I6667" s="1"/>
    </row>
    <row r="6668" spans="2:9">
      <c r="B6668" s="25">
        <v>45296.349925497685</v>
      </c>
      <c r="C6668" s="26">
        <v>45296.349925497685</v>
      </c>
      <c r="D6668" s="38">
        <v>60</v>
      </c>
      <c r="E6668" s="39">
        <v>26.97</v>
      </c>
      <c r="F6668" s="35">
        <f t="shared" si="104"/>
        <v>1618.1999999999998</v>
      </c>
      <c r="G6668" s="29" t="s">
        <v>25</v>
      </c>
      <c r="I6668" s="1"/>
    </row>
    <row r="6669" spans="2:9">
      <c r="B6669" s="25">
        <v>45296.349925543982</v>
      </c>
      <c r="C6669" s="26">
        <v>45296.349925543982</v>
      </c>
      <c r="D6669" s="38">
        <v>106</v>
      </c>
      <c r="E6669" s="39">
        <v>26.97</v>
      </c>
      <c r="F6669" s="35">
        <f t="shared" si="104"/>
        <v>2858.8199999999997</v>
      </c>
      <c r="G6669" s="29" t="s">
        <v>25</v>
      </c>
      <c r="I6669" s="1"/>
    </row>
    <row r="6670" spans="2:9">
      <c r="B6670" s="25">
        <v>45296.349925578703</v>
      </c>
      <c r="C6670" s="26">
        <v>45296.349925578703</v>
      </c>
      <c r="D6670" s="38">
        <v>60</v>
      </c>
      <c r="E6670" s="39">
        <v>26.97</v>
      </c>
      <c r="F6670" s="35">
        <f t="shared" si="104"/>
        <v>1618.1999999999998</v>
      </c>
      <c r="G6670" s="29" t="s">
        <v>25</v>
      </c>
      <c r="I6670" s="1"/>
    </row>
    <row r="6671" spans="2:9">
      <c r="B6671" s="25">
        <v>45296.349925613424</v>
      </c>
      <c r="C6671" s="26">
        <v>45296.349925613424</v>
      </c>
      <c r="D6671" s="38">
        <v>15</v>
      </c>
      <c r="E6671" s="39">
        <v>26.97</v>
      </c>
      <c r="F6671" s="35">
        <f t="shared" si="104"/>
        <v>404.54999999999995</v>
      </c>
      <c r="G6671" s="29" t="s">
        <v>25</v>
      </c>
      <c r="I6671" s="1"/>
    </row>
    <row r="6672" spans="2:9">
      <c r="B6672" s="25">
        <v>45296.349925659721</v>
      </c>
      <c r="C6672" s="26">
        <v>45296.349925659721</v>
      </c>
      <c r="D6672" s="38">
        <v>120</v>
      </c>
      <c r="E6672" s="39">
        <v>26.97</v>
      </c>
      <c r="F6672" s="35">
        <f t="shared" si="104"/>
        <v>3236.3999999999996</v>
      </c>
      <c r="G6672" s="29" t="s">
        <v>25</v>
      </c>
      <c r="I6672" s="1"/>
    </row>
    <row r="6673" spans="2:9">
      <c r="B6673" s="25">
        <v>45296.349925659721</v>
      </c>
      <c r="C6673" s="26">
        <v>45296.349925659721</v>
      </c>
      <c r="D6673" s="38">
        <v>32</v>
      </c>
      <c r="E6673" s="39">
        <v>26.97</v>
      </c>
      <c r="F6673" s="35">
        <f t="shared" si="104"/>
        <v>863.04</v>
      </c>
      <c r="G6673" s="29" t="s">
        <v>25</v>
      </c>
      <c r="I6673" s="1"/>
    </row>
    <row r="6674" spans="2:9">
      <c r="B6674" s="25">
        <v>45296.349925694441</v>
      </c>
      <c r="C6674" s="26">
        <v>45296.349925694441</v>
      </c>
      <c r="D6674" s="38">
        <v>23</v>
      </c>
      <c r="E6674" s="39">
        <v>26.97</v>
      </c>
      <c r="F6674" s="35">
        <f t="shared" si="104"/>
        <v>620.30999999999995</v>
      </c>
      <c r="G6674" s="29" t="s">
        <v>25</v>
      </c>
      <c r="I6674" s="1"/>
    </row>
    <row r="6675" spans="2:9">
      <c r="B6675" s="25">
        <v>45296.34992572917</v>
      </c>
      <c r="C6675" s="26">
        <v>45296.34992572917</v>
      </c>
      <c r="D6675" s="38">
        <v>60</v>
      </c>
      <c r="E6675" s="39">
        <v>26.97</v>
      </c>
      <c r="F6675" s="35">
        <f t="shared" si="104"/>
        <v>1618.1999999999998</v>
      </c>
      <c r="G6675" s="29" t="s">
        <v>25</v>
      </c>
      <c r="I6675" s="1"/>
    </row>
    <row r="6676" spans="2:9">
      <c r="B6676" s="25">
        <v>45296.349925775467</v>
      </c>
      <c r="C6676" s="26">
        <v>45296.349925775467</v>
      </c>
      <c r="D6676" s="38">
        <v>45</v>
      </c>
      <c r="E6676" s="39">
        <v>26.97</v>
      </c>
      <c r="F6676" s="35">
        <f t="shared" si="104"/>
        <v>1213.6499999999999</v>
      </c>
      <c r="G6676" s="29" t="s">
        <v>25</v>
      </c>
      <c r="I6676" s="1"/>
    </row>
    <row r="6677" spans="2:9">
      <c r="B6677" s="25">
        <v>45296.349925775467</v>
      </c>
      <c r="C6677" s="26">
        <v>45296.349925775467</v>
      </c>
      <c r="D6677" s="38">
        <v>65</v>
      </c>
      <c r="E6677" s="39">
        <v>26.97</v>
      </c>
      <c r="F6677" s="35">
        <f t="shared" si="104"/>
        <v>1753.05</v>
      </c>
      <c r="G6677" s="29" t="s">
        <v>25</v>
      </c>
      <c r="I6677" s="1"/>
    </row>
    <row r="6678" spans="2:9">
      <c r="B6678" s="25">
        <v>45296.34992670139</v>
      </c>
      <c r="C6678" s="26">
        <v>45296.34992670139</v>
      </c>
      <c r="D6678" s="38">
        <v>106</v>
      </c>
      <c r="E6678" s="39">
        <v>26.96</v>
      </c>
      <c r="F6678" s="35">
        <f t="shared" si="104"/>
        <v>2857.76</v>
      </c>
      <c r="G6678" s="29" t="s">
        <v>25</v>
      </c>
      <c r="I6678" s="1"/>
    </row>
    <row r="6679" spans="2:9">
      <c r="B6679" s="25">
        <v>45296.352262812499</v>
      </c>
      <c r="C6679" s="26">
        <v>45296.352262812499</v>
      </c>
      <c r="D6679" s="38">
        <v>60</v>
      </c>
      <c r="E6679" s="39">
        <v>26.96</v>
      </c>
      <c r="F6679" s="35">
        <f t="shared" si="104"/>
        <v>1617.6000000000001</v>
      </c>
      <c r="G6679" s="29" t="s">
        <v>18</v>
      </c>
      <c r="I6679" s="1"/>
    </row>
    <row r="6680" spans="2:9">
      <c r="B6680" s="25">
        <v>45296.352823993053</v>
      </c>
      <c r="C6680" s="26">
        <v>45296.352823993053</v>
      </c>
      <c r="D6680" s="38">
        <v>60</v>
      </c>
      <c r="E6680" s="39">
        <v>26.96</v>
      </c>
      <c r="F6680" s="35">
        <f t="shared" si="104"/>
        <v>1617.6000000000001</v>
      </c>
      <c r="G6680" s="29" t="s">
        <v>18</v>
      </c>
      <c r="I6680" s="1"/>
    </row>
    <row r="6681" spans="2:9">
      <c r="B6681" s="25">
        <v>45296.35282403935</v>
      </c>
      <c r="C6681" s="26">
        <v>45296.35282403935</v>
      </c>
      <c r="D6681" s="38">
        <v>29</v>
      </c>
      <c r="E6681" s="39">
        <v>26.96</v>
      </c>
      <c r="F6681" s="35">
        <f t="shared" si="104"/>
        <v>781.84</v>
      </c>
      <c r="G6681" s="29" t="s">
        <v>18</v>
      </c>
      <c r="I6681" s="1"/>
    </row>
    <row r="6682" spans="2:9">
      <c r="B6682" s="25">
        <v>45296.35282403935</v>
      </c>
      <c r="C6682" s="26">
        <v>45296.35282403935</v>
      </c>
      <c r="D6682" s="38">
        <v>60</v>
      </c>
      <c r="E6682" s="39">
        <v>26.96</v>
      </c>
      <c r="F6682" s="35">
        <f t="shared" si="104"/>
        <v>1617.6000000000001</v>
      </c>
      <c r="G6682" s="29" t="s">
        <v>18</v>
      </c>
      <c r="I6682" s="1"/>
    </row>
    <row r="6683" spans="2:9">
      <c r="B6683" s="25">
        <v>45296.352824074071</v>
      </c>
      <c r="C6683" s="26">
        <v>45296.352824074071</v>
      </c>
      <c r="D6683" s="38">
        <v>14</v>
      </c>
      <c r="E6683" s="39">
        <v>26.96</v>
      </c>
      <c r="F6683" s="35">
        <f t="shared" si="104"/>
        <v>377.44</v>
      </c>
      <c r="G6683" s="29" t="s">
        <v>25</v>
      </c>
      <c r="I6683" s="1"/>
    </row>
    <row r="6684" spans="2:9">
      <c r="B6684" s="25">
        <v>45296.352824155096</v>
      </c>
      <c r="C6684" s="26">
        <v>45296.352824155096</v>
      </c>
      <c r="D6684" s="38">
        <v>20</v>
      </c>
      <c r="E6684" s="39">
        <v>26.96</v>
      </c>
      <c r="F6684" s="35">
        <f t="shared" si="104"/>
        <v>539.20000000000005</v>
      </c>
      <c r="G6684" s="29" t="s">
        <v>25</v>
      </c>
      <c r="I6684" s="1"/>
    </row>
    <row r="6685" spans="2:9">
      <c r="B6685" s="25">
        <v>45296.352824155096</v>
      </c>
      <c r="C6685" s="26">
        <v>45296.352824155096</v>
      </c>
      <c r="D6685" s="38">
        <v>60</v>
      </c>
      <c r="E6685" s="39">
        <v>26.96</v>
      </c>
      <c r="F6685" s="35">
        <f t="shared" si="104"/>
        <v>1617.6000000000001</v>
      </c>
      <c r="G6685" s="29" t="s">
        <v>25</v>
      </c>
      <c r="I6685" s="1"/>
    </row>
    <row r="6686" spans="2:9">
      <c r="B6686" s="25">
        <v>45296.352824189817</v>
      </c>
      <c r="C6686" s="26">
        <v>45296.352824189817</v>
      </c>
      <c r="D6686" s="38">
        <v>24</v>
      </c>
      <c r="E6686" s="39">
        <v>26.96</v>
      </c>
      <c r="F6686" s="35">
        <f t="shared" si="104"/>
        <v>647.04</v>
      </c>
      <c r="G6686" s="29" t="s">
        <v>25</v>
      </c>
      <c r="I6686" s="1"/>
    </row>
    <row r="6687" spans="2:9">
      <c r="B6687" s="25">
        <v>45296.352824224537</v>
      </c>
      <c r="C6687" s="26">
        <v>45296.352824224537</v>
      </c>
      <c r="D6687" s="38">
        <v>36</v>
      </c>
      <c r="E6687" s="39">
        <v>26.96</v>
      </c>
      <c r="F6687" s="35">
        <f t="shared" si="104"/>
        <v>970.56000000000006</v>
      </c>
      <c r="G6687" s="29" t="s">
        <v>25</v>
      </c>
      <c r="I6687" s="1"/>
    </row>
    <row r="6688" spans="2:9">
      <c r="B6688" s="25">
        <v>45296.352824270834</v>
      </c>
      <c r="C6688" s="26">
        <v>45296.352824270834</v>
      </c>
      <c r="D6688" s="38">
        <v>21</v>
      </c>
      <c r="E6688" s="39">
        <v>26.96</v>
      </c>
      <c r="F6688" s="35">
        <f t="shared" si="104"/>
        <v>566.16</v>
      </c>
      <c r="G6688" s="29" t="s">
        <v>25</v>
      </c>
      <c r="I6688" s="1"/>
    </row>
    <row r="6689" spans="2:9">
      <c r="B6689" s="25">
        <v>45296.352824305555</v>
      </c>
      <c r="C6689" s="26">
        <v>45296.352824305555</v>
      </c>
      <c r="D6689" s="38">
        <v>39</v>
      </c>
      <c r="E6689" s="39">
        <v>26.96</v>
      </c>
      <c r="F6689" s="35">
        <f t="shared" si="104"/>
        <v>1051.44</v>
      </c>
      <c r="G6689" s="29" t="s">
        <v>25</v>
      </c>
      <c r="I6689" s="1"/>
    </row>
    <row r="6690" spans="2:9">
      <c r="B6690" s="25">
        <v>45296.352824340276</v>
      </c>
      <c r="C6690" s="26">
        <v>45296.352824340276</v>
      </c>
      <c r="D6690" s="38">
        <v>40</v>
      </c>
      <c r="E6690" s="39">
        <v>26.96</v>
      </c>
      <c r="F6690" s="35">
        <f t="shared" si="104"/>
        <v>1078.4000000000001</v>
      </c>
      <c r="G6690" s="29" t="s">
        <v>25</v>
      </c>
      <c r="I6690" s="1"/>
    </row>
    <row r="6691" spans="2:9">
      <c r="B6691" s="25">
        <v>45296.352824340276</v>
      </c>
      <c r="C6691" s="26">
        <v>45296.352824340276</v>
      </c>
      <c r="D6691" s="38">
        <v>55</v>
      </c>
      <c r="E6691" s="39">
        <v>26.96</v>
      </c>
      <c r="F6691" s="35">
        <f t="shared" si="104"/>
        <v>1482.8</v>
      </c>
      <c r="G6691" s="29" t="s">
        <v>25</v>
      </c>
      <c r="I6691" s="1"/>
    </row>
    <row r="6692" spans="2:9">
      <c r="B6692" s="25">
        <v>45296.352824386573</v>
      </c>
      <c r="C6692" s="26">
        <v>45296.352824386573</v>
      </c>
      <c r="D6692" s="38">
        <v>60</v>
      </c>
      <c r="E6692" s="39">
        <v>26.96</v>
      </c>
      <c r="F6692" s="35">
        <f t="shared" si="104"/>
        <v>1617.6000000000001</v>
      </c>
      <c r="G6692" s="29" t="s">
        <v>25</v>
      </c>
      <c r="I6692" s="1"/>
    </row>
    <row r="6693" spans="2:9">
      <c r="B6693" s="25">
        <v>45296.352824421294</v>
      </c>
      <c r="C6693" s="26">
        <v>45296.352824421294</v>
      </c>
      <c r="D6693" s="38">
        <v>220</v>
      </c>
      <c r="E6693" s="39">
        <v>26.96</v>
      </c>
      <c r="F6693" s="35">
        <f t="shared" si="104"/>
        <v>5931.2</v>
      </c>
      <c r="G6693" s="29" t="s">
        <v>25</v>
      </c>
      <c r="I6693" s="1"/>
    </row>
    <row r="6694" spans="2:9">
      <c r="B6694" s="25">
        <v>45296.352824456022</v>
      </c>
      <c r="C6694" s="26">
        <v>45296.352824456022</v>
      </c>
      <c r="D6694" s="38">
        <v>6</v>
      </c>
      <c r="E6694" s="39">
        <v>26.96</v>
      </c>
      <c r="F6694" s="35">
        <f t="shared" si="104"/>
        <v>161.76</v>
      </c>
      <c r="G6694" s="29" t="s">
        <v>25</v>
      </c>
      <c r="I6694" s="1"/>
    </row>
    <row r="6695" spans="2:9">
      <c r="B6695" s="25">
        <v>45296.352824456022</v>
      </c>
      <c r="C6695" s="26">
        <v>45296.352824456022</v>
      </c>
      <c r="D6695" s="38">
        <v>20</v>
      </c>
      <c r="E6695" s="39">
        <v>26.96</v>
      </c>
      <c r="F6695" s="35">
        <f t="shared" si="104"/>
        <v>539.20000000000005</v>
      </c>
      <c r="G6695" s="29" t="s">
        <v>25</v>
      </c>
      <c r="I6695" s="1"/>
    </row>
    <row r="6696" spans="2:9">
      <c r="B6696" s="25">
        <v>45296.352824502312</v>
      </c>
      <c r="C6696" s="26">
        <v>45296.352824502312</v>
      </c>
      <c r="D6696" s="38">
        <v>6</v>
      </c>
      <c r="E6696" s="39">
        <v>26.96</v>
      </c>
      <c r="F6696" s="35">
        <f t="shared" si="104"/>
        <v>161.76</v>
      </c>
      <c r="G6696" s="29" t="s">
        <v>18</v>
      </c>
      <c r="I6696" s="1"/>
    </row>
    <row r="6697" spans="2:9">
      <c r="B6697" s="25">
        <v>45296.35282453704</v>
      </c>
      <c r="C6697" s="26">
        <v>45296.35282453704</v>
      </c>
      <c r="D6697" s="38">
        <v>30</v>
      </c>
      <c r="E6697" s="39">
        <v>26.96</v>
      </c>
      <c r="F6697" s="35">
        <f t="shared" si="104"/>
        <v>808.80000000000007</v>
      </c>
      <c r="G6697" s="29" t="s">
        <v>18</v>
      </c>
      <c r="I6697" s="1"/>
    </row>
    <row r="6698" spans="2:9">
      <c r="B6698" s="25">
        <v>45296.352824571761</v>
      </c>
      <c r="C6698" s="26">
        <v>45296.352824571761</v>
      </c>
      <c r="D6698" s="38">
        <v>30</v>
      </c>
      <c r="E6698" s="39">
        <v>26.96</v>
      </c>
      <c r="F6698" s="35">
        <f t="shared" si="104"/>
        <v>808.80000000000007</v>
      </c>
      <c r="G6698" s="29" t="s">
        <v>18</v>
      </c>
      <c r="I6698" s="1"/>
    </row>
    <row r="6699" spans="2:9">
      <c r="B6699" s="25">
        <v>45296.352824618058</v>
      </c>
      <c r="C6699" s="26">
        <v>45296.352824618058</v>
      </c>
      <c r="D6699" s="38">
        <v>60</v>
      </c>
      <c r="E6699" s="39">
        <v>26.96</v>
      </c>
      <c r="F6699" s="35">
        <f t="shared" si="104"/>
        <v>1617.6000000000001</v>
      </c>
      <c r="G6699" s="29" t="s">
        <v>18</v>
      </c>
      <c r="I6699" s="1"/>
    </row>
    <row r="6700" spans="2:9">
      <c r="B6700" s="25">
        <v>45296.352824618058</v>
      </c>
      <c r="C6700" s="26">
        <v>45296.352824618058</v>
      </c>
      <c r="D6700" s="38">
        <v>25</v>
      </c>
      <c r="E6700" s="39">
        <v>26.96</v>
      </c>
      <c r="F6700" s="35">
        <f t="shared" si="104"/>
        <v>674</v>
      </c>
      <c r="G6700" s="29" t="s">
        <v>18</v>
      </c>
      <c r="I6700" s="1"/>
    </row>
    <row r="6701" spans="2:9">
      <c r="B6701" s="25">
        <v>45296.352824652779</v>
      </c>
      <c r="C6701" s="26">
        <v>45296.352824652779</v>
      </c>
      <c r="D6701" s="38">
        <v>60</v>
      </c>
      <c r="E6701" s="39">
        <v>26.96</v>
      </c>
      <c r="F6701" s="35">
        <f t="shared" si="104"/>
        <v>1617.6000000000001</v>
      </c>
      <c r="G6701" s="29" t="s">
        <v>18</v>
      </c>
      <c r="I6701" s="1"/>
    </row>
    <row r="6702" spans="2:9">
      <c r="B6702" s="25">
        <v>45296.352824687499</v>
      </c>
      <c r="C6702" s="26">
        <v>45296.352824687499</v>
      </c>
      <c r="D6702" s="38">
        <v>60</v>
      </c>
      <c r="E6702" s="39">
        <v>26.96</v>
      </c>
      <c r="F6702" s="35">
        <f t="shared" si="104"/>
        <v>1617.6000000000001</v>
      </c>
      <c r="G6702" s="29" t="s">
        <v>18</v>
      </c>
      <c r="I6702" s="1"/>
    </row>
    <row r="6703" spans="2:9">
      <c r="B6703" s="25">
        <v>45296.352957951392</v>
      </c>
      <c r="C6703" s="26">
        <v>45296.352957951392</v>
      </c>
      <c r="D6703" s="38">
        <v>61</v>
      </c>
      <c r="E6703" s="39">
        <v>26.95</v>
      </c>
      <c r="F6703" s="35">
        <f t="shared" si="104"/>
        <v>1643.95</v>
      </c>
      <c r="G6703" s="29" t="s">
        <v>25</v>
      </c>
      <c r="I6703" s="1"/>
    </row>
    <row r="6704" spans="2:9">
      <c r="B6704" s="25">
        <v>45296.353688738425</v>
      </c>
      <c r="C6704" s="26">
        <v>45296.353688738425</v>
      </c>
      <c r="D6704" s="38">
        <v>60</v>
      </c>
      <c r="E6704" s="39">
        <v>26.93</v>
      </c>
      <c r="F6704" s="35">
        <f t="shared" si="104"/>
        <v>1615.8</v>
      </c>
      <c r="G6704" s="29" t="s">
        <v>25</v>
      </c>
      <c r="I6704" s="1"/>
    </row>
    <row r="6705" spans="2:9">
      <c r="B6705" s="25">
        <v>45296.353688773146</v>
      </c>
      <c r="C6705" s="26">
        <v>45296.353688773146</v>
      </c>
      <c r="D6705" s="38">
        <v>59</v>
      </c>
      <c r="E6705" s="39">
        <v>26.93</v>
      </c>
      <c r="F6705" s="35">
        <f t="shared" si="104"/>
        <v>1588.87</v>
      </c>
      <c r="G6705" s="29" t="s">
        <v>25</v>
      </c>
      <c r="I6705" s="1"/>
    </row>
    <row r="6706" spans="2:9">
      <c r="B6706" s="25">
        <v>45296.353688807867</v>
      </c>
      <c r="C6706" s="26">
        <v>45296.353688807867</v>
      </c>
      <c r="D6706" s="38">
        <v>60</v>
      </c>
      <c r="E6706" s="39">
        <v>26.93</v>
      </c>
      <c r="F6706" s="35">
        <f t="shared" si="104"/>
        <v>1615.8</v>
      </c>
      <c r="G6706" s="29" t="s">
        <v>25</v>
      </c>
      <c r="I6706" s="1"/>
    </row>
    <row r="6707" spans="2:9">
      <c r="B6707" s="25">
        <v>45296.353688854164</v>
      </c>
      <c r="C6707" s="26">
        <v>45296.353688854164</v>
      </c>
      <c r="D6707" s="38">
        <v>60</v>
      </c>
      <c r="E6707" s="39">
        <v>26.93</v>
      </c>
      <c r="F6707" s="35">
        <f t="shared" si="104"/>
        <v>1615.8</v>
      </c>
      <c r="G6707" s="29" t="s">
        <v>25</v>
      </c>
      <c r="I6707" s="1"/>
    </row>
    <row r="6708" spans="2:9">
      <c r="B6708" s="25">
        <v>45296.353688854164</v>
      </c>
      <c r="C6708" s="26">
        <v>45296.353688854164</v>
      </c>
      <c r="D6708" s="38">
        <v>60</v>
      </c>
      <c r="E6708" s="39">
        <v>26.93</v>
      </c>
      <c r="F6708" s="35">
        <f t="shared" si="104"/>
        <v>1615.8</v>
      </c>
      <c r="G6708" s="29" t="s">
        <v>25</v>
      </c>
      <c r="I6708" s="1"/>
    </row>
    <row r="6709" spans="2:9">
      <c r="B6709" s="25">
        <v>45296.354289965275</v>
      </c>
      <c r="C6709" s="26">
        <v>45296.354289965275</v>
      </c>
      <c r="D6709" s="38">
        <v>50</v>
      </c>
      <c r="E6709" s="39">
        <v>26.93</v>
      </c>
      <c r="F6709" s="35">
        <f t="shared" si="104"/>
        <v>1346.5</v>
      </c>
      <c r="G6709" s="29" t="s">
        <v>18</v>
      </c>
      <c r="I6709" s="1"/>
    </row>
    <row r="6710" spans="2:9">
      <c r="B6710" s="25">
        <v>45296.354290011572</v>
      </c>
      <c r="C6710" s="26">
        <v>45296.354290011572</v>
      </c>
      <c r="D6710" s="38">
        <v>10</v>
      </c>
      <c r="E6710" s="39">
        <v>26.93</v>
      </c>
      <c r="F6710" s="35">
        <f t="shared" si="104"/>
        <v>269.3</v>
      </c>
      <c r="G6710" s="29" t="s">
        <v>18</v>
      </c>
      <c r="I6710" s="1"/>
    </row>
    <row r="6711" spans="2:9">
      <c r="B6711" s="25">
        <v>45296.3542900463</v>
      </c>
      <c r="C6711" s="26">
        <v>45296.3542900463</v>
      </c>
      <c r="D6711" s="38">
        <v>30</v>
      </c>
      <c r="E6711" s="39">
        <v>26.93</v>
      </c>
      <c r="F6711" s="35">
        <f t="shared" si="104"/>
        <v>807.9</v>
      </c>
      <c r="G6711" s="29" t="s">
        <v>18</v>
      </c>
      <c r="I6711" s="1"/>
    </row>
    <row r="6712" spans="2:9">
      <c r="B6712" s="25">
        <v>45296.354290081021</v>
      </c>
      <c r="C6712" s="26">
        <v>45296.354290081021</v>
      </c>
      <c r="D6712" s="38">
        <v>30</v>
      </c>
      <c r="E6712" s="39">
        <v>26.93</v>
      </c>
      <c r="F6712" s="35">
        <f t="shared" si="104"/>
        <v>807.9</v>
      </c>
      <c r="G6712" s="29" t="s">
        <v>18</v>
      </c>
      <c r="I6712" s="1"/>
    </row>
    <row r="6713" spans="2:9">
      <c r="B6713" s="25">
        <v>45296.354290127318</v>
      </c>
      <c r="C6713" s="26">
        <v>45296.354290127318</v>
      </c>
      <c r="D6713" s="38">
        <v>60</v>
      </c>
      <c r="E6713" s="39">
        <v>26.93</v>
      </c>
      <c r="F6713" s="35">
        <f t="shared" si="104"/>
        <v>1615.8</v>
      </c>
      <c r="G6713" s="29" t="s">
        <v>25</v>
      </c>
      <c r="I6713" s="1"/>
    </row>
    <row r="6714" spans="2:9">
      <c r="B6714" s="25">
        <v>45296.354541469904</v>
      </c>
      <c r="C6714" s="26">
        <v>45296.354541469904</v>
      </c>
      <c r="D6714" s="38">
        <v>6</v>
      </c>
      <c r="E6714" s="39">
        <v>26.93</v>
      </c>
      <c r="F6714" s="35">
        <f t="shared" si="104"/>
        <v>161.57999999999998</v>
      </c>
      <c r="G6714" s="29" t="s">
        <v>18</v>
      </c>
      <c r="I6714" s="1"/>
    </row>
    <row r="6715" spans="2:9">
      <c r="B6715" s="25">
        <v>45296.354655636576</v>
      </c>
      <c r="C6715" s="26">
        <v>45296.354655636576</v>
      </c>
      <c r="D6715" s="38">
        <v>54</v>
      </c>
      <c r="E6715" s="39">
        <v>26.93</v>
      </c>
      <c r="F6715" s="35">
        <f t="shared" si="104"/>
        <v>1454.22</v>
      </c>
      <c r="G6715" s="29" t="s">
        <v>18</v>
      </c>
      <c r="I6715" s="1"/>
    </row>
    <row r="6716" spans="2:9">
      <c r="B6716" s="25">
        <v>45296.355603900462</v>
      </c>
      <c r="C6716" s="26">
        <v>45296.355603900462</v>
      </c>
      <c r="D6716" s="38">
        <v>56</v>
      </c>
      <c r="E6716" s="39">
        <v>26.94</v>
      </c>
      <c r="F6716" s="35">
        <f t="shared" si="104"/>
        <v>1508.64</v>
      </c>
      <c r="G6716" s="29" t="s">
        <v>25</v>
      </c>
      <c r="I6716" s="1"/>
    </row>
    <row r="6717" spans="2:9">
      <c r="B6717" s="25">
        <v>45296.355648344907</v>
      </c>
      <c r="C6717" s="26">
        <v>45296.355648344907</v>
      </c>
      <c r="D6717" s="38">
        <v>54</v>
      </c>
      <c r="E6717" s="39">
        <v>26.94</v>
      </c>
      <c r="F6717" s="35">
        <f t="shared" si="104"/>
        <v>1454.76</v>
      </c>
      <c r="G6717" s="29" t="s">
        <v>25</v>
      </c>
      <c r="I6717" s="1"/>
    </row>
    <row r="6718" spans="2:9">
      <c r="B6718" s="25">
        <v>45296.356841550929</v>
      </c>
      <c r="C6718" s="26">
        <v>45296.356841550929</v>
      </c>
      <c r="D6718" s="38">
        <v>60</v>
      </c>
      <c r="E6718" s="39">
        <v>26.95</v>
      </c>
      <c r="F6718" s="35">
        <f t="shared" si="104"/>
        <v>1617</v>
      </c>
      <c r="G6718" s="29" t="s">
        <v>25</v>
      </c>
      <c r="I6718" s="1"/>
    </row>
    <row r="6719" spans="2:9">
      <c r="B6719" s="25">
        <v>45296.35730358796</v>
      </c>
      <c r="C6719" s="26">
        <v>45296.35730358796</v>
      </c>
      <c r="D6719" s="38">
        <v>60</v>
      </c>
      <c r="E6719" s="39">
        <v>26.96</v>
      </c>
      <c r="F6719" s="35">
        <f t="shared" si="104"/>
        <v>1617.6000000000001</v>
      </c>
      <c r="G6719" s="29" t="s">
        <v>18</v>
      </c>
      <c r="I6719" s="1"/>
    </row>
    <row r="6720" spans="2:9">
      <c r="B6720" s="25">
        <v>45296.357303668985</v>
      </c>
      <c r="C6720" s="26">
        <v>45296.357303668985</v>
      </c>
      <c r="D6720" s="38">
        <v>42</v>
      </c>
      <c r="E6720" s="39">
        <v>26.95</v>
      </c>
      <c r="F6720" s="35">
        <f t="shared" si="104"/>
        <v>1131.8999999999999</v>
      </c>
      <c r="G6720" s="29" t="s">
        <v>18</v>
      </c>
      <c r="I6720" s="1"/>
    </row>
    <row r="6721" spans="2:9">
      <c r="B6721" s="25">
        <v>45296.357303668985</v>
      </c>
      <c r="C6721" s="26">
        <v>45296.357303668985</v>
      </c>
      <c r="D6721" s="38">
        <v>68</v>
      </c>
      <c r="E6721" s="39">
        <v>26.95</v>
      </c>
      <c r="F6721" s="35">
        <f t="shared" si="104"/>
        <v>1832.6</v>
      </c>
      <c r="G6721" s="29" t="s">
        <v>18</v>
      </c>
      <c r="I6721" s="1"/>
    </row>
    <row r="6722" spans="2:9">
      <c r="B6722" s="25">
        <v>45296.357303703706</v>
      </c>
      <c r="C6722" s="26">
        <v>45296.357303703706</v>
      </c>
      <c r="D6722" s="38">
        <v>60</v>
      </c>
      <c r="E6722" s="39">
        <v>26.95</v>
      </c>
      <c r="F6722" s="35">
        <f t="shared" si="104"/>
        <v>1617</v>
      </c>
      <c r="G6722" s="29" t="s">
        <v>18</v>
      </c>
      <c r="I6722" s="1"/>
    </row>
    <row r="6723" spans="2:9">
      <c r="B6723" s="25">
        <v>45296.357303738427</v>
      </c>
      <c r="C6723" s="26">
        <v>45296.357303738427</v>
      </c>
      <c r="D6723" s="38">
        <v>42</v>
      </c>
      <c r="E6723" s="39">
        <v>26.95</v>
      </c>
      <c r="F6723" s="35">
        <f t="shared" si="104"/>
        <v>1131.8999999999999</v>
      </c>
      <c r="G6723" s="29" t="s">
        <v>18</v>
      </c>
      <c r="I6723" s="1"/>
    </row>
    <row r="6724" spans="2:9">
      <c r="B6724" s="25">
        <v>45296.357303738427</v>
      </c>
      <c r="C6724" s="26">
        <v>45296.357303738427</v>
      </c>
      <c r="D6724" s="38">
        <v>60</v>
      </c>
      <c r="E6724" s="39">
        <v>26.95</v>
      </c>
      <c r="F6724" s="35">
        <f t="shared" si="104"/>
        <v>1617</v>
      </c>
      <c r="G6724" s="29" t="s">
        <v>18</v>
      </c>
      <c r="I6724" s="1"/>
    </row>
    <row r="6725" spans="2:9">
      <c r="B6725" s="25">
        <v>45296.357303784724</v>
      </c>
      <c r="C6725" s="26">
        <v>45296.357303784724</v>
      </c>
      <c r="D6725" s="38">
        <v>120</v>
      </c>
      <c r="E6725" s="39">
        <v>26.95</v>
      </c>
      <c r="F6725" s="35">
        <f t="shared" si="104"/>
        <v>3234</v>
      </c>
      <c r="G6725" s="29" t="s">
        <v>25</v>
      </c>
      <c r="I6725" s="1"/>
    </row>
    <row r="6726" spans="2:9">
      <c r="B6726" s="25">
        <v>45296.357303819444</v>
      </c>
      <c r="C6726" s="26">
        <v>45296.357303819444</v>
      </c>
      <c r="D6726" s="38">
        <v>60</v>
      </c>
      <c r="E6726" s="39">
        <v>26.95</v>
      </c>
      <c r="F6726" s="35">
        <f t="shared" ref="F6726:F6789" si="105">+D6726*E6726</f>
        <v>1617</v>
      </c>
      <c r="G6726" s="29" t="s">
        <v>25</v>
      </c>
      <c r="I6726" s="1"/>
    </row>
    <row r="6727" spans="2:9">
      <c r="B6727" s="25">
        <v>45296.357303854165</v>
      </c>
      <c r="C6727" s="26">
        <v>45296.357303854165</v>
      </c>
      <c r="D6727" s="38">
        <v>54</v>
      </c>
      <c r="E6727" s="39">
        <v>26.95</v>
      </c>
      <c r="F6727" s="35">
        <f t="shared" si="105"/>
        <v>1455.3</v>
      </c>
      <c r="G6727" s="29" t="s">
        <v>25</v>
      </c>
      <c r="I6727" s="1"/>
    </row>
    <row r="6728" spans="2:9">
      <c r="B6728" s="25">
        <v>45296.357303854165</v>
      </c>
      <c r="C6728" s="26">
        <v>45296.357303854165</v>
      </c>
      <c r="D6728" s="38">
        <v>18</v>
      </c>
      <c r="E6728" s="39">
        <v>26.95</v>
      </c>
      <c r="F6728" s="35">
        <f t="shared" si="105"/>
        <v>485.09999999999997</v>
      </c>
      <c r="G6728" s="29" t="s">
        <v>25</v>
      </c>
      <c r="I6728" s="1"/>
    </row>
    <row r="6729" spans="2:9">
      <c r="B6729" s="25">
        <v>45296.357303900462</v>
      </c>
      <c r="C6729" s="26">
        <v>45296.357303900462</v>
      </c>
      <c r="D6729" s="38">
        <v>30</v>
      </c>
      <c r="E6729" s="39">
        <v>26.95</v>
      </c>
      <c r="F6729" s="35">
        <f t="shared" si="105"/>
        <v>808.5</v>
      </c>
      <c r="G6729" s="29" t="s">
        <v>25</v>
      </c>
      <c r="I6729" s="1"/>
    </row>
    <row r="6730" spans="2:9">
      <c r="B6730" s="25">
        <v>45296.357303935183</v>
      </c>
      <c r="C6730" s="26">
        <v>45296.357303935183</v>
      </c>
      <c r="D6730" s="38">
        <v>38</v>
      </c>
      <c r="E6730" s="39">
        <v>26.95</v>
      </c>
      <c r="F6730" s="35">
        <f t="shared" si="105"/>
        <v>1024.0999999999999</v>
      </c>
      <c r="G6730" s="29" t="s">
        <v>25</v>
      </c>
      <c r="I6730" s="1"/>
    </row>
    <row r="6731" spans="2:9">
      <c r="B6731" s="25">
        <v>45296.357303935183</v>
      </c>
      <c r="C6731" s="26">
        <v>45296.357303935183</v>
      </c>
      <c r="D6731" s="38">
        <v>60</v>
      </c>
      <c r="E6731" s="39">
        <v>26.95</v>
      </c>
      <c r="F6731" s="35">
        <f t="shared" si="105"/>
        <v>1617</v>
      </c>
      <c r="G6731" s="29" t="s">
        <v>25</v>
      </c>
      <c r="I6731" s="1"/>
    </row>
    <row r="6732" spans="2:9">
      <c r="B6732" s="25">
        <v>45296.357355057873</v>
      </c>
      <c r="C6732" s="26">
        <v>45296.357355057873</v>
      </c>
      <c r="D6732" s="38">
        <v>32</v>
      </c>
      <c r="E6732" s="39">
        <v>26.95</v>
      </c>
      <c r="F6732" s="35">
        <f t="shared" si="105"/>
        <v>862.4</v>
      </c>
      <c r="G6732" s="29" t="s">
        <v>25</v>
      </c>
      <c r="I6732" s="1"/>
    </row>
    <row r="6733" spans="2:9">
      <c r="B6733" s="25">
        <v>45296.357368055556</v>
      </c>
      <c r="C6733" s="26">
        <v>45296.357368055556</v>
      </c>
      <c r="D6733" s="38">
        <v>96</v>
      </c>
      <c r="E6733" s="39">
        <v>26.95</v>
      </c>
      <c r="F6733" s="35">
        <f t="shared" si="105"/>
        <v>2587.1999999999998</v>
      </c>
      <c r="G6733" s="29" t="s">
        <v>18</v>
      </c>
      <c r="I6733" s="1"/>
    </row>
    <row r="6734" spans="2:9">
      <c r="B6734" s="25">
        <v>45296.357368171295</v>
      </c>
      <c r="C6734" s="26">
        <v>45296.357368171295</v>
      </c>
      <c r="D6734" s="38">
        <v>60</v>
      </c>
      <c r="E6734" s="39">
        <v>26.95</v>
      </c>
      <c r="F6734" s="35">
        <f t="shared" si="105"/>
        <v>1617</v>
      </c>
      <c r="G6734" s="29" t="s">
        <v>25</v>
      </c>
      <c r="I6734" s="1"/>
    </row>
    <row r="6735" spans="2:9">
      <c r="B6735" s="25">
        <v>45296.357368206016</v>
      </c>
      <c r="C6735" s="26">
        <v>45296.357368206016</v>
      </c>
      <c r="D6735" s="38">
        <v>60</v>
      </c>
      <c r="E6735" s="39">
        <v>26.95</v>
      </c>
      <c r="F6735" s="35">
        <f t="shared" si="105"/>
        <v>1617</v>
      </c>
      <c r="G6735" s="29" t="s">
        <v>25</v>
      </c>
      <c r="I6735" s="1"/>
    </row>
    <row r="6736" spans="2:9">
      <c r="B6736" s="25">
        <v>45296.357387002317</v>
      </c>
      <c r="C6736" s="26">
        <v>45296.357387002317</v>
      </c>
      <c r="D6736" s="38">
        <v>51</v>
      </c>
      <c r="E6736" s="39">
        <v>26.94</v>
      </c>
      <c r="F6736" s="35">
        <f t="shared" si="105"/>
        <v>1373.94</v>
      </c>
      <c r="G6736" s="29" t="s">
        <v>18</v>
      </c>
      <c r="I6736" s="1"/>
    </row>
    <row r="6737" spans="2:9">
      <c r="B6737" s="25">
        <v>45296.357754629629</v>
      </c>
      <c r="C6737" s="26">
        <v>45296.357754629629</v>
      </c>
      <c r="D6737" s="38">
        <v>66</v>
      </c>
      <c r="E6737" s="39">
        <v>26.94</v>
      </c>
      <c r="F6737" s="35">
        <f t="shared" si="105"/>
        <v>1778.0400000000002</v>
      </c>
      <c r="G6737" s="29" t="s">
        <v>25</v>
      </c>
      <c r="I6737" s="1"/>
    </row>
    <row r="6738" spans="2:9">
      <c r="B6738" s="25">
        <v>45296.357986689814</v>
      </c>
      <c r="C6738" s="26">
        <v>45296.357986689814</v>
      </c>
      <c r="D6738" s="38">
        <v>60</v>
      </c>
      <c r="E6738" s="39">
        <v>26.94</v>
      </c>
      <c r="F6738" s="35">
        <f t="shared" si="105"/>
        <v>1616.4</v>
      </c>
      <c r="G6738" s="29" t="s">
        <v>25</v>
      </c>
      <c r="I6738" s="1"/>
    </row>
    <row r="6739" spans="2:9">
      <c r="B6739" s="25">
        <v>45296.358402511571</v>
      </c>
      <c r="C6739" s="26">
        <v>45296.358402511571</v>
      </c>
      <c r="D6739" s="38">
        <v>70</v>
      </c>
      <c r="E6739" s="39">
        <v>26.93</v>
      </c>
      <c r="F6739" s="35">
        <f t="shared" si="105"/>
        <v>1885.1</v>
      </c>
      <c r="G6739" s="29" t="s">
        <v>25</v>
      </c>
      <c r="I6739" s="1"/>
    </row>
    <row r="6740" spans="2:9">
      <c r="B6740" s="25">
        <v>45296.358402546299</v>
      </c>
      <c r="C6740" s="26">
        <v>45296.358402546299</v>
      </c>
      <c r="D6740" s="38">
        <v>342</v>
      </c>
      <c r="E6740" s="39">
        <v>26.93</v>
      </c>
      <c r="F6740" s="35">
        <f t="shared" si="105"/>
        <v>9210.06</v>
      </c>
      <c r="G6740" s="29" t="s">
        <v>25</v>
      </c>
      <c r="I6740" s="1"/>
    </row>
    <row r="6741" spans="2:9">
      <c r="B6741" s="25">
        <v>45296.360497997688</v>
      </c>
      <c r="C6741" s="26">
        <v>45296.360497997688</v>
      </c>
      <c r="D6741" s="38">
        <v>30</v>
      </c>
      <c r="E6741" s="39">
        <v>26.94</v>
      </c>
      <c r="F6741" s="35">
        <f t="shared" si="105"/>
        <v>808.2</v>
      </c>
      <c r="G6741" s="29" t="s">
        <v>18</v>
      </c>
      <c r="I6741" s="1"/>
    </row>
    <row r="6742" spans="2:9">
      <c r="B6742" s="25">
        <v>45296.360498032409</v>
      </c>
      <c r="C6742" s="26">
        <v>45296.360498032409</v>
      </c>
      <c r="D6742" s="38">
        <v>30</v>
      </c>
      <c r="E6742" s="39">
        <v>26.94</v>
      </c>
      <c r="F6742" s="35">
        <f t="shared" si="105"/>
        <v>808.2</v>
      </c>
      <c r="G6742" s="29" t="s">
        <v>18</v>
      </c>
      <c r="I6742" s="1"/>
    </row>
    <row r="6743" spans="2:9">
      <c r="B6743" s="25">
        <v>45296.360552627317</v>
      </c>
      <c r="C6743" s="26">
        <v>45296.360552627317</v>
      </c>
      <c r="D6743" s="38">
        <v>26</v>
      </c>
      <c r="E6743" s="39">
        <v>26.93</v>
      </c>
      <c r="F6743" s="35">
        <f t="shared" si="105"/>
        <v>700.18</v>
      </c>
      <c r="G6743" s="29" t="s">
        <v>25</v>
      </c>
      <c r="I6743" s="1"/>
    </row>
    <row r="6744" spans="2:9">
      <c r="B6744" s="25">
        <v>45296.360596759259</v>
      </c>
      <c r="C6744" s="26">
        <v>45296.360596759259</v>
      </c>
      <c r="D6744" s="38">
        <v>40</v>
      </c>
      <c r="E6744" s="39">
        <v>26.93</v>
      </c>
      <c r="F6744" s="35">
        <f t="shared" si="105"/>
        <v>1077.2</v>
      </c>
      <c r="G6744" s="29" t="s">
        <v>25</v>
      </c>
      <c r="I6744" s="1"/>
    </row>
    <row r="6745" spans="2:9">
      <c r="B6745" s="25">
        <v>45296.360601655091</v>
      </c>
      <c r="C6745" s="26">
        <v>45296.360601655091</v>
      </c>
      <c r="D6745" s="38">
        <v>44</v>
      </c>
      <c r="E6745" s="39">
        <v>26.93</v>
      </c>
      <c r="F6745" s="35">
        <f t="shared" si="105"/>
        <v>1184.92</v>
      </c>
      <c r="G6745" s="29" t="s">
        <v>25</v>
      </c>
      <c r="I6745" s="1"/>
    </row>
    <row r="6746" spans="2:9">
      <c r="B6746" s="25">
        <v>45296.360601701388</v>
      </c>
      <c r="C6746" s="26">
        <v>45296.360601701388</v>
      </c>
      <c r="D6746" s="38">
        <v>55</v>
      </c>
      <c r="E6746" s="39">
        <v>26.93</v>
      </c>
      <c r="F6746" s="35">
        <f t="shared" si="105"/>
        <v>1481.15</v>
      </c>
      <c r="G6746" s="29" t="s">
        <v>25</v>
      </c>
      <c r="I6746" s="1"/>
    </row>
    <row r="6747" spans="2:9">
      <c r="B6747" s="25">
        <v>45296.360601736109</v>
      </c>
      <c r="C6747" s="26">
        <v>45296.360601736109</v>
      </c>
      <c r="D6747" s="38">
        <v>5</v>
      </c>
      <c r="E6747" s="39">
        <v>26.93</v>
      </c>
      <c r="F6747" s="35">
        <f t="shared" si="105"/>
        <v>134.65</v>
      </c>
      <c r="G6747" s="29" t="s">
        <v>25</v>
      </c>
      <c r="I6747" s="1"/>
    </row>
    <row r="6748" spans="2:9">
      <c r="B6748" s="25">
        <v>45296.36060177083</v>
      </c>
      <c r="C6748" s="26">
        <v>45296.36060177083</v>
      </c>
      <c r="D6748" s="38">
        <v>60</v>
      </c>
      <c r="E6748" s="39">
        <v>26.93</v>
      </c>
      <c r="F6748" s="35">
        <f t="shared" si="105"/>
        <v>1615.8</v>
      </c>
      <c r="G6748" s="29" t="s">
        <v>25</v>
      </c>
      <c r="I6748" s="1"/>
    </row>
    <row r="6749" spans="2:9">
      <c r="B6749" s="25">
        <v>45296.36060177083</v>
      </c>
      <c r="C6749" s="26">
        <v>45296.36060177083</v>
      </c>
      <c r="D6749" s="38">
        <v>60</v>
      </c>
      <c r="E6749" s="39">
        <v>26.93</v>
      </c>
      <c r="F6749" s="35">
        <f t="shared" si="105"/>
        <v>1615.8</v>
      </c>
      <c r="G6749" s="29" t="s">
        <v>25</v>
      </c>
      <c r="I6749" s="1"/>
    </row>
    <row r="6750" spans="2:9">
      <c r="B6750" s="25">
        <v>45296.361101388888</v>
      </c>
      <c r="C6750" s="26">
        <v>45296.361101388888</v>
      </c>
      <c r="D6750" s="38">
        <v>129</v>
      </c>
      <c r="E6750" s="39">
        <v>26.93</v>
      </c>
      <c r="F6750" s="35">
        <f t="shared" si="105"/>
        <v>3473.97</v>
      </c>
      <c r="G6750" s="29" t="s">
        <v>18</v>
      </c>
      <c r="I6750" s="1"/>
    </row>
    <row r="6751" spans="2:9">
      <c r="B6751" s="25">
        <v>45296.361101539354</v>
      </c>
      <c r="C6751" s="26">
        <v>45296.361101539354</v>
      </c>
      <c r="D6751" s="38">
        <v>60</v>
      </c>
      <c r="E6751" s="39">
        <v>26.93</v>
      </c>
      <c r="F6751" s="35">
        <f t="shared" si="105"/>
        <v>1615.8</v>
      </c>
      <c r="G6751" s="29" t="s">
        <v>25</v>
      </c>
      <c r="I6751" s="1"/>
    </row>
    <row r="6752" spans="2:9">
      <c r="B6752" s="25">
        <v>45296.361101539354</v>
      </c>
      <c r="C6752" s="26">
        <v>45296.361101539354</v>
      </c>
      <c r="D6752" s="38">
        <v>60</v>
      </c>
      <c r="E6752" s="39">
        <v>26.93</v>
      </c>
      <c r="F6752" s="35">
        <f t="shared" si="105"/>
        <v>1615.8</v>
      </c>
      <c r="G6752" s="29" t="s">
        <v>25</v>
      </c>
      <c r="I6752" s="1"/>
    </row>
    <row r="6753" spans="2:9">
      <c r="B6753" s="25">
        <v>45296.362583298614</v>
      </c>
      <c r="C6753" s="26">
        <v>45296.362583298614</v>
      </c>
      <c r="D6753" s="38">
        <v>60</v>
      </c>
      <c r="E6753" s="39">
        <v>26.93</v>
      </c>
      <c r="F6753" s="35">
        <f t="shared" si="105"/>
        <v>1615.8</v>
      </c>
      <c r="G6753" s="29" t="s">
        <v>18</v>
      </c>
      <c r="I6753" s="1"/>
    </row>
    <row r="6754" spans="2:9">
      <c r="B6754" s="25">
        <v>45296.362583333335</v>
      </c>
      <c r="C6754" s="26">
        <v>45296.362583333335</v>
      </c>
      <c r="D6754" s="38">
        <v>60</v>
      </c>
      <c r="E6754" s="39">
        <v>26.93</v>
      </c>
      <c r="F6754" s="35">
        <f t="shared" si="105"/>
        <v>1615.8</v>
      </c>
      <c r="G6754" s="29" t="s">
        <v>18</v>
      </c>
      <c r="I6754" s="1"/>
    </row>
    <row r="6755" spans="2:9">
      <c r="B6755" s="25">
        <v>45296.363017743053</v>
      </c>
      <c r="C6755" s="26">
        <v>45296.363017743053</v>
      </c>
      <c r="D6755" s="38">
        <v>18</v>
      </c>
      <c r="E6755" s="39">
        <v>26.93</v>
      </c>
      <c r="F6755" s="35">
        <f t="shared" si="105"/>
        <v>484.74</v>
      </c>
      <c r="G6755" s="29" t="s">
        <v>18</v>
      </c>
      <c r="I6755" s="1"/>
    </row>
    <row r="6756" spans="2:9">
      <c r="B6756" s="25">
        <v>45296.36301778935</v>
      </c>
      <c r="C6756" s="26">
        <v>45296.36301778935</v>
      </c>
      <c r="D6756" s="38">
        <v>42</v>
      </c>
      <c r="E6756" s="39">
        <v>26.93</v>
      </c>
      <c r="F6756" s="35">
        <f t="shared" si="105"/>
        <v>1131.06</v>
      </c>
      <c r="G6756" s="29" t="s">
        <v>18</v>
      </c>
      <c r="I6756" s="1"/>
    </row>
    <row r="6757" spans="2:9">
      <c r="B6757" s="25">
        <v>45296.363017824071</v>
      </c>
      <c r="C6757" s="26">
        <v>45296.363017824071</v>
      </c>
      <c r="D6757" s="38">
        <v>60</v>
      </c>
      <c r="E6757" s="39">
        <v>26.93</v>
      </c>
      <c r="F6757" s="35">
        <f t="shared" si="105"/>
        <v>1615.8</v>
      </c>
      <c r="G6757" s="29" t="s">
        <v>18</v>
      </c>
      <c r="I6757" s="1"/>
    </row>
    <row r="6758" spans="2:9">
      <c r="B6758" s="25">
        <v>45296.363017824071</v>
      </c>
      <c r="C6758" s="26">
        <v>45296.363017824071</v>
      </c>
      <c r="D6758" s="38">
        <v>60</v>
      </c>
      <c r="E6758" s="39">
        <v>26.93</v>
      </c>
      <c r="F6758" s="35">
        <f t="shared" si="105"/>
        <v>1615.8</v>
      </c>
      <c r="G6758" s="29" t="s">
        <v>18</v>
      </c>
      <c r="I6758" s="1"/>
    </row>
    <row r="6759" spans="2:9">
      <c r="B6759" s="25">
        <v>45296.363017905096</v>
      </c>
      <c r="C6759" s="26">
        <v>45296.363017905096</v>
      </c>
      <c r="D6759" s="38">
        <v>17</v>
      </c>
      <c r="E6759" s="39">
        <v>26.93</v>
      </c>
      <c r="F6759" s="35">
        <f t="shared" si="105"/>
        <v>457.81</v>
      </c>
      <c r="G6759" s="29" t="s">
        <v>10</v>
      </c>
      <c r="I6759" s="1"/>
    </row>
    <row r="6760" spans="2:9">
      <c r="B6760" s="25">
        <v>45296.363017905096</v>
      </c>
      <c r="C6760" s="26">
        <v>45296.363017905096</v>
      </c>
      <c r="D6760" s="38">
        <v>28</v>
      </c>
      <c r="E6760" s="39">
        <v>26.93</v>
      </c>
      <c r="F6760" s="35">
        <f t="shared" si="105"/>
        <v>754.04</v>
      </c>
      <c r="G6760" s="29" t="s">
        <v>10</v>
      </c>
      <c r="I6760" s="1"/>
    </row>
    <row r="6761" spans="2:9">
      <c r="B6761" s="25">
        <v>45296.363017939817</v>
      </c>
      <c r="C6761" s="26">
        <v>45296.363017939817</v>
      </c>
      <c r="D6761" s="38">
        <v>64</v>
      </c>
      <c r="E6761" s="39">
        <v>26.93</v>
      </c>
      <c r="F6761" s="35">
        <f t="shared" si="105"/>
        <v>1723.52</v>
      </c>
      <c r="G6761" s="29" t="s">
        <v>25</v>
      </c>
      <c r="I6761" s="1"/>
    </row>
    <row r="6762" spans="2:9">
      <c r="B6762" s="25">
        <v>45296.363017974538</v>
      </c>
      <c r="C6762" s="26">
        <v>45296.363017974538</v>
      </c>
      <c r="D6762" s="38">
        <v>215</v>
      </c>
      <c r="E6762" s="39">
        <v>26.93</v>
      </c>
      <c r="F6762" s="35">
        <f t="shared" si="105"/>
        <v>5789.95</v>
      </c>
      <c r="G6762" s="29" t="s">
        <v>25</v>
      </c>
      <c r="I6762" s="1"/>
    </row>
    <row r="6763" spans="2:9">
      <c r="B6763" s="25">
        <v>45296.363018020835</v>
      </c>
      <c r="C6763" s="26">
        <v>45296.363018020835</v>
      </c>
      <c r="D6763" s="38">
        <v>25</v>
      </c>
      <c r="E6763" s="39">
        <v>26.93</v>
      </c>
      <c r="F6763" s="35">
        <f t="shared" si="105"/>
        <v>673.25</v>
      </c>
      <c r="G6763" s="29" t="s">
        <v>25</v>
      </c>
      <c r="I6763" s="1"/>
    </row>
    <row r="6764" spans="2:9">
      <c r="B6764" s="25">
        <v>45296.363471331017</v>
      </c>
      <c r="C6764" s="26">
        <v>45296.363471331017</v>
      </c>
      <c r="D6764" s="38">
        <v>36</v>
      </c>
      <c r="E6764" s="39">
        <v>26.93</v>
      </c>
      <c r="F6764" s="35">
        <f t="shared" si="105"/>
        <v>969.48</v>
      </c>
      <c r="G6764" s="29" t="s">
        <v>10</v>
      </c>
      <c r="I6764" s="1"/>
    </row>
    <row r="6765" spans="2:9">
      <c r="B6765" s="25">
        <v>45296.363471377314</v>
      </c>
      <c r="C6765" s="26">
        <v>45296.363471377314</v>
      </c>
      <c r="D6765" s="38">
        <v>49</v>
      </c>
      <c r="E6765" s="39">
        <v>26.93</v>
      </c>
      <c r="F6765" s="35">
        <f t="shared" si="105"/>
        <v>1319.57</v>
      </c>
      <c r="G6765" s="29" t="s">
        <v>10</v>
      </c>
      <c r="I6765" s="1"/>
    </row>
    <row r="6766" spans="2:9">
      <c r="B6766" s="25">
        <v>45296.363626192127</v>
      </c>
      <c r="C6766" s="26">
        <v>45296.363626192127</v>
      </c>
      <c r="D6766" s="38">
        <v>53</v>
      </c>
      <c r="E6766" s="39">
        <v>26.93</v>
      </c>
      <c r="F6766" s="35">
        <f t="shared" si="105"/>
        <v>1427.29</v>
      </c>
      <c r="G6766" s="29" t="s">
        <v>10</v>
      </c>
      <c r="I6766" s="1"/>
    </row>
    <row r="6767" spans="2:9">
      <c r="B6767" s="25">
        <v>45296.363626307873</v>
      </c>
      <c r="C6767" s="26">
        <v>45296.363626307873</v>
      </c>
      <c r="D6767" s="38">
        <v>60</v>
      </c>
      <c r="E6767" s="39">
        <v>26.93</v>
      </c>
      <c r="F6767" s="35">
        <f t="shared" si="105"/>
        <v>1615.8</v>
      </c>
      <c r="G6767" s="29" t="s">
        <v>25</v>
      </c>
      <c r="I6767" s="1"/>
    </row>
    <row r="6768" spans="2:9">
      <c r="B6768" s="25">
        <v>45296.36362635417</v>
      </c>
      <c r="C6768" s="26">
        <v>45296.36362635417</v>
      </c>
      <c r="D6768" s="38">
        <v>10</v>
      </c>
      <c r="E6768" s="39">
        <v>26.93</v>
      </c>
      <c r="F6768" s="35">
        <f t="shared" si="105"/>
        <v>269.3</v>
      </c>
      <c r="G6768" s="29" t="s">
        <v>25</v>
      </c>
      <c r="I6768" s="1"/>
    </row>
    <row r="6769" spans="2:9">
      <c r="B6769" s="25">
        <v>45296.363626388891</v>
      </c>
      <c r="C6769" s="26">
        <v>45296.363626388891</v>
      </c>
      <c r="D6769" s="38">
        <v>50</v>
      </c>
      <c r="E6769" s="39">
        <v>26.93</v>
      </c>
      <c r="F6769" s="35">
        <f t="shared" si="105"/>
        <v>1346.5</v>
      </c>
      <c r="G6769" s="29" t="s">
        <v>25</v>
      </c>
      <c r="I6769" s="1"/>
    </row>
    <row r="6770" spans="2:9">
      <c r="B6770" s="25">
        <v>45296.364987766203</v>
      </c>
      <c r="C6770" s="26">
        <v>45296.364987766203</v>
      </c>
      <c r="D6770" s="38">
        <v>60</v>
      </c>
      <c r="E6770" s="39">
        <v>26.93</v>
      </c>
      <c r="F6770" s="35">
        <f t="shared" si="105"/>
        <v>1615.8</v>
      </c>
      <c r="G6770" s="29" t="s">
        <v>18</v>
      </c>
      <c r="I6770" s="1"/>
    </row>
    <row r="6771" spans="2:9">
      <c r="B6771" s="25">
        <v>45296.3649878125</v>
      </c>
      <c r="C6771" s="26">
        <v>45296.3649878125</v>
      </c>
      <c r="D6771" s="38">
        <v>10</v>
      </c>
      <c r="E6771" s="39">
        <v>26.93</v>
      </c>
      <c r="F6771" s="35">
        <f t="shared" si="105"/>
        <v>269.3</v>
      </c>
      <c r="G6771" s="29" t="s">
        <v>18</v>
      </c>
      <c r="I6771" s="1"/>
    </row>
    <row r="6772" spans="2:9">
      <c r="B6772" s="25">
        <v>45296.3649878125</v>
      </c>
      <c r="C6772" s="26">
        <v>45296.3649878125</v>
      </c>
      <c r="D6772" s="38">
        <v>46</v>
      </c>
      <c r="E6772" s="39">
        <v>26.93</v>
      </c>
      <c r="F6772" s="35">
        <f t="shared" si="105"/>
        <v>1238.78</v>
      </c>
      <c r="G6772" s="29" t="s">
        <v>18</v>
      </c>
      <c r="I6772" s="1"/>
    </row>
    <row r="6773" spans="2:9">
      <c r="B6773" s="25">
        <v>45296.364987847221</v>
      </c>
      <c r="C6773" s="26">
        <v>45296.364987847221</v>
      </c>
      <c r="D6773" s="38">
        <v>39</v>
      </c>
      <c r="E6773" s="39">
        <v>26.93</v>
      </c>
      <c r="F6773" s="35">
        <f t="shared" si="105"/>
        <v>1050.27</v>
      </c>
      <c r="G6773" s="29" t="s">
        <v>10</v>
      </c>
      <c r="I6773" s="1"/>
    </row>
    <row r="6774" spans="2:9">
      <c r="B6774" s="25">
        <v>45296.364987928238</v>
      </c>
      <c r="C6774" s="26">
        <v>45296.364987928238</v>
      </c>
      <c r="D6774" s="38">
        <v>60</v>
      </c>
      <c r="E6774" s="39">
        <v>26.93</v>
      </c>
      <c r="F6774" s="35">
        <f t="shared" si="105"/>
        <v>1615.8</v>
      </c>
      <c r="G6774" s="29" t="s">
        <v>25</v>
      </c>
      <c r="I6774" s="1"/>
    </row>
    <row r="6775" spans="2:9">
      <c r="B6775" s="25">
        <v>45296.364987928238</v>
      </c>
      <c r="C6775" s="26">
        <v>45296.364987928238</v>
      </c>
      <c r="D6775" s="38">
        <v>60</v>
      </c>
      <c r="E6775" s="39">
        <v>26.93</v>
      </c>
      <c r="F6775" s="35">
        <f t="shared" si="105"/>
        <v>1615.8</v>
      </c>
      <c r="G6775" s="29" t="s">
        <v>25</v>
      </c>
      <c r="I6775" s="1"/>
    </row>
    <row r="6776" spans="2:9">
      <c r="B6776" s="25">
        <v>45296.364987962967</v>
      </c>
      <c r="C6776" s="26">
        <v>45296.364987962967</v>
      </c>
      <c r="D6776" s="38">
        <v>64</v>
      </c>
      <c r="E6776" s="39">
        <v>26.93</v>
      </c>
      <c r="F6776" s="35">
        <f t="shared" si="105"/>
        <v>1723.52</v>
      </c>
      <c r="G6776" s="29" t="s">
        <v>25</v>
      </c>
      <c r="I6776" s="1"/>
    </row>
    <row r="6777" spans="2:9">
      <c r="B6777" s="25">
        <v>45296.364987997687</v>
      </c>
      <c r="C6777" s="26">
        <v>45296.364987997687</v>
      </c>
      <c r="D6777" s="38">
        <v>60</v>
      </c>
      <c r="E6777" s="39">
        <v>26.93</v>
      </c>
      <c r="F6777" s="35">
        <f t="shared" si="105"/>
        <v>1615.8</v>
      </c>
      <c r="G6777" s="29" t="s">
        <v>25</v>
      </c>
      <c r="I6777" s="1"/>
    </row>
    <row r="6778" spans="2:9">
      <c r="B6778" s="25">
        <v>45296.364988043984</v>
      </c>
      <c r="C6778" s="26">
        <v>45296.364988043984</v>
      </c>
      <c r="D6778" s="38">
        <v>68</v>
      </c>
      <c r="E6778" s="39">
        <v>26.93</v>
      </c>
      <c r="F6778" s="35">
        <f t="shared" si="105"/>
        <v>1831.24</v>
      </c>
      <c r="G6778" s="29" t="s">
        <v>25</v>
      </c>
      <c r="I6778" s="1"/>
    </row>
    <row r="6779" spans="2:9">
      <c r="B6779" s="25">
        <v>45296.364988043984</v>
      </c>
      <c r="C6779" s="26">
        <v>45296.364988043984</v>
      </c>
      <c r="D6779" s="38">
        <v>60</v>
      </c>
      <c r="E6779" s="39">
        <v>26.93</v>
      </c>
      <c r="F6779" s="35">
        <f t="shared" si="105"/>
        <v>1615.8</v>
      </c>
      <c r="G6779" s="29" t="s">
        <v>25</v>
      </c>
      <c r="I6779" s="1"/>
    </row>
    <row r="6780" spans="2:9">
      <c r="B6780" s="25">
        <v>45296.364988078705</v>
      </c>
      <c r="C6780" s="26">
        <v>45296.364988078705</v>
      </c>
      <c r="D6780" s="38">
        <v>60</v>
      </c>
      <c r="E6780" s="39">
        <v>26.93</v>
      </c>
      <c r="F6780" s="35">
        <f t="shared" si="105"/>
        <v>1615.8</v>
      </c>
      <c r="G6780" s="29" t="s">
        <v>25</v>
      </c>
      <c r="I6780" s="1"/>
    </row>
    <row r="6781" spans="2:9">
      <c r="B6781" s="25">
        <v>45296.365294444447</v>
      </c>
      <c r="C6781" s="26">
        <v>45296.365294444447</v>
      </c>
      <c r="D6781" s="38">
        <v>30</v>
      </c>
      <c r="E6781" s="39">
        <v>26.93</v>
      </c>
      <c r="F6781" s="35">
        <f t="shared" si="105"/>
        <v>807.9</v>
      </c>
      <c r="G6781" s="29" t="s">
        <v>10</v>
      </c>
      <c r="I6781" s="1"/>
    </row>
    <row r="6782" spans="2:9">
      <c r="B6782" s="25">
        <v>45296.365294479168</v>
      </c>
      <c r="C6782" s="26">
        <v>45296.365294479168</v>
      </c>
      <c r="D6782" s="38">
        <v>43</v>
      </c>
      <c r="E6782" s="39">
        <v>26.93</v>
      </c>
      <c r="F6782" s="35">
        <f t="shared" si="105"/>
        <v>1157.99</v>
      </c>
      <c r="G6782" s="29" t="s">
        <v>10</v>
      </c>
      <c r="I6782" s="1"/>
    </row>
    <row r="6783" spans="2:9">
      <c r="B6783" s="25">
        <v>45296.365294525465</v>
      </c>
      <c r="C6783" s="26">
        <v>45296.365294525465</v>
      </c>
      <c r="D6783" s="38">
        <v>28</v>
      </c>
      <c r="E6783" s="39">
        <v>26.93</v>
      </c>
      <c r="F6783" s="35">
        <f t="shared" si="105"/>
        <v>754.04</v>
      </c>
      <c r="G6783" s="29" t="s">
        <v>10</v>
      </c>
      <c r="I6783" s="1"/>
    </row>
    <row r="6784" spans="2:9">
      <c r="B6784" s="25">
        <v>45296.365314965275</v>
      </c>
      <c r="C6784" s="26">
        <v>45296.365314965275</v>
      </c>
      <c r="D6784" s="38">
        <v>60</v>
      </c>
      <c r="E6784" s="39">
        <v>26.93</v>
      </c>
      <c r="F6784" s="35">
        <f t="shared" si="105"/>
        <v>1615.8</v>
      </c>
      <c r="G6784" s="29" t="s">
        <v>25</v>
      </c>
      <c r="I6784" s="1"/>
    </row>
    <row r="6785" spans="2:9">
      <c r="B6785" s="25">
        <v>45296.365727511577</v>
      </c>
      <c r="C6785" s="26">
        <v>45296.365727511577</v>
      </c>
      <c r="D6785" s="38">
        <v>60</v>
      </c>
      <c r="E6785" s="39">
        <v>26.93</v>
      </c>
      <c r="F6785" s="35">
        <f t="shared" si="105"/>
        <v>1615.8</v>
      </c>
      <c r="G6785" s="29" t="s">
        <v>18</v>
      </c>
      <c r="I6785" s="1"/>
    </row>
    <row r="6786" spans="2:9">
      <c r="B6786" s="25">
        <v>45296.365727546297</v>
      </c>
      <c r="C6786" s="26">
        <v>45296.365727546297</v>
      </c>
      <c r="D6786" s="38">
        <v>3</v>
      </c>
      <c r="E6786" s="39">
        <v>26.93</v>
      </c>
      <c r="F6786" s="35">
        <f t="shared" si="105"/>
        <v>80.789999999999992</v>
      </c>
      <c r="G6786" s="29" t="s">
        <v>18</v>
      </c>
      <c r="I6786" s="1"/>
    </row>
    <row r="6787" spans="2:9">
      <c r="B6787" s="25">
        <v>45296.365727546297</v>
      </c>
      <c r="C6787" s="26">
        <v>45296.365727546297</v>
      </c>
      <c r="D6787" s="38">
        <v>18</v>
      </c>
      <c r="E6787" s="39">
        <v>26.93</v>
      </c>
      <c r="F6787" s="35">
        <f t="shared" si="105"/>
        <v>484.74</v>
      </c>
      <c r="G6787" s="29" t="s">
        <v>18</v>
      </c>
      <c r="I6787" s="1"/>
    </row>
    <row r="6788" spans="2:9">
      <c r="B6788" s="25">
        <v>45296.365727581018</v>
      </c>
      <c r="C6788" s="26">
        <v>45296.365727581018</v>
      </c>
      <c r="D6788" s="38">
        <v>39</v>
      </c>
      <c r="E6788" s="39">
        <v>26.93</v>
      </c>
      <c r="F6788" s="35">
        <f t="shared" si="105"/>
        <v>1050.27</v>
      </c>
      <c r="G6788" s="29" t="s">
        <v>18</v>
      </c>
      <c r="I6788" s="1"/>
    </row>
    <row r="6789" spans="2:9">
      <c r="B6789" s="25">
        <v>45296.365727627315</v>
      </c>
      <c r="C6789" s="26">
        <v>45296.365727627315</v>
      </c>
      <c r="D6789" s="38">
        <v>34</v>
      </c>
      <c r="E6789" s="39">
        <v>26.93</v>
      </c>
      <c r="F6789" s="35">
        <f t="shared" si="105"/>
        <v>915.62</v>
      </c>
      <c r="G6789" s="29" t="s">
        <v>10</v>
      </c>
      <c r="I6789" s="1"/>
    </row>
    <row r="6790" spans="2:9">
      <c r="B6790" s="25">
        <v>45296.365762187503</v>
      </c>
      <c r="C6790" s="26">
        <v>45296.365762187503</v>
      </c>
      <c r="D6790" s="38">
        <v>52</v>
      </c>
      <c r="E6790" s="39">
        <v>26.92</v>
      </c>
      <c r="F6790" s="35">
        <f t="shared" ref="F6790:F6853" si="106">+D6790*E6790</f>
        <v>1399.8400000000001</v>
      </c>
      <c r="G6790" s="29" t="s">
        <v>25</v>
      </c>
      <c r="I6790" s="1"/>
    </row>
    <row r="6791" spans="2:9">
      <c r="B6791" s="25">
        <v>45296.367090127314</v>
      </c>
      <c r="C6791" s="26">
        <v>45296.367090127314</v>
      </c>
      <c r="D6791" s="38">
        <v>58</v>
      </c>
      <c r="E6791" s="39">
        <v>26.91</v>
      </c>
      <c r="F6791" s="35">
        <f t="shared" si="106"/>
        <v>1560.78</v>
      </c>
      <c r="G6791" s="29" t="s">
        <v>18</v>
      </c>
      <c r="I6791" s="1"/>
    </row>
    <row r="6792" spans="2:9">
      <c r="B6792" s="25">
        <v>45296.367090243053</v>
      </c>
      <c r="C6792" s="26">
        <v>45296.367090243053</v>
      </c>
      <c r="D6792" s="38">
        <v>31</v>
      </c>
      <c r="E6792" s="39">
        <v>26.91</v>
      </c>
      <c r="F6792" s="35">
        <f t="shared" si="106"/>
        <v>834.21</v>
      </c>
      <c r="G6792" s="29" t="s">
        <v>25</v>
      </c>
      <c r="I6792" s="1"/>
    </row>
    <row r="6793" spans="2:9">
      <c r="B6793" s="25">
        <v>45296.367090277781</v>
      </c>
      <c r="C6793" s="26">
        <v>45296.367090277781</v>
      </c>
      <c r="D6793" s="38">
        <v>29</v>
      </c>
      <c r="E6793" s="39">
        <v>26.91</v>
      </c>
      <c r="F6793" s="35">
        <f t="shared" si="106"/>
        <v>780.39</v>
      </c>
      <c r="G6793" s="29" t="s">
        <v>25</v>
      </c>
      <c r="I6793" s="1"/>
    </row>
    <row r="6794" spans="2:9">
      <c r="B6794" s="25">
        <v>45296.367090358799</v>
      </c>
      <c r="C6794" s="26">
        <v>45296.367090358799</v>
      </c>
      <c r="D6794" s="38">
        <v>20</v>
      </c>
      <c r="E6794" s="39">
        <v>26.91</v>
      </c>
      <c r="F6794" s="35">
        <f t="shared" si="106"/>
        <v>538.20000000000005</v>
      </c>
      <c r="G6794" s="29" t="s">
        <v>25</v>
      </c>
      <c r="I6794" s="1"/>
    </row>
    <row r="6795" spans="2:9">
      <c r="B6795" s="25">
        <v>45296.367090358799</v>
      </c>
      <c r="C6795" s="26">
        <v>45296.367090358799</v>
      </c>
      <c r="D6795" s="38">
        <v>48</v>
      </c>
      <c r="E6795" s="39">
        <v>26.91</v>
      </c>
      <c r="F6795" s="35">
        <f t="shared" si="106"/>
        <v>1291.68</v>
      </c>
      <c r="G6795" s="29" t="s">
        <v>25</v>
      </c>
      <c r="I6795" s="1"/>
    </row>
    <row r="6796" spans="2:9">
      <c r="B6796" s="25">
        <v>45296.367090428241</v>
      </c>
      <c r="C6796" s="26">
        <v>45296.367090428241</v>
      </c>
      <c r="D6796" s="38">
        <v>56</v>
      </c>
      <c r="E6796" s="39">
        <v>26.91</v>
      </c>
      <c r="F6796" s="35">
        <f t="shared" si="106"/>
        <v>1506.96</v>
      </c>
      <c r="G6796" s="29" t="s">
        <v>25</v>
      </c>
      <c r="I6796" s="1"/>
    </row>
    <row r="6797" spans="2:9">
      <c r="B6797" s="25">
        <v>45296.367090474538</v>
      </c>
      <c r="C6797" s="26">
        <v>45296.367090474538</v>
      </c>
      <c r="D6797" s="38">
        <v>60</v>
      </c>
      <c r="E6797" s="39">
        <v>26.91</v>
      </c>
      <c r="F6797" s="35">
        <f t="shared" si="106"/>
        <v>1614.6</v>
      </c>
      <c r="G6797" s="29" t="s">
        <v>25</v>
      </c>
      <c r="I6797" s="1"/>
    </row>
    <row r="6798" spans="2:9">
      <c r="B6798" s="25">
        <v>45296.367090509259</v>
      </c>
      <c r="C6798" s="26">
        <v>45296.367090509259</v>
      </c>
      <c r="D6798" s="38">
        <v>40</v>
      </c>
      <c r="E6798" s="39">
        <v>26.91</v>
      </c>
      <c r="F6798" s="35">
        <f t="shared" si="106"/>
        <v>1076.4000000000001</v>
      </c>
      <c r="G6798" s="29" t="s">
        <v>25</v>
      </c>
      <c r="I6798" s="1"/>
    </row>
    <row r="6799" spans="2:9">
      <c r="B6799" s="25">
        <v>45296.367624803243</v>
      </c>
      <c r="C6799" s="26">
        <v>45296.367624803243</v>
      </c>
      <c r="D6799" s="38">
        <v>60</v>
      </c>
      <c r="E6799" s="39">
        <v>26.91</v>
      </c>
      <c r="F6799" s="35">
        <f t="shared" si="106"/>
        <v>1614.6</v>
      </c>
      <c r="G6799" s="29" t="s">
        <v>18</v>
      </c>
      <c r="I6799" s="1"/>
    </row>
    <row r="6800" spans="2:9">
      <c r="B6800" s="25">
        <v>45296.368116631944</v>
      </c>
      <c r="C6800" s="26">
        <v>45296.368116631944</v>
      </c>
      <c r="D6800" s="38">
        <v>72</v>
      </c>
      <c r="E6800" s="39">
        <v>26.9</v>
      </c>
      <c r="F6800" s="35">
        <f t="shared" si="106"/>
        <v>1936.8</v>
      </c>
      <c r="G6800" s="29" t="s">
        <v>25</v>
      </c>
      <c r="I6800" s="1"/>
    </row>
    <row r="6801" spans="2:9">
      <c r="B6801" s="25">
        <v>45296.368116666665</v>
      </c>
      <c r="C6801" s="26">
        <v>45296.368116666665</v>
      </c>
      <c r="D6801" s="38">
        <v>30</v>
      </c>
      <c r="E6801" s="39">
        <v>26.9</v>
      </c>
      <c r="F6801" s="35">
        <f t="shared" si="106"/>
        <v>807</v>
      </c>
      <c r="G6801" s="29" t="s">
        <v>25</v>
      </c>
      <c r="I6801" s="1"/>
    </row>
    <row r="6802" spans="2:9">
      <c r="B6802" s="25">
        <v>45296.368936921295</v>
      </c>
      <c r="C6802" s="26">
        <v>45296.368936921295</v>
      </c>
      <c r="D6802" s="38">
        <v>56</v>
      </c>
      <c r="E6802" s="39">
        <v>26.9</v>
      </c>
      <c r="F6802" s="35">
        <f t="shared" si="106"/>
        <v>1506.3999999999999</v>
      </c>
      <c r="G6802" s="29" t="s">
        <v>25</v>
      </c>
      <c r="I6802" s="1"/>
    </row>
    <row r="6803" spans="2:9">
      <c r="B6803" s="25">
        <v>45296.369990706022</v>
      </c>
      <c r="C6803" s="26">
        <v>45296.369990706022</v>
      </c>
      <c r="D6803" s="38">
        <v>62</v>
      </c>
      <c r="E6803" s="39">
        <v>26.9</v>
      </c>
      <c r="F6803" s="35">
        <f t="shared" si="106"/>
        <v>1667.8</v>
      </c>
      <c r="G6803" s="29" t="s">
        <v>18</v>
      </c>
      <c r="I6803" s="1"/>
    </row>
    <row r="6804" spans="2:9">
      <c r="B6804" s="25">
        <v>45296.369990740743</v>
      </c>
      <c r="C6804" s="26">
        <v>45296.369990740743</v>
      </c>
      <c r="D6804" s="38">
        <v>52</v>
      </c>
      <c r="E6804" s="39">
        <v>26.9</v>
      </c>
      <c r="F6804" s="35">
        <f t="shared" si="106"/>
        <v>1398.8</v>
      </c>
      <c r="G6804" s="29" t="s">
        <v>18</v>
      </c>
      <c r="I6804" s="1"/>
    </row>
    <row r="6805" spans="2:9">
      <c r="B6805" s="25">
        <v>45296.369990775464</v>
      </c>
      <c r="C6805" s="26">
        <v>45296.369990775464</v>
      </c>
      <c r="D6805" s="38">
        <v>20</v>
      </c>
      <c r="E6805" s="39">
        <v>26.9</v>
      </c>
      <c r="F6805" s="35">
        <f t="shared" si="106"/>
        <v>538</v>
      </c>
      <c r="G6805" s="29" t="s">
        <v>18</v>
      </c>
      <c r="I6805" s="1"/>
    </row>
    <row r="6806" spans="2:9">
      <c r="B6806" s="25">
        <v>45296.36999082176</v>
      </c>
      <c r="C6806" s="26">
        <v>45296.36999082176</v>
      </c>
      <c r="D6806" s="38">
        <v>60</v>
      </c>
      <c r="E6806" s="39">
        <v>26.9</v>
      </c>
      <c r="F6806" s="35">
        <f t="shared" si="106"/>
        <v>1614</v>
      </c>
      <c r="G6806" s="29" t="s">
        <v>18</v>
      </c>
      <c r="I6806" s="1"/>
    </row>
    <row r="6807" spans="2:9">
      <c r="B6807" s="25">
        <v>45296.36999082176</v>
      </c>
      <c r="C6807" s="26">
        <v>45296.36999082176</v>
      </c>
      <c r="D6807" s="38">
        <v>40</v>
      </c>
      <c r="E6807" s="39">
        <v>26.9</v>
      </c>
      <c r="F6807" s="35">
        <f t="shared" si="106"/>
        <v>1076</v>
      </c>
      <c r="G6807" s="29" t="s">
        <v>18</v>
      </c>
      <c r="I6807" s="1"/>
    </row>
    <row r="6808" spans="2:9">
      <c r="B6808" s="25">
        <v>45296.369990856481</v>
      </c>
      <c r="C6808" s="26">
        <v>45296.369990856481</v>
      </c>
      <c r="D6808" s="38">
        <v>34</v>
      </c>
      <c r="E6808" s="39">
        <v>26.9</v>
      </c>
      <c r="F6808" s="35">
        <f t="shared" si="106"/>
        <v>914.59999999999991</v>
      </c>
      <c r="G6808" s="29" t="s">
        <v>18</v>
      </c>
      <c r="I6808" s="1"/>
    </row>
    <row r="6809" spans="2:9">
      <c r="B6809" s="25">
        <v>45296.369990891202</v>
      </c>
      <c r="C6809" s="26">
        <v>45296.369990891202</v>
      </c>
      <c r="D6809" s="38">
        <v>26</v>
      </c>
      <c r="E6809" s="39">
        <v>26.9</v>
      </c>
      <c r="F6809" s="35">
        <f t="shared" si="106"/>
        <v>699.4</v>
      </c>
      <c r="G6809" s="29" t="s">
        <v>18</v>
      </c>
      <c r="I6809" s="1"/>
    </row>
    <row r="6810" spans="2:9">
      <c r="B6810" s="25">
        <v>45296.369990937499</v>
      </c>
      <c r="C6810" s="26">
        <v>45296.369990937499</v>
      </c>
      <c r="D6810" s="38">
        <v>33</v>
      </c>
      <c r="E6810" s="39">
        <v>26.9</v>
      </c>
      <c r="F6810" s="35">
        <f t="shared" si="106"/>
        <v>887.69999999999993</v>
      </c>
      <c r="G6810" s="29" t="s">
        <v>25</v>
      </c>
      <c r="I6810" s="1"/>
    </row>
    <row r="6811" spans="2:9">
      <c r="B6811" s="25">
        <v>45296.36999097222</v>
      </c>
      <c r="C6811" s="26">
        <v>45296.36999097222</v>
      </c>
      <c r="D6811" s="38">
        <v>27</v>
      </c>
      <c r="E6811" s="39">
        <v>26.9</v>
      </c>
      <c r="F6811" s="35">
        <f t="shared" si="106"/>
        <v>726.3</v>
      </c>
      <c r="G6811" s="29" t="s">
        <v>25</v>
      </c>
      <c r="I6811" s="1"/>
    </row>
    <row r="6812" spans="2:9">
      <c r="B6812" s="25">
        <v>45296.369991006941</v>
      </c>
      <c r="C6812" s="26">
        <v>45296.369991006941</v>
      </c>
      <c r="D6812" s="38">
        <v>45</v>
      </c>
      <c r="E6812" s="39">
        <v>26.9</v>
      </c>
      <c r="F6812" s="35">
        <f t="shared" si="106"/>
        <v>1210.5</v>
      </c>
      <c r="G6812" s="29" t="s">
        <v>25</v>
      </c>
      <c r="I6812" s="1"/>
    </row>
    <row r="6813" spans="2:9">
      <c r="B6813" s="25">
        <v>45296.369991053238</v>
      </c>
      <c r="C6813" s="26">
        <v>45296.369991053238</v>
      </c>
      <c r="D6813" s="38">
        <v>57</v>
      </c>
      <c r="E6813" s="39">
        <v>26.9</v>
      </c>
      <c r="F6813" s="35">
        <f t="shared" si="106"/>
        <v>1533.3</v>
      </c>
      <c r="G6813" s="29" t="s">
        <v>25</v>
      </c>
      <c r="I6813" s="1"/>
    </row>
    <row r="6814" spans="2:9">
      <c r="B6814" s="25">
        <v>45296.369991087966</v>
      </c>
      <c r="C6814" s="26">
        <v>45296.369991087966</v>
      </c>
      <c r="D6814" s="38">
        <v>90</v>
      </c>
      <c r="E6814" s="39">
        <v>26.9</v>
      </c>
      <c r="F6814" s="35">
        <f t="shared" si="106"/>
        <v>2421</v>
      </c>
      <c r="G6814" s="29" t="s">
        <v>25</v>
      </c>
      <c r="I6814" s="1"/>
    </row>
    <row r="6815" spans="2:9">
      <c r="B6815" s="25">
        <v>45296.369991122687</v>
      </c>
      <c r="C6815" s="26">
        <v>45296.369991122687</v>
      </c>
      <c r="D6815" s="38">
        <v>56</v>
      </c>
      <c r="E6815" s="39">
        <v>26.9</v>
      </c>
      <c r="F6815" s="35">
        <f t="shared" si="106"/>
        <v>1506.3999999999999</v>
      </c>
      <c r="G6815" s="29" t="s">
        <v>25</v>
      </c>
      <c r="I6815" s="1"/>
    </row>
    <row r="6816" spans="2:9">
      <c r="B6816" s="25">
        <v>45296.369991168984</v>
      </c>
      <c r="C6816" s="26">
        <v>45296.369991168984</v>
      </c>
      <c r="D6816" s="38">
        <v>60</v>
      </c>
      <c r="E6816" s="39">
        <v>26.9</v>
      </c>
      <c r="F6816" s="35">
        <f t="shared" si="106"/>
        <v>1614</v>
      </c>
      <c r="G6816" s="29" t="s">
        <v>25</v>
      </c>
      <c r="I6816" s="1"/>
    </row>
    <row r="6817" spans="2:9">
      <c r="B6817" s="25">
        <v>45296.369991168984</v>
      </c>
      <c r="C6817" s="26">
        <v>45296.369991168984</v>
      </c>
      <c r="D6817" s="38">
        <v>60</v>
      </c>
      <c r="E6817" s="39">
        <v>26.9</v>
      </c>
      <c r="F6817" s="35">
        <f t="shared" si="106"/>
        <v>1614</v>
      </c>
      <c r="G6817" s="29" t="s">
        <v>25</v>
      </c>
      <c r="I6817" s="1"/>
    </row>
    <row r="6818" spans="2:9">
      <c r="B6818" s="25">
        <v>45296.369991203705</v>
      </c>
      <c r="C6818" s="26">
        <v>45296.369991203705</v>
      </c>
      <c r="D6818" s="38">
        <v>15</v>
      </c>
      <c r="E6818" s="39">
        <v>26.9</v>
      </c>
      <c r="F6818" s="35">
        <f t="shared" si="106"/>
        <v>403.5</v>
      </c>
      <c r="G6818" s="29" t="s">
        <v>25</v>
      </c>
      <c r="I6818" s="1"/>
    </row>
    <row r="6819" spans="2:9">
      <c r="B6819" s="25">
        <v>45296.369991238425</v>
      </c>
      <c r="C6819" s="26">
        <v>45296.369991238425</v>
      </c>
      <c r="D6819" s="38">
        <v>3</v>
      </c>
      <c r="E6819" s="39">
        <v>26.9</v>
      </c>
      <c r="F6819" s="35">
        <f t="shared" si="106"/>
        <v>80.699999999999989</v>
      </c>
      <c r="G6819" s="29" t="s">
        <v>25</v>
      </c>
      <c r="I6819" s="1"/>
    </row>
    <row r="6820" spans="2:9">
      <c r="B6820" s="25">
        <v>45296.370029826387</v>
      </c>
      <c r="C6820" s="26">
        <v>45296.370029826387</v>
      </c>
      <c r="D6820" s="38">
        <v>68</v>
      </c>
      <c r="E6820" s="39">
        <v>26.89</v>
      </c>
      <c r="F6820" s="35">
        <f t="shared" si="106"/>
        <v>1828.52</v>
      </c>
      <c r="G6820" s="29" t="s">
        <v>25</v>
      </c>
      <c r="I6820" s="1"/>
    </row>
    <row r="6821" spans="2:9">
      <c r="B6821" s="25">
        <v>45296.371156099536</v>
      </c>
      <c r="C6821" s="26">
        <v>45296.371156099536</v>
      </c>
      <c r="D6821" s="38">
        <v>60</v>
      </c>
      <c r="E6821" s="39">
        <v>26.9</v>
      </c>
      <c r="F6821" s="35">
        <f t="shared" si="106"/>
        <v>1614</v>
      </c>
      <c r="G6821" s="29" t="s">
        <v>18</v>
      </c>
      <c r="I6821" s="1"/>
    </row>
    <row r="6822" spans="2:9">
      <c r="B6822" s="25">
        <v>45296.371213310187</v>
      </c>
      <c r="C6822" s="26">
        <v>45296.371213310187</v>
      </c>
      <c r="D6822" s="38">
        <v>60</v>
      </c>
      <c r="E6822" s="39">
        <v>26.9</v>
      </c>
      <c r="F6822" s="35">
        <f t="shared" si="106"/>
        <v>1614</v>
      </c>
      <c r="G6822" s="29" t="s">
        <v>25</v>
      </c>
      <c r="I6822" s="1"/>
    </row>
    <row r="6823" spans="2:9">
      <c r="B6823" s="25">
        <v>45296.371213344908</v>
      </c>
      <c r="C6823" s="26">
        <v>45296.371213344908</v>
      </c>
      <c r="D6823" s="38">
        <v>52</v>
      </c>
      <c r="E6823" s="39">
        <v>26.9</v>
      </c>
      <c r="F6823" s="35">
        <f t="shared" si="106"/>
        <v>1398.8</v>
      </c>
      <c r="G6823" s="29" t="s">
        <v>25</v>
      </c>
      <c r="I6823" s="1"/>
    </row>
    <row r="6824" spans="2:9">
      <c r="B6824" s="25">
        <v>45296.371530983793</v>
      </c>
      <c r="C6824" s="26">
        <v>45296.371530983793</v>
      </c>
      <c r="D6824" s="38">
        <v>68</v>
      </c>
      <c r="E6824" s="39">
        <v>26.89</v>
      </c>
      <c r="F6824" s="35">
        <f t="shared" si="106"/>
        <v>1828.52</v>
      </c>
      <c r="G6824" s="29" t="s">
        <v>18</v>
      </c>
      <c r="I6824" s="1"/>
    </row>
    <row r="6825" spans="2:9">
      <c r="B6825" s="25">
        <v>45296.371689386571</v>
      </c>
      <c r="C6825" s="26">
        <v>45296.371689386571</v>
      </c>
      <c r="D6825" s="38">
        <v>60</v>
      </c>
      <c r="E6825" s="39">
        <v>26.89</v>
      </c>
      <c r="F6825" s="35">
        <f t="shared" si="106"/>
        <v>1613.4</v>
      </c>
      <c r="G6825" s="29" t="s">
        <v>25</v>
      </c>
      <c r="I6825" s="1"/>
    </row>
    <row r="6826" spans="2:9">
      <c r="B6826" s="25">
        <v>45296.371689432868</v>
      </c>
      <c r="C6826" s="26">
        <v>45296.371689432868</v>
      </c>
      <c r="D6826" s="38">
        <v>60</v>
      </c>
      <c r="E6826" s="39">
        <v>26.89</v>
      </c>
      <c r="F6826" s="35">
        <f t="shared" si="106"/>
        <v>1613.4</v>
      </c>
      <c r="G6826" s="29" t="s">
        <v>25</v>
      </c>
      <c r="I6826" s="1"/>
    </row>
    <row r="6827" spans="2:9">
      <c r="B6827" s="25">
        <v>45296.371689467589</v>
      </c>
      <c r="C6827" s="26">
        <v>45296.371689467589</v>
      </c>
      <c r="D6827" s="38">
        <v>68</v>
      </c>
      <c r="E6827" s="39">
        <v>26.89</v>
      </c>
      <c r="F6827" s="35">
        <f t="shared" si="106"/>
        <v>1828.52</v>
      </c>
      <c r="G6827" s="29" t="s">
        <v>18</v>
      </c>
      <c r="I6827" s="1"/>
    </row>
    <row r="6828" spans="2:9">
      <c r="B6828" s="25">
        <v>45296.371867094909</v>
      </c>
      <c r="C6828" s="26">
        <v>45296.371867094909</v>
      </c>
      <c r="D6828" s="38">
        <v>58</v>
      </c>
      <c r="E6828" s="39">
        <v>26.88</v>
      </c>
      <c r="F6828" s="35">
        <f t="shared" si="106"/>
        <v>1559.04</v>
      </c>
      <c r="G6828" s="29" t="s">
        <v>25</v>
      </c>
      <c r="I6828" s="1"/>
    </row>
    <row r="6829" spans="2:9">
      <c r="B6829" s="25">
        <v>45296.372137418984</v>
      </c>
      <c r="C6829" s="26">
        <v>45296.372137418984</v>
      </c>
      <c r="D6829" s="38">
        <v>60</v>
      </c>
      <c r="E6829" s="39">
        <v>26.87</v>
      </c>
      <c r="F6829" s="35">
        <f t="shared" si="106"/>
        <v>1612.2</v>
      </c>
      <c r="G6829" s="29" t="s">
        <v>18</v>
      </c>
      <c r="I6829" s="1"/>
    </row>
    <row r="6830" spans="2:9">
      <c r="B6830" s="25">
        <v>45296.373311840274</v>
      </c>
      <c r="C6830" s="26">
        <v>45296.373311840274</v>
      </c>
      <c r="D6830" s="38">
        <v>4</v>
      </c>
      <c r="E6830" s="39">
        <v>26.87</v>
      </c>
      <c r="F6830" s="35">
        <f t="shared" si="106"/>
        <v>107.48</v>
      </c>
      <c r="G6830" s="29" t="s">
        <v>25</v>
      </c>
      <c r="I6830" s="1"/>
    </row>
    <row r="6831" spans="2:9">
      <c r="B6831" s="25">
        <v>45296.373839664353</v>
      </c>
      <c r="C6831" s="26">
        <v>45296.373839664353</v>
      </c>
      <c r="D6831" s="38">
        <v>60</v>
      </c>
      <c r="E6831" s="39">
        <v>26.86</v>
      </c>
      <c r="F6831" s="35">
        <f t="shared" si="106"/>
        <v>1611.6</v>
      </c>
      <c r="G6831" s="29" t="s">
        <v>18</v>
      </c>
      <c r="I6831" s="1"/>
    </row>
    <row r="6832" spans="2:9">
      <c r="B6832" s="25">
        <v>45296.373839699074</v>
      </c>
      <c r="C6832" s="26">
        <v>45296.373839699074</v>
      </c>
      <c r="D6832" s="38">
        <v>52</v>
      </c>
      <c r="E6832" s="39">
        <v>26.86</v>
      </c>
      <c r="F6832" s="35">
        <f t="shared" si="106"/>
        <v>1396.72</v>
      </c>
      <c r="G6832" s="29" t="s">
        <v>18</v>
      </c>
      <c r="I6832" s="1"/>
    </row>
    <row r="6833" spans="2:9">
      <c r="B6833" s="25">
        <v>45296.373839733795</v>
      </c>
      <c r="C6833" s="26">
        <v>45296.373839733795</v>
      </c>
      <c r="D6833" s="38">
        <v>48</v>
      </c>
      <c r="E6833" s="39">
        <v>26.86</v>
      </c>
      <c r="F6833" s="35">
        <f t="shared" si="106"/>
        <v>1289.28</v>
      </c>
      <c r="G6833" s="29" t="s">
        <v>18</v>
      </c>
      <c r="I6833" s="1"/>
    </row>
    <row r="6834" spans="2:9">
      <c r="B6834" s="25">
        <v>45296.373839780092</v>
      </c>
      <c r="C6834" s="26">
        <v>45296.373839780092</v>
      </c>
      <c r="D6834" s="38">
        <v>12</v>
      </c>
      <c r="E6834" s="39">
        <v>26.86</v>
      </c>
      <c r="F6834" s="35">
        <f t="shared" si="106"/>
        <v>322.32</v>
      </c>
      <c r="G6834" s="29" t="s">
        <v>18</v>
      </c>
      <c r="I6834" s="1"/>
    </row>
    <row r="6835" spans="2:9">
      <c r="B6835" s="25">
        <v>45296.373839814813</v>
      </c>
      <c r="C6835" s="26">
        <v>45296.373839814813</v>
      </c>
      <c r="D6835" s="38">
        <v>77</v>
      </c>
      <c r="E6835" s="39">
        <v>26.86</v>
      </c>
      <c r="F6835" s="35">
        <f t="shared" si="106"/>
        <v>2068.2199999999998</v>
      </c>
      <c r="G6835" s="29" t="s">
        <v>25</v>
      </c>
      <c r="I6835" s="1"/>
    </row>
    <row r="6836" spans="2:9">
      <c r="B6836" s="25">
        <v>45296.373839849541</v>
      </c>
      <c r="C6836" s="26">
        <v>45296.373839849541</v>
      </c>
      <c r="D6836" s="38">
        <v>6</v>
      </c>
      <c r="E6836" s="39">
        <v>26.86</v>
      </c>
      <c r="F6836" s="35">
        <f t="shared" si="106"/>
        <v>161.16</v>
      </c>
      <c r="G6836" s="29" t="s">
        <v>25</v>
      </c>
      <c r="I6836" s="1"/>
    </row>
    <row r="6837" spans="2:9">
      <c r="B6837" s="25">
        <v>45296.37383989583</v>
      </c>
      <c r="C6837" s="26">
        <v>45296.37383989583</v>
      </c>
      <c r="D6837" s="38">
        <v>29</v>
      </c>
      <c r="E6837" s="39">
        <v>26.86</v>
      </c>
      <c r="F6837" s="35">
        <f t="shared" si="106"/>
        <v>778.93999999999994</v>
      </c>
      <c r="G6837" s="29" t="s">
        <v>25</v>
      </c>
      <c r="I6837" s="1"/>
    </row>
    <row r="6838" spans="2:9">
      <c r="B6838" s="25">
        <v>45296.373839930558</v>
      </c>
      <c r="C6838" s="26">
        <v>45296.373839930558</v>
      </c>
      <c r="D6838" s="38">
        <v>45</v>
      </c>
      <c r="E6838" s="39">
        <v>26.86</v>
      </c>
      <c r="F6838" s="35">
        <f t="shared" si="106"/>
        <v>1208.7</v>
      </c>
      <c r="G6838" s="29" t="s">
        <v>25</v>
      </c>
      <c r="I6838" s="1"/>
    </row>
    <row r="6839" spans="2:9">
      <c r="B6839" s="25">
        <v>45296.373839965279</v>
      </c>
      <c r="C6839" s="26">
        <v>45296.373839965279</v>
      </c>
      <c r="D6839" s="38">
        <v>62</v>
      </c>
      <c r="E6839" s="39">
        <v>26.86</v>
      </c>
      <c r="F6839" s="35">
        <f t="shared" si="106"/>
        <v>1665.32</v>
      </c>
      <c r="G6839" s="29" t="s">
        <v>25</v>
      </c>
      <c r="I6839" s="1"/>
    </row>
    <row r="6840" spans="2:9">
      <c r="B6840" s="25">
        <v>45296.373840011576</v>
      </c>
      <c r="C6840" s="26">
        <v>45296.373840011576</v>
      </c>
      <c r="D6840" s="38">
        <v>20</v>
      </c>
      <c r="E6840" s="39">
        <v>26.86</v>
      </c>
      <c r="F6840" s="35">
        <f t="shared" si="106"/>
        <v>537.20000000000005</v>
      </c>
      <c r="G6840" s="29" t="s">
        <v>25</v>
      </c>
      <c r="I6840" s="1"/>
    </row>
    <row r="6841" spans="2:9">
      <c r="B6841" s="25">
        <v>45296.373840011576</v>
      </c>
      <c r="C6841" s="26">
        <v>45296.373840011576</v>
      </c>
      <c r="D6841" s="38">
        <v>56</v>
      </c>
      <c r="E6841" s="39">
        <v>26.86</v>
      </c>
      <c r="F6841" s="35">
        <f t="shared" si="106"/>
        <v>1504.1599999999999</v>
      </c>
      <c r="G6841" s="29" t="s">
        <v>25</v>
      </c>
      <c r="I6841" s="1"/>
    </row>
    <row r="6842" spans="2:9">
      <c r="B6842" s="25">
        <v>45296.373840046297</v>
      </c>
      <c r="C6842" s="26">
        <v>45296.373840046297</v>
      </c>
      <c r="D6842" s="38">
        <v>31</v>
      </c>
      <c r="E6842" s="39">
        <v>26.86</v>
      </c>
      <c r="F6842" s="35">
        <f t="shared" si="106"/>
        <v>832.66</v>
      </c>
      <c r="G6842" s="29" t="s">
        <v>25</v>
      </c>
      <c r="I6842" s="1"/>
    </row>
    <row r="6843" spans="2:9">
      <c r="B6843" s="25">
        <v>45296.373840081018</v>
      </c>
      <c r="C6843" s="26">
        <v>45296.373840081018</v>
      </c>
      <c r="D6843" s="38">
        <v>15</v>
      </c>
      <c r="E6843" s="39">
        <v>26.86</v>
      </c>
      <c r="F6843" s="35">
        <f t="shared" si="106"/>
        <v>402.9</v>
      </c>
      <c r="G6843" s="29" t="s">
        <v>25</v>
      </c>
      <c r="I6843" s="1"/>
    </row>
    <row r="6844" spans="2:9">
      <c r="B6844" s="25">
        <v>45296.373840127315</v>
      </c>
      <c r="C6844" s="26">
        <v>45296.373840127315</v>
      </c>
      <c r="D6844" s="38">
        <v>40</v>
      </c>
      <c r="E6844" s="39">
        <v>26.86</v>
      </c>
      <c r="F6844" s="35">
        <f t="shared" si="106"/>
        <v>1074.4000000000001</v>
      </c>
      <c r="G6844" s="29" t="s">
        <v>25</v>
      </c>
      <c r="I6844" s="1"/>
    </row>
    <row r="6845" spans="2:9">
      <c r="B6845" s="25">
        <v>45296.374054479165</v>
      </c>
      <c r="C6845" s="26">
        <v>45296.374054479165</v>
      </c>
      <c r="D6845" s="38">
        <v>60</v>
      </c>
      <c r="E6845" s="39">
        <v>26.86</v>
      </c>
      <c r="F6845" s="35">
        <f t="shared" si="106"/>
        <v>1611.6</v>
      </c>
      <c r="G6845" s="29" t="s">
        <v>25</v>
      </c>
      <c r="I6845" s="1"/>
    </row>
    <row r="6846" spans="2:9">
      <c r="B6846" s="25">
        <v>45296.374795798612</v>
      </c>
      <c r="C6846" s="26">
        <v>45296.374795798612</v>
      </c>
      <c r="D6846" s="38">
        <v>50</v>
      </c>
      <c r="E6846" s="39">
        <v>26.85</v>
      </c>
      <c r="F6846" s="35">
        <f t="shared" si="106"/>
        <v>1342.5</v>
      </c>
      <c r="G6846" s="29" t="s">
        <v>18</v>
      </c>
      <c r="I6846" s="1"/>
    </row>
    <row r="6847" spans="2:9">
      <c r="B6847" s="25">
        <v>45296.374795798612</v>
      </c>
      <c r="C6847" s="26">
        <v>45296.374795798612</v>
      </c>
      <c r="D6847" s="38">
        <v>56</v>
      </c>
      <c r="E6847" s="39">
        <v>26.85</v>
      </c>
      <c r="F6847" s="35">
        <f t="shared" si="106"/>
        <v>1503.6000000000001</v>
      </c>
      <c r="G6847" s="29" t="s">
        <v>18</v>
      </c>
      <c r="I6847" s="1"/>
    </row>
    <row r="6848" spans="2:9">
      <c r="B6848" s="25">
        <v>45296.374795833333</v>
      </c>
      <c r="C6848" s="26">
        <v>45296.374795833333</v>
      </c>
      <c r="D6848" s="38">
        <v>60</v>
      </c>
      <c r="E6848" s="39">
        <v>26.85</v>
      </c>
      <c r="F6848" s="35">
        <f t="shared" si="106"/>
        <v>1611</v>
      </c>
      <c r="G6848" s="29" t="s">
        <v>18</v>
      </c>
      <c r="I6848" s="1"/>
    </row>
    <row r="6849" spans="2:9">
      <c r="B6849" s="25">
        <v>45296.374795868054</v>
      </c>
      <c r="C6849" s="26">
        <v>45296.374795868054</v>
      </c>
      <c r="D6849" s="38">
        <v>97</v>
      </c>
      <c r="E6849" s="39">
        <v>26.85</v>
      </c>
      <c r="F6849" s="35">
        <f t="shared" si="106"/>
        <v>2604.4500000000003</v>
      </c>
      <c r="G6849" s="29" t="s">
        <v>25</v>
      </c>
      <c r="I6849" s="1"/>
    </row>
    <row r="6850" spans="2:9">
      <c r="B6850" s="25">
        <v>45296.374795914351</v>
      </c>
      <c r="C6850" s="26">
        <v>45296.374795914351</v>
      </c>
      <c r="D6850" s="38">
        <v>60</v>
      </c>
      <c r="E6850" s="39">
        <v>26.85</v>
      </c>
      <c r="F6850" s="35">
        <f t="shared" si="106"/>
        <v>1611</v>
      </c>
      <c r="G6850" s="29" t="s">
        <v>25</v>
      </c>
      <c r="I6850" s="1"/>
    </row>
    <row r="6851" spans="2:9">
      <c r="B6851" s="25">
        <v>45296.374795914351</v>
      </c>
      <c r="C6851" s="26">
        <v>45296.374795914351</v>
      </c>
      <c r="D6851" s="38">
        <v>64</v>
      </c>
      <c r="E6851" s="39">
        <v>26.85</v>
      </c>
      <c r="F6851" s="35">
        <f t="shared" si="106"/>
        <v>1718.4</v>
      </c>
      <c r="G6851" s="29" t="s">
        <v>25</v>
      </c>
      <c r="I6851" s="1"/>
    </row>
    <row r="6852" spans="2:9">
      <c r="B6852" s="25">
        <v>45296.374795949072</v>
      </c>
      <c r="C6852" s="26">
        <v>45296.374795949072</v>
      </c>
      <c r="D6852" s="38">
        <v>21</v>
      </c>
      <c r="E6852" s="39">
        <v>26.85</v>
      </c>
      <c r="F6852" s="35">
        <f t="shared" si="106"/>
        <v>563.85</v>
      </c>
      <c r="G6852" s="29" t="s">
        <v>25</v>
      </c>
      <c r="I6852" s="1"/>
    </row>
    <row r="6853" spans="2:9">
      <c r="B6853" s="25">
        <v>45296.374795983793</v>
      </c>
      <c r="C6853" s="26">
        <v>45296.374795983793</v>
      </c>
      <c r="D6853" s="38">
        <v>39</v>
      </c>
      <c r="E6853" s="39">
        <v>26.85</v>
      </c>
      <c r="F6853" s="35">
        <f t="shared" si="106"/>
        <v>1047.1500000000001</v>
      </c>
      <c r="G6853" s="29" t="s">
        <v>25</v>
      </c>
      <c r="I6853" s="1"/>
    </row>
    <row r="6854" spans="2:9">
      <c r="B6854" s="25">
        <v>45296.375467094906</v>
      </c>
      <c r="C6854" s="26">
        <v>45296.375467094906</v>
      </c>
      <c r="D6854" s="38">
        <v>60</v>
      </c>
      <c r="E6854" s="39">
        <v>26.84</v>
      </c>
      <c r="F6854" s="35">
        <f t="shared" ref="F6854:F6917" si="107">+D6854*E6854</f>
        <v>1610.4</v>
      </c>
      <c r="G6854" s="29" t="s">
        <v>25</v>
      </c>
      <c r="I6854" s="1"/>
    </row>
    <row r="6855" spans="2:9">
      <c r="B6855" s="25">
        <v>45296.375467129626</v>
      </c>
      <c r="C6855" s="26">
        <v>45296.375467129626</v>
      </c>
      <c r="D6855" s="38">
        <v>122</v>
      </c>
      <c r="E6855" s="39">
        <v>26.84</v>
      </c>
      <c r="F6855" s="35">
        <f t="shared" si="107"/>
        <v>3274.48</v>
      </c>
      <c r="G6855" s="29" t="s">
        <v>25</v>
      </c>
      <c r="I6855" s="1"/>
    </row>
    <row r="6856" spans="2:9">
      <c r="B6856" s="25">
        <v>45296.375467164355</v>
      </c>
      <c r="C6856" s="26">
        <v>45296.375467164355</v>
      </c>
      <c r="D6856" s="38">
        <v>60</v>
      </c>
      <c r="E6856" s="39">
        <v>26.84</v>
      </c>
      <c r="F6856" s="35">
        <f t="shared" si="107"/>
        <v>1610.4</v>
      </c>
      <c r="G6856" s="29" t="s">
        <v>25</v>
      </c>
      <c r="I6856" s="1"/>
    </row>
    <row r="6857" spans="2:9">
      <c r="B6857" s="25">
        <v>45296.376207060188</v>
      </c>
      <c r="C6857" s="26">
        <v>45296.376207060188</v>
      </c>
      <c r="D6857" s="38">
        <v>60</v>
      </c>
      <c r="E6857" s="39">
        <v>26.85</v>
      </c>
      <c r="F6857" s="35">
        <f t="shared" si="107"/>
        <v>1611</v>
      </c>
      <c r="G6857" s="29" t="s">
        <v>25</v>
      </c>
      <c r="I6857" s="1"/>
    </row>
    <row r="6858" spans="2:9">
      <c r="B6858" s="25">
        <v>45296.376794479169</v>
      </c>
      <c r="C6858" s="26">
        <v>45296.376794479169</v>
      </c>
      <c r="D6858" s="38">
        <v>60</v>
      </c>
      <c r="E6858" s="39">
        <v>26.85</v>
      </c>
      <c r="F6858" s="35">
        <f t="shared" si="107"/>
        <v>1611</v>
      </c>
      <c r="G6858" s="29" t="s">
        <v>25</v>
      </c>
      <c r="I6858" s="1"/>
    </row>
    <row r="6859" spans="2:9">
      <c r="B6859" s="25">
        <v>45296.376880555559</v>
      </c>
      <c r="C6859" s="26">
        <v>45296.376880555559</v>
      </c>
      <c r="D6859" s="38">
        <v>7</v>
      </c>
      <c r="E6859" s="39">
        <v>26.85</v>
      </c>
      <c r="F6859" s="35">
        <f t="shared" si="107"/>
        <v>187.95000000000002</v>
      </c>
      <c r="G6859" s="29" t="s">
        <v>18</v>
      </c>
      <c r="I6859" s="1"/>
    </row>
    <row r="6860" spans="2:9">
      <c r="B6860" s="25">
        <v>45296.37688059028</v>
      </c>
      <c r="C6860" s="26">
        <v>45296.37688059028</v>
      </c>
      <c r="D6860" s="38">
        <v>60</v>
      </c>
      <c r="E6860" s="39">
        <v>26.85</v>
      </c>
      <c r="F6860" s="35">
        <f t="shared" si="107"/>
        <v>1611</v>
      </c>
      <c r="G6860" s="29" t="s">
        <v>18</v>
      </c>
      <c r="I6860" s="1"/>
    </row>
    <row r="6861" spans="2:9">
      <c r="B6861" s="25">
        <v>45296.376880636577</v>
      </c>
      <c r="C6861" s="26">
        <v>45296.376880636577</v>
      </c>
      <c r="D6861" s="38">
        <v>21</v>
      </c>
      <c r="E6861" s="39">
        <v>26.85</v>
      </c>
      <c r="F6861" s="35">
        <f t="shared" si="107"/>
        <v>563.85</v>
      </c>
      <c r="G6861" s="29" t="s">
        <v>18</v>
      </c>
      <c r="I6861" s="1"/>
    </row>
    <row r="6862" spans="2:9">
      <c r="B6862" s="25">
        <v>45296.376880671298</v>
      </c>
      <c r="C6862" s="26">
        <v>45296.376880671298</v>
      </c>
      <c r="D6862" s="38">
        <v>39</v>
      </c>
      <c r="E6862" s="39">
        <v>26.85</v>
      </c>
      <c r="F6862" s="35">
        <f t="shared" si="107"/>
        <v>1047.1500000000001</v>
      </c>
      <c r="G6862" s="29" t="s">
        <v>18</v>
      </c>
      <c r="I6862" s="1"/>
    </row>
    <row r="6863" spans="2:9">
      <c r="B6863" s="25">
        <v>45296.376880706019</v>
      </c>
      <c r="C6863" s="26">
        <v>45296.376880706019</v>
      </c>
      <c r="D6863" s="38">
        <v>49</v>
      </c>
      <c r="E6863" s="39">
        <v>26.85</v>
      </c>
      <c r="F6863" s="35">
        <f t="shared" si="107"/>
        <v>1315.65</v>
      </c>
      <c r="G6863" s="29" t="s">
        <v>25</v>
      </c>
      <c r="I6863" s="1"/>
    </row>
    <row r="6864" spans="2:9">
      <c r="B6864" s="25">
        <v>45296.376880752316</v>
      </c>
      <c r="C6864" s="26">
        <v>45296.376880752316</v>
      </c>
      <c r="D6864" s="38">
        <v>11</v>
      </c>
      <c r="E6864" s="39">
        <v>26.85</v>
      </c>
      <c r="F6864" s="35">
        <f t="shared" si="107"/>
        <v>295.35000000000002</v>
      </c>
      <c r="G6864" s="29" t="s">
        <v>25</v>
      </c>
      <c r="I6864" s="1"/>
    </row>
    <row r="6865" spans="2:9">
      <c r="B6865" s="25">
        <v>45296.376880787036</v>
      </c>
      <c r="C6865" s="26">
        <v>45296.376880787036</v>
      </c>
      <c r="D6865" s="38">
        <v>58</v>
      </c>
      <c r="E6865" s="39">
        <v>26.85</v>
      </c>
      <c r="F6865" s="35">
        <f t="shared" si="107"/>
        <v>1557.3000000000002</v>
      </c>
      <c r="G6865" s="29" t="s">
        <v>25</v>
      </c>
      <c r="I6865" s="1"/>
    </row>
    <row r="6866" spans="2:9">
      <c r="B6866" s="25">
        <v>45296.377003009256</v>
      </c>
      <c r="C6866" s="26">
        <v>45296.377003009256</v>
      </c>
      <c r="D6866" s="38">
        <v>60</v>
      </c>
      <c r="E6866" s="39">
        <v>26.84</v>
      </c>
      <c r="F6866" s="35">
        <f t="shared" si="107"/>
        <v>1610.4</v>
      </c>
      <c r="G6866" s="29" t="s">
        <v>18</v>
      </c>
      <c r="I6866" s="1"/>
    </row>
    <row r="6867" spans="2:9">
      <c r="B6867" s="25">
        <v>45296.377003043985</v>
      </c>
      <c r="C6867" s="26">
        <v>45296.377003043985</v>
      </c>
      <c r="D6867" s="38">
        <v>64</v>
      </c>
      <c r="E6867" s="39">
        <v>26.84</v>
      </c>
      <c r="F6867" s="35">
        <f t="shared" si="107"/>
        <v>1717.76</v>
      </c>
      <c r="G6867" s="29" t="s">
        <v>25</v>
      </c>
      <c r="I6867" s="1"/>
    </row>
    <row r="6868" spans="2:9">
      <c r="B6868" s="25">
        <v>45296.377003090274</v>
      </c>
      <c r="C6868" s="26">
        <v>45296.377003090274</v>
      </c>
      <c r="D6868" s="38">
        <v>60</v>
      </c>
      <c r="E6868" s="39">
        <v>26.84</v>
      </c>
      <c r="F6868" s="35">
        <f t="shared" si="107"/>
        <v>1610.4</v>
      </c>
      <c r="G6868" s="29" t="s">
        <v>25</v>
      </c>
      <c r="I6868" s="1"/>
    </row>
    <row r="6869" spans="2:9">
      <c r="B6869" s="25">
        <v>45296.377496956018</v>
      </c>
      <c r="C6869" s="26">
        <v>45296.377496956018</v>
      </c>
      <c r="D6869" s="38">
        <v>63</v>
      </c>
      <c r="E6869" s="39">
        <v>26.84</v>
      </c>
      <c r="F6869" s="35">
        <f t="shared" si="107"/>
        <v>1690.92</v>
      </c>
      <c r="G6869" s="29" t="s">
        <v>18</v>
      </c>
      <c r="I6869" s="1"/>
    </row>
    <row r="6870" spans="2:9">
      <c r="B6870" s="25">
        <v>45296.377496956018</v>
      </c>
      <c r="C6870" s="26">
        <v>45296.377496956018</v>
      </c>
      <c r="D6870" s="38">
        <v>60</v>
      </c>
      <c r="E6870" s="39">
        <v>26.84</v>
      </c>
      <c r="F6870" s="35">
        <f t="shared" si="107"/>
        <v>1610.4</v>
      </c>
      <c r="G6870" s="29" t="s">
        <v>18</v>
      </c>
      <c r="I6870" s="1"/>
    </row>
    <row r="6871" spans="2:9">
      <c r="B6871" s="25">
        <v>45296.377496990739</v>
      </c>
      <c r="C6871" s="26">
        <v>45296.377496990739</v>
      </c>
      <c r="D6871" s="38">
        <v>60</v>
      </c>
      <c r="E6871" s="39">
        <v>26.84</v>
      </c>
      <c r="F6871" s="35">
        <f t="shared" si="107"/>
        <v>1610.4</v>
      </c>
      <c r="G6871" s="29" t="s">
        <v>18</v>
      </c>
      <c r="I6871" s="1"/>
    </row>
    <row r="6872" spans="2:9">
      <c r="B6872" s="25">
        <v>45296.37749702546</v>
      </c>
      <c r="C6872" s="26">
        <v>45296.37749702546</v>
      </c>
      <c r="D6872" s="38">
        <v>60</v>
      </c>
      <c r="E6872" s="39">
        <v>26.84</v>
      </c>
      <c r="F6872" s="35">
        <f t="shared" si="107"/>
        <v>1610.4</v>
      </c>
      <c r="G6872" s="29" t="s">
        <v>18</v>
      </c>
      <c r="I6872" s="1"/>
    </row>
    <row r="6873" spans="2:9">
      <c r="B6873" s="25">
        <v>45296.377497071757</v>
      </c>
      <c r="C6873" s="26">
        <v>45296.377497071757</v>
      </c>
      <c r="D6873" s="38">
        <v>60</v>
      </c>
      <c r="E6873" s="39">
        <v>26.84</v>
      </c>
      <c r="F6873" s="35">
        <f t="shared" si="107"/>
        <v>1610.4</v>
      </c>
      <c r="G6873" s="29" t="s">
        <v>25</v>
      </c>
      <c r="I6873" s="1"/>
    </row>
    <row r="6874" spans="2:9">
      <c r="B6874" s="25">
        <v>45296.377698032411</v>
      </c>
      <c r="C6874" s="26">
        <v>45296.377698032411</v>
      </c>
      <c r="D6874" s="38">
        <v>66</v>
      </c>
      <c r="E6874" s="39">
        <v>26.83</v>
      </c>
      <c r="F6874" s="35">
        <f t="shared" si="107"/>
        <v>1770.78</v>
      </c>
      <c r="G6874" s="29" t="s">
        <v>18</v>
      </c>
      <c r="I6874" s="1"/>
    </row>
    <row r="6875" spans="2:9">
      <c r="B6875" s="25">
        <v>45296.377698113429</v>
      </c>
      <c r="C6875" s="26">
        <v>45296.377698113429</v>
      </c>
      <c r="D6875" s="38">
        <v>60</v>
      </c>
      <c r="E6875" s="39">
        <v>26.83</v>
      </c>
      <c r="F6875" s="35">
        <f t="shared" si="107"/>
        <v>1609.8</v>
      </c>
      <c r="G6875" s="29" t="s">
        <v>25</v>
      </c>
      <c r="I6875" s="1"/>
    </row>
    <row r="6876" spans="2:9">
      <c r="B6876" s="25">
        <v>45296.377825462965</v>
      </c>
      <c r="C6876" s="26">
        <v>45296.377825462965</v>
      </c>
      <c r="D6876" s="38">
        <v>109</v>
      </c>
      <c r="E6876" s="39">
        <v>26.83</v>
      </c>
      <c r="F6876" s="35">
        <f t="shared" si="107"/>
        <v>2924.47</v>
      </c>
      <c r="G6876" s="29" t="s">
        <v>25</v>
      </c>
      <c r="I6876" s="1"/>
    </row>
    <row r="6877" spans="2:9">
      <c r="B6877" s="25">
        <v>45296.378027696759</v>
      </c>
      <c r="C6877" s="26">
        <v>45296.378027696759</v>
      </c>
      <c r="D6877" s="38">
        <v>60</v>
      </c>
      <c r="E6877" s="39">
        <v>26.82</v>
      </c>
      <c r="F6877" s="35">
        <f t="shared" si="107"/>
        <v>1609.2</v>
      </c>
      <c r="G6877" s="29" t="s">
        <v>25</v>
      </c>
      <c r="I6877" s="1"/>
    </row>
    <row r="6878" spans="2:9">
      <c r="B6878" s="25">
        <v>45296.378076469904</v>
      </c>
      <c r="C6878" s="26">
        <v>45296.378076469904</v>
      </c>
      <c r="D6878" s="38">
        <v>60</v>
      </c>
      <c r="E6878" s="39">
        <v>26.82</v>
      </c>
      <c r="F6878" s="35">
        <f t="shared" si="107"/>
        <v>1609.2</v>
      </c>
      <c r="G6878" s="29" t="s">
        <v>18</v>
      </c>
      <c r="I6878" s="1"/>
    </row>
    <row r="6879" spans="2:9">
      <c r="B6879" s="25">
        <v>45296.378076469904</v>
      </c>
      <c r="C6879" s="26">
        <v>45296.378076469904</v>
      </c>
      <c r="D6879" s="38">
        <v>56</v>
      </c>
      <c r="E6879" s="39">
        <v>26.82</v>
      </c>
      <c r="F6879" s="35">
        <f t="shared" si="107"/>
        <v>1501.92</v>
      </c>
      <c r="G6879" s="29" t="s">
        <v>10</v>
      </c>
      <c r="I6879" s="1"/>
    </row>
    <row r="6880" spans="2:9">
      <c r="B6880" s="25">
        <v>45296.378076620371</v>
      </c>
      <c r="C6880" s="26">
        <v>45296.378076620371</v>
      </c>
      <c r="D6880" s="38">
        <v>60</v>
      </c>
      <c r="E6880" s="39">
        <v>26.82</v>
      </c>
      <c r="F6880" s="35">
        <f t="shared" si="107"/>
        <v>1609.2</v>
      </c>
      <c r="G6880" s="29" t="s">
        <v>25</v>
      </c>
      <c r="I6880" s="1"/>
    </row>
    <row r="6881" spans="2:9">
      <c r="B6881" s="25">
        <v>45296.379000266206</v>
      </c>
      <c r="C6881" s="26">
        <v>45296.379000266206</v>
      </c>
      <c r="D6881" s="38">
        <v>23</v>
      </c>
      <c r="E6881" s="39">
        <v>26.82</v>
      </c>
      <c r="F6881" s="35">
        <f t="shared" si="107"/>
        <v>616.86</v>
      </c>
      <c r="G6881" s="29" t="s">
        <v>25</v>
      </c>
      <c r="I6881" s="1"/>
    </row>
    <row r="6882" spans="2:9">
      <c r="B6882" s="25">
        <v>45296.379000312503</v>
      </c>
      <c r="C6882" s="26">
        <v>45296.379000312503</v>
      </c>
      <c r="D6882" s="38">
        <v>48</v>
      </c>
      <c r="E6882" s="39">
        <v>26.82</v>
      </c>
      <c r="F6882" s="35">
        <f t="shared" si="107"/>
        <v>1287.3600000000001</v>
      </c>
      <c r="G6882" s="29" t="s">
        <v>25</v>
      </c>
      <c r="I6882" s="1"/>
    </row>
    <row r="6883" spans="2:9">
      <c r="B6883" s="25">
        <v>45296.380798576392</v>
      </c>
      <c r="C6883" s="26">
        <v>45296.380798576392</v>
      </c>
      <c r="D6883" s="38">
        <v>10</v>
      </c>
      <c r="E6883" s="39">
        <v>26.82</v>
      </c>
      <c r="F6883" s="35">
        <f t="shared" si="107"/>
        <v>268.2</v>
      </c>
      <c r="G6883" s="29" t="s">
        <v>25</v>
      </c>
      <c r="I6883" s="1"/>
    </row>
    <row r="6884" spans="2:9">
      <c r="B6884" s="25">
        <v>45296.380798611113</v>
      </c>
      <c r="C6884" s="26">
        <v>45296.380798611113</v>
      </c>
      <c r="D6884" s="38">
        <v>4</v>
      </c>
      <c r="E6884" s="39">
        <v>26.82</v>
      </c>
      <c r="F6884" s="35">
        <f t="shared" si="107"/>
        <v>107.28</v>
      </c>
      <c r="G6884" s="29" t="s">
        <v>25</v>
      </c>
      <c r="I6884" s="1"/>
    </row>
    <row r="6885" spans="2:9">
      <c r="B6885" s="25">
        <v>45296.380893865738</v>
      </c>
      <c r="C6885" s="26">
        <v>45296.380893865738</v>
      </c>
      <c r="D6885" s="38">
        <v>8</v>
      </c>
      <c r="E6885" s="39">
        <v>26.82</v>
      </c>
      <c r="F6885" s="35">
        <f t="shared" si="107"/>
        <v>214.56</v>
      </c>
      <c r="G6885" s="29" t="s">
        <v>18</v>
      </c>
      <c r="I6885" s="1"/>
    </row>
    <row r="6886" spans="2:9">
      <c r="B6886" s="25">
        <v>45296.380893900459</v>
      </c>
      <c r="C6886" s="26">
        <v>45296.380893900459</v>
      </c>
      <c r="D6886" s="38">
        <v>54</v>
      </c>
      <c r="E6886" s="39">
        <v>26.82</v>
      </c>
      <c r="F6886" s="35">
        <f t="shared" si="107"/>
        <v>1448.28</v>
      </c>
      <c r="G6886" s="29" t="s">
        <v>18</v>
      </c>
      <c r="I6886" s="1"/>
    </row>
    <row r="6887" spans="2:9">
      <c r="B6887" s="25">
        <v>45296.380893946756</v>
      </c>
      <c r="C6887" s="26">
        <v>45296.380893946756</v>
      </c>
      <c r="D6887" s="38">
        <v>2</v>
      </c>
      <c r="E6887" s="39">
        <v>26.82</v>
      </c>
      <c r="F6887" s="35">
        <f t="shared" si="107"/>
        <v>53.64</v>
      </c>
      <c r="G6887" s="29" t="s">
        <v>18</v>
      </c>
      <c r="I6887" s="1"/>
    </row>
    <row r="6888" spans="2:9">
      <c r="B6888" s="25">
        <v>45296.381147650463</v>
      </c>
      <c r="C6888" s="26">
        <v>45296.381147650463</v>
      </c>
      <c r="D6888" s="38">
        <v>60</v>
      </c>
      <c r="E6888" s="39">
        <v>26.82</v>
      </c>
      <c r="F6888" s="35">
        <f t="shared" si="107"/>
        <v>1609.2</v>
      </c>
      <c r="G6888" s="29" t="s">
        <v>25</v>
      </c>
      <c r="I6888" s="1"/>
    </row>
    <row r="6889" spans="2:9">
      <c r="B6889" s="25">
        <v>45296.381147685184</v>
      </c>
      <c r="C6889" s="26">
        <v>45296.381147685184</v>
      </c>
      <c r="D6889" s="38">
        <v>18</v>
      </c>
      <c r="E6889" s="39">
        <v>26.82</v>
      </c>
      <c r="F6889" s="35">
        <f t="shared" si="107"/>
        <v>482.76</v>
      </c>
      <c r="G6889" s="29" t="s">
        <v>25</v>
      </c>
      <c r="I6889" s="1"/>
    </row>
    <row r="6890" spans="2:9">
      <c r="B6890" s="25">
        <v>45296.381451041663</v>
      </c>
      <c r="C6890" s="26">
        <v>45296.381451041663</v>
      </c>
      <c r="D6890" s="38">
        <v>60</v>
      </c>
      <c r="E6890" s="39">
        <v>26.82</v>
      </c>
      <c r="F6890" s="35">
        <f t="shared" si="107"/>
        <v>1609.2</v>
      </c>
      <c r="G6890" s="29" t="s">
        <v>18</v>
      </c>
      <c r="I6890" s="1"/>
    </row>
    <row r="6891" spans="2:9">
      <c r="B6891" s="25">
        <v>45296.381451076391</v>
      </c>
      <c r="C6891" s="26">
        <v>45296.381451076391</v>
      </c>
      <c r="D6891" s="38">
        <v>60</v>
      </c>
      <c r="E6891" s="39">
        <v>26.82</v>
      </c>
      <c r="F6891" s="35">
        <f t="shared" si="107"/>
        <v>1609.2</v>
      </c>
      <c r="G6891" s="29" t="s">
        <v>18</v>
      </c>
      <c r="I6891" s="1"/>
    </row>
    <row r="6892" spans="2:9">
      <c r="B6892" s="25">
        <v>45296.381652430558</v>
      </c>
      <c r="C6892" s="26">
        <v>45296.381652430558</v>
      </c>
      <c r="D6892" s="38">
        <v>7</v>
      </c>
      <c r="E6892" s="39">
        <v>26.82</v>
      </c>
      <c r="F6892" s="35">
        <f t="shared" si="107"/>
        <v>187.74</v>
      </c>
      <c r="G6892" s="29" t="s">
        <v>18</v>
      </c>
      <c r="I6892" s="1"/>
    </row>
    <row r="6893" spans="2:9">
      <c r="B6893" s="25">
        <v>45296.381750081018</v>
      </c>
      <c r="C6893" s="26">
        <v>45296.381750081018</v>
      </c>
      <c r="D6893" s="38">
        <v>53</v>
      </c>
      <c r="E6893" s="39">
        <v>26.82</v>
      </c>
      <c r="F6893" s="35">
        <f t="shared" si="107"/>
        <v>1421.46</v>
      </c>
      <c r="G6893" s="29" t="s">
        <v>18</v>
      </c>
      <c r="I6893" s="1"/>
    </row>
    <row r="6894" spans="2:9">
      <c r="B6894" s="25">
        <v>45296.381750115739</v>
      </c>
      <c r="C6894" s="26">
        <v>45296.381750115739</v>
      </c>
      <c r="D6894" s="38">
        <v>47</v>
      </c>
      <c r="E6894" s="39">
        <v>26.82</v>
      </c>
      <c r="F6894" s="35">
        <f t="shared" si="107"/>
        <v>1260.54</v>
      </c>
      <c r="G6894" s="29" t="s">
        <v>18</v>
      </c>
      <c r="I6894" s="1"/>
    </row>
    <row r="6895" spans="2:9">
      <c r="B6895" s="25">
        <v>45296.38175015046</v>
      </c>
      <c r="C6895" s="26">
        <v>45296.38175015046</v>
      </c>
      <c r="D6895" s="38">
        <v>17</v>
      </c>
      <c r="E6895" s="39">
        <v>26.82</v>
      </c>
      <c r="F6895" s="35">
        <f t="shared" si="107"/>
        <v>455.94</v>
      </c>
      <c r="G6895" s="29" t="s">
        <v>18</v>
      </c>
      <c r="I6895" s="1"/>
    </row>
    <row r="6896" spans="2:9">
      <c r="B6896" s="25">
        <v>45296.38203040509</v>
      </c>
      <c r="C6896" s="26">
        <v>45296.38203040509</v>
      </c>
      <c r="D6896" s="38">
        <v>307</v>
      </c>
      <c r="E6896" s="39">
        <v>26.82</v>
      </c>
      <c r="F6896" s="35">
        <f t="shared" si="107"/>
        <v>8233.74</v>
      </c>
      <c r="G6896" s="29" t="s">
        <v>25</v>
      </c>
      <c r="I6896" s="1"/>
    </row>
    <row r="6897" spans="2:9">
      <c r="B6897" s="25">
        <v>45296.382030439818</v>
      </c>
      <c r="C6897" s="26">
        <v>45296.382030439818</v>
      </c>
      <c r="D6897" s="38">
        <v>39</v>
      </c>
      <c r="E6897" s="39">
        <v>26.82</v>
      </c>
      <c r="F6897" s="35">
        <f t="shared" si="107"/>
        <v>1045.98</v>
      </c>
      <c r="G6897" s="29" t="s">
        <v>25</v>
      </c>
      <c r="I6897" s="1"/>
    </row>
    <row r="6898" spans="2:9">
      <c r="B6898" s="25">
        <v>45296.382030474539</v>
      </c>
      <c r="C6898" s="26">
        <v>45296.382030474539</v>
      </c>
      <c r="D6898" s="38">
        <v>60</v>
      </c>
      <c r="E6898" s="39">
        <v>26.82</v>
      </c>
      <c r="F6898" s="35">
        <f t="shared" si="107"/>
        <v>1609.2</v>
      </c>
      <c r="G6898" s="29" t="s">
        <v>25</v>
      </c>
      <c r="I6898" s="1"/>
    </row>
    <row r="6899" spans="2:9">
      <c r="B6899" s="25">
        <v>45296.382030520836</v>
      </c>
      <c r="C6899" s="26">
        <v>45296.382030520836</v>
      </c>
      <c r="D6899" s="38">
        <v>5</v>
      </c>
      <c r="E6899" s="39">
        <v>26.82</v>
      </c>
      <c r="F6899" s="35">
        <f t="shared" si="107"/>
        <v>134.1</v>
      </c>
      <c r="G6899" s="29" t="s">
        <v>25</v>
      </c>
      <c r="I6899" s="1"/>
    </row>
    <row r="6900" spans="2:9">
      <c r="B6900" s="25">
        <v>45296.382030520836</v>
      </c>
      <c r="C6900" s="26">
        <v>45296.382030520836</v>
      </c>
      <c r="D6900" s="38">
        <v>54</v>
      </c>
      <c r="E6900" s="39">
        <v>26.82</v>
      </c>
      <c r="F6900" s="35">
        <f t="shared" si="107"/>
        <v>1448.28</v>
      </c>
      <c r="G6900" s="29" t="s">
        <v>25</v>
      </c>
      <c r="I6900" s="1"/>
    </row>
    <row r="6901" spans="2:9">
      <c r="B6901" s="25">
        <v>45296.382030555556</v>
      </c>
      <c r="C6901" s="26">
        <v>45296.382030555556</v>
      </c>
      <c r="D6901" s="38">
        <v>48</v>
      </c>
      <c r="E6901" s="39">
        <v>26.82</v>
      </c>
      <c r="F6901" s="35">
        <f t="shared" si="107"/>
        <v>1287.3600000000001</v>
      </c>
      <c r="G6901" s="29" t="s">
        <v>25</v>
      </c>
      <c r="I6901" s="1"/>
    </row>
    <row r="6902" spans="2:9">
      <c r="B6902" s="25">
        <v>45296.382030590277</v>
      </c>
      <c r="C6902" s="26">
        <v>45296.382030590277</v>
      </c>
      <c r="D6902" s="38">
        <v>60</v>
      </c>
      <c r="E6902" s="39">
        <v>26.82</v>
      </c>
      <c r="F6902" s="35">
        <f t="shared" si="107"/>
        <v>1609.2</v>
      </c>
      <c r="G6902" s="29" t="s">
        <v>25</v>
      </c>
      <c r="I6902" s="1"/>
    </row>
    <row r="6903" spans="2:9">
      <c r="B6903" s="25">
        <v>45296.382030636574</v>
      </c>
      <c r="C6903" s="26">
        <v>45296.382030636574</v>
      </c>
      <c r="D6903" s="38">
        <v>60</v>
      </c>
      <c r="E6903" s="39">
        <v>26.82</v>
      </c>
      <c r="F6903" s="35">
        <f t="shared" si="107"/>
        <v>1609.2</v>
      </c>
      <c r="G6903" s="29" t="s">
        <v>25</v>
      </c>
      <c r="I6903" s="1"/>
    </row>
    <row r="6904" spans="2:9">
      <c r="B6904" s="25">
        <v>45296.382030636574</v>
      </c>
      <c r="C6904" s="26">
        <v>45296.382030636574</v>
      </c>
      <c r="D6904" s="38">
        <v>60</v>
      </c>
      <c r="E6904" s="39">
        <v>26.82</v>
      </c>
      <c r="F6904" s="35">
        <f t="shared" si="107"/>
        <v>1609.2</v>
      </c>
      <c r="G6904" s="29" t="s">
        <v>25</v>
      </c>
      <c r="I6904" s="1"/>
    </row>
    <row r="6905" spans="2:9">
      <c r="B6905" s="25">
        <v>45296.382030671295</v>
      </c>
      <c r="C6905" s="26">
        <v>45296.382030671295</v>
      </c>
      <c r="D6905" s="38">
        <v>55</v>
      </c>
      <c r="E6905" s="39">
        <v>26.82</v>
      </c>
      <c r="F6905" s="35">
        <f t="shared" si="107"/>
        <v>1475.1</v>
      </c>
      <c r="G6905" s="29" t="s">
        <v>25</v>
      </c>
      <c r="I6905" s="1"/>
    </row>
    <row r="6906" spans="2:9">
      <c r="B6906" s="25">
        <v>45296.382038043979</v>
      </c>
      <c r="C6906" s="26">
        <v>45296.382038043979</v>
      </c>
      <c r="D6906" s="38">
        <v>46</v>
      </c>
      <c r="E6906" s="39">
        <v>26.82</v>
      </c>
      <c r="F6906" s="35">
        <f t="shared" si="107"/>
        <v>1233.72</v>
      </c>
      <c r="G6906" s="29" t="s">
        <v>18</v>
      </c>
      <c r="I6906" s="1"/>
    </row>
    <row r="6907" spans="2:9">
      <c r="B6907" s="25">
        <v>45296.382181099536</v>
      </c>
      <c r="C6907" s="26">
        <v>45296.382181099536</v>
      </c>
      <c r="D6907" s="38">
        <v>60</v>
      </c>
      <c r="E6907" s="39">
        <v>26.82</v>
      </c>
      <c r="F6907" s="35">
        <f t="shared" si="107"/>
        <v>1609.2</v>
      </c>
      <c r="G6907" s="29" t="s">
        <v>25</v>
      </c>
      <c r="I6907" s="1"/>
    </row>
    <row r="6908" spans="2:9">
      <c r="B6908" s="25">
        <v>45296.382704398151</v>
      </c>
      <c r="C6908" s="26">
        <v>45296.382704398151</v>
      </c>
      <c r="D6908" s="38">
        <v>60</v>
      </c>
      <c r="E6908" s="39">
        <v>26.81</v>
      </c>
      <c r="F6908" s="35">
        <f t="shared" si="107"/>
        <v>1608.6</v>
      </c>
      <c r="G6908" s="29" t="s">
        <v>18</v>
      </c>
      <c r="I6908" s="1"/>
    </row>
    <row r="6909" spans="2:9">
      <c r="B6909" s="25">
        <v>45296.38270451389</v>
      </c>
      <c r="C6909" s="26">
        <v>45296.38270451389</v>
      </c>
      <c r="D6909" s="38">
        <v>104</v>
      </c>
      <c r="E6909" s="39">
        <v>26.81</v>
      </c>
      <c r="F6909" s="35">
        <f t="shared" si="107"/>
        <v>2788.24</v>
      </c>
      <c r="G6909" s="29" t="s">
        <v>25</v>
      </c>
      <c r="I6909" s="1"/>
    </row>
    <row r="6910" spans="2:9">
      <c r="B6910" s="25">
        <v>45296.38270451389</v>
      </c>
      <c r="C6910" s="26">
        <v>45296.38270451389</v>
      </c>
      <c r="D6910" s="38">
        <v>60</v>
      </c>
      <c r="E6910" s="39">
        <v>26.81</v>
      </c>
      <c r="F6910" s="35">
        <f t="shared" si="107"/>
        <v>1608.6</v>
      </c>
      <c r="G6910" s="29" t="s">
        <v>25</v>
      </c>
      <c r="I6910" s="1"/>
    </row>
    <row r="6911" spans="2:9">
      <c r="B6911" s="25">
        <v>45296.38270454861</v>
      </c>
      <c r="C6911" s="26">
        <v>45296.38270454861</v>
      </c>
      <c r="D6911" s="38">
        <v>80</v>
      </c>
      <c r="E6911" s="39">
        <v>26.81</v>
      </c>
      <c r="F6911" s="35">
        <f t="shared" si="107"/>
        <v>2144.7999999999997</v>
      </c>
      <c r="G6911" s="29" t="s">
        <v>25</v>
      </c>
      <c r="I6911" s="1"/>
    </row>
    <row r="6912" spans="2:9">
      <c r="B6912" s="25">
        <v>45296.382704594907</v>
      </c>
      <c r="C6912" s="26">
        <v>45296.382704594907</v>
      </c>
      <c r="D6912" s="38">
        <v>56</v>
      </c>
      <c r="E6912" s="39">
        <v>26.81</v>
      </c>
      <c r="F6912" s="35">
        <f t="shared" si="107"/>
        <v>1501.36</v>
      </c>
      <c r="G6912" s="29" t="s">
        <v>25</v>
      </c>
      <c r="I6912" s="1"/>
    </row>
    <row r="6913" spans="2:9">
      <c r="B6913" s="25">
        <v>45296.382704629628</v>
      </c>
      <c r="C6913" s="26">
        <v>45296.382704629628</v>
      </c>
      <c r="D6913" s="38">
        <v>4</v>
      </c>
      <c r="E6913" s="39">
        <v>26.81</v>
      </c>
      <c r="F6913" s="35">
        <f t="shared" si="107"/>
        <v>107.24</v>
      </c>
      <c r="G6913" s="29" t="s">
        <v>25</v>
      </c>
      <c r="I6913" s="1"/>
    </row>
    <row r="6914" spans="2:9">
      <c r="B6914" s="25">
        <v>45296.382704629628</v>
      </c>
      <c r="C6914" s="26">
        <v>45296.382704629628</v>
      </c>
      <c r="D6914" s="38">
        <v>17</v>
      </c>
      <c r="E6914" s="39">
        <v>26.81</v>
      </c>
      <c r="F6914" s="35">
        <f t="shared" si="107"/>
        <v>455.77</v>
      </c>
      <c r="G6914" s="29" t="s">
        <v>25</v>
      </c>
      <c r="I6914" s="1"/>
    </row>
    <row r="6915" spans="2:9">
      <c r="B6915" s="25">
        <v>45296.382948113423</v>
      </c>
      <c r="C6915" s="26">
        <v>45296.382948113423</v>
      </c>
      <c r="D6915" s="38">
        <v>60</v>
      </c>
      <c r="E6915" s="39">
        <v>26.81</v>
      </c>
      <c r="F6915" s="35">
        <f t="shared" si="107"/>
        <v>1608.6</v>
      </c>
      <c r="G6915" s="29" t="s">
        <v>25</v>
      </c>
      <c r="I6915" s="1"/>
    </row>
    <row r="6916" spans="2:9">
      <c r="B6916" s="25">
        <v>45296.382948113423</v>
      </c>
      <c r="C6916" s="26">
        <v>45296.382948113423</v>
      </c>
      <c r="D6916" s="38">
        <v>60</v>
      </c>
      <c r="E6916" s="39">
        <v>26.81</v>
      </c>
      <c r="F6916" s="35">
        <f t="shared" si="107"/>
        <v>1608.6</v>
      </c>
      <c r="G6916" s="29" t="s">
        <v>25</v>
      </c>
      <c r="I6916" s="1"/>
    </row>
    <row r="6917" spans="2:9">
      <c r="B6917" s="25">
        <v>45296.383293553241</v>
      </c>
      <c r="C6917" s="26">
        <v>45296.383293553241</v>
      </c>
      <c r="D6917" s="38">
        <v>52</v>
      </c>
      <c r="E6917" s="39">
        <v>26.8</v>
      </c>
      <c r="F6917" s="35">
        <f t="shared" si="107"/>
        <v>1393.6000000000001</v>
      </c>
      <c r="G6917" s="29" t="s">
        <v>18</v>
      </c>
      <c r="I6917" s="1"/>
    </row>
    <row r="6918" spans="2:9">
      <c r="B6918" s="25">
        <v>45296.383293599538</v>
      </c>
      <c r="C6918" s="26">
        <v>45296.383293599538</v>
      </c>
      <c r="D6918" s="38">
        <v>52</v>
      </c>
      <c r="E6918" s="39">
        <v>26.8</v>
      </c>
      <c r="F6918" s="35">
        <f t="shared" ref="F6918:F6981" si="108">+D6918*E6918</f>
        <v>1393.6000000000001</v>
      </c>
      <c r="G6918" s="29" t="s">
        <v>18</v>
      </c>
      <c r="I6918" s="1"/>
    </row>
    <row r="6919" spans="2:9">
      <c r="B6919" s="25">
        <v>45296.383293634259</v>
      </c>
      <c r="C6919" s="26">
        <v>45296.383293634259</v>
      </c>
      <c r="D6919" s="38">
        <v>60</v>
      </c>
      <c r="E6919" s="39">
        <v>26.8</v>
      </c>
      <c r="F6919" s="35">
        <f t="shared" si="108"/>
        <v>1608</v>
      </c>
      <c r="G6919" s="29" t="s">
        <v>18</v>
      </c>
      <c r="I6919" s="1"/>
    </row>
    <row r="6920" spans="2:9">
      <c r="B6920" s="25">
        <v>45296.38387878472</v>
      </c>
      <c r="C6920" s="26">
        <v>45296.38387878472</v>
      </c>
      <c r="D6920" s="38">
        <v>52</v>
      </c>
      <c r="E6920" s="39">
        <v>26.79</v>
      </c>
      <c r="F6920" s="35">
        <f t="shared" si="108"/>
        <v>1393.08</v>
      </c>
      <c r="G6920" s="29" t="s">
        <v>25</v>
      </c>
      <c r="I6920" s="1"/>
    </row>
    <row r="6921" spans="2:9">
      <c r="B6921" s="25">
        <v>45296.383878819448</v>
      </c>
      <c r="C6921" s="26">
        <v>45296.383878819448</v>
      </c>
      <c r="D6921" s="38">
        <v>76</v>
      </c>
      <c r="E6921" s="39">
        <v>26.79</v>
      </c>
      <c r="F6921" s="35">
        <f t="shared" si="108"/>
        <v>2036.04</v>
      </c>
      <c r="G6921" s="29" t="s">
        <v>25</v>
      </c>
      <c r="I6921" s="1"/>
    </row>
    <row r="6922" spans="2:9">
      <c r="B6922" s="25">
        <v>45296.383878854169</v>
      </c>
      <c r="C6922" s="26">
        <v>45296.383878854169</v>
      </c>
      <c r="D6922" s="38">
        <v>8</v>
      </c>
      <c r="E6922" s="39">
        <v>26.79</v>
      </c>
      <c r="F6922" s="35">
        <f t="shared" si="108"/>
        <v>214.32</v>
      </c>
      <c r="G6922" s="29" t="s">
        <v>25</v>
      </c>
      <c r="I6922" s="1"/>
    </row>
    <row r="6923" spans="2:9">
      <c r="B6923" s="25">
        <v>45296.385104363428</v>
      </c>
      <c r="C6923" s="26">
        <v>45296.385104363428</v>
      </c>
      <c r="D6923" s="38">
        <v>52</v>
      </c>
      <c r="E6923" s="39">
        <v>26.79</v>
      </c>
      <c r="F6923" s="35">
        <f t="shared" si="108"/>
        <v>1393.08</v>
      </c>
      <c r="G6923" s="29" t="s">
        <v>18</v>
      </c>
      <c r="I6923" s="1"/>
    </row>
    <row r="6924" spans="2:9">
      <c r="B6924" s="25">
        <v>45296.385104363428</v>
      </c>
      <c r="C6924" s="26">
        <v>45296.385104363428</v>
      </c>
      <c r="D6924" s="38">
        <v>60</v>
      </c>
      <c r="E6924" s="39">
        <v>26.79</v>
      </c>
      <c r="F6924" s="35">
        <f t="shared" si="108"/>
        <v>1607.3999999999999</v>
      </c>
      <c r="G6924" s="29" t="s">
        <v>18</v>
      </c>
      <c r="I6924" s="1"/>
    </row>
    <row r="6925" spans="2:9">
      <c r="B6925" s="25">
        <v>45296.385104398149</v>
      </c>
      <c r="C6925" s="26">
        <v>45296.385104398149</v>
      </c>
      <c r="D6925" s="38">
        <v>68</v>
      </c>
      <c r="E6925" s="39">
        <v>26.79</v>
      </c>
      <c r="F6925" s="35">
        <f t="shared" si="108"/>
        <v>1821.72</v>
      </c>
      <c r="G6925" s="29" t="s">
        <v>18</v>
      </c>
      <c r="I6925" s="1"/>
    </row>
    <row r="6926" spans="2:9">
      <c r="B6926" s="25">
        <v>45296.385104479166</v>
      </c>
      <c r="C6926" s="26">
        <v>45296.385104479166</v>
      </c>
      <c r="D6926" s="38">
        <v>60</v>
      </c>
      <c r="E6926" s="39">
        <v>26.79</v>
      </c>
      <c r="F6926" s="35">
        <f t="shared" si="108"/>
        <v>1607.3999999999999</v>
      </c>
      <c r="G6926" s="29" t="s">
        <v>25</v>
      </c>
      <c r="I6926" s="1"/>
    </row>
    <row r="6927" spans="2:9">
      <c r="B6927" s="25">
        <v>45296.385104479166</v>
      </c>
      <c r="C6927" s="26">
        <v>45296.385104479166</v>
      </c>
      <c r="D6927" s="38">
        <v>32</v>
      </c>
      <c r="E6927" s="39">
        <v>26.79</v>
      </c>
      <c r="F6927" s="35">
        <f t="shared" si="108"/>
        <v>857.28</v>
      </c>
      <c r="G6927" s="29" t="s">
        <v>25</v>
      </c>
      <c r="I6927" s="1"/>
    </row>
    <row r="6928" spans="2:9">
      <c r="B6928" s="25">
        <v>45296.385104513887</v>
      </c>
      <c r="C6928" s="26">
        <v>45296.385104513887</v>
      </c>
      <c r="D6928" s="38">
        <v>60</v>
      </c>
      <c r="E6928" s="39">
        <v>26.79</v>
      </c>
      <c r="F6928" s="35">
        <f t="shared" si="108"/>
        <v>1607.3999999999999</v>
      </c>
      <c r="G6928" s="29" t="s">
        <v>25</v>
      </c>
      <c r="I6928" s="1"/>
    </row>
    <row r="6929" spans="2:9">
      <c r="B6929" s="25">
        <v>45296.385104548608</v>
      </c>
      <c r="C6929" s="26">
        <v>45296.385104548608</v>
      </c>
      <c r="D6929" s="38">
        <v>30</v>
      </c>
      <c r="E6929" s="39">
        <v>26.79</v>
      </c>
      <c r="F6929" s="35">
        <f t="shared" si="108"/>
        <v>803.69999999999993</v>
      </c>
      <c r="G6929" s="29" t="s">
        <v>25</v>
      </c>
      <c r="I6929" s="1"/>
    </row>
    <row r="6930" spans="2:9">
      <c r="B6930" s="25">
        <v>45296.385104594905</v>
      </c>
      <c r="C6930" s="26">
        <v>45296.385104594905</v>
      </c>
      <c r="D6930" s="38">
        <v>30</v>
      </c>
      <c r="E6930" s="39">
        <v>26.79</v>
      </c>
      <c r="F6930" s="35">
        <f t="shared" si="108"/>
        <v>803.69999999999993</v>
      </c>
      <c r="G6930" s="29" t="s">
        <v>25</v>
      </c>
      <c r="I6930" s="1"/>
    </row>
    <row r="6931" spans="2:9">
      <c r="B6931" s="25">
        <v>45296.385477199074</v>
      </c>
      <c r="C6931" s="26">
        <v>45296.385477199074</v>
      </c>
      <c r="D6931" s="38">
        <v>60</v>
      </c>
      <c r="E6931" s="39">
        <v>26.78</v>
      </c>
      <c r="F6931" s="35">
        <f t="shared" si="108"/>
        <v>1606.8000000000002</v>
      </c>
      <c r="G6931" s="29" t="s">
        <v>18</v>
      </c>
      <c r="I6931" s="1"/>
    </row>
    <row r="6932" spans="2:9">
      <c r="B6932" s="25">
        <v>45296.385477465279</v>
      </c>
      <c r="C6932" s="26">
        <v>45296.385477465279</v>
      </c>
      <c r="D6932" s="38">
        <v>88</v>
      </c>
      <c r="E6932" s="39">
        <v>26.78</v>
      </c>
      <c r="F6932" s="35">
        <f t="shared" si="108"/>
        <v>2356.6400000000003</v>
      </c>
      <c r="G6932" s="29" t="s">
        <v>25</v>
      </c>
      <c r="I6932" s="1"/>
    </row>
    <row r="6933" spans="2:9">
      <c r="B6933" s="25">
        <v>45296.385477511576</v>
      </c>
      <c r="C6933" s="26">
        <v>45296.385477511576</v>
      </c>
      <c r="D6933" s="38">
        <v>69</v>
      </c>
      <c r="E6933" s="39">
        <v>26.78</v>
      </c>
      <c r="F6933" s="35">
        <f t="shared" si="108"/>
        <v>1847.8200000000002</v>
      </c>
      <c r="G6933" s="29" t="s">
        <v>25</v>
      </c>
      <c r="I6933" s="1"/>
    </row>
    <row r="6934" spans="2:9">
      <c r="B6934" s="25">
        <v>45296.385477546297</v>
      </c>
      <c r="C6934" s="26">
        <v>45296.385477546297</v>
      </c>
      <c r="D6934" s="38">
        <v>60</v>
      </c>
      <c r="E6934" s="39">
        <v>26.78</v>
      </c>
      <c r="F6934" s="35">
        <f t="shared" si="108"/>
        <v>1606.8000000000002</v>
      </c>
      <c r="G6934" s="29" t="s">
        <v>25</v>
      </c>
      <c r="I6934" s="1"/>
    </row>
    <row r="6935" spans="2:9">
      <c r="B6935" s="25">
        <v>45296.386148611113</v>
      </c>
      <c r="C6935" s="26">
        <v>45296.386148611113</v>
      </c>
      <c r="D6935" s="38">
        <v>60</v>
      </c>
      <c r="E6935" s="39">
        <v>26.78</v>
      </c>
      <c r="F6935" s="35">
        <f t="shared" si="108"/>
        <v>1606.8000000000002</v>
      </c>
      <c r="G6935" s="29" t="s">
        <v>18</v>
      </c>
      <c r="I6935" s="1"/>
    </row>
    <row r="6936" spans="2:9">
      <c r="B6936" s="25">
        <v>45296.386148761572</v>
      </c>
      <c r="C6936" s="26">
        <v>45296.386148761572</v>
      </c>
      <c r="D6936" s="38">
        <v>51</v>
      </c>
      <c r="E6936" s="39">
        <v>26.78</v>
      </c>
      <c r="F6936" s="35">
        <f t="shared" si="108"/>
        <v>1365.78</v>
      </c>
      <c r="G6936" s="29" t="s">
        <v>25</v>
      </c>
      <c r="I6936" s="1"/>
    </row>
    <row r="6937" spans="2:9">
      <c r="B6937" s="25">
        <v>45296.386148807869</v>
      </c>
      <c r="C6937" s="26">
        <v>45296.386148807869</v>
      </c>
      <c r="D6937" s="38">
        <v>48</v>
      </c>
      <c r="E6937" s="39">
        <v>26.78</v>
      </c>
      <c r="F6937" s="35">
        <f t="shared" si="108"/>
        <v>1285.44</v>
      </c>
      <c r="G6937" s="29" t="s">
        <v>25</v>
      </c>
      <c r="I6937" s="1"/>
    </row>
    <row r="6938" spans="2:9">
      <c r="B6938" s="25">
        <v>45296.386219988424</v>
      </c>
      <c r="C6938" s="26">
        <v>45296.386219988424</v>
      </c>
      <c r="D6938" s="38">
        <v>112</v>
      </c>
      <c r="E6938" s="39">
        <v>26.78</v>
      </c>
      <c r="F6938" s="35">
        <f t="shared" si="108"/>
        <v>2999.36</v>
      </c>
      <c r="G6938" s="29" t="s">
        <v>25</v>
      </c>
      <c r="I6938" s="1"/>
    </row>
    <row r="6939" spans="2:9">
      <c r="B6939" s="25">
        <v>45296.38805721065</v>
      </c>
      <c r="C6939" s="26">
        <v>45296.38805721065</v>
      </c>
      <c r="D6939" s="38">
        <v>60</v>
      </c>
      <c r="E6939" s="39">
        <v>26.82</v>
      </c>
      <c r="F6939" s="35">
        <f t="shared" si="108"/>
        <v>1609.2</v>
      </c>
      <c r="G6939" s="29" t="s">
        <v>25</v>
      </c>
      <c r="I6939" s="1"/>
    </row>
    <row r="6940" spans="2:9">
      <c r="B6940" s="25">
        <v>45296.388603784719</v>
      </c>
      <c r="C6940" s="26">
        <v>45296.388603784719</v>
      </c>
      <c r="D6940" s="38">
        <v>120</v>
      </c>
      <c r="E6940" s="39">
        <v>26.82</v>
      </c>
      <c r="F6940" s="35">
        <f t="shared" si="108"/>
        <v>3218.4</v>
      </c>
      <c r="G6940" s="29" t="s">
        <v>18</v>
      </c>
      <c r="I6940" s="1"/>
    </row>
    <row r="6941" spans="2:9">
      <c r="B6941" s="25">
        <v>45296.388603819447</v>
      </c>
      <c r="C6941" s="26">
        <v>45296.388603819447</v>
      </c>
      <c r="D6941" s="38">
        <v>54</v>
      </c>
      <c r="E6941" s="39">
        <v>26.82</v>
      </c>
      <c r="F6941" s="35">
        <f t="shared" si="108"/>
        <v>1448.28</v>
      </c>
      <c r="G6941" s="29" t="s">
        <v>18</v>
      </c>
      <c r="I6941" s="1"/>
    </row>
    <row r="6942" spans="2:9">
      <c r="B6942" s="25">
        <v>45296.388603854168</v>
      </c>
      <c r="C6942" s="26">
        <v>45296.388603854168</v>
      </c>
      <c r="D6942" s="38">
        <v>6</v>
      </c>
      <c r="E6942" s="39">
        <v>26.82</v>
      </c>
      <c r="F6942" s="35">
        <f t="shared" si="108"/>
        <v>160.92000000000002</v>
      </c>
      <c r="G6942" s="29" t="s">
        <v>18</v>
      </c>
      <c r="I6942" s="1"/>
    </row>
    <row r="6943" spans="2:9">
      <c r="B6943" s="25">
        <v>45296.388603900465</v>
      </c>
      <c r="C6943" s="26">
        <v>45296.388603900465</v>
      </c>
      <c r="D6943" s="38">
        <v>60</v>
      </c>
      <c r="E6943" s="39">
        <v>26.82</v>
      </c>
      <c r="F6943" s="35">
        <f t="shared" si="108"/>
        <v>1609.2</v>
      </c>
      <c r="G6943" s="29" t="s">
        <v>25</v>
      </c>
      <c r="I6943" s="1"/>
    </row>
    <row r="6944" spans="2:9">
      <c r="B6944" s="25">
        <v>45296.388603935186</v>
      </c>
      <c r="C6944" s="26">
        <v>45296.388603935186</v>
      </c>
      <c r="D6944" s="38">
        <v>60</v>
      </c>
      <c r="E6944" s="39">
        <v>26.82</v>
      </c>
      <c r="F6944" s="35">
        <f t="shared" si="108"/>
        <v>1609.2</v>
      </c>
      <c r="G6944" s="29" t="s">
        <v>25</v>
      </c>
      <c r="I6944" s="1"/>
    </row>
    <row r="6945" spans="2:9">
      <c r="B6945" s="25">
        <v>45296.388603935186</v>
      </c>
      <c r="C6945" s="26">
        <v>45296.388603935186</v>
      </c>
      <c r="D6945" s="38">
        <v>72</v>
      </c>
      <c r="E6945" s="39">
        <v>26.82</v>
      </c>
      <c r="F6945" s="35">
        <f t="shared" si="108"/>
        <v>1931.04</v>
      </c>
      <c r="G6945" s="29" t="s">
        <v>25</v>
      </c>
      <c r="I6945" s="1"/>
    </row>
    <row r="6946" spans="2:9">
      <c r="B6946" s="25">
        <v>45296.388603969906</v>
      </c>
      <c r="C6946" s="26">
        <v>45296.388603969906</v>
      </c>
      <c r="D6946" s="38">
        <v>24</v>
      </c>
      <c r="E6946" s="39">
        <v>26.82</v>
      </c>
      <c r="F6946" s="35">
        <f t="shared" si="108"/>
        <v>643.68000000000006</v>
      </c>
      <c r="G6946" s="29" t="s">
        <v>25</v>
      </c>
      <c r="I6946" s="1"/>
    </row>
    <row r="6947" spans="2:9">
      <c r="B6947" s="25">
        <v>45296.388604016203</v>
      </c>
      <c r="C6947" s="26">
        <v>45296.388604016203</v>
      </c>
      <c r="D6947" s="38">
        <v>36</v>
      </c>
      <c r="E6947" s="39">
        <v>26.82</v>
      </c>
      <c r="F6947" s="35">
        <f t="shared" si="108"/>
        <v>965.52</v>
      </c>
      <c r="G6947" s="29" t="s">
        <v>25</v>
      </c>
      <c r="I6947" s="1"/>
    </row>
    <row r="6948" spans="2:9">
      <c r="B6948" s="25">
        <v>45296.388604016203</v>
      </c>
      <c r="C6948" s="26">
        <v>45296.388604016203</v>
      </c>
      <c r="D6948" s="38">
        <v>60</v>
      </c>
      <c r="E6948" s="39">
        <v>26.82</v>
      </c>
      <c r="F6948" s="35">
        <f t="shared" si="108"/>
        <v>1609.2</v>
      </c>
      <c r="G6948" s="29" t="s">
        <v>25</v>
      </c>
      <c r="I6948" s="1"/>
    </row>
    <row r="6949" spans="2:9">
      <c r="B6949" s="25">
        <v>45296.388604050924</v>
      </c>
      <c r="C6949" s="26">
        <v>45296.388604050924</v>
      </c>
      <c r="D6949" s="38">
        <v>24</v>
      </c>
      <c r="E6949" s="39">
        <v>26.82</v>
      </c>
      <c r="F6949" s="35">
        <f t="shared" si="108"/>
        <v>643.68000000000006</v>
      </c>
      <c r="G6949" s="29" t="s">
        <v>25</v>
      </c>
      <c r="I6949" s="1"/>
    </row>
    <row r="6950" spans="2:9">
      <c r="B6950" s="25">
        <v>45296.388604085645</v>
      </c>
      <c r="C6950" s="26">
        <v>45296.388604085645</v>
      </c>
      <c r="D6950" s="38">
        <v>36</v>
      </c>
      <c r="E6950" s="39">
        <v>26.82</v>
      </c>
      <c r="F6950" s="35">
        <f t="shared" si="108"/>
        <v>965.52</v>
      </c>
      <c r="G6950" s="29" t="s">
        <v>25</v>
      </c>
      <c r="I6950" s="1"/>
    </row>
    <row r="6951" spans="2:9">
      <c r="B6951" s="25">
        <v>45296.393176967591</v>
      </c>
      <c r="C6951" s="26">
        <v>45296.393176967591</v>
      </c>
      <c r="D6951" s="38">
        <v>60</v>
      </c>
      <c r="E6951" s="39">
        <v>26.87</v>
      </c>
      <c r="F6951" s="35">
        <f t="shared" si="108"/>
        <v>1612.2</v>
      </c>
      <c r="G6951" s="29" t="s">
        <v>25</v>
      </c>
      <c r="I6951" s="1"/>
    </row>
    <row r="6952" spans="2:9">
      <c r="B6952" s="25">
        <v>45296.393177002312</v>
      </c>
      <c r="C6952" s="26">
        <v>45296.393177002312</v>
      </c>
      <c r="D6952" s="38">
        <v>110</v>
      </c>
      <c r="E6952" s="39">
        <v>26.87</v>
      </c>
      <c r="F6952" s="35">
        <f t="shared" si="108"/>
        <v>2955.7000000000003</v>
      </c>
      <c r="G6952" s="29" t="s">
        <v>25</v>
      </c>
      <c r="I6952" s="1"/>
    </row>
    <row r="6953" spans="2:9">
      <c r="B6953" s="25">
        <v>45296.393721412038</v>
      </c>
      <c r="C6953" s="26">
        <v>45296.393721412038</v>
      </c>
      <c r="D6953" s="38">
        <v>60</v>
      </c>
      <c r="E6953" s="39">
        <v>26.88</v>
      </c>
      <c r="F6953" s="35">
        <f t="shared" si="108"/>
        <v>1612.8</v>
      </c>
      <c r="G6953" s="29" t="s">
        <v>18</v>
      </c>
      <c r="I6953" s="1"/>
    </row>
    <row r="6954" spans="2:9">
      <c r="B6954" s="25">
        <v>45296.393721446759</v>
      </c>
      <c r="C6954" s="26">
        <v>45296.393721446759</v>
      </c>
      <c r="D6954" s="38">
        <v>60</v>
      </c>
      <c r="E6954" s="39">
        <v>26.88</v>
      </c>
      <c r="F6954" s="35">
        <f t="shared" si="108"/>
        <v>1612.8</v>
      </c>
      <c r="G6954" s="29" t="s">
        <v>25</v>
      </c>
      <c r="I6954" s="1"/>
    </row>
    <row r="6955" spans="2:9">
      <c r="B6955" s="25">
        <v>45296.393721493056</v>
      </c>
      <c r="C6955" s="26">
        <v>45296.393721493056</v>
      </c>
      <c r="D6955" s="38">
        <v>60</v>
      </c>
      <c r="E6955" s="39">
        <v>26.88</v>
      </c>
      <c r="F6955" s="35">
        <f t="shared" si="108"/>
        <v>1612.8</v>
      </c>
      <c r="G6955" s="29" t="s">
        <v>25</v>
      </c>
      <c r="I6955" s="1"/>
    </row>
    <row r="6956" spans="2:9">
      <c r="B6956" s="25">
        <v>45296.393721493056</v>
      </c>
      <c r="C6956" s="26">
        <v>45296.393721493056</v>
      </c>
      <c r="D6956" s="38">
        <v>60</v>
      </c>
      <c r="E6956" s="39">
        <v>26.88</v>
      </c>
      <c r="F6956" s="35">
        <f t="shared" si="108"/>
        <v>1612.8</v>
      </c>
      <c r="G6956" s="29" t="s">
        <v>25</v>
      </c>
      <c r="I6956" s="1"/>
    </row>
    <row r="6957" spans="2:9">
      <c r="B6957" s="25">
        <v>45296.393721527777</v>
      </c>
      <c r="C6957" s="26">
        <v>45296.393721527777</v>
      </c>
      <c r="D6957" s="38">
        <v>96</v>
      </c>
      <c r="E6957" s="39">
        <v>26.88</v>
      </c>
      <c r="F6957" s="35">
        <f t="shared" si="108"/>
        <v>2580.48</v>
      </c>
      <c r="G6957" s="29" t="s">
        <v>25</v>
      </c>
      <c r="I6957" s="1"/>
    </row>
    <row r="6958" spans="2:9">
      <c r="B6958" s="25">
        <v>45296.394082905092</v>
      </c>
      <c r="C6958" s="26">
        <v>45296.394082905092</v>
      </c>
      <c r="D6958" s="38">
        <v>180</v>
      </c>
      <c r="E6958" s="39">
        <v>26.87</v>
      </c>
      <c r="F6958" s="35">
        <f t="shared" si="108"/>
        <v>4836.6000000000004</v>
      </c>
      <c r="G6958" s="29" t="s">
        <v>18</v>
      </c>
      <c r="I6958" s="1"/>
    </row>
    <row r="6959" spans="2:9">
      <c r="B6959" s="25">
        <v>45296.394082986109</v>
      </c>
      <c r="C6959" s="26">
        <v>45296.394082986109</v>
      </c>
      <c r="D6959" s="38">
        <v>60</v>
      </c>
      <c r="E6959" s="39">
        <v>26.87</v>
      </c>
      <c r="F6959" s="35">
        <f t="shared" si="108"/>
        <v>1612.2</v>
      </c>
      <c r="G6959" s="29" t="s">
        <v>18</v>
      </c>
      <c r="I6959" s="1"/>
    </row>
    <row r="6960" spans="2:9">
      <c r="B6960" s="25">
        <v>45296.39408302083</v>
      </c>
      <c r="C6960" s="26">
        <v>45296.39408302083</v>
      </c>
      <c r="D6960" s="38">
        <v>52</v>
      </c>
      <c r="E6960" s="39">
        <v>26.87</v>
      </c>
      <c r="F6960" s="35">
        <f t="shared" si="108"/>
        <v>1397.24</v>
      </c>
      <c r="G6960" s="29" t="s">
        <v>18</v>
      </c>
      <c r="I6960" s="1"/>
    </row>
    <row r="6961" spans="2:9">
      <c r="B6961" s="25">
        <v>45296.394083067127</v>
      </c>
      <c r="C6961" s="26">
        <v>45296.394083067127</v>
      </c>
      <c r="D6961" s="38">
        <v>60</v>
      </c>
      <c r="E6961" s="39">
        <v>26.87</v>
      </c>
      <c r="F6961" s="35">
        <f t="shared" si="108"/>
        <v>1612.2</v>
      </c>
      <c r="G6961" s="29" t="s">
        <v>18</v>
      </c>
      <c r="I6961" s="1"/>
    </row>
    <row r="6962" spans="2:9">
      <c r="B6962" s="25">
        <v>45296.394083101855</v>
      </c>
      <c r="C6962" s="26">
        <v>45296.394083101855</v>
      </c>
      <c r="D6962" s="38">
        <v>7</v>
      </c>
      <c r="E6962" s="39">
        <v>26.87</v>
      </c>
      <c r="F6962" s="35">
        <f t="shared" si="108"/>
        <v>188.09</v>
      </c>
      <c r="G6962" s="29" t="s">
        <v>18</v>
      </c>
      <c r="I6962" s="1"/>
    </row>
    <row r="6963" spans="2:9">
      <c r="B6963" s="25">
        <v>45296.394083136576</v>
      </c>
      <c r="C6963" s="26">
        <v>45296.394083136576</v>
      </c>
      <c r="D6963" s="38">
        <v>60</v>
      </c>
      <c r="E6963" s="39">
        <v>26.87</v>
      </c>
      <c r="F6963" s="35">
        <f t="shared" si="108"/>
        <v>1612.2</v>
      </c>
      <c r="G6963" s="29" t="s">
        <v>18</v>
      </c>
      <c r="I6963" s="1"/>
    </row>
    <row r="6964" spans="2:9">
      <c r="B6964" s="25">
        <v>45296.394083182873</v>
      </c>
      <c r="C6964" s="26">
        <v>45296.394083182873</v>
      </c>
      <c r="D6964" s="38">
        <v>1</v>
      </c>
      <c r="E6964" s="39">
        <v>26.87</v>
      </c>
      <c r="F6964" s="35">
        <f t="shared" si="108"/>
        <v>26.87</v>
      </c>
      <c r="G6964" s="29" t="s">
        <v>18</v>
      </c>
      <c r="I6964" s="1"/>
    </row>
    <row r="6965" spans="2:9">
      <c r="B6965" s="25">
        <v>45296.394083182873</v>
      </c>
      <c r="C6965" s="26">
        <v>45296.394083182873</v>
      </c>
      <c r="D6965" s="38">
        <v>180</v>
      </c>
      <c r="E6965" s="39">
        <v>26.87</v>
      </c>
      <c r="F6965" s="35">
        <f t="shared" si="108"/>
        <v>4836.6000000000004</v>
      </c>
      <c r="G6965" s="29" t="s">
        <v>18</v>
      </c>
      <c r="I6965" s="1"/>
    </row>
    <row r="6966" spans="2:9">
      <c r="B6966" s="25">
        <v>45296.394083217594</v>
      </c>
      <c r="C6966" s="26">
        <v>45296.394083217594</v>
      </c>
      <c r="D6966" s="38">
        <v>10</v>
      </c>
      <c r="E6966" s="39">
        <v>26.87</v>
      </c>
      <c r="F6966" s="35">
        <f t="shared" si="108"/>
        <v>268.7</v>
      </c>
      <c r="G6966" s="29" t="s">
        <v>18</v>
      </c>
      <c r="I6966" s="1"/>
    </row>
    <row r="6967" spans="2:9">
      <c r="B6967" s="25">
        <v>45296.394083252315</v>
      </c>
      <c r="C6967" s="26">
        <v>45296.394083252315</v>
      </c>
      <c r="D6967" s="38">
        <v>190</v>
      </c>
      <c r="E6967" s="39">
        <v>26.87</v>
      </c>
      <c r="F6967" s="35">
        <f t="shared" si="108"/>
        <v>5105.3</v>
      </c>
      <c r="G6967" s="29" t="s">
        <v>25</v>
      </c>
      <c r="I6967" s="1"/>
    </row>
    <row r="6968" spans="2:9">
      <c r="B6968" s="25">
        <v>45296.394083298612</v>
      </c>
      <c r="C6968" s="26">
        <v>45296.394083298612</v>
      </c>
      <c r="D6968" s="38">
        <v>8</v>
      </c>
      <c r="E6968" s="39">
        <v>26.87</v>
      </c>
      <c r="F6968" s="35">
        <f t="shared" si="108"/>
        <v>214.96</v>
      </c>
      <c r="G6968" s="29" t="s">
        <v>25</v>
      </c>
      <c r="I6968" s="1"/>
    </row>
    <row r="6969" spans="2:9">
      <c r="B6969" s="25">
        <v>45296.394083298612</v>
      </c>
      <c r="C6969" s="26">
        <v>45296.394083298612</v>
      </c>
      <c r="D6969" s="38">
        <v>60</v>
      </c>
      <c r="E6969" s="39">
        <v>26.87</v>
      </c>
      <c r="F6969" s="35">
        <f t="shared" si="108"/>
        <v>1612.2</v>
      </c>
      <c r="G6969" s="29" t="s">
        <v>25</v>
      </c>
      <c r="I6969" s="1"/>
    </row>
    <row r="6970" spans="2:9">
      <c r="B6970" s="25">
        <v>45296.394083333333</v>
      </c>
      <c r="C6970" s="26">
        <v>45296.394083333333</v>
      </c>
      <c r="D6970" s="38">
        <v>103</v>
      </c>
      <c r="E6970" s="39">
        <v>26.87</v>
      </c>
      <c r="F6970" s="35">
        <f t="shared" si="108"/>
        <v>2767.61</v>
      </c>
      <c r="G6970" s="29" t="s">
        <v>25</v>
      </c>
      <c r="I6970" s="1"/>
    </row>
    <row r="6971" spans="2:9">
      <c r="B6971" s="25">
        <v>45296.394083368054</v>
      </c>
      <c r="C6971" s="26">
        <v>45296.394083368054</v>
      </c>
      <c r="D6971" s="38">
        <v>26</v>
      </c>
      <c r="E6971" s="39">
        <v>26.87</v>
      </c>
      <c r="F6971" s="35">
        <f t="shared" si="108"/>
        <v>698.62</v>
      </c>
      <c r="G6971" s="29" t="s">
        <v>25</v>
      </c>
      <c r="I6971" s="1"/>
    </row>
    <row r="6972" spans="2:9">
      <c r="B6972" s="25">
        <v>45296.39408341435</v>
      </c>
      <c r="C6972" s="26">
        <v>45296.39408341435</v>
      </c>
      <c r="D6972" s="38">
        <v>58</v>
      </c>
      <c r="E6972" s="39">
        <v>26.87</v>
      </c>
      <c r="F6972" s="35">
        <f t="shared" si="108"/>
        <v>1558.46</v>
      </c>
      <c r="G6972" s="29" t="s">
        <v>25</v>
      </c>
      <c r="I6972" s="1"/>
    </row>
    <row r="6973" spans="2:9">
      <c r="B6973" s="25">
        <v>45296.394083449071</v>
      </c>
      <c r="C6973" s="26">
        <v>45296.394083449071</v>
      </c>
      <c r="D6973" s="38">
        <v>24</v>
      </c>
      <c r="E6973" s="39">
        <v>26.87</v>
      </c>
      <c r="F6973" s="35">
        <f t="shared" si="108"/>
        <v>644.88</v>
      </c>
      <c r="G6973" s="29" t="s">
        <v>25</v>
      </c>
      <c r="I6973" s="1"/>
    </row>
    <row r="6974" spans="2:9">
      <c r="B6974" s="25">
        <v>45296.394083449071</v>
      </c>
      <c r="C6974" s="26">
        <v>45296.394083449071</v>
      </c>
      <c r="D6974" s="38">
        <v>36</v>
      </c>
      <c r="E6974" s="39">
        <v>26.87</v>
      </c>
      <c r="F6974" s="35">
        <f t="shared" si="108"/>
        <v>967.32</v>
      </c>
      <c r="G6974" s="29" t="s">
        <v>25</v>
      </c>
      <c r="I6974" s="1"/>
    </row>
    <row r="6975" spans="2:9">
      <c r="B6975" s="25">
        <v>45296.394083483799</v>
      </c>
      <c r="C6975" s="26">
        <v>45296.394083483799</v>
      </c>
      <c r="D6975" s="38">
        <v>60</v>
      </c>
      <c r="E6975" s="39">
        <v>26.87</v>
      </c>
      <c r="F6975" s="35">
        <f t="shared" si="108"/>
        <v>1612.2</v>
      </c>
      <c r="G6975" s="29" t="s">
        <v>25</v>
      </c>
      <c r="I6975" s="1"/>
    </row>
    <row r="6976" spans="2:9">
      <c r="B6976" s="25">
        <v>45296.394083877312</v>
      </c>
      <c r="C6976" s="26">
        <v>45296.394083877312</v>
      </c>
      <c r="D6976" s="38">
        <v>540</v>
      </c>
      <c r="E6976" s="39">
        <v>26.87</v>
      </c>
      <c r="F6976" s="35">
        <f t="shared" si="108"/>
        <v>14509.800000000001</v>
      </c>
      <c r="G6976" s="29" t="s">
        <v>25</v>
      </c>
      <c r="I6976" s="1"/>
    </row>
    <row r="6977" spans="2:9">
      <c r="B6977" s="25">
        <v>45296.395296446761</v>
      </c>
      <c r="C6977" s="26">
        <v>45296.395296446761</v>
      </c>
      <c r="D6977" s="38">
        <v>60</v>
      </c>
      <c r="E6977" s="39">
        <v>26.87</v>
      </c>
      <c r="F6977" s="35">
        <f t="shared" si="108"/>
        <v>1612.2</v>
      </c>
      <c r="G6977" s="29" t="s">
        <v>18</v>
      </c>
      <c r="I6977" s="1"/>
    </row>
    <row r="6978" spans="2:9">
      <c r="B6978" s="25">
        <v>45296.395296493058</v>
      </c>
      <c r="C6978" s="26">
        <v>45296.395296493058</v>
      </c>
      <c r="D6978" s="38">
        <v>50</v>
      </c>
      <c r="E6978" s="39">
        <v>26.87</v>
      </c>
      <c r="F6978" s="35">
        <f t="shared" si="108"/>
        <v>1343.5</v>
      </c>
      <c r="G6978" s="29" t="s">
        <v>18</v>
      </c>
      <c r="I6978" s="1"/>
    </row>
    <row r="6979" spans="2:9">
      <c r="B6979" s="25">
        <v>45296.395296527779</v>
      </c>
      <c r="C6979" s="26">
        <v>45296.395296527779</v>
      </c>
      <c r="D6979" s="38">
        <v>24</v>
      </c>
      <c r="E6979" s="39">
        <v>26.87</v>
      </c>
      <c r="F6979" s="35">
        <f t="shared" si="108"/>
        <v>644.88</v>
      </c>
      <c r="G6979" s="29" t="s">
        <v>18</v>
      </c>
      <c r="I6979" s="1"/>
    </row>
    <row r="6980" spans="2:9">
      <c r="B6980" s="25">
        <v>45296.395296562499</v>
      </c>
      <c r="C6980" s="26">
        <v>45296.395296562499</v>
      </c>
      <c r="D6980" s="38">
        <v>35</v>
      </c>
      <c r="E6980" s="39">
        <v>26.87</v>
      </c>
      <c r="F6980" s="35">
        <f t="shared" si="108"/>
        <v>940.45</v>
      </c>
      <c r="G6980" s="29" t="s">
        <v>18</v>
      </c>
      <c r="I6980" s="1"/>
    </row>
    <row r="6981" spans="2:9">
      <c r="B6981" s="25">
        <v>45296.395296562499</v>
      </c>
      <c r="C6981" s="26">
        <v>45296.395296562499</v>
      </c>
      <c r="D6981" s="38">
        <v>1</v>
      </c>
      <c r="E6981" s="39">
        <v>26.87</v>
      </c>
      <c r="F6981" s="35">
        <f t="shared" si="108"/>
        <v>26.87</v>
      </c>
      <c r="G6981" s="29" t="s">
        <v>18</v>
      </c>
      <c r="I6981" s="1"/>
    </row>
    <row r="6982" spans="2:9">
      <c r="B6982" s="25">
        <v>45296.395296608796</v>
      </c>
      <c r="C6982" s="26">
        <v>45296.395296608796</v>
      </c>
      <c r="D6982" s="38">
        <v>60</v>
      </c>
      <c r="E6982" s="39">
        <v>26.87</v>
      </c>
      <c r="F6982" s="35">
        <f t="shared" ref="F6982:F7045" si="109">+D6982*E6982</f>
        <v>1612.2</v>
      </c>
      <c r="G6982" s="29" t="s">
        <v>18</v>
      </c>
      <c r="I6982" s="1"/>
    </row>
    <row r="6983" spans="2:9">
      <c r="B6983" s="25">
        <v>45296.395296643517</v>
      </c>
      <c r="C6983" s="26">
        <v>45296.395296643517</v>
      </c>
      <c r="D6983" s="38">
        <v>40</v>
      </c>
      <c r="E6983" s="39">
        <v>26.87</v>
      </c>
      <c r="F6983" s="35">
        <f t="shared" si="109"/>
        <v>1074.8</v>
      </c>
      <c r="G6983" s="29" t="s">
        <v>25</v>
      </c>
      <c r="I6983" s="1"/>
    </row>
    <row r="6984" spans="2:9">
      <c r="B6984" s="25">
        <v>45296.395296678238</v>
      </c>
      <c r="C6984" s="26">
        <v>45296.395296678238</v>
      </c>
      <c r="D6984" s="38">
        <v>60</v>
      </c>
      <c r="E6984" s="39">
        <v>26.87</v>
      </c>
      <c r="F6984" s="35">
        <f t="shared" si="109"/>
        <v>1612.2</v>
      </c>
      <c r="G6984" s="29" t="s">
        <v>25</v>
      </c>
      <c r="I6984" s="1"/>
    </row>
    <row r="6985" spans="2:9">
      <c r="B6985" s="25">
        <v>45296.395296724535</v>
      </c>
      <c r="C6985" s="26">
        <v>45296.395296724535</v>
      </c>
      <c r="D6985" s="38">
        <v>60</v>
      </c>
      <c r="E6985" s="39">
        <v>26.87</v>
      </c>
      <c r="F6985" s="35">
        <f t="shared" si="109"/>
        <v>1612.2</v>
      </c>
      <c r="G6985" s="29" t="s">
        <v>25</v>
      </c>
      <c r="I6985" s="1"/>
    </row>
    <row r="6986" spans="2:9">
      <c r="B6986" s="25">
        <v>45296.395296759256</v>
      </c>
      <c r="C6986" s="26">
        <v>45296.395296759256</v>
      </c>
      <c r="D6986" s="38">
        <v>20</v>
      </c>
      <c r="E6986" s="39">
        <v>26.87</v>
      </c>
      <c r="F6986" s="35">
        <f t="shared" si="109"/>
        <v>537.4</v>
      </c>
      <c r="G6986" s="29" t="s">
        <v>25</v>
      </c>
      <c r="I6986" s="1"/>
    </row>
    <row r="6987" spans="2:9">
      <c r="B6987" s="25">
        <v>45296.395296793984</v>
      </c>
      <c r="C6987" s="26">
        <v>45296.395296793984</v>
      </c>
      <c r="D6987" s="38">
        <v>60</v>
      </c>
      <c r="E6987" s="39">
        <v>26.87</v>
      </c>
      <c r="F6987" s="35">
        <f t="shared" si="109"/>
        <v>1612.2</v>
      </c>
      <c r="G6987" s="29" t="s">
        <v>25</v>
      </c>
      <c r="I6987" s="1"/>
    </row>
    <row r="6988" spans="2:9">
      <c r="B6988" s="25">
        <v>45296.395299305557</v>
      </c>
      <c r="C6988" s="26">
        <v>45296.395299305557</v>
      </c>
      <c r="D6988" s="38">
        <v>60</v>
      </c>
      <c r="E6988" s="39">
        <v>26.86</v>
      </c>
      <c r="F6988" s="35">
        <f t="shared" si="109"/>
        <v>1611.6</v>
      </c>
      <c r="G6988" s="29" t="s">
        <v>18</v>
      </c>
      <c r="I6988" s="1"/>
    </row>
    <row r="6989" spans="2:9">
      <c r="B6989" s="25">
        <v>45296.395407060183</v>
      </c>
      <c r="C6989" s="26">
        <v>45296.395407060183</v>
      </c>
      <c r="D6989" s="38">
        <v>38</v>
      </c>
      <c r="E6989" s="39">
        <v>26.86</v>
      </c>
      <c r="F6989" s="35">
        <f t="shared" si="109"/>
        <v>1020.68</v>
      </c>
      <c r="G6989" s="29" t="s">
        <v>25</v>
      </c>
      <c r="I6989" s="1"/>
    </row>
    <row r="6990" spans="2:9">
      <c r="B6990" s="25">
        <v>45296.395407094904</v>
      </c>
      <c r="C6990" s="26">
        <v>45296.395407094904</v>
      </c>
      <c r="D6990" s="38">
        <v>12</v>
      </c>
      <c r="E6990" s="39">
        <v>26.86</v>
      </c>
      <c r="F6990" s="35">
        <f t="shared" si="109"/>
        <v>322.32</v>
      </c>
      <c r="G6990" s="29" t="s">
        <v>25</v>
      </c>
      <c r="I6990" s="1"/>
    </row>
    <row r="6991" spans="2:9">
      <c r="B6991" s="25">
        <v>45296.396272071761</v>
      </c>
      <c r="C6991" s="26">
        <v>45296.396272071761</v>
      </c>
      <c r="D6991" s="38">
        <v>72</v>
      </c>
      <c r="E6991" s="39">
        <v>26.86</v>
      </c>
      <c r="F6991" s="35">
        <f t="shared" si="109"/>
        <v>1933.92</v>
      </c>
      <c r="G6991" s="29" t="s">
        <v>18</v>
      </c>
      <c r="I6991" s="1"/>
    </row>
    <row r="6992" spans="2:9">
      <c r="B6992" s="25">
        <v>45296.396272106482</v>
      </c>
      <c r="C6992" s="26">
        <v>45296.396272106482</v>
      </c>
      <c r="D6992" s="38">
        <v>60</v>
      </c>
      <c r="E6992" s="39">
        <v>26.86</v>
      </c>
      <c r="F6992" s="35">
        <f t="shared" si="109"/>
        <v>1611.6</v>
      </c>
      <c r="G6992" s="29" t="s">
        <v>18</v>
      </c>
      <c r="I6992" s="1"/>
    </row>
    <row r="6993" spans="2:9">
      <c r="B6993" s="25">
        <v>45296.397345868056</v>
      </c>
      <c r="C6993" s="26">
        <v>45296.397345868056</v>
      </c>
      <c r="D6993" s="38">
        <v>15</v>
      </c>
      <c r="E6993" s="39">
        <v>26.85</v>
      </c>
      <c r="F6993" s="35">
        <f t="shared" si="109"/>
        <v>402.75</v>
      </c>
      <c r="G6993" s="29" t="s">
        <v>25</v>
      </c>
      <c r="I6993" s="1"/>
    </row>
    <row r="6994" spans="2:9">
      <c r="B6994" s="25">
        <v>45296.397345914353</v>
      </c>
      <c r="C6994" s="26">
        <v>45296.397345914353</v>
      </c>
      <c r="D6994" s="38">
        <v>70</v>
      </c>
      <c r="E6994" s="39">
        <v>26.85</v>
      </c>
      <c r="F6994" s="35">
        <f t="shared" si="109"/>
        <v>1879.5</v>
      </c>
      <c r="G6994" s="29" t="s">
        <v>25</v>
      </c>
      <c r="I6994" s="1"/>
    </row>
    <row r="6995" spans="2:9">
      <c r="B6995" s="25">
        <v>45296.397345914353</v>
      </c>
      <c r="C6995" s="26">
        <v>45296.397345914353</v>
      </c>
      <c r="D6995" s="38">
        <v>60</v>
      </c>
      <c r="E6995" s="39">
        <v>26.85</v>
      </c>
      <c r="F6995" s="35">
        <f t="shared" si="109"/>
        <v>1611</v>
      </c>
      <c r="G6995" s="29" t="s">
        <v>25</v>
      </c>
      <c r="I6995" s="1"/>
    </row>
    <row r="6996" spans="2:9">
      <c r="B6996" s="25">
        <v>45296.397345949073</v>
      </c>
      <c r="C6996" s="26">
        <v>45296.397345949073</v>
      </c>
      <c r="D6996" s="38">
        <v>62</v>
      </c>
      <c r="E6996" s="39">
        <v>26.85</v>
      </c>
      <c r="F6996" s="35">
        <f t="shared" si="109"/>
        <v>1664.7</v>
      </c>
      <c r="G6996" s="29" t="s">
        <v>25</v>
      </c>
      <c r="I6996" s="1"/>
    </row>
    <row r="6997" spans="2:9">
      <c r="B6997" s="25">
        <v>45296.397346064812</v>
      </c>
      <c r="C6997" s="26">
        <v>45296.397346064812</v>
      </c>
      <c r="D6997" s="38">
        <v>52</v>
      </c>
      <c r="E6997" s="39">
        <v>26.85</v>
      </c>
      <c r="F6997" s="35">
        <f t="shared" si="109"/>
        <v>1396.2</v>
      </c>
      <c r="G6997" s="29" t="s">
        <v>25</v>
      </c>
      <c r="I6997" s="1"/>
    </row>
    <row r="6998" spans="2:9">
      <c r="B6998" s="25">
        <v>45296.39734609954</v>
      </c>
      <c r="C6998" s="26">
        <v>45296.39734609954</v>
      </c>
      <c r="D6998" s="38">
        <v>39</v>
      </c>
      <c r="E6998" s="39">
        <v>26.85</v>
      </c>
      <c r="F6998" s="35">
        <f t="shared" si="109"/>
        <v>1047.1500000000001</v>
      </c>
      <c r="G6998" s="29" t="s">
        <v>25</v>
      </c>
      <c r="I6998" s="1"/>
    </row>
    <row r="6999" spans="2:9">
      <c r="B6999" s="25">
        <v>45296.39734614583</v>
      </c>
      <c r="C6999" s="26">
        <v>45296.39734614583</v>
      </c>
      <c r="D6999" s="38">
        <v>21</v>
      </c>
      <c r="E6999" s="39">
        <v>26.85</v>
      </c>
      <c r="F6999" s="35">
        <f t="shared" si="109"/>
        <v>563.85</v>
      </c>
      <c r="G6999" s="29" t="s">
        <v>25</v>
      </c>
      <c r="I6999" s="1"/>
    </row>
    <row r="7000" spans="2:9">
      <c r="B7000" s="25">
        <v>45296.397346180558</v>
      </c>
      <c r="C7000" s="26">
        <v>45296.397346180558</v>
      </c>
      <c r="D7000" s="38">
        <v>45</v>
      </c>
      <c r="E7000" s="39">
        <v>26.85</v>
      </c>
      <c r="F7000" s="35">
        <f t="shared" si="109"/>
        <v>1208.25</v>
      </c>
      <c r="G7000" s="29" t="s">
        <v>25</v>
      </c>
      <c r="I7000" s="1"/>
    </row>
    <row r="7001" spans="2:9">
      <c r="B7001" s="25">
        <v>45296.397346215279</v>
      </c>
      <c r="C7001" s="26">
        <v>45296.397346215279</v>
      </c>
      <c r="D7001" s="38">
        <v>15</v>
      </c>
      <c r="E7001" s="39">
        <v>26.85</v>
      </c>
      <c r="F7001" s="35">
        <f t="shared" si="109"/>
        <v>402.75</v>
      </c>
      <c r="G7001" s="29" t="s">
        <v>25</v>
      </c>
      <c r="I7001" s="1"/>
    </row>
    <row r="7002" spans="2:9">
      <c r="B7002" s="25">
        <v>45296.397346261576</v>
      </c>
      <c r="C7002" s="26">
        <v>45296.397346261576</v>
      </c>
      <c r="D7002" s="38">
        <v>8</v>
      </c>
      <c r="E7002" s="39">
        <v>26.85</v>
      </c>
      <c r="F7002" s="35">
        <f t="shared" si="109"/>
        <v>214.8</v>
      </c>
      <c r="G7002" s="29" t="s">
        <v>25</v>
      </c>
      <c r="I7002" s="1"/>
    </row>
    <row r="7003" spans="2:9">
      <c r="B7003" s="25">
        <v>45296.398413622686</v>
      </c>
      <c r="C7003" s="26">
        <v>45296.398413622686</v>
      </c>
      <c r="D7003" s="38">
        <v>60</v>
      </c>
      <c r="E7003" s="39">
        <v>26.85</v>
      </c>
      <c r="F7003" s="35">
        <f t="shared" si="109"/>
        <v>1611</v>
      </c>
      <c r="G7003" s="29" t="s">
        <v>18</v>
      </c>
      <c r="I7003" s="1"/>
    </row>
    <row r="7004" spans="2:9">
      <c r="B7004" s="25">
        <v>45296.398413657407</v>
      </c>
      <c r="C7004" s="26">
        <v>45296.398413657407</v>
      </c>
      <c r="D7004" s="38">
        <v>56</v>
      </c>
      <c r="E7004" s="39">
        <v>26.85</v>
      </c>
      <c r="F7004" s="35">
        <f t="shared" si="109"/>
        <v>1503.6000000000001</v>
      </c>
      <c r="G7004" s="29" t="s">
        <v>18</v>
      </c>
      <c r="I7004" s="1"/>
    </row>
    <row r="7005" spans="2:9">
      <c r="B7005" s="25">
        <v>45296.398413692128</v>
      </c>
      <c r="C7005" s="26">
        <v>45296.398413692128</v>
      </c>
      <c r="D7005" s="38">
        <v>56</v>
      </c>
      <c r="E7005" s="39">
        <v>26.85</v>
      </c>
      <c r="F7005" s="35">
        <f t="shared" si="109"/>
        <v>1503.6000000000001</v>
      </c>
      <c r="G7005" s="29" t="s">
        <v>18</v>
      </c>
      <c r="I7005" s="1"/>
    </row>
    <row r="7006" spans="2:9">
      <c r="B7006" s="25">
        <v>45296.398413773146</v>
      </c>
      <c r="C7006" s="26">
        <v>45296.398413773146</v>
      </c>
      <c r="D7006" s="38">
        <v>60</v>
      </c>
      <c r="E7006" s="39">
        <v>26.85</v>
      </c>
      <c r="F7006" s="35">
        <f t="shared" si="109"/>
        <v>1611</v>
      </c>
      <c r="G7006" s="29" t="s">
        <v>25</v>
      </c>
      <c r="I7006" s="1"/>
    </row>
    <row r="7007" spans="2:9">
      <c r="B7007" s="25">
        <v>45296.398413807867</v>
      </c>
      <c r="C7007" s="26">
        <v>45296.398413807867</v>
      </c>
      <c r="D7007" s="38">
        <v>60</v>
      </c>
      <c r="E7007" s="39">
        <v>26.85</v>
      </c>
      <c r="F7007" s="35">
        <f t="shared" si="109"/>
        <v>1611</v>
      </c>
      <c r="G7007" s="29" t="s">
        <v>25</v>
      </c>
      <c r="I7007" s="1"/>
    </row>
    <row r="7008" spans="2:9">
      <c r="B7008" s="25">
        <v>45296.398413854164</v>
      </c>
      <c r="C7008" s="26">
        <v>45296.398413854164</v>
      </c>
      <c r="D7008" s="38">
        <v>60</v>
      </c>
      <c r="E7008" s="39">
        <v>26.85</v>
      </c>
      <c r="F7008" s="35">
        <f t="shared" si="109"/>
        <v>1611</v>
      </c>
      <c r="G7008" s="29" t="s">
        <v>25</v>
      </c>
      <c r="I7008" s="1"/>
    </row>
    <row r="7009" spans="2:9">
      <c r="B7009" s="25">
        <v>45296.398413888892</v>
      </c>
      <c r="C7009" s="26">
        <v>45296.398413888892</v>
      </c>
      <c r="D7009" s="38">
        <v>30</v>
      </c>
      <c r="E7009" s="39">
        <v>26.85</v>
      </c>
      <c r="F7009" s="35">
        <f t="shared" si="109"/>
        <v>805.5</v>
      </c>
      <c r="G7009" s="29" t="s">
        <v>25</v>
      </c>
      <c r="I7009" s="1"/>
    </row>
    <row r="7010" spans="2:9">
      <c r="B7010" s="25">
        <v>45296.398413888892</v>
      </c>
      <c r="C7010" s="26">
        <v>45296.398413888892</v>
      </c>
      <c r="D7010" s="38">
        <v>30</v>
      </c>
      <c r="E7010" s="39">
        <v>26.85</v>
      </c>
      <c r="F7010" s="35">
        <f t="shared" si="109"/>
        <v>805.5</v>
      </c>
      <c r="G7010" s="29" t="s">
        <v>25</v>
      </c>
      <c r="I7010" s="1"/>
    </row>
    <row r="7011" spans="2:9">
      <c r="B7011" s="25">
        <v>45296.398842974537</v>
      </c>
      <c r="C7011" s="26">
        <v>45296.398842974537</v>
      </c>
      <c r="D7011" s="38">
        <v>55</v>
      </c>
      <c r="E7011" s="39">
        <v>26.85</v>
      </c>
      <c r="F7011" s="35">
        <f t="shared" si="109"/>
        <v>1476.75</v>
      </c>
      <c r="G7011" s="29" t="s">
        <v>25</v>
      </c>
      <c r="I7011" s="1"/>
    </row>
    <row r="7012" spans="2:9">
      <c r="B7012" s="25">
        <v>45296.399492442128</v>
      </c>
      <c r="C7012" s="26">
        <v>45296.399492442128</v>
      </c>
      <c r="D7012" s="38">
        <v>51</v>
      </c>
      <c r="E7012" s="39">
        <v>26.84</v>
      </c>
      <c r="F7012" s="35">
        <f t="shared" si="109"/>
        <v>1368.84</v>
      </c>
      <c r="G7012" s="29" t="s">
        <v>18</v>
      </c>
      <c r="I7012" s="1"/>
    </row>
    <row r="7013" spans="2:9">
      <c r="B7013" s="25">
        <v>45296.399492511577</v>
      </c>
      <c r="C7013" s="26">
        <v>45296.399492511577</v>
      </c>
      <c r="D7013" s="38">
        <v>60</v>
      </c>
      <c r="E7013" s="39">
        <v>26.84</v>
      </c>
      <c r="F7013" s="35">
        <f t="shared" si="109"/>
        <v>1610.4</v>
      </c>
      <c r="G7013" s="29" t="s">
        <v>25</v>
      </c>
      <c r="I7013" s="1"/>
    </row>
    <row r="7014" spans="2:9">
      <c r="B7014" s="25">
        <v>45296.399492557874</v>
      </c>
      <c r="C7014" s="26">
        <v>45296.399492557874</v>
      </c>
      <c r="D7014" s="38">
        <v>60</v>
      </c>
      <c r="E7014" s="39">
        <v>26.84</v>
      </c>
      <c r="F7014" s="35">
        <f t="shared" si="109"/>
        <v>1610.4</v>
      </c>
      <c r="G7014" s="29" t="s">
        <v>25</v>
      </c>
      <c r="I7014" s="1"/>
    </row>
    <row r="7015" spans="2:9">
      <c r="B7015" s="25">
        <v>45296.399492592594</v>
      </c>
      <c r="C7015" s="26">
        <v>45296.399492592594</v>
      </c>
      <c r="D7015" s="38">
        <v>65</v>
      </c>
      <c r="E7015" s="39">
        <v>26.84</v>
      </c>
      <c r="F7015" s="35">
        <f t="shared" si="109"/>
        <v>1744.6</v>
      </c>
      <c r="G7015" s="29" t="s">
        <v>25</v>
      </c>
      <c r="I7015" s="1"/>
    </row>
    <row r="7016" spans="2:9">
      <c r="B7016" s="25">
        <v>45296.400006400465</v>
      </c>
      <c r="C7016" s="26">
        <v>45296.400006400465</v>
      </c>
      <c r="D7016" s="38">
        <v>54</v>
      </c>
      <c r="E7016" s="39">
        <v>26.84</v>
      </c>
      <c r="F7016" s="35">
        <f t="shared" si="109"/>
        <v>1449.36</v>
      </c>
      <c r="G7016" s="29" t="s">
        <v>25</v>
      </c>
      <c r="I7016" s="1"/>
    </row>
    <row r="7017" spans="2:9">
      <c r="B7017" s="25">
        <v>45296.400006446762</v>
      </c>
      <c r="C7017" s="26">
        <v>45296.400006446762</v>
      </c>
      <c r="D7017" s="38">
        <v>6</v>
      </c>
      <c r="E7017" s="39">
        <v>26.84</v>
      </c>
      <c r="F7017" s="35">
        <f t="shared" si="109"/>
        <v>161.04</v>
      </c>
      <c r="G7017" s="29" t="s">
        <v>25</v>
      </c>
      <c r="I7017" s="1"/>
    </row>
    <row r="7018" spans="2:9">
      <c r="B7018" s="25">
        <v>45296.400293402781</v>
      </c>
      <c r="C7018" s="26">
        <v>45296.400293402781</v>
      </c>
      <c r="D7018" s="38">
        <v>60</v>
      </c>
      <c r="E7018" s="39">
        <v>26.83</v>
      </c>
      <c r="F7018" s="35">
        <f t="shared" si="109"/>
        <v>1609.8</v>
      </c>
      <c r="G7018" s="29" t="s">
        <v>25</v>
      </c>
      <c r="I7018" s="1"/>
    </row>
    <row r="7019" spans="2:9">
      <c r="B7019" s="25">
        <v>45296.400293483799</v>
      </c>
      <c r="C7019" s="26">
        <v>45296.400293483799</v>
      </c>
      <c r="D7019" s="38">
        <v>47</v>
      </c>
      <c r="E7019" s="39">
        <v>26.83</v>
      </c>
      <c r="F7019" s="35">
        <f t="shared" si="109"/>
        <v>1261.01</v>
      </c>
      <c r="G7019" s="29" t="s">
        <v>25</v>
      </c>
      <c r="I7019" s="1"/>
    </row>
    <row r="7020" spans="2:9">
      <c r="B7020" s="25">
        <v>45296.400293668979</v>
      </c>
      <c r="C7020" s="26">
        <v>45296.400293668979</v>
      </c>
      <c r="D7020" s="38">
        <v>26</v>
      </c>
      <c r="E7020" s="39">
        <v>26.83</v>
      </c>
      <c r="F7020" s="35">
        <f t="shared" si="109"/>
        <v>697.57999999999993</v>
      </c>
      <c r="G7020" s="29" t="s">
        <v>10</v>
      </c>
      <c r="I7020" s="1"/>
    </row>
    <row r="7021" spans="2:9">
      <c r="B7021" s="25">
        <v>45296.402322997688</v>
      </c>
      <c r="C7021" s="26">
        <v>45296.402322997688</v>
      </c>
      <c r="D7021" s="38">
        <v>64</v>
      </c>
      <c r="E7021" s="39">
        <v>26.83</v>
      </c>
      <c r="F7021" s="35">
        <f t="shared" si="109"/>
        <v>1717.12</v>
      </c>
      <c r="G7021" s="29" t="s">
        <v>18</v>
      </c>
      <c r="I7021" s="1"/>
    </row>
    <row r="7022" spans="2:9">
      <c r="B7022" s="25">
        <v>45296.402323032409</v>
      </c>
      <c r="C7022" s="26">
        <v>45296.402323032409</v>
      </c>
      <c r="D7022" s="38">
        <v>18</v>
      </c>
      <c r="E7022" s="39">
        <v>26.83</v>
      </c>
      <c r="F7022" s="35">
        <f t="shared" si="109"/>
        <v>482.93999999999994</v>
      </c>
      <c r="G7022" s="29" t="s">
        <v>18</v>
      </c>
      <c r="I7022" s="1"/>
    </row>
    <row r="7023" spans="2:9">
      <c r="B7023" s="25">
        <v>45296.40232306713</v>
      </c>
      <c r="C7023" s="26">
        <v>45296.40232306713</v>
      </c>
      <c r="D7023" s="38">
        <v>20</v>
      </c>
      <c r="E7023" s="39">
        <v>26.83</v>
      </c>
      <c r="F7023" s="35">
        <f t="shared" si="109"/>
        <v>536.59999999999991</v>
      </c>
      <c r="G7023" s="29" t="s">
        <v>25</v>
      </c>
      <c r="I7023" s="1"/>
    </row>
    <row r="7024" spans="2:9">
      <c r="B7024" s="25">
        <v>45296.402323113427</v>
      </c>
      <c r="C7024" s="26">
        <v>45296.402323113427</v>
      </c>
      <c r="D7024" s="38">
        <v>36</v>
      </c>
      <c r="E7024" s="39">
        <v>26.83</v>
      </c>
      <c r="F7024" s="35">
        <f t="shared" si="109"/>
        <v>965.87999999999988</v>
      </c>
      <c r="G7024" s="29" t="s">
        <v>18</v>
      </c>
      <c r="I7024" s="1"/>
    </row>
    <row r="7025" spans="2:9">
      <c r="B7025" s="25">
        <v>45296.402323113427</v>
      </c>
      <c r="C7025" s="26">
        <v>45296.402323113427</v>
      </c>
      <c r="D7025" s="38">
        <v>73</v>
      </c>
      <c r="E7025" s="39">
        <v>26.83</v>
      </c>
      <c r="F7025" s="35">
        <f t="shared" si="109"/>
        <v>1958.59</v>
      </c>
      <c r="G7025" s="29" t="s">
        <v>18</v>
      </c>
      <c r="I7025" s="1"/>
    </row>
    <row r="7026" spans="2:9">
      <c r="B7026" s="25">
        <v>45296.402323148148</v>
      </c>
      <c r="C7026" s="26">
        <v>45296.402323148148</v>
      </c>
      <c r="D7026" s="38">
        <v>6</v>
      </c>
      <c r="E7026" s="39">
        <v>26.83</v>
      </c>
      <c r="F7026" s="35">
        <f t="shared" si="109"/>
        <v>160.97999999999999</v>
      </c>
      <c r="G7026" s="29" t="s">
        <v>18</v>
      </c>
      <c r="I7026" s="1"/>
    </row>
    <row r="7027" spans="2:9">
      <c r="B7027" s="25">
        <v>45296.402323182869</v>
      </c>
      <c r="C7027" s="26">
        <v>45296.402323182869</v>
      </c>
      <c r="D7027" s="38">
        <v>20</v>
      </c>
      <c r="E7027" s="39">
        <v>26.83</v>
      </c>
      <c r="F7027" s="35">
        <f t="shared" si="109"/>
        <v>536.59999999999991</v>
      </c>
      <c r="G7027" s="29" t="s">
        <v>25</v>
      </c>
      <c r="I7027" s="1"/>
    </row>
    <row r="7028" spans="2:9">
      <c r="B7028" s="25">
        <v>45296.402323229166</v>
      </c>
      <c r="C7028" s="26">
        <v>45296.402323229166</v>
      </c>
      <c r="D7028" s="38">
        <v>53</v>
      </c>
      <c r="E7028" s="39">
        <v>26.83</v>
      </c>
      <c r="F7028" s="35">
        <f t="shared" si="109"/>
        <v>1421.99</v>
      </c>
      <c r="G7028" s="29" t="s">
        <v>25</v>
      </c>
      <c r="I7028" s="1"/>
    </row>
    <row r="7029" spans="2:9">
      <c r="B7029" s="25">
        <v>45296.402323263887</v>
      </c>
      <c r="C7029" s="26">
        <v>45296.402323263887</v>
      </c>
      <c r="D7029" s="38">
        <v>40</v>
      </c>
      <c r="E7029" s="39">
        <v>26.83</v>
      </c>
      <c r="F7029" s="35">
        <f t="shared" si="109"/>
        <v>1073.1999999999998</v>
      </c>
      <c r="G7029" s="29" t="s">
        <v>25</v>
      </c>
      <c r="I7029" s="1"/>
    </row>
    <row r="7030" spans="2:9">
      <c r="B7030" s="25">
        <v>45296.402323263887</v>
      </c>
      <c r="C7030" s="26">
        <v>45296.402323263887</v>
      </c>
      <c r="D7030" s="38">
        <v>60</v>
      </c>
      <c r="E7030" s="39">
        <v>26.83</v>
      </c>
      <c r="F7030" s="35">
        <f t="shared" si="109"/>
        <v>1609.8</v>
      </c>
      <c r="G7030" s="29" t="s">
        <v>25</v>
      </c>
      <c r="I7030" s="1"/>
    </row>
    <row r="7031" spans="2:9">
      <c r="B7031" s="25">
        <v>45296.402672071759</v>
      </c>
      <c r="C7031" s="26">
        <v>45296.402672071759</v>
      </c>
      <c r="D7031" s="38">
        <v>60</v>
      </c>
      <c r="E7031" s="39">
        <v>26.82</v>
      </c>
      <c r="F7031" s="35">
        <f t="shared" si="109"/>
        <v>1609.2</v>
      </c>
      <c r="G7031" s="29" t="s">
        <v>18</v>
      </c>
      <c r="I7031" s="1"/>
    </row>
    <row r="7032" spans="2:9">
      <c r="B7032" s="25">
        <v>45296.40267210648</v>
      </c>
      <c r="C7032" s="26">
        <v>45296.40267210648</v>
      </c>
      <c r="D7032" s="38">
        <v>60</v>
      </c>
      <c r="E7032" s="39">
        <v>26.82</v>
      </c>
      <c r="F7032" s="35">
        <f t="shared" si="109"/>
        <v>1609.2</v>
      </c>
      <c r="G7032" s="29" t="s">
        <v>18</v>
      </c>
      <c r="I7032" s="1"/>
    </row>
    <row r="7033" spans="2:9">
      <c r="B7033" s="25">
        <v>45296.402675196761</v>
      </c>
      <c r="C7033" s="26">
        <v>45296.402675196761</v>
      </c>
      <c r="D7033" s="38">
        <v>60</v>
      </c>
      <c r="E7033" s="39">
        <v>26.82</v>
      </c>
      <c r="F7033" s="35">
        <f t="shared" si="109"/>
        <v>1609.2</v>
      </c>
      <c r="G7033" s="29" t="s">
        <v>25</v>
      </c>
      <c r="I7033" s="1"/>
    </row>
    <row r="7034" spans="2:9">
      <c r="B7034" s="25">
        <v>45296.402675231482</v>
      </c>
      <c r="C7034" s="26">
        <v>45296.402675231482</v>
      </c>
      <c r="D7034" s="38">
        <v>55</v>
      </c>
      <c r="E7034" s="39">
        <v>26.82</v>
      </c>
      <c r="F7034" s="35">
        <f t="shared" si="109"/>
        <v>1475.1</v>
      </c>
      <c r="G7034" s="29" t="s">
        <v>25</v>
      </c>
      <c r="I7034" s="1"/>
    </row>
    <row r="7035" spans="2:9">
      <c r="B7035" s="25">
        <v>45296.403733368054</v>
      </c>
      <c r="C7035" s="26">
        <v>45296.403733368054</v>
      </c>
      <c r="D7035" s="38">
        <v>60</v>
      </c>
      <c r="E7035" s="39">
        <v>26.82</v>
      </c>
      <c r="F7035" s="35">
        <f t="shared" si="109"/>
        <v>1609.2</v>
      </c>
      <c r="G7035" s="29" t="s">
        <v>25</v>
      </c>
      <c r="I7035" s="1"/>
    </row>
    <row r="7036" spans="2:9">
      <c r="B7036" s="25">
        <v>45296.404058368054</v>
      </c>
      <c r="C7036" s="26">
        <v>45296.404058368054</v>
      </c>
      <c r="D7036" s="38">
        <v>60</v>
      </c>
      <c r="E7036" s="39">
        <v>26.81</v>
      </c>
      <c r="F7036" s="35">
        <f t="shared" si="109"/>
        <v>1608.6</v>
      </c>
      <c r="G7036" s="29" t="s">
        <v>18</v>
      </c>
      <c r="I7036" s="1"/>
    </row>
    <row r="7037" spans="2:9">
      <c r="B7037" s="25">
        <v>45296.404058368054</v>
      </c>
      <c r="C7037" s="26">
        <v>45296.404058368054</v>
      </c>
      <c r="D7037" s="38">
        <v>54</v>
      </c>
      <c r="E7037" s="39">
        <v>26.81</v>
      </c>
      <c r="F7037" s="35">
        <f t="shared" si="109"/>
        <v>1447.74</v>
      </c>
      <c r="G7037" s="29" t="s">
        <v>18</v>
      </c>
      <c r="I7037" s="1"/>
    </row>
    <row r="7038" spans="2:9">
      <c r="B7038" s="25">
        <v>45296.404058414351</v>
      </c>
      <c r="C7038" s="26">
        <v>45296.404058414351</v>
      </c>
      <c r="D7038" s="38">
        <v>60</v>
      </c>
      <c r="E7038" s="39">
        <v>26.81</v>
      </c>
      <c r="F7038" s="35">
        <f t="shared" si="109"/>
        <v>1608.6</v>
      </c>
      <c r="G7038" s="29" t="s">
        <v>18</v>
      </c>
      <c r="I7038" s="1"/>
    </row>
    <row r="7039" spans="2:9">
      <c r="B7039" s="25">
        <v>45296.405675381946</v>
      </c>
      <c r="C7039" s="26">
        <v>45296.405675381946</v>
      </c>
      <c r="D7039" s="38">
        <v>59</v>
      </c>
      <c r="E7039" s="39">
        <v>26.82</v>
      </c>
      <c r="F7039" s="35">
        <f t="shared" si="109"/>
        <v>1582.38</v>
      </c>
      <c r="G7039" s="29" t="s">
        <v>18</v>
      </c>
      <c r="I7039" s="1"/>
    </row>
    <row r="7040" spans="2:9">
      <c r="B7040" s="25">
        <v>45296.405675428243</v>
      </c>
      <c r="C7040" s="26">
        <v>45296.405675428243</v>
      </c>
      <c r="D7040" s="38">
        <v>27</v>
      </c>
      <c r="E7040" s="39">
        <v>26.82</v>
      </c>
      <c r="F7040" s="35">
        <f t="shared" si="109"/>
        <v>724.14</v>
      </c>
      <c r="G7040" s="29" t="s">
        <v>18</v>
      </c>
      <c r="I7040" s="1"/>
    </row>
    <row r="7041" spans="2:9">
      <c r="B7041" s="25">
        <v>45296.405675462964</v>
      </c>
      <c r="C7041" s="26">
        <v>45296.405675462964</v>
      </c>
      <c r="D7041" s="38">
        <v>33</v>
      </c>
      <c r="E7041" s="39">
        <v>26.82</v>
      </c>
      <c r="F7041" s="35">
        <f t="shared" si="109"/>
        <v>885.06000000000006</v>
      </c>
      <c r="G7041" s="29" t="s">
        <v>18</v>
      </c>
      <c r="I7041" s="1"/>
    </row>
    <row r="7042" spans="2:9">
      <c r="B7042" s="25">
        <v>45296.405675497685</v>
      </c>
      <c r="C7042" s="26">
        <v>45296.405675497685</v>
      </c>
      <c r="D7042" s="38">
        <v>60</v>
      </c>
      <c r="E7042" s="39">
        <v>26.82</v>
      </c>
      <c r="F7042" s="35">
        <f t="shared" si="109"/>
        <v>1609.2</v>
      </c>
      <c r="G7042" s="29" t="s">
        <v>18</v>
      </c>
      <c r="I7042" s="1"/>
    </row>
    <row r="7043" spans="2:9">
      <c r="B7043" s="25">
        <v>45296.405675543981</v>
      </c>
      <c r="C7043" s="26">
        <v>45296.405675543981</v>
      </c>
      <c r="D7043" s="38">
        <v>45</v>
      </c>
      <c r="E7043" s="39">
        <v>26.82</v>
      </c>
      <c r="F7043" s="35">
        <f t="shared" si="109"/>
        <v>1206.9000000000001</v>
      </c>
      <c r="G7043" s="29" t="s">
        <v>10</v>
      </c>
      <c r="I7043" s="1"/>
    </row>
    <row r="7044" spans="2:9">
      <c r="B7044" s="25">
        <v>45296.405675578702</v>
      </c>
      <c r="C7044" s="26">
        <v>45296.405675578702</v>
      </c>
      <c r="D7044" s="38">
        <v>39</v>
      </c>
      <c r="E7044" s="39">
        <v>26.82</v>
      </c>
      <c r="F7044" s="35">
        <f t="shared" si="109"/>
        <v>1045.98</v>
      </c>
      <c r="G7044" s="29" t="s">
        <v>10</v>
      </c>
      <c r="I7044" s="1"/>
    </row>
    <row r="7045" spans="2:9">
      <c r="B7045" s="25">
        <v>45296.405675578702</v>
      </c>
      <c r="C7045" s="26">
        <v>45296.405675578702</v>
      </c>
      <c r="D7045" s="38">
        <v>36</v>
      </c>
      <c r="E7045" s="39">
        <v>26.82</v>
      </c>
      <c r="F7045" s="35">
        <f t="shared" si="109"/>
        <v>965.52</v>
      </c>
      <c r="G7045" s="29" t="s">
        <v>10</v>
      </c>
      <c r="I7045" s="1"/>
    </row>
    <row r="7046" spans="2:9">
      <c r="B7046" s="25">
        <v>45296.405675613423</v>
      </c>
      <c r="C7046" s="26">
        <v>45296.405675613423</v>
      </c>
      <c r="D7046" s="38">
        <v>41</v>
      </c>
      <c r="E7046" s="39">
        <v>26.82</v>
      </c>
      <c r="F7046" s="35">
        <f t="shared" ref="F7046:F7109" si="110">+D7046*E7046</f>
        <v>1099.6200000000001</v>
      </c>
      <c r="G7046" s="29" t="s">
        <v>25</v>
      </c>
      <c r="I7046" s="1"/>
    </row>
    <row r="7047" spans="2:9">
      <c r="B7047" s="25">
        <v>45296.40567565972</v>
      </c>
      <c r="C7047" s="26">
        <v>45296.40567565972</v>
      </c>
      <c r="D7047" s="38">
        <v>58</v>
      </c>
      <c r="E7047" s="39">
        <v>26.82</v>
      </c>
      <c r="F7047" s="35">
        <f t="shared" si="110"/>
        <v>1555.56</v>
      </c>
      <c r="G7047" s="29" t="s">
        <v>25</v>
      </c>
      <c r="I7047" s="1"/>
    </row>
    <row r="7048" spans="2:9">
      <c r="B7048" s="25">
        <v>45296.40567565972</v>
      </c>
      <c r="C7048" s="26">
        <v>45296.40567565972</v>
      </c>
      <c r="D7048" s="38">
        <v>79</v>
      </c>
      <c r="E7048" s="39">
        <v>26.82</v>
      </c>
      <c r="F7048" s="35">
        <f t="shared" si="110"/>
        <v>2118.7800000000002</v>
      </c>
      <c r="G7048" s="29" t="s">
        <v>25</v>
      </c>
      <c r="I7048" s="1"/>
    </row>
    <row r="7049" spans="2:9">
      <c r="B7049" s="25">
        <v>45296.405675694441</v>
      </c>
      <c r="C7049" s="26">
        <v>45296.405675694441</v>
      </c>
      <c r="D7049" s="38">
        <v>9</v>
      </c>
      <c r="E7049" s="39">
        <v>26.82</v>
      </c>
      <c r="F7049" s="35">
        <f t="shared" si="110"/>
        <v>241.38</v>
      </c>
      <c r="G7049" s="29" t="s">
        <v>25</v>
      </c>
      <c r="I7049" s="1"/>
    </row>
    <row r="7050" spans="2:9">
      <c r="B7050" s="25">
        <v>45296.405675844908</v>
      </c>
      <c r="C7050" s="26">
        <v>45296.405675844908</v>
      </c>
      <c r="D7050" s="38">
        <v>240</v>
      </c>
      <c r="E7050" s="39">
        <v>26.82</v>
      </c>
      <c r="F7050" s="35">
        <f t="shared" si="110"/>
        <v>6436.8</v>
      </c>
      <c r="G7050" s="29" t="s">
        <v>25</v>
      </c>
      <c r="I7050" s="1"/>
    </row>
    <row r="7051" spans="2:9">
      <c r="B7051" s="25">
        <v>45296.405675891205</v>
      </c>
      <c r="C7051" s="26">
        <v>45296.405675891205</v>
      </c>
      <c r="D7051" s="38">
        <v>60</v>
      </c>
      <c r="E7051" s="39">
        <v>26.82</v>
      </c>
      <c r="F7051" s="35">
        <f t="shared" si="110"/>
        <v>1609.2</v>
      </c>
      <c r="G7051" s="29" t="s">
        <v>25</v>
      </c>
      <c r="I7051" s="1"/>
    </row>
    <row r="7052" spans="2:9">
      <c r="B7052" s="25">
        <v>45296.405675891205</v>
      </c>
      <c r="C7052" s="26">
        <v>45296.405675891205</v>
      </c>
      <c r="D7052" s="38">
        <v>56</v>
      </c>
      <c r="E7052" s="39">
        <v>26.82</v>
      </c>
      <c r="F7052" s="35">
        <f t="shared" si="110"/>
        <v>1501.92</v>
      </c>
      <c r="G7052" s="29" t="s">
        <v>25</v>
      </c>
      <c r="I7052" s="1"/>
    </row>
    <row r="7053" spans="2:9">
      <c r="B7053" s="25">
        <v>45296.405675925926</v>
      </c>
      <c r="C7053" s="26">
        <v>45296.405675925926</v>
      </c>
      <c r="D7053" s="38">
        <v>60</v>
      </c>
      <c r="E7053" s="39">
        <v>26.82</v>
      </c>
      <c r="F7053" s="35">
        <f t="shared" si="110"/>
        <v>1609.2</v>
      </c>
      <c r="G7053" s="29" t="s">
        <v>25</v>
      </c>
      <c r="I7053" s="1"/>
    </row>
    <row r="7054" spans="2:9">
      <c r="B7054" s="25">
        <v>45296.407102812504</v>
      </c>
      <c r="C7054" s="26">
        <v>45296.407102812504</v>
      </c>
      <c r="D7054" s="38">
        <v>4</v>
      </c>
      <c r="E7054" s="39">
        <v>26.82</v>
      </c>
      <c r="F7054" s="35">
        <f t="shared" si="110"/>
        <v>107.28</v>
      </c>
      <c r="G7054" s="29" t="s">
        <v>18</v>
      </c>
      <c r="I7054" s="1"/>
    </row>
    <row r="7055" spans="2:9">
      <c r="B7055" s="25">
        <v>45296.407102858793</v>
      </c>
      <c r="C7055" s="26">
        <v>45296.407102858793</v>
      </c>
      <c r="D7055" s="38">
        <v>55</v>
      </c>
      <c r="E7055" s="39">
        <v>26.82</v>
      </c>
      <c r="F7055" s="35">
        <f t="shared" si="110"/>
        <v>1475.1</v>
      </c>
      <c r="G7055" s="29" t="s">
        <v>18</v>
      </c>
      <c r="I7055" s="1"/>
    </row>
    <row r="7056" spans="2:9">
      <c r="B7056" s="25">
        <v>45296.407102893521</v>
      </c>
      <c r="C7056" s="26">
        <v>45296.407102893521</v>
      </c>
      <c r="D7056" s="38">
        <v>1</v>
      </c>
      <c r="E7056" s="39">
        <v>26.82</v>
      </c>
      <c r="F7056" s="35">
        <f t="shared" si="110"/>
        <v>26.82</v>
      </c>
      <c r="G7056" s="29" t="s">
        <v>18</v>
      </c>
      <c r="I7056" s="1"/>
    </row>
    <row r="7057" spans="2:9">
      <c r="B7057" s="25">
        <v>45296.407214270832</v>
      </c>
      <c r="C7057" s="26">
        <v>45296.407214270832</v>
      </c>
      <c r="D7057" s="38">
        <v>60</v>
      </c>
      <c r="E7057" s="39">
        <v>26.81</v>
      </c>
      <c r="F7057" s="35">
        <f t="shared" si="110"/>
        <v>1608.6</v>
      </c>
      <c r="G7057" s="29" t="s">
        <v>18</v>
      </c>
      <c r="I7057" s="1"/>
    </row>
    <row r="7058" spans="2:9">
      <c r="B7058" s="25">
        <v>45296.407214317129</v>
      </c>
      <c r="C7058" s="26">
        <v>45296.407214317129</v>
      </c>
      <c r="D7058" s="38">
        <v>49</v>
      </c>
      <c r="E7058" s="39">
        <v>26.81</v>
      </c>
      <c r="F7058" s="35">
        <f t="shared" si="110"/>
        <v>1313.6899999999998</v>
      </c>
      <c r="G7058" s="29" t="s">
        <v>10</v>
      </c>
      <c r="I7058" s="1"/>
    </row>
    <row r="7059" spans="2:9">
      <c r="B7059" s="25">
        <v>45296.40721435185</v>
      </c>
      <c r="C7059" s="26">
        <v>45296.40721435185</v>
      </c>
      <c r="D7059" s="38">
        <v>51</v>
      </c>
      <c r="E7059" s="39">
        <v>26.81</v>
      </c>
      <c r="F7059" s="35">
        <f t="shared" si="110"/>
        <v>1367.31</v>
      </c>
      <c r="G7059" s="29" t="s">
        <v>10</v>
      </c>
      <c r="I7059" s="1"/>
    </row>
    <row r="7060" spans="2:9">
      <c r="B7060" s="25">
        <v>45296.407214386571</v>
      </c>
      <c r="C7060" s="26">
        <v>45296.407214386571</v>
      </c>
      <c r="D7060" s="38">
        <v>60</v>
      </c>
      <c r="E7060" s="39">
        <v>26.81</v>
      </c>
      <c r="F7060" s="35">
        <f t="shared" si="110"/>
        <v>1608.6</v>
      </c>
      <c r="G7060" s="29" t="s">
        <v>25</v>
      </c>
      <c r="I7060" s="1"/>
    </row>
    <row r="7061" spans="2:9">
      <c r="B7061" s="25">
        <v>45296.407214432867</v>
      </c>
      <c r="C7061" s="26">
        <v>45296.407214432867</v>
      </c>
      <c r="D7061" s="38">
        <v>60</v>
      </c>
      <c r="E7061" s="39">
        <v>26.81</v>
      </c>
      <c r="F7061" s="35">
        <f t="shared" si="110"/>
        <v>1608.6</v>
      </c>
      <c r="G7061" s="29" t="s">
        <v>25</v>
      </c>
      <c r="I7061" s="1"/>
    </row>
    <row r="7062" spans="2:9">
      <c r="B7062" s="25">
        <v>45296.407214467596</v>
      </c>
      <c r="C7062" s="26">
        <v>45296.407214467596</v>
      </c>
      <c r="D7062" s="38">
        <v>60</v>
      </c>
      <c r="E7062" s="39">
        <v>26.81</v>
      </c>
      <c r="F7062" s="35">
        <f t="shared" si="110"/>
        <v>1608.6</v>
      </c>
      <c r="G7062" s="29" t="s">
        <v>25</v>
      </c>
      <c r="I7062" s="1"/>
    </row>
    <row r="7063" spans="2:9">
      <c r="B7063" s="25">
        <v>45296.407214502316</v>
      </c>
      <c r="C7063" s="26">
        <v>45296.407214502316</v>
      </c>
      <c r="D7063" s="38">
        <v>21</v>
      </c>
      <c r="E7063" s="39">
        <v>26.81</v>
      </c>
      <c r="F7063" s="35">
        <f t="shared" si="110"/>
        <v>563.01</v>
      </c>
      <c r="G7063" s="29" t="s">
        <v>25</v>
      </c>
      <c r="I7063" s="1"/>
    </row>
    <row r="7064" spans="2:9">
      <c r="B7064" s="25">
        <v>45296.407214502316</v>
      </c>
      <c r="C7064" s="26">
        <v>45296.407214502316</v>
      </c>
      <c r="D7064" s="38">
        <v>60</v>
      </c>
      <c r="E7064" s="39">
        <v>26.81</v>
      </c>
      <c r="F7064" s="35">
        <f t="shared" si="110"/>
        <v>1608.6</v>
      </c>
      <c r="G7064" s="29" t="s">
        <v>25</v>
      </c>
      <c r="I7064" s="1"/>
    </row>
    <row r="7065" spans="2:9">
      <c r="B7065" s="25">
        <v>45296.407214548613</v>
      </c>
      <c r="C7065" s="26">
        <v>45296.407214548613</v>
      </c>
      <c r="D7065" s="38">
        <v>99</v>
      </c>
      <c r="E7065" s="39">
        <v>26.81</v>
      </c>
      <c r="F7065" s="35">
        <f t="shared" si="110"/>
        <v>2654.19</v>
      </c>
      <c r="G7065" s="29" t="s">
        <v>25</v>
      </c>
      <c r="I7065" s="1"/>
    </row>
    <row r="7066" spans="2:9">
      <c r="B7066" s="25">
        <v>45296.407525266201</v>
      </c>
      <c r="C7066" s="26">
        <v>45296.407525266201</v>
      </c>
      <c r="D7066" s="38">
        <v>3</v>
      </c>
      <c r="E7066" s="39">
        <v>26.81</v>
      </c>
      <c r="F7066" s="35">
        <f t="shared" si="110"/>
        <v>80.429999999999993</v>
      </c>
      <c r="G7066" s="29" t="s">
        <v>25</v>
      </c>
      <c r="I7066" s="1"/>
    </row>
    <row r="7067" spans="2:9">
      <c r="B7067" s="25">
        <v>45296.407934872688</v>
      </c>
      <c r="C7067" s="26">
        <v>45296.407934872688</v>
      </c>
      <c r="D7067" s="38">
        <v>60</v>
      </c>
      <c r="E7067" s="39">
        <v>26.81</v>
      </c>
      <c r="F7067" s="35">
        <f t="shared" si="110"/>
        <v>1608.6</v>
      </c>
      <c r="G7067" s="29" t="s">
        <v>18</v>
      </c>
      <c r="I7067" s="1"/>
    </row>
    <row r="7068" spans="2:9">
      <c r="B7068" s="25">
        <v>45296.407934953706</v>
      </c>
      <c r="C7068" s="26">
        <v>45296.407934953706</v>
      </c>
      <c r="D7068" s="38">
        <v>60</v>
      </c>
      <c r="E7068" s="39">
        <v>26.81</v>
      </c>
      <c r="F7068" s="35">
        <f t="shared" si="110"/>
        <v>1608.6</v>
      </c>
      <c r="G7068" s="29" t="s">
        <v>25</v>
      </c>
      <c r="I7068" s="1"/>
    </row>
    <row r="7069" spans="2:9">
      <c r="B7069" s="25">
        <v>45296.407934988427</v>
      </c>
      <c r="C7069" s="26">
        <v>45296.407934988427</v>
      </c>
      <c r="D7069" s="38">
        <v>60</v>
      </c>
      <c r="E7069" s="39">
        <v>26.81</v>
      </c>
      <c r="F7069" s="35">
        <f t="shared" si="110"/>
        <v>1608.6</v>
      </c>
      <c r="G7069" s="29" t="s">
        <v>25</v>
      </c>
      <c r="I7069" s="1"/>
    </row>
    <row r="7070" spans="2:9">
      <c r="B7070" s="25">
        <v>45296.408359224537</v>
      </c>
      <c r="C7070" s="26">
        <v>45296.408359224537</v>
      </c>
      <c r="D7070" s="38">
        <v>75</v>
      </c>
      <c r="E7070" s="39">
        <v>26.81</v>
      </c>
      <c r="F7070" s="35">
        <f t="shared" si="110"/>
        <v>2010.75</v>
      </c>
      <c r="G7070" s="29" t="s">
        <v>25</v>
      </c>
      <c r="I7070" s="1"/>
    </row>
    <row r="7071" spans="2:9">
      <c r="B7071" s="25">
        <v>45296.408359259258</v>
      </c>
      <c r="C7071" s="26">
        <v>45296.408359259258</v>
      </c>
      <c r="D7071" s="38">
        <v>58</v>
      </c>
      <c r="E7071" s="39">
        <v>26.81</v>
      </c>
      <c r="F7071" s="35">
        <f t="shared" si="110"/>
        <v>1554.98</v>
      </c>
      <c r="G7071" s="29" t="s">
        <v>25</v>
      </c>
      <c r="I7071" s="1"/>
    </row>
    <row r="7072" spans="2:9">
      <c r="B7072" s="25">
        <v>45296.408359293979</v>
      </c>
      <c r="C7072" s="26">
        <v>45296.408359293979</v>
      </c>
      <c r="D7072" s="38">
        <v>60</v>
      </c>
      <c r="E7072" s="39">
        <v>26.81</v>
      </c>
      <c r="F7072" s="35">
        <f t="shared" si="110"/>
        <v>1608.6</v>
      </c>
      <c r="G7072" s="29" t="s">
        <v>25</v>
      </c>
      <c r="I7072" s="1"/>
    </row>
    <row r="7073" spans="2:9">
      <c r="B7073" s="25">
        <v>45296.408359340276</v>
      </c>
      <c r="C7073" s="26">
        <v>45296.408359340276</v>
      </c>
      <c r="D7073" s="38">
        <v>57</v>
      </c>
      <c r="E7073" s="39">
        <v>26.81</v>
      </c>
      <c r="F7073" s="35">
        <f t="shared" si="110"/>
        <v>1528.1699999999998</v>
      </c>
      <c r="G7073" s="29" t="s">
        <v>25</v>
      </c>
      <c r="I7073" s="1"/>
    </row>
    <row r="7074" spans="2:9">
      <c r="B7074" s="25">
        <v>45296.408359374997</v>
      </c>
      <c r="C7074" s="26">
        <v>45296.408359374997</v>
      </c>
      <c r="D7074" s="38">
        <v>24</v>
      </c>
      <c r="E7074" s="39">
        <v>26.81</v>
      </c>
      <c r="F7074" s="35">
        <f t="shared" si="110"/>
        <v>643.43999999999994</v>
      </c>
      <c r="G7074" s="29" t="s">
        <v>25</v>
      </c>
      <c r="I7074" s="1"/>
    </row>
    <row r="7075" spans="2:9">
      <c r="B7075" s="25">
        <v>45296.408359374997</v>
      </c>
      <c r="C7075" s="26">
        <v>45296.408359374997</v>
      </c>
      <c r="D7075" s="38">
        <v>60</v>
      </c>
      <c r="E7075" s="39">
        <v>26.81</v>
      </c>
      <c r="F7075" s="35">
        <f t="shared" si="110"/>
        <v>1608.6</v>
      </c>
      <c r="G7075" s="29" t="s">
        <v>25</v>
      </c>
      <c r="I7075" s="1"/>
    </row>
    <row r="7076" spans="2:9">
      <c r="B7076" s="25">
        <v>45296.408359409725</v>
      </c>
      <c r="C7076" s="26">
        <v>45296.408359409725</v>
      </c>
      <c r="D7076" s="38">
        <v>2</v>
      </c>
      <c r="E7076" s="39">
        <v>26.81</v>
      </c>
      <c r="F7076" s="35">
        <f t="shared" si="110"/>
        <v>53.62</v>
      </c>
      <c r="G7076" s="29" t="s">
        <v>25</v>
      </c>
      <c r="I7076" s="1"/>
    </row>
    <row r="7077" spans="2:9">
      <c r="B7077" s="25">
        <v>45296.408359456022</v>
      </c>
      <c r="C7077" s="26">
        <v>45296.408359456022</v>
      </c>
      <c r="D7077" s="38">
        <v>36</v>
      </c>
      <c r="E7077" s="39">
        <v>26.81</v>
      </c>
      <c r="F7077" s="35">
        <f t="shared" si="110"/>
        <v>965.16</v>
      </c>
      <c r="G7077" s="29" t="s">
        <v>25</v>
      </c>
      <c r="I7077" s="1"/>
    </row>
    <row r="7078" spans="2:9">
      <c r="B7078" s="25">
        <v>45296.409557789353</v>
      </c>
      <c r="C7078" s="26">
        <v>45296.409557789353</v>
      </c>
      <c r="D7078" s="38">
        <v>60</v>
      </c>
      <c r="E7078" s="39">
        <v>26.81</v>
      </c>
      <c r="F7078" s="35">
        <f t="shared" si="110"/>
        <v>1608.6</v>
      </c>
      <c r="G7078" s="29" t="s">
        <v>18</v>
      </c>
      <c r="I7078" s="1"/>
    </row>
    <row r="7079" spans="2:9">
      <c r="B7079" s="25">
        <v>45296.40955783565</v>
      </c>
      <c r="C7079" s="26">
        <v>45296.40955783565</v>
      </c>
      <c r="D7079" s="38">
        <v>58</v>
      </c>
      <c r="E7079" s="39">
        <v>26.81</v>
      </c>
      <c r="F7079" s="35">
        <f t="shared" si="110"/>
        <v>1554.98</v>
      </c>
      <c r="G7079" s="29" t="s">
        <v>18</v>
      </c>
      <c r="I7079" s="1"/>
    </row>
    <row r="7080" spans="2:9">
      <c r="B7080" s="25">
        <v>45296.409557870371</v>
      </c>
      <c r="C7080" s="26">
        <v>45296.409557870371</v>
      </c>
      <c r="D7080" s="38">
        <v>36</v>
      </c>
      <c r="E7080" s="39">
        <v>26.81</v>
      </c>
      <c r="F7080" s="35">
        <f t="shared" si="110"/>
        <v>965.16</v>
      </c>
      <c r="G7080" s="29" t="s">
        <v>10</v>
      </c>
      <c r="I7080" s="1"/>
    </row>
    <row r="7081" spans="2:9">
      <c r="B7081" s="25">
        <v>45296.409801539354</v>
      </c>
      <c r="C7081" s="26">
        <v>45296.409801539354</v>
      </c>
      <c r="D7081" s="38">
        <v>33</v>
      </c>
      <c r="E7081" s="39">
        <v>26.81</v>
      </c>
      <c r="F7081" s="35">
        <f t="shared" si="110"/>
        <v>884.7299999999999</v>
      </c>
      <c r="G7081" s="29" t="s">
        <v>10</v>
      </c>
      <c r="I7081" s="1"/>
    </row>
    <row r="7082" spans="2:9">
      <c r="B7082" s="25">
        <v>45296.409801585651</v>
      </c>
      <c r="C7082" s="26">
        <v>45296.409801585651</v>
      </c>
      <c r="D7082" s="38">
        <v>41</v>
      </c>
      <c r="E7082" s="39">
        <v>26.81</v>
      </c>
      <c r="F7082" s="35">
        <f t="shared" si="110"/>
        <v>1099.21</v>
      </c>
      <c r="G7082" s="29" t="s">
        <v>10</v>
      </c>
      <c r="I7082" s="1"/>
    </row>
    <row r="7083" spans="2:9">
      <c r="B7083" s="25">
        <v>45296.409801620372</v>
      </c>
      <c r="C7083" s="26">
        <v>45296.409801620372</v>
      </c>
      <c r="D7083" s="38">
        <v>60</v>
      </c>
      <c r="E7083" s="39">
        <v>26.81</v>
      </c>
      <c r="F7083" s="35">
        <f t="shared" si="110"/>
        <v>1608.6</v>
      </c>
      <c r="G7083" s="29" t="s">
        <v>18</v>
      </c>
      <c r="I7083" s="1"/>
    </row>
    <row r="7084" spans="2:9">
      <c r="B7084" s="25">
        <v>45296.409801655092</v>
      </c>
      <c r="C7084" s="26">
        <v>45296.409801655092</v>
      </c>
      <c r="D7084" s="38">
        <v>60</v>
      </c>
      <c r="E7084" s="39">
        <v>26.81</v>
      </c>
      <c r="F7084" s="35">
        <f t="shared" si="110"/>
        <v>1608.6</v>
      </c>
      <c r="G7084" s="29" t="s">
        <v>18</v>
      </c>
      <c r="I7084" s="1"/>
    </row>
    <row r="7085" spans="2:9">
      <c r="B7085" s="25">
        <v>45296.409801701389</v>
      </c>
      <c r="C7085" s="26">
        <v>45296.409801701389</v>
      </c>
      <c r="D7085" s="38">
        <v>68</v>
      </c>
      <c r="E7085" s="39">
        <v>26.81</v>
      </c>
      <c r="F7085" s="35">
        <f t="shared" si="110"/>
        <v>1823.08</v>
      </c>
      <c r="G7085" s="29" t="s">
        <v>18</v>
      </c>
      <c r="I7085" s="1"/>
    </row>
    <row r="7086" spans="2:9">
      <c r="B7086" s="25">
        <v>45296.409801770831</v>
      </c>
      <c r="C7086" s="26">
        <v>45296.409801770831</v>
      </c>
      <c r="D7086" s="38">
        <v>60</v>
      </c>
      <c r="E7086" s="39">
        <v>26.81</v>
      </c>
      <c r="F7086" s="35">
        <f t="shared" si="110"/>
        <v>1608.6</v>
      </c>
      <c r="G7086" s="29" t="s">
        <v>25</v>
      </c>
      <c r="I7086" s="1"/>
    </row>
    <row r="7087" spans="2:9">
      <c r="B7087" s="25">
        <v>45296.409801817128</v>
      </c>
      <c r="C7087" s="26">
        <v>45296.409801817128</v>
      </c>
      <c r="D7087" s="38">
        <v>57</v>
      </c>
      <c r="E7087" s="39">
        <v>26.81</v>
      </c>
      <c r="F7087" s="35">
        <f t="shared" si="110"/>
        <v>1528.1699999999998</v>
      </c>
      <c r="G7087" s="29" t="s">
        <v>25</v>
      </c>
      <c r="I7087" s="1"/>
    </row>
    <row r="7088" spans="2:9">
      <c r="B7088" s="25">
        <v>45296.410259837961</v>
      </c>
      <c r="C7088" s="26">
        <v>45296.410259837961</v>
      </c>
      <c r="D7088" s="38">
        <v>60</v>
      </c>
      <c r="E7088" s="39">
        <v>26.81</v>
      </c>
      <c r="F7088" s="35">
        <f t="shared" si="110"/>
        <v>1608.6</v>
      </c>
      <c r="G7088" s="29" t="s">
        <v>25</v>
      </c>
      <c r="I7088" s="1"/>
    </row>
    <row r="7089" spans="2:9">
      <c r="B7089" s="25">
        <v>45296.410628472222</v>
      </c>
      <c r="C7089" s="26">
        <v>45296.410628472222</v>
      </c>
      <c r="D7089" s="38">
        <v>105</v>
      </c>
      <c r="E7089" s="39">
        <v>26.81</v>
      </c>
      <c r="F7089" s="35">
        <f t="shared" si="110"/>
        <v>2815.0499999999997</v>
      </c>
      <c r="G7089" s="29" t="s">
        <v>25</v>
      </c>
      <c r="I7089" s="1"/>
    </row>
    <row r="7090" spans="2:9">
      <c r="B7090" s="25">
        <v>45296.41126666667</v>
      </c>
      <c r="C7090" s="26">
        <v>45296.41126666667</v>
      </c>
      <c r="D7090" s="38">
        <v>52</v>
      </c>
      <c r="E7090" s="39">
        <v>26.8</v>
      </c>
      <c r="F7090" s="35">
        <f t="shared" si="110"/>
        <v>1393.6000000000001</v>
      </c>
      <c r="G7090" s="29" t="s">
        <v>18</v>
      </c>
      <c r="I7090" s="1"/>
    </row>
    <row r="7091" spans="2:9">
      <c r="B7091" s="25">
        <v>45296.411397534721</v>
      </c>
      <c r="C7091" s="26">
        <v>45296.411397534721</v>
      </c>
      <c r="D7091" s="38">
        <v>60</v>
      </c>
      <c r="E7091" s="39">
        <v>26.8</v>
      </c>
      <c r="F7091" s="35">
        <f t="shared" si="110"/>
        <v>1608</v>
      </c>
      <c r="G7091" s="29" t="s">
        <v>25</v>
      </c>
      <c r="I7091" s="1"/>
    </row>
    <row r="7092" spans="2:9">
      <c r="B7092" s="25">
        <v>45296.411397534721</v>
      </c>
      <c r="C7092" s="26">
        <v>45296.411397534721</v>
      </c>
      <c r="D7092" s="38">
        <v>60</v>
      </c>
      <c r="E7092" s="39">
        <v>26.8</v>
      </c>
      <c r="F7092" s="35">
        <f t="shared" si="110"/>
        <v>1608</v>
      </c>
      <c r="G7092" s="29" t="s">
        <v>25</v>
      </c>
      <c r="I7092" s="1"/>
    </row>
    <row r="7093" spans="2:9">
      <c r="B7093" s="25">
        <v>45296.412841979167</v>
      </c>
      <c r="C7093" s="26">
        <v>45296.412841979167</v>
      </c>
      <c r="D7093" s="38">
        <v>28</v>
      </c>
      <c r="E7093" s="39">
        <v>26.8</v>
      </c>
      <c r="F7093" s="35">
        <f t="shared" si="110"/>
        <v>750.4</v>
      </c>
      <c r="G7093" s="29" t="s">
        <v>18</v>
      </c>
      <c r="I7093" s="1"/>
    </row>
    <row r="7094" spans="2:9">
      <c r="B7094" s="25">
        <v>45296.412841979167</v>
      </c>
      <c r="C7094" s="26">
        <v>45296.412841979167</v>
      </c>
      <c r="D7094" s="38">
        <v>32</v>
      </c>
      <c r="E7094" s="39">
        <v>26.8</v>
      </c>
      <c r="F7094" s="35">
        <f t="shared" si="110"/>
        <v>857.6</v>
      </c>
      <c r="G7094" s="29" t="s">
        <v>18</v>
      </c>
      <c r="I7094" s="1"/>
    </row>
    <row r="7095" spans="2:9">
      <c r="B7095" s="25">
        <v>45296.412842013888</v>
      </c>
      <c r="C7095" s="26">
        <v>45296.412842013888</v>
      </c>
      <c r="D7095" s="38">
        <v>66</v>
      </c>
      <c r="E7095" s="39">
        <v>26.8</v>
      </c>
      <c r="F7095" s="35">
        <f t="shared" si="110"/>
        <v>1768.8</v>
      </c>
      <c r="G7095" s="29" t="s">
        <v>18</v>
      </c>
      <c r="I7095" s="1"/>
    </row>
    <row r="7096" spans="2:9">
      <c r="B7096" s="25">
        <v>45296.412842129626</v>
      </c>
      <c r="C7096" s="26">
        <v>45296.412842129626</v>
      </c>
      <c r="D7096" s="38">
        <v>56</v>
      </c>
      <c r="E7096" s="39">
        <v>26.8</v>
      </c>
      <c r="F7096" s="35">
        <f t="shared" si="110"/>
        <v>1500.8</v>
      </c>
      <c r="G7096" s="29" t="s">
        <v>25</v>
      </c>
      <c r="I7096" s="1"/>
    </row>
    <row r="7097" spans="2:9">
      <c r="B7097" s="25">
        <v>45296.412842164355</v>
      </c>
      <c r="C7097" s="26">
        <v>45296.412842164355</v>
      </c>
      <c r="D7097" s="38">
        <v>4</v>
      </c>
      <c r="E7097" s="39">
        <v>26.8</v>
      </c>
      <c r="F7097" s="35">
        <f t="shared" si="110"/>
        <v>107.2</v>
      </c>
      <c r="G7097" s="29" t="s">
        <v>25</v>
      </c>
      <c r="I7097" s="1"/>
    </row>
    <row r="7098" spans="2:9">
      <c r="B7098" s="25">
        <v>45296.412842164355</v>
      </c>
      <c r="C7098" s="26">
        <v>45296.412842164355</v>
      </c>
      <c r="D7098" s="38">
        <v>180</v>
      </c>
      <c r="E7098" s="39">
        <v>26.8</v>
      </c>
      <c r="F7098" s="35">
        <f t="shared" si="110"/>
        <v>4824</v>
      </c>
      <c r="G7098" s="29" t="s">
        <v>25</v>
      </c>
      <c r="I7098" s="1"/>
    </row>
    <row r="7099" spans="2:9">
      <c r="B7099" s="25">
        <v>45296.413320833337</v>
      </c>
      <c r="C7099" s="26">
        <v>45296.413320833337</v>
      </c>
      <c r="D7099" s="38">
        <v>60</v>
      </c>
      <c r="E7099" s="39">
        <v>26.8</v>
      </c>
      <c r="F7099" s="35">
        <f t="shared" si="110"/>
        <v>1608</v>
      </c>
      <c r="G7099" s="29" t="s">
        <v>25</v>
      </c>
      <c r="I7099" s="1"/>
    </row>
    <row r="7100" spans="2:9">
      <c r="B7100" s="25">
        <v>45296.416600578705</v>
      </c>
      <c r="C7100" s="26">
        <v>45296.416600578705</v>
      </c>
      <c r="D7100" s="38">
        <v>60</v>
      </c>
      <c r="E7100" s="39">
        <v>26.81</v>
      </c>
      <c r="F7100" s="35">
        <f t="shared" si="110"/>
        <v>1608.6</v>
      </c>
      <c r="G7100" s="29" t="s">
        <v>18</v>
      </c>
      <c r="I7100" s="1"/>
    </row>
    <row r="7101" spans="2:9">
      <c r="B7101" s="25">
        <v>45296.416600613426</v>
      </c>
      <c r="C7101" s="26">
        <v>45296.416600613426</v>
      </c>
      <c r="D7101" s="38">
        <v>32</v>
      </c>
      <c r="E7101" s="39">
        <v>26.81</v>
      </c>
      <c r="F7101" s="35">
        <f t="shared" si="110"/>
        <v>857.92</v>
      </c>
      <c r="G7101" s="29" t="s">
        <v>18</v>
      </c>
      <c r="I7101" s="1"/>
    </row>
    <row r="7102" spans="2:9">
      <c r="B7102" s="25">
        <v>45296.416600659722</v>
      </c>
      <c r="C7102" s="26">
        <v>45296.416600659722</v>
      </c>
      <c r="D7102" s="38">
        <v>16</v>
      </c>
      <c r="E7102" s="39">
        <v>26.81</v>
      </c>
      <c r="F7102" s="35">
        <f t="shared" si="110"/>
        <v>428.96</v>
      </c>
      <c r="G7102" s="29" t="s">
        <v>18</v>
      </c>
      <c r="I7102" s="1"/>
    </row>
    <row r="7103" spans="2:9">
      <c r="B7103" s="25">
        <v>45296.416600659722</v>
      </c>
      <c r="C7103" s="26">
        <v>45296.416600659722</v>
      </c>
      <c r="D7103" s="38">
        <v>66</v>
      </c>
      <c r="E7103" s="39">
        <v>26.81</v>
      </c>
      <c r="F7103" s="35">
        <f t="shared" si="110"/>
        <v>1769.4599999999998</v>
      </c>
      <c r="G7103" s="29" t="s">
        <v>18</v>
      </c>
      <c r="I7103" s="1"/>
    </row>
    <row r="7104" spans="2:9">
      <c r="B7104" s="25">
        <v>45296.416600729164</v>
      </c>
      <c r="C7104" s="26">
        <v>45296.416600729164</v>
      </c>
      <c r="D7104" s="38">
        <v>61</v>
      </c>
      <c r="E7104" s="39">
        <v>26.81</v>
      </c>
      <c r="F7104" s="35">
        <f t="shared" si="110"/>
        <v>1635.4099999999999</v>
      </c>
      <c r="G7104" s="29" t="s">
        <v>18</v>
      </c>
      <c r="I7104" s="1"/>
    </row>
    <row r="7105" spans="2:9">
      <c r="B7105" s="25">
        <v>45296.416600775461</v>
      </c>
      <c r="C7105" s="26">
        <v>45296.416600775461</v>
      </c>
      <c r="D7105" s="38">
        <v>63</v>
      </c>
      <c r="E7105" s="39">
        <v>26.81</v>
      </c>
      <c r="F7105" s="35">
        <f t="shared" si="110"/>
        <v>1689.03</v>
      </c>
      <c r="G7105" s="29" t="s">
        <v>18</v>
      </c>
      <c r="I7105" s="1"/>
    </row>
    <row r="7106" spans="2:9">
      <c r="B7106" s="25">
        <v>45296.416600775461</v>
      </c>
      <c r="C7106" s="26">
        <v>45296.416600775461</v>
      </c>
      <c r="D7106" s="38">
        <v>40</v>
      </c>
      <c r="E7106" s="39">
        <v>26.81</v>
      </c>
      <c r="F7106" s="35">
        <f t="shared" si="110"/>
        <v>1072.3999999999999</v>
      </c>
      <c r="G7106" s="29" t="s">
        <v>18</v>
      </c>
      <c r="I7106" s="1"/>
    </row>
    <row r="7107" spans="2:9">
      <c r="B7107" s="25">
        <v>45296.416600891207</v>
      </c>
      <c r="C7107" s="26">
        <v>45296.416600891207</v>
      </c>
      <c r="D7107" s="38">
        <v>60</v>
      </c>
      <c r="E7107" s="39">
        <v>26.81</v>
      </c>
      <c r="F7107" s="35">
        <f t="shared" si="110"/>
        <v>1608.6</v>
      </c>
      <c r="G7107" s="29" t="s">
        <v>18</v>
      </c>
      <c r="I7107" s="1"/>
    </row>
    <row r="7108" spans="2:9">
      <c r="B7108" s="25">
        <v>45296.416600925928</v>
      </c>
      <c r="C7108" s="26">
        <v>45296.416600925928</v>
      </c>
      <c r="D7108" s="38">
        <v>5</v>
      </c>
      <c r="E7108" s="39">
        <v>26.81</v>
      </c>
      <c r="F7108" s="35">
        <f t="shared" si="110"/>
        <v>134.04999999999998</v>
      </c>
      <c r="G7108" s="29" t="s">
        <v>18</v>
      </c>
      <c r="I7108" s="1"/>
    </row>
    <row r="7109" spans="2:9">
      <c r="B7109" s="25">
        <v>45296.416600960649</v>
      </c>
      <c r="C7109" s="26">
        <v>45296.416600960649</v>
      </c>
      <c r="D7109" s="38">
        <v>12</v>
      </c>
      <c r="E7109" s="39">
        <v>26.81</v>
      </c>
      <c r="F7109" s="35">
        <f t="shared" si="110"/>
        <v>321.71999999999997</v>
      </c>
      <c r="G7109" s="29" t="s">
        <v>18</v>
      </c>
      <c r="I7109" s="1"/>
    </row>
    <row r="7110" spans="2:9">
      <c r="B7110" s="25">
        <v>45296.416601006946</v>
      </c>
      <c r="C7110" s="26">
        <v>45296.416601006946</v>
      </c>
      <c r="D7110" s="38">
        <v>60</v>
      </c>
      <c r="E7110" s="39">
        <v>26.81</v>
      </c>
      <c r="F7110" s="35">
        <f t="shared" ref="F7110:F7173" si="111">+D7110*E7110</f>
        <v>1608.6</v>
      </c>
      <c r="G7110" s="29" t="s">
        <v>18</v>
      </c>
      <c r="I7110" s="1"/>
    </row>
    <row r="7111" spans="2:9">
      <c r="B7111" s="25">
        <v>45296.416601006946</v>
      </c>
      <c r="C7111" s="26">
        <v>45296.416601006946</v>
      </c>
      <c r="D7111" s="38">
        <v>212</v>
      </c>
      <c r="E7111" s="39">
        <v>26.81</v>
      </c>
      <c r="F7111" s="35">
        <f t="shared" si="111"/>
        <v>5683.7199999999993</v>
      </c>
      <c r="G7111" s="29" t="s">
        <v>18</v>
      </c>
      <c r="I7111" s="1"/>
    </row>
    <row r="7112" spans="2:9">
      <c r="B7112" s="25">
        <v>45296.416601041667</v>
      </c>
      <c r="C7112" s="26">
        <v>45296.416601041667</v>
      </c>
      <c r="D7112" s="38">
        <v>28</v>
      </c>
      <c r="E7112" s="39">
        <v>26.81</v>
      </c>
      <c r="F7112" s="35">
        <f t="shared" si="111"/>
        <v>750.68</v>
      </c>
      <c r="G7112" s="29" t="s">
        <v>18</v>
      </c>
      <c r="I7112" s="1"/>
    </row>
    <row r="7113" spans="2:9">
      <c r="B7113" s="25">
        <v>45296.416601076387</v>
      </c>
      <c r="C7113" s="26">
        <v>45296.416601076387</v>
      </c>
      <c r="D7113" s="38">
        <v>20</v>
      </c>
      <c r="E7113" s="39">
        <v>26.81</v>
      </c>
      <c r="F7113" s="35">
        <f t="shared" si="111"/>
        <v>536.19999999999993</v>
      </c>
      <c r="G7113" s="29" t="s">
        <v>18</v>
      </c>
      <c r="I7113" s="1"/>
    </row>
    <row r="7114" spans="2:9">
      <c r="B7114" s="25">
        <v>45296.416601122684</v>
      </c>
      <c r="C7114" s="26">
        <v>45296.416601122684</v>
      </c>
      <c r="D7114" s="38">
        <v>24</v>
      </c>
      <c r="E7114" s="39">
        <v>26.81</v>
      </c>
      <c r="F7114" s="35">
        <f t="shared" si="111"/>
        <v>643.43999999999994</v>
      </c>
      <c r="G7114" s="29" t="s">
        <v>18</v>
      </c>
      <c r="I7114" s="1"/>
    </row>
    <row r="7115" spans="2:9">
      <c r="B7115" s="25">
        <v>45296.416601122684</v>
      </c>
      <c r="C7115" s="26">
        <v>45296.416601122684</v>
      </c>
      <c r="D7115" s="38">
        <v>30</v>
      </c>
      <c r="E7115" s="39">
        <v>26.81</v>
      </c>
      <c r="F7115" s="35">
        <f t="shared" si="111"/>
        <v>804.3</v>
      </c>
      <c r="G7115" s="29" t="s">
        <v>18</v>
      </c>
      <c r="I7115" s="1"/>
    </row>
    <row r="7116" spans="2:9">
      <c r="B7116" s="25">
        <v>45296.416601157405</v>
      </c>
      <c r="C7116" s="26">
        <v>45296.416601157405</v>
      </c>
      <c r="D7116" s="38">
        <v>6</v>
      </c>
      <c r="E7116" s="39">
        <v>26.81</v>
      </c>
      <c r="F7116" s="35">
        <f t="shared" si="111"/>
        <v>160.85999999999999</v>
      </c>
      <c r="G7116" s="29" t="s">
        <v>18</v>
      </c>
      <c r="I7116" s="1"/>
    </row>
    <row r="7117" spans="2:9">
      <c r="B7117" s="25">
        <v>45296.416601192126</v>
      </c>
      <c r="C7117" s="26">
        <v>45296.416601192126</v>
      </c>
      <c r="D7117" s="38">
        <v>60</v>
      </c>
      <c r="E7117" s="39">
        <v>26.81</v>
      </c>
      <c r="F7117" s="35">
        <f t="shared" si="111"/>
        <v>1608.6</v>
      </c>
      <c r="G7117" s="29" t="s">
        <v>25</v>
      </c>
      <c r="I7117" s="1"/>
    </row>
    <row r="7118" spans="2:9">
      <c r="B7118" s="25">
        <v>45296.416601238423</v>
      </c>
      <c r="C7118" s="26">
        <v>45296.416601238423</v>
      </c>
      <c r="D7118" s="38">
        <v>26</v>
      </c>
      <c r="E7118" s="39">
        <v>26.81</v>
      </c>
      <c r="F7118" s="35">
        <f t="shared" si="111"/>
        <v>697.06</v>
      </c>
      <c r="G7118" s="29" t="s">
        <v>25</v>
      </c>
      <c r="I7118" s="1"/>
    </row>
    <row r="7119" spans="2:9">
      <c r="B7119" s="25">
        <v>45296.416601273151</v>
      </c>
      <c r="C7119" s="26">
        <v>45296.416601273151</v>
      </c>
      <c r="D7119" s="38">
        <v>60</v>
      </c>
      <c r="E7119" s="39">
        <v>26.81</v>
      </c>
      <c r="F7119" s="35">
        <f t="shared" si="111"/>
        <v>1608.6</v>
      </c>
      <c r="G7119" s="29" t="s">
        <v>25</v>
      </c>
      <c r="I7119" s="1"/>
    </row>
    <row r="7120" spans="2:9">
      <c r="B7120" s="25">
        <v>45296.416601307872</v>
      </c>
      <c r="C7120" s="26">
        <v>45296.416601307872</v>
      </c>
      <c r="D7120" s="38">
        <v>1</v>
      </c>
      <c r="E7120" s="39">
        <v>26.81</v>
      </c>
      <c r="F7120" s="35">
        <f t="shared" si="111"/>
        <v>26.81</v>
      </c>
      <c r="G7120" s="29" t="s">
        <v>25</v>
      </c>
      <c r="I7120" s="1"/>
    </row>
    <row r="7121" spans="2:9">
      <c r="B7121" s="25">
        <v>45296.416601307872</v>
      </c>
      <c r="C7121" s="26">
        <v>45296.416601307872</v>
      </c>
      <c r="D7121" s="38">
        <v>22</v>
      </c>
      <c r="E7121" s="39">
        <v>26.81</v>
      </c>
      <c r="F7121" s="35">
        <f t="shared" si="111"/>
        <v>589.81999999999994</v>
      </c>
      <c r="G7121" s="29" t="s">
        <v>25</v>
      </c>
      <c r="I7121" s="1"/>
    </row>
    <row r="7122" spans="2:9">
      <c r="B7122" s="25">
        <v>45296.416601354169</v>
      </c>
      <c r="C7122" s="26">
        <v>45296.416601354169</v>
      </c>
      <c r="D7122" s="38">
        <v>44</v>
      </c>
      <c r="E7122" s="39">
        <v>26.81</v>
      </c>
      <c r="F7122" s="35">
        <f t="shared" si="111"/>
        <v>1179.6399999999999</v>
      </c>
      <c r="G7122" s="29" t="s">
        <v>25</v>
      </c>
      <c r="I7122" s="1"/>
    </row>
    <row r="7123" spans="2:9">
      <c r="B7123" s="25">
        <v>45296.41660138889</v>
      </c>
      <c r="C7123" s="26">
        <v>45296.41660138889</v>
      </c>
      <c r="D7123" s="38">
        <v>60</v>
      </c>
      <c r="E7123" s="39">
        <v>26.81</v>
      </c>
      <c r="F7123" s="35">
        <f t="shared" si="111"/>
        <v>1608.6</v>
      </c>
      <c r="G7123" s="29" t="s">
        <v>25</v>
      </c>
      <c r="I7123" s="1"/>
    </row>
    <row r="7124" spans="2:9">
      <c r="B7124" s="25">
        <v>45296.416601423611</v>
      </c>
      <c r="C7124" s="26">
        <v>45296.416601423611</v>
      </c>
      <c r="D7124" s="38">
        <v>23</v>
      </c>
      <c r="E7124" s="39">
        <v>26.81</v>
      </c>
      <c r="F7124" s="35">
        <f t="shared" si="111"/>
        <v>616.63</v>
      </c>
      <c r="G7124" s="29" t="s">
        <v>25</v>
      </c>
      <c r="I7124" s="1"/>
    </row>
    <row r="7125" spans="2:9">
      <c r="B7125" s="25">
        <v>45296.416601469908</v>
      </c>
      <c r="C7125" s="26">
        <v>45296.416601469908</v>
      </c>
      <c r="D7125" s="38">
        <v>19</v>
      </c>
      <c r="E7125" s="39">
        <v>26.81</v>
      </c>
      <c r="F7125" s="35">
        <f t="shared" si="111"/>
        <v>509.39</v>
      </c>
      <c r="G7125" s="29" t="s">
        <v>25</v>
      </c>
      <c r="I7125" s="1"/>
    </row>
    <row r="7126" spans="2:9">
      <c r="B7126" s="25">
        <v>45296.416601469908</v>
      </c>
      <c r="C7126" s="26">
        <v>45296.416601469908</v>
      </c>
      <c r="D7126" s="38">
        <v>52</v>
      </c>
      <c r="E7126" s="39">
        <v>26.81</v>
      </c>
      <c r="F7126" s="35">
        <f t="shared" si="111"/>
        <v>1394.12</v>
      </c>
      <c r="G7126" s="29" t="s">
        <v>25</v>
      </c>
      <c r="I7126" s="1"/>
    </row>
    <row r="7127" spans="2:9">
      <c r="B7127" s="25">
        <v>45296.416601504628</v>
      </c>
      <c r="C7127" s="26">
        <v>45296.416601504628</v>
      </c>
      <c r="D7127" s="38">
        <v>60</v>
      </c>
      <c r="E7127" s="39">
        <v>26.81</v>
      </c>
      <c r="F7127" s="35">
        <f t="shared" si="111"/>
        <v>1608.6</v>
      </c>
      <c r="G7127" s="29" t="s">
        <v>25</v>
      </c>
      <c r="I7127" s="1"/>
    </row>
    <row r="7128" spans="2:9">
      <c r="B7128" s="25">
        <v>45296.416601539349</v>
      </c>
      <c r="C7128" s="26">
        <v>45296.416601539349</v>
      </c>
      <c r="D7128" s="38">
        <v>60</v>
      </c>
      <c r="E7128" s="39">
        <v>26.81</v>
      </c>
      <c r="F7128" s="35">
        <f t="shared" si="111"/>
        <v>1608.6</v>
      </c>
      <c r="G7128" s="29" t="s">
        <v>25</v>
      </c>
      <c r="I7128" s="1"/>
    </row>
    <row r="7129" spans="2:9">
      <c r="B7129" s="25">
        <v>45296.416601585646</v>
      </c>
      <c r="C7129" s="26">
        <v>45296.416601585646</v>
      </c>
      <c r="D7129" s="38">
        <v>40</v>
      </c>
      <c r="E7129" s="39">
        <v>26.81</v>
      </c>
      <c r="F7129" s="35">
        <f t="shared" si="111"/>
        <v>1072.3999999999999</v>
      </c>
      <c r="G7129" s="29" t="s">
        <v>25</v>
      </c>
      <c r="I7129" s="1"/>
    </row>
    <row r="7130" spans="2:9">
      <c r="B7130" s="25">
        <v>45296.416601620367</v>
      </c>
      <c r="C7130" s="26">
        <v>45296.416601620367</v>
      </c>
      <c r="D7130" s="38">
        <v>4</v>
      </c>
      <c r="E7130" s="39">
        <v>26.81</v>
      </c>
      <c r="F7130" s="35">
        <f t="shared" si="111"/>
        <v>107.24</v>
      </c>
      <c r="G7130" s="29" t="s">
        <v>25</v>
      </c>
      <c r="I7130" s="1"/>
    </row>
    <row r="7131" spans="2:9">
      <c r="B7131" s="25">
        <v>45296.416601655095</v>
      </c>
      <c r="C7131" s="26">
        <v>45296.416601655095</v>
      </c>
      <c r="D7131" s="38">
        <v>60</v>
      </c>
      <c r="E7131" s="39">
        <v>26.81</v>
      </c>
      <c r="F7131" s="35">
        <f t="shared" si="111"/>
        <v>1608.6</v>
      </c>
      <c r="G7131" s="29" t="s">
        <v>25</v>
      </c>
      <c r="I7131" s="1"/>
    </row>
    <row r="7132" spans="2:9">
      <c r="B7132" s="25">
        <v>45296.416601655095</v>
      </c>
      <c r="C7132" s="26">
        <v>45296.416601655095</v>
      </c>
      <c r="D7132" s="38">
        <v>60</v>
      </c>
      <c r="E7132" s="39">
        <v>26.81</v>
      </c>
      <c r="F7132" s="35">
        <f t="shared" si="111"/>
        <v>1608.6</v>
      </c>
      <c r="G7132" s="29" t="s">
        <v>25</v>
      </c>
      <c r="I7132" s="1"/>
    </row>
    <row r="7133" spans="2:9">
      <c r="B7133" s="25">
        <v>45296.416601701392</v>
      </c>
      <c r="C7133" s="26">
        <v>45296.416601701392</v>
      </c>
      <c r="D7133" s="38">
        <v>14</v>
      </c>
      <c r="E7133" s="39">
        <v>26.81</v>
      </c>
      <c r="F7133" s="35">
        <f t="shared" si="111"/>
        <v>375.34</v>
      </c>
      <c r="G7133" s="29" t="s">
        <v>25</v>
      </c>
      <c r="I7133" s="1"/>
    </row>
    <row r="7134" spans="2:9">
      <c r="B7134" s="25">
        <v>45296.416601736113</v>
      </c>
      <c r="C7134" s="26">
        <v>45296.416601736113</v>
      </c>
      <c r="D7134" s="38">
        <v>60</v>
      </c>
      <c r="E7134" s="39">
        <v>26.81</v>
      </c>
      <c r="F7134" s="35">
        <f t="shared" si="111"/>
        <v>1608.6</v>
      </c>
      <c r="G7134" s="29" t="s">
        <v>25</v>
      </c>
      <c r="I7134" s="1"/>
    </row>
    <row r="7135" spans="2:9">
      <c r="B7135" s="25">
        <v>45296.416601770834</v>
      </c>
      <c r="C7135" s="26">
        <v>45296.416601770834</v>
      </c>
      <c r="D7135" s="38">
        <v>52</v>
      </c>
      <c r="E7135" s="39">
        <v>26.81</v>
      </c>
      <c r="F7135" s="35">
        <f t="shared" si="111"/>
        <v>1394.12</v>
      </c>
      <c r="G7135" s="29" t="s">
        <v>25</v>
      </c>
      <c r="I7135" s="1"/>
    </row>
    <row r="7136" spans="2:9">
      <c r="B7136" s="25">
        <v>45296.416601770834</v>
      </c>
      <c r="C7136" s="26">
        <v>45296.416601770834</v>
      </c>
      <c r="D7136" s="38">
        <v>21</v>
      </c>
      <c r="E7136" s="39">
        <v>26.81</v>
      </c>
      <c r="F7136" s="35">
        <f t="shared" si="111"/>
        <v>563.01</v>
      </c>
      <c r="G7136" s="29" t="s">
        <v>25</v>
      </c>
      <c r="I7136" s="1"/>
    </row>
    <row r="7137" spans="2:9">
      <c r="B7137" s="25">
        <v>45296.416601817131</v>
      </c>
      <c r="C7137" s="26">
        <v>45296.416601817131</v>
      </c>
      <c r="D7137" s="38">
        <v>47</v>
      </c>
      <c r="E7137" s="39">
        <v>26.81</v>
      </c>
      <c r="F7137" s="35">
        <f t="shared" si="111"/>
        <v>1260.07</v>
      </c>
      <c r="G7137" s="29" t="s">
        <v>25</v>
      </c>
      <c r="I7137" s="1"/>
    </row>
    <row r="7138" spans="2:9">
      <c r="B7138" s="25">
        <v>45296.416601851852</v>
      </c>
      <c r="C7138" s="26">
        <v>45296.416601851852</v>
      </c>
      <c r="D7138" s="38">
        <v>24</v>
      </c>
      <c r="E7138" s="39">
        <v>26.81</v>
      </c>
      <c r="F7138" s="35">
        <f t="shared" si="111"/>
        <v>643.43999999999994</v>
      </c>
      <c r="G7138" s="29" t="s">
        <v>25</v>
      </c>
      <c r="I7138" s="1"/>
    </row>
    <row r="7139" spans="2:9">
      <c r="B7139" s="25">
        <v>45296.416601886573</v>
      </c>
      <c r="C7139" s="26">
        <v>45296.416601886573</v>
      </c>
      <c r="D7139" s="38">
        <v>60</v>
      </c>
      <c r="E7139" s="39">
        <v>26.81</v>
      </c>
      <c r="F7139" s="35">
        <f t="shared" si="111"/>
        <v>1608.6</v>
      </c>
      <c r="G7139" s="29" t="s">
        <v>25</v>
      </c>
      <c r="I7139" s="1"/>
    </row>
    <row r="7140" spans="2:9">
      <c r="B7140" s="25">
        <v>45296.416601886573</v>
      </c>
      <c r="C7140" s="26">
        <v>45296.416601886573</v>
      </c>
      <c r="D7140" s="38">
        <v>240</v>
      </c>
      <c r="E7140" s="39">
        <v>26.81</v>
      </c>
      <c r="F7140" s="35">
        <f t="shared" si="111"/>
        <v>6434.4</v>
      </c>
      <c r="G7140" s="29" t="s">
        <v>25</v>
      </c>
      <c r="I7140" s="1"/>
    </row>
    <row r="7141" spans="2:9">
      <c r="B7141" s="25">
        <v>45296.41660193287</v>
      </c>
      <c r="C7141" s="26">
        <v>45296.41660193287</v>
      </c>
      <c r="D7141" s="38">
        <v>30</v>
      </c>
      <c r="E7141" s="39">
        <v>26.81</v>
      </c>
      <c r="F7141" s="35">
        <f t="shared" si="111"/>
        <v>804.3</v>
      </c>
      <c r="G7141" s="29" t="s">
        <v>25</v>
      </c>
      <c r="I7141" s="1"/>
    </row>
    <row r="7142" spans="2:9">
      <c r="B7142" s="25">
        <v>45296.41660196759</v>
      </c>
      <c r="C7142" s="26">
        <v>45296.41660196759</v>
      </c>
      <c r="D7142" s="38">
        <v>56</v>
      </c>
      <c r="E7142" s="39">
        <v>26.81</v>
      </c>
      <c r="F7142" s="35">
        <f t="shared" si="111"/>
        <v>1501.36</v>
      </c>
      <c r="G7142" s="29" t="s">
        <v>10</v>
      </c>
      <c r="I7142" s="1"/>
    </row>
    <row r="7143" spans="2:9">
      <c r="B7143" s="25">
        <v>45296.416602002311</v>
      </c>
      <c r="C7143" s="26">
        <v>45296.416602002311</v>
      </c>
      <c r="D7143" s="38">
        <v>50</v>
      </c>
      <c r="E7143" s="39">
        <v>26.81</v>
      </c>
      <c r="F7143" s="35">
        <f t="shared" si="111"/>
        <v>1340.5</v>
      </c>
      <c r="G7143" s="29" t="s">
        <v>25</v>
      </c>
      <c r="I7143" s="1"/>
    </row>
    <row r="7144" spans="2:9">
      <c r="B7144" s="25">
        <v>45296.416602002311</v>
      </c>
      <c r="C7144" s="26">
        <v>45296.416602002311</v>
      </c>
      <c r="D7144" s="38">
        <v>45</v>
      </c>
      <c r="E7144" s="39">
        <v>26.81</v>
      </c>
      <c r="F7144" s="35">
        <f t="shared" si="111"/>
        <v>1206.45</v>
      </c>
      <c r="G7144" s="29" t="s">
        <v>25</v>
      </c>
      <c r="I7144" s="1"/>
    </row>
    <row r="7145" spans="2:9">
      <c r="B7145" s="25">
        <v>45296.416602048608</v>
      </c>
      <c r="C7145" s="26">
        <v>45296.416602048608</v>
      </c>
      <c r="D7145" s="38">
        <v>10</v>
      </c>
      <c r="E7145" s="39">
        <v>26.81</v>
      </c>
      <c r="F7145" s="35">
        <f t="shared" si="111"/>
        <v>268.09999999999997</v>
      </c>
      <c r="G7145" s="29" t="s">
        <v>25</v>
      </c>
      <c r="I7145" s="1"/>
    </row>
    <row r="7146" spans="2:9">
      <c r="B7146" s="25">
        <v>45296.416602083336</v>
      </c>
      <c r="C7146" s="26">
        <v>45296.416602083336</v>
      </c>
      <c r="D7146" s="38">
        <v>17</v>
      </c>
      <c r="E7146" s="39">
        <v>26.81</v>
      </c>
      <c r="F7146" s="35">
        <f t="shared" si="111"/>
        <v>455.77</v>
      </c>
      <c r="G7146" s="29" t="s">
        <v>25</v>
      </c>
      <c r="I7146" s="1"/>
    </row>
    <row r="7147" spans="2:9">
      <c r="B7147" s="25">
        <v>45296.416602083336</v>
      </c>
      <c r="C7147" s="26">
        <v>45296.416602083336</v>
      </c>
      <c r="D7147" s="38">
        <v>56</v>
      </c>
      <c r="E7147" s="39">
        <v>26.81</v>
      </c>
      <c r="F7147" s="35">
        <f t="shared" si="111"/>
        <v>1501.36</v>
      </c>
      <c r="G7147" s="29" t="s">
        <v>25</v>
      </c>
      <c r="I7147" s="1"/>
    </row>
    <row r="7148" spans="2:9">
      <c r="B7148" s="25">
        <v>45296.416602118057</v>
      </c>
      <c r="C7148" s="26">
        <v>45296.416602118057</v>
      </c>
      <c r="D7148" s="38">
        <v>18</v>
      </c>
      <c r="E7148" s="39">
        <v>26.81</v>
      </c>
      <c r="F7148" s="35">
        <f t="shared" si="111"/>
        <v>482.58</v>
      </c>
      <c r="G7148" s="29" t="s">
        <v>25</v>
      </c>
      <c r="I7148" s="1"/>
    </row>
    <row r="7149" spans="2:9">
      <c r="B7149" s="25">
        <v>45296.416602164354</v>
      </c>
      <c r="C7149" s="26">
        <v>45296.416602164354</v>
      </c>
      <c r="D7149" s="38">
        <v>60</v>
      </c>
      <c r="E7149" s="39">
        <v>26.81</v>
      </c>
      <c r="F7149" s="35">
        <f t="shared" si="111"/>
        <v>1608.6</v>
      </c>
      <c r="G7149" s="29" t="s">
        <v>25</v>
      </c>
      <c r="I7149" s="1"/>
    </row>
    <row r="7150" spans="2:9">
      <c r="B7150" s="25">
        <v>45296.416602199075</v>
      </c>
      <c r="C7150" s="26">
        <v>45296.416602199075</v>
      </c>
      <c r="D7150" s="38">
        <v>30</v>
      </c>
      <c r="E7150" s="39">
        <v>26.81</v>
      </c>
      <c r="F7150" s="35">
        <f t="shared" si="111"/>
        <v>804.3</v>
      </c>
      <c r="G7150" s="29" t="s">
        <v>25</v>
      </c>
      <c r="I7150" s="1"/>
    </row>
    <row r="7151" spans="2:9">
      <c r="B7151" s="25">
        <v>45296.416602199075</v>
      </c>
      <c r="C7151" s="26">
        <v>45296.416602199075</v>
      </c>
      <c r="D7151" s="38">
        <v>60</v>
      </c>
      <c r="E7151" s="39">
        <v>26.81</v>
      </c>
      <c r="F7151" s="35">
        <f t="shared" si="111"/>
        <v>1608.6</v>
      </c>
      <c r="G7151" s="29" t="s">
        <v>25</v>
      </c>
      <c r="I7151" s="1"/>
    </row>
    <row r="7152" spans="2:9">
      <c r="B7152" s="25">
        <v>45296.416602233796</v>
      </c>
      <c r="C7152" s="26">
        <v>45296.416602233796</v>
      </c>
      <c r="D7152" s="38">
        <v>50</v>
      </c>
      <c r="E7152" s="39">
        <v>26.81</v>
      </c>
      <c r="F7152" s="35">
        <f t="shared" si="111"/>
        <v>1340.5</v>
      </c>
      <c r="G7152" s="29" t="s">
        <v>25</v>
      </c>
      <c r="I7152" s="1"/>
    </row>
    <row r="7153" spans="2:9">
      <c r="B7153" s="25">
        <v>45296.416602280093</v>
      </c>
      <c r="C7153" s="26">
        <v>45296.416602280093</v>
      </c>
      <c r="D7153" s="38">
        <v>26</v>
      </c>
      <c r="E7153" s="39">
        <v>26.81</v>
      </c>
      <c r="F7153" s="35">
        <f t="shared" si="111"/>
        <v>697.06</v>
      </c>
      <c r="G7153" s="29" t="s">
        <v>25</v>
      </c>
      <c r="I7153" s="1"/>
    </row>
    <row r="7154" spans="2:9">
      <c r="B7154" s="25">
        <v>45296.417181400466</v>
      </c>
      <c r="C7154" s="26">
        <v>45296.417181400466</v>
      </c>
      <c r="D7154" s="38">
        <v>60</v>
      </c>
      <c r="E7154" s="39">
        <v>26.8</v>
      </c>
      <c r="F7154" s="35">
        <f t="shared" si="111"/>
        <v>1608</v>
      </c>
      <c r="G7154" s="29" t="s">
        <v>25</v>
      </c>
      <c r="I7154" s="1"/>
    </row>
    <row r="7155" spans="2:9">
      <c r="B7155" s="25">
        <v>45296.417181446763</v>
      </c>
      <c r="C7155" s="26">
        <v>45296.417181446763</v>
      </c>
      <c r="D7155" s="38">
        <v>32</v>
      </c>
      <c r="E7155" s="39">
        <v>26.8</v>
      </c>
      <c r="F7155" s="35">
        <f t="shared" si="111"/>
        <v>857.6</v>
      </c>
      <c r="G7155" s="29" t="s">
        <v>25</v>
      </c>
      <c r="I7155" s="1"/>
    </row>
    <row r="7156" spans="2:9">
      <c r="B7156" s="25">
        <v>45296.417181481484</v>
      </c>
      <c r="C7156" s="26">
        <v>45296.417181481484</v>
      </c>
      <c r="D7156" s="38">
        <v>60</v>
      </c>
      <c r="E7156" s="39">
        <v>26.8</v>
      </c>
      <c r="F7156" s="35">
        <f t="shared" si="111"/>
        <v>1608</v>
      </c>
      <c r="G7156" s="29" t="s">
        <v>25</v>
      </c>
      <c r="I7156" s="1"/>
    </row>
    <row r="7157" spans="2:9">
      <c r="B7157" s="25">
        <v>45296.417181516204</v>
      </c>
      <c r="C7157" s="26">
        <v>45296.417181516204</v>
      </c>
      <c r="D7157" s="38">
        <v>28</v>
      </c>
      <c r="E7157" s="39">
        <v>26.8</v>
      </c>
      <c r="F7157" s="35">
        <f t="shared" si="111"/>
        <v>750.4</v>
      </c>
      <c r="G7157" s="29" t="s">
        <v>25</v>
      </c>
      <c r="I7157" s="1"/>
    </row>
    <row r="7158" spans="2:9">
      <c r="B7158" s="25">
        <v>45296.417380208331</v>
      </c>
      <c r="C7158" s="26">
        <v>45296.417380208331</v>
      </c>
      <c r="D7158" s="38">
        <v>112</v>
      </c>
      <c r="E7158" s="39">
        <v>26.79</v>
      </c>
      <c r="F7158" s="35">
        <f t="shared" si="111"/>
        <v>3000.48</v>
      </c>
      <c r="G7158" s="29" t="s">
        <v>18</v>
      </c>
      <c r="I7158" s="1"/>
    </row>
    <row r="7159" spans="2:9">
      <c r="B7159" s="25">
        <v>45296.417427928238</v>
      </c>
      <c r="C7159" s="26">
        <v>45296.417427928238</v>
      </c>
      <c r="D7159" s="38">
        <v>60</v>
      </c>
      <c r="E7159" s="39">
        <v>26.79</v>
      </c>
      <c r="F7159" s="35">
        <f t="shared" si="111"/>
        <v>1607.3999999999999</v>
      </c>
      <c r="G7159" s="29" t="s">
        <v>18</v>
      </c>
      <c r="I7159" s="1"/>
    </row>
    <row r="7160" spans="2:9">
      <c r="B7160" s="25">
        <v>45296.41820659722</v>
      </c>
      <c r="C7160" s="26">
        <v>45296.41820659722</v>
      </c>
      <c r="D7160" s="38">
        <v>56</v>
      </c>
      <c r="E7160" s="39">
        <v>26.79</v>
      </c>
      <c r="F7160" s="35">
        <f t="shared" si="111"/>
        <v>1500.24</v>
      </c>
      <c r="G7160" s="29" t="s">
        <v>18</v>
      </c>
      <c r="I7160" s="1"/>
    </row>
    <row r="7161" spans="2:9">
      <c r="B7161" s="25">
        <v>45296.418206747687</v>
      </c>
      <c r="C7161" s="26">
        <v>45296.418206747687</v>
      </c>
      <c r="D7161" s="38">
        <v>60</v>
      </c>
      <c r="E7161" s="39">
        <v>26.79</v>
      </c>
      <c r="F7161" s="35">
        <f t="shared" si="111"/>
        <v>1607.3999999999999</v>
      </c>
      <c r="G7161" s="29" t="s">
        <v>25</v>
      </c>
      <c r="I7161" s="1"/>
    </row>
    <row r="7162" spans="2:9">
      <c r="B7162" s="25">
        <v>45296.418206793984</v>
      </c>
      <c r="C7162" s="26">
        <v>45296.418206793984</v>
      </c>
      <c r="D7162" s="38">
        <v>60</v>
      </c>
      <c r="E7162" s="39">
        <v>26.79</v>
      </c>
      <c r="F7162" s="35">
        <f t="shared" si="111"/>
        <v>1607.3999999999999</v>
      </c>
      <c r="G7162" s="29" t="s">
        <v>25</v>
      </c>
      <c r="I7162" s="1"/>
    </row>
    <row r="7163" spans="2:9">
      <c r="B7163" s="25">
        <v>45296.418206828705</v>
      </c>
      <c r="C7163" s="26">
        <v>45296.418206828705</v>
      </c>
      <c r="D7163" s="38">
        <v>32</v>
      </c>
      <c r="E7163" s="39">
        <v>26.79</v>
      </c>
      <c r="F7163" s="35">
        <f t="shared" si="111"/>
        <v>857.28</v>
      </c>
      <c r="G7163" s="29" t="s">
        <v>25</v>
      </c>
      <c r="I7163" s="1"/>
    </row>
    <row r="7164" spans="2:9">
      <c r="B7164" s="25">
        <v>45296.418206863425</v>
      </c>
      <c r="C7164" s="26">
        <v>45296.418206863425</v>
      </c>
      <c r="D7164" s="38">
        <v>28</v>
      </c>
      <c r="E7164" s="39">
        <v>26.79</v>
      </c>
      <c r="F7164" s="35">
        <f t="shared" si="111"/>
        <v>750.12</v>
      </c>
      <c r="G7164" s="29" t="s">
        <v>25</v>
      </c>
      <c r="I7164" s="1"/>
    </row>
    <row r="7165" spans="2:9">
      <c r="B7165" s="25">
        <v>45296.419081284723</v>
      </c>
      <c r="C7165" s="26">
        <v>45296.419081284723</v>
      </c>
      <c r="D7165" s="38">
        <v>60</v>
      </c>
      <c r="E7165" s="39">
        <v>26.79</v>
      </c>
      <c r="F7165" s="35">
        <f t="shared" si="111"/>
        <v>1607.3999999999999</v>
      </c>
      <c r="G7165" s="29" t="s">
        <v>25</v>
      </c>
      <c r="I7165" s="1"/>
    </row>
    <row r="7166" spans="2:9">
      <c r="B7166" s="25">
        <v>45296.419895057872</v>
      </c>
      <c r="C7166" s="26">
        <v>45296.419895057872</v>
      </c>
      <c r="D7166" s="38">
        <v>68</v>
      </c>
      <c r="E7166" s="39">
        <v>26.79</v>
      </c>
      <c r="F7166" s="35">
        <f t="shared" si="111"/>
        <v>1821.72</v>
      </c>
      <c r="G7166" s="29" t="s">
        <v>18</v>
      </c>
      <c r="I7166" s="1"/>
    </row>
    <row r="7167" spans="2:9">
      <c r="B7167" s="25">
        <v>45296.419895173611</v>
      </c>
      <c r="C7167" s="26">
        <v>45296.419895173611</v>
      </c>
      <c r="D7167" s="38">
        <v>52</v>
      </c>
      <c r="E7167" s="39">
        <v>26.79</v>
      </c>
      <c r="F7167" s="35">
        <f t="shared" si="111"/>
        <v>1393.08</v>
      </c>
      <c r="G7167" s="29" t="s">
        <v>25</v>
      </c>
      <c r="I7167" s="1"/>
    </row>
    <row r="7168" spans="2:9">
      <c r="B7168" s="25">
        <v>45296.419895219908</v>
      </c>
      <c r="C7168" s="26">
        <v>45296.419895219908</v>
      </c>
      <c r="D7168" s="38">
        <v>8</v>
      </c>
      <c r="E7168" s="39">
        <v>26.79</v>
      </c>
      <c r="F7168" s="35">
        <f t="shared" si="111"/>
        <v>214.32</v>
      </c>
      <c r="G7168" s="29" t="s">
        <v>25</v>
      </c>
      <c r="I7168" s="1"/>
    </row>
    <row r="7169" spans="2:9">
      <c r="B7169" s="25">
        <v>45296.421668483796</v>
      </c>
      <c r="C7169" s="26">
        <v>45296.421668483796</v>
      </c>
      <c r="D7169" s="38">
        <v>12</v>
      </c>
      <c r="E7169" s="39">
        <v>26.79</v>
      </c>
      <c r="F7169" s="35">
        <f t="shared" si="111"/>
        <v>321.48</v>
      </c>
      <c r="G7169" s="29" t="s">
        <v>18</v>
      </c>
      <c r="I7169" s="1"/>
    </row>
    <row r="7170" spans="2:9">
      <c r="B7170" s="25">
        <v>45296.421668518517</v>
      </c>
      <c r="C7170" s="26">
        <v>45296.421668518517</v>
      </c>
      <c r="D7170" s="38">
        <v>48</v>
      </c>
      <c r="E7170" s="39">
        <v>26.79</v>
      </c>
      <c r="F7170" s="35">
        <f t="shared" si="111"/>
        <v>1285.92</v>
      </c>
      <c r="G7170" s="29" t="s">
        <v>18</v>
      </c>
      <c r="I7170" s="1"/>
    </row>
    <row r="7171" spans="2:9">
      <c r="B7171" s="25">
        <v>45296.421668553237</v>
      </c>
      <c r="C7171" s="26">
        <v>45296.421668553237</v>
      </c>
      <c r="D7171" s="38">
        <v>60</v>
      </c>
      <c r="E7171" s="39">
        <v>26.79</v>
      </c>
      <c r="F7171" s="35">
        <f t="shared" si="111"/>
        <v>1607.3999999999999</v>
      </c>
      <c r="G7171" s="29" t="s">
        <v>18</v>
      </c>
      <c r="I7171" s="1"/>
    </row>
    <row r="7172" spans="2:9">
      <c r="B7172" s="25">
        <v>45296.421668599534</v>
      </c>
      <c r="C7172" s="26">
        <v>45296.421668599534</v>
      </c>
      <c r="D7172" s="38">
        <v>21</v>
      </c>
      <c r="E7172" s="39">
        <v>26.79</v>
      </c>
      <c r="F7172" s="35">
        <f t="shared" si="111"/>
        <v>562.59</v>
      </c>
      <c r="G7172" s="29" t="s">
        <v>25</v>
      </c>
      <c r="I7172" s="1"/>
    </row>
    <row r="7173" spans="2:9">
      <c r="B7173" s="25">
        <v>45296.421668599534</v>
      </c>
      <c r="C7173" s="26">
        <v>45296.421668599534</v>
      </c>
      <c r="D7173" s="38">
        <v>40</v>
      </c>
      <c r="E7173" s="39">
        <v>26.79</v>
      </c>
      <c r="F7173" s="35">
        <f t="shared" si="111"/>
        <v>1071.5999999999999</v>
      </c>
      <c r="G7173" s="29" t="s">
        <v>25</v>
      </c>
      <c r="I7173" s="1"/>
    </row>
    <row r="7174" spans="2:9">
      <c r="B7174" s="25">
        <v>45296.421668634262</v>
      </c>
      <c r="C7174" s="26">
        <v>45296.421668634262</v>
      </c>
      <c r="D7174" s="38">
        <v>20</v>
      </c>
      <c r="E7174" s="39">
        <v>26.79</v>
      </c>
      <c r="F7174" s="35">
        <f t="shared" ref="F7174:F7237" si="112">+D7174*E7174</f>
        <v>535.79999999999995</v>
      </c>
      <c r="G7174" s="29" t="s">
        <v>25</v>
      </c>
      <c r="I7174" s="1"/>
    </row>
    <row r="7175" spans="2:9">
      <c r="B7175" s="25">
        <v>45296.421668668983</v>
      </c>
      <c r="C7175" s="26">
        <v>45296.421668668983</v>
      </c>
      <c r="D7175" s="38">
        <v>25</v>
      </c>
      <c r="E7175" s="39">
        <v>26.79</v>
      </c>
      <c r="F7175" s="35">
        <f t="shared" si="112"/>
        <v>669.75</v>
      </c>
      <c r="G7175" s="29" t="s">
        <v>25</v>
      </c>
      <c r="I7175" s="1"/>
    </row>
    <row r="7176" spans="2:9">
      <c r="B7176" s="25">
        <v>45296.421668668983</v>
      </c>
      <c r="C7176" s="26">
        <v>45296.421668668983</v>
      </c>
      <c r="D7176" s="38">
        <v>35</v>
      </c>
      <c r="E7176" s="39">
        <v>26.79</v>
      </c>
      <c r="F7176" s="35">
        <f t="shared" si="112"/>
        <v>937.65</v>
      </c>
      <c r="G7176" s="29" t="s">
        <v>25</v>
      </c>
      <c r="I7176" s="1"/>
    </row>
    <row r="7177" spans="2:9">
      <c r="B7177" s="25">
        <v>45296.42166871528</v>
      </c>
      <c r="C7177" s="26">
        <v>45296.42166871528</v>
      </c>
      <c r="D7177" s="38">
        <v>60</v>
      </c>
      <c r="E7177" s="39">
        <v>26.79</v>
      </c>
      <c r="F7177" s="35">
        <f t="shared" si="112"/>
        <v>1607.3999999999999</v>
      </c>
      <c r="G7177" s="29" t="s">
        <v>25</v>
      </c>
      <c r="I7177" s="1"/>
    </row>
    <row r="7178" spans="2:9">
      <c r="B7178" s="25">
        <v>45296.421668750001</v>
      </c>
      <c r="C7178" s="26">
        <v>45296.421668750001</v>
      </c>
      <c r="D7178" s="38">
        <v>39</v>
      </c>
      <c r="E7178" s="39">
        <v>26.79</v>
      </c>
      <c r="F7178" s="35">
        <f t="shared" si="112"/>
        <v>1044.81</v>
      </c>
      <c r="G7178" s="29" t="s">
        <v>25</v>
      </c>
      <c r="I7178" s="1"/>
    </row>
    <row r="7179" spans="2:9">
      <c r="B7179" s="25">
        <v>45296.423036458335</v>
      </c>
      <c r="C7179" s="26">
        <v>45296.423036458335</v>
      </c>
      <c r="D7179" s="38">
        <v>2</v>
      </c>
      <c r="E7179" s="39">
        <v>26.79</v>
      </c>
      <c r="F7179" s="35">
        <f t="shared" si="112"/>
        <v>53.58</v>
      </c>
      <c r="G7179" s="29" t="s">
        <v>18</v>
      </c>
      <c r="I7179" s="1"/>
    </row>
    <row r="7180" spans="2:9">
      <c r="B7180" s="25">
        <v>45296.423036493055</v>
      </c>
      <c r="C7180" s="26">
        <v>45296.423036493055</v>
      </c>
      <c r="D7180" s="38">
        <v>58</v>
      </c>
      <c r="E7180" s="39">
        <v>26.79</v>
      </c>
      <c r="F7180" s="35">
        <f t="shared" si="112"/>
        <v>1553.82</v>
      </c>
      <c r="G7180" s="29" t="s">
        <v>18</v>
      </c>
      <c r="I7180" s="1"/>
    </row>
    <row r="7181" spans="2:9">
      <c r="B7181" s="25">
        <v>45296.423036539352</v>
      </c>
      <c r="C7181" s="26">
        <v>45296.423036539352</v>
      </c>
      <c r="D7181" s="38">
        <v>50</v>
      </c>
      <c r="E7181" s="39">
        <v>26.79</v>
      </c>
      <c r="F7181" s="35">
        <f t="shared" si="112"/>
        <v>1339.5</v>
      </c>
      <c r="G7181" s="29" t="s">
        <v>25</v>
      </c>
      <c r="I7181" s="1"/>
    </row>
    <row r="7182" spans="2:9">
      <c r="B7182" s="25">
        <v>45296.423036539352</v>
      </c>
      <c r="C7182" s="26">
        <v>45296.423036539352</v>
      </c>
      <c r="D7182" s="38">
        <v>60</v>
      </c>
      <c r="E7182" s="39">
        <v>26.79</v>
      </c>
      <c r="F7182" s="35">
        <f t="shared" si="112"/>
        <v>1607.3999999999999</v>
      </c>
      <c r="G7182" s="29" t="s">
        <v>25</v>
      </c>
      <c r="I7182" s="1"/>
    </row>
    <row r="7183" spans="2:9">
      <c r="B7183" s="25">
        <v>45296.423036574073</v>
      </c>
      <c r="C7183" s="26">
        <v>45296.423036574073</v>
      </c>
      <c r="D7183" s="38">
        <v>60</v>
      </c>
      <c r="E7183" s="39">
        <v>26.79</v>
      </c>
      <c r="F7183" s="35">
        <f t="shared" si="112"/>
        <v>1607.3999999999999</v>
      </c>
      <c r="G7183" s="29" t="s">
        <v>25</v>
      </c>
      <c r="I7183" s="1"/>
    </row>
    <row r="7184" spans="2:9">
      <c r="B7184" s="25">
        <v>45296.423036689812</v>
      </c>
      <c r="C7184" s="26">
        <v>45296.423036689812</v>
      </c>
      <c r="D7184" s="38">
        <v>56</v>
      </c>
      <c r="E7184" s="39">
        <v>26.79</v>
      </c>
      <c r="F7184" s="35">
        <f t="shared" si="112"/>
        <v>1500.24</v>
      </c>
      <c r="G7184" s="29" t="s">
        <v>25</v>
      </c>
      <c r="I7184" s="1"/>
    </row>
    <row r="7185" spans="2:9">
      <c r="B7185" s="25">
        <v>45296.42303672454</v>
      </c>
      <c r="C7185" s="26">
        <v>45296.42303672454</v>
      </c>
      <c r="D7185" s="38">
        <v>10</v>
      </c>
      <c r="E7185" s="39">
        <v>26.79</v>
      </c>
      <c r="F7185" s="35">
        <f t="shared" si="112"/>
        <v>267.89999999999998</v>
      </c>
      <c r="G7185" s="29" t="s">
        <v>25</v>
      </c>
      <c r="I7185" s="1"/>
    </row>
    <row r="7186" spans="2:9">
      <c r="B7186" s="25">
        <v>45296.423036770837</v>
      </c>
      <c r="C7186" s="26">
        <v>45296.423036770837</v>
      </c>
      <c r="D7186" s="38">
        <v>68</v>
      </c>
      <c r="E7186" s="39">
        <v>26.79</v>
      </c>
      <c r="F7186" s="35">
        <f t="shared" si="112"/>
        <v>1821.72</v>
      </c>
      <c r="G7186" s="29" t="s">
        <v>25</v>
      </c>
      <c r="I7186" s="1"/>
    </row>
    <row r="7187" spans="2:9">
      <c r="B7187" s="25">
        <v>45296.423036805558</v>
      </c>
      <c r="C7187" s="26">
        <v>45296.423036805558</v>
      </c>
      <c r="D7187" s="38">
        <v>4</v>
      </c>
      <c r="E7187" s="39">
        <v>26.79</v>
      </c>
      <c r="F7187" s="35">
        <f t="shared" si="112"/>
        <v>107.16</v>
      </c>
      <c r="G7187" s="29" t="s">
        <v>25</v>
      </c>
      <c r="I7187" s="1"/>
    </row>
    <row r="7188" spans="2:9">
      <c r="B7188" s="25">
        <v>45296.424034027776</v>
      </c>
      <c r="C7188" s="26">
        <v>45296.424034027776</v>
      </c>
      <c r="D7188" s="38">
        <v>60</v>
      </c>
      <c r="E7188" s="39">
        <v>26.8</v>
      </c>
      <c r="F7188" s="35">
        <f t="shared" si="112"/>
        <v>1608</v>
      </c>
      <c r="G7188" s="29" t="s">
        <v>18</v>
      </c>
      <c r="I7188" s="1"/>
    </row>
    <row r="7189" spans="2:9">
      <c r="B7189" s="25">
        <v>45296.424034062497</v>
      </c>
      <c r="C7189" s="26">
        <v>45296.424034062497</v>
      </c>
      <c r="D7189" s="38">
        <v>60</v>
      </c>
      <c r="E7189" s="39">
        <v>26.8</v>
      </c>
      <c r="F7189" s="35">
        <f t="shared" si="112"/>
        <v>1608</v>
      </c>
      <c r="G7189" s="29" t="s">
        <v>18</v>
      </c>
      <c r="I7189" s="1"/>
    </row>
    <row r="7190" spans="2:9">
      <c r="B7190" s="25">
        <v>45296.424034108793</v>
      </c>
      <c r="C7190" s="26">
        <v>45296.424034108793</v>
      </c>
      <c r="D7190" s="38">
        <v>60</v>
      </c>
      <c r="E7190" s="39">
        <v>26.8</v>
      </c>
      <c r="F7190" s="35">
        <f t="shared" si="112"/>
        <v>1608</v>
      </c>
      <c r="G7190" s="29" t="s">
        <v>18</v>
      </c>
      <c r="I7190" s="1"/>
    </row>
    <row r="7191" spans="2:9">
      <c r="B7191" s="25">
        <v>45296.424034108793</v>
      </c>
      <c r="C7191" s="26">
        <v>45296.424034108793</v>
      </c>
      <c r="D7191" s="38">
        <v>18</v>
      </c>
      <c r="E7191" s="39">
        <v>26.8</v>
      </c>
      <c r="F7191" s="35">
        <f t="shared" si="112"/>
        <v>482.40000000000003</v>
      </c>
      <c r="G7191" s="29" t="s">
        <v>18</v>
      </c>
      <c r="I7191" s="1"/>
    </row>
    <row r="7192" spans="2:9">
      <c r="B7192" s="25">
        <v>45296.426902083331</v>
      </c>
      <c r="C7192" s="26">
        <v>45296.426902083331</v>
      </c>
      <c r="D7192" s="38">
        <v>42</v>
      </c>
      <c r="E7192" s="39">
        <v>26.83</v>
      </c>
      <c r="F7192" s="35">
        <f t="shared" si="112"/>
        <v>1126.8599999999999</v>
      </c>
      <c r="G7192" s="29" t="s">
        <v>18</v>
      </c>
      <c r="I7192" s="1"/>
    </row>
    <row r="7193" spans="2:9">
      <c r="B7193" s="25">
        <v>45296.426902118059</v>
      </c>
      <c r="C7193" s="26">
        <v>45296.426902118059</v>
      </c>
      <c r="D7193" s="38">
        <v>60</v>
      </c>
      <c r="E7193" s="39">
        <v>26.83</v>
      </c>
      <c r="F7193" s="35">
        <f t="shared" si="112"/>
        <v>1609.8</v>
      </c>
      <c r="G7193" s="29" t="s">
        <v>18</v>
      </c>
      <c r="I7193" s="1"/>
    </row>
    <row r="7194" spans="2:9">
      <c r="B7194" s="25">
        <v>45296.426902118059</v>
      </c>
      <c r="C7194" s="26">
        <v>45296.426902118059</v>
      </c>
      <c r="D7194" s="38">
        <v>60</v>
      </c>
      <c r="E7194" s="39">
        <v>26.83</v>
      </c>
      <c r="F7194" s="35">
        <f t="shared" si="112"/>
        <v>1609.8</v>
      </c>
      <c r="G7194" s="29" t="s">
        <v>18</v>
      </c>
      <c r="I7194" s="1"/>
    </row>
    <row r="7195" spans="2:9">
      <c r="B7195" s="25">
        <v>45296.426902164349</v>
      </c>
      <c r="C7195" s="26">
        <v>45296.426902164349</v>
      </c>
      <c r="D7195" s="38">
        <v>54</v>
      </c>
      <c r="E7195" s="39">
        <v>26.83</v>
      </c>
      <c r="F7195" s="35">
        <f t="shared" si="112"/>
        <v>1448.82</v>
      </c>
      <c r="G7195" s="29" t="s">
        <v>18</v>
      </c>
      <c r="I7195" s="1"/>
    </row>
    <row r="7196" spans="2:9">
      <c r="B7196" s="25">
        <v>45296.427213923613</v>
      </c>
      <c r="C7196" s="26">
        <v>45296.427213923613</v>
      </c>
      <c r="D7196" s="38">
        <v>42</v>
      </c>
      <c r="E7196" s="39">
        <v>26.82</v>
      </c>
      <c r="F7196" s="35">
        <f t="shared" si="112"/>
        <v>1126.44</v>
      </c>
      <c r="G7196" s="29" t="s">
        <v>18</v>
      </c>
      <c r="I7196" s="1"/>
    </row>
    <row r="7197" spans="2:9">
      <c r="B7197" s="25">
        <v>45296.42721396991</v>
      </c>
      <c r="C7197" s="26">
        <v>45296.42721396991</v>
      </c>
      <c r="D7197" s="38">
        <v>18</v>
      </c>
      <c r="E7197" s="39">
        <v>26.82</v>
      </c>
      <c r="F7197" s="35">
        <f t="shared" si="112"/>
        <v>482.76</v>
      </c>
      <c r="G7197" s="29" t="s">
        <v>18</v>
      </c>
      <c r="I7197" s="1"/>
    </row>
    <row r="7198" spans="2:9">
      <c r="B7198" s="25">
        <v>45296.427214004631</v>
      </c>
      <c r="C7198" s="26">
        <v>45296.427214004631</v>
      </c>
      <c r="D7198" s="38">
        <v>120</v>
      </c>
      <c r="E7198" s="39">
        <v>26.82</v>
      </c>
      <c r="F7198" s="35">
        <f t="shared" si="112"/>
        <v>3218.4</v>
      </c>
      <c r="G7198" s="29" t="s">
        <v>18</v>
      </c>
      <c r="I7198" s="1"/>
    </row>
    <row r="7199" spans="2:9">
      <c r="B7199" s="25">
        <v>45296.427214085648</v>
      </c>
      <c r="C7199" s="26">
        <v>45296.427214085648</v>
      </c>
      <c r="D7199" s="38">
        <v>50</v>
      </c>
      <c r="E7199" s="39">
        <v>26.82</v>
      </c>
      <c r="F7199" s="35">
        <f t="shared" si="112"/>
        <v>1341</v>
      </c>
      <c r="G7199" s="29" t="s">
        <v>25</v>
      </c>
      <c r="I7199" s="1"/>
    </row>
    <row r="7200" spans="2:9">
      <c r="B7200" s="25">
        <v>45296.427214085648</v>
      </c>
      <c r="C7200" s="26">
        <v>45296.427214085648</v>
      </c>
      <c r="D7200" s="38">
        <v>250</v>
      </c>
      <c r="E7200" s="39">
        <v>26.82</v>
      </c>
      <c r="F7200" s="35">
        <f t="shared" si="112"/>
        <v>6705</v>
      </c>
      <c r="G7200" s="29" t="s">
        <v>25</v>
      </c>
      <c r="I7200" s="1"/>
    </row>
    <row r="7201" spans="2:9">
      <c r="B7201" s="25">
        <v>45296.427214120369</v>
      </c>
      <c r="C7201" s="26">
        <v>45296.427214120369</v>
      </c>
      <c r="D7201" s="38">
        <v>59</v>
      </c>
      <c r="E7201" s="39">
        <v>26.82</v>
      </c>
      <c r="F7201" s="35">
        <f t="shared" si="112"/>
        <v>1582.38</v>
      </c>
      <c r="G7201" s="29" t="s">
        <v>25</v>
      </c>
      <c r="I7201" s="1"/>
    </row>
    <row r="7202" spans="2:9">
      <c r="B7202" s="25">
        <v>45296.42721415509</v>
      </c>
      <c r="C7202" s="26">
        <v>45296.42721415509</v>
      </c>
      <c r="D7202" s="38">
        <v>86</v>
      </c>
      <c r="E7202" s="39">
        <v>26.82</v>
      </c>
      <c r="F7202" s="35">
        <f t="shared" si="112"/>
        <v>2306.52</v>
      </c>
      <c r="G7202" s="29" t="s">
        <v>25</v>
      </c>
      <c r="I7202" s="1"/>
    </row>
    <row r="7203" spans="2:9">
      <c r="B7203" s="25">
        <v>45296.427214201387</v>
      </c>
      <c r="C7203" s="26">
        <v>45296.427214201387</v>
      </c>
      <c r="D7203" s="38">
        <v>56</v>
      </c>
      <c r="E7203" s="39">
        <v>26.82</v>
      </c>
      <c r="F7203" s="35">
        <f t="shared" si="112"/>
        <v>1501.92</v>
      </c>
      <c r="G7203" s="29" t="s">
        <v>25</v>
      </c>
      <c r="I7203" s="1"/>
    </row>
    <row r="7204" spans="2:9">
      <c r="B7204" s="25">
        <v>45296.427214236108</v>
      </c>
      <c r="C7204" s="26">
        <v>45296.427214236108</v>
      </c>
      <c r="D7204" s="38">
        <v>40</v>
      </c>
      <c r="E7204" s="39">
        <v>26.82</v>
      </c>
      <c r="F7204" s="35">
        <f t="shared" si="112"/>
        <v>1072.8</v>
      </c>
      <c r="G7204" s="29" t="s">
        <v>25</v>
      </c>
      <c r="I7204" s="1"/>
    </row>
    <row r="7205" spans="2:9">
      <c r="B7205" s="25">
        <v>45296.427214236108</v>
      </c>
      <c r="C7205" s="26">
        <v>45296.427214236108</v>
      </c>
      <c r="D7205" s="38">
        <v>53</v>
      </c>
      <c r="E7205" s="39">
        <v>26.82</v>
      </c>
      <c r="F7205" s="35">
        <f t="shared" si="112"/>
        <v>1421.46</v>
      </c>
      <c r="G7205" s="29" t="s">
        <v>25</v>
      </c>
      <c r="I7205" s="1"/>
    </row>
    <row r="7206" spans="2:9">
      <c r="B7206" s="25">
        <v>45296.427214270836</v>
      </c>
      <c r="C7206" s="26">
        <v>45296.427214270836</v>
      </c>
      <c r="D7206" s="38">
        <v>126</v>
      </c>
      <c r="E7206" s="39">
        <v>26.82</v>
      </c>
      <c r="F7206" s="35">
        <f t="shared" si="112"/>
        <v>3379.32</v>
      </c>
      <c r="G7206" s="29" t="s">
        <v>25</v>
      </c>
      <c r="I7206" s="1"/>
    </row>
    <row r="7207" spans="2:9">
      <c r="B7207" s="25">
        <v>45296.427214317133</v>
      </c>
      <c r="C7207" s="26">
        <v>45296.427214317133</v>
      </c>
      <c r="D7207" s="38">
        <v>60</v>
      </c>
      <c r="E7207" s="39">
        <v>26.82</v>
      </c>
      <c r="F7207" s="35">
        <f t="shared" si="112"/>
        <v>1609.2</v>
      </c>
      <c r="G7207" s="29" t="s">
        <v>25</v>
      </c>
      <c r="I7207" s="1"/>
    </row>
    <row r="7208" spans="2:9">
      <c r="B7208" s="25">
        <v>45296.427214351854</v>
      </c>
      <c r="C7208" s="26">
        <v>45296.427214351854</v>
      </c>
      <c r="D7208" s="38">
        <v>1</v>
      </c>
      <c r="E7208" s="39">
        <v>26.82</v>
      </c>
      <c r="F7208" s="35">
        <f t="shared" si="112"/>
        <v>26.82</v>
      </c>
      <c r="G7208" s="29" t="s">
        <v>25</v>
      </c>
      <c r="I7208" s="1"/>
    </row>
    <row r="7209" spans="2:9">
      <c r="B7209" s="25">
        <v>45296.427214351854</v>
      </c>
      <c r="C7209" s="26">
        <v>45296.427214351854</v>
      </c>
      <c r="D7209" s="38">
        <v>54</v>
      </c>
      <c r="E7209" s="39">
        <v>26.82</v>
      </c>
      <c r="F7209" s="35">
        <f t="shared" si="112"/>
        <v>1448.28</v>
      </c>
      <c r="G7209" s="29" t="s">
        <v>25</v>
      </c>
      <c r="I7209" s="1"/>
    </row>
    <row r="7210" spans="2:9">
      <c r="B7210" s="25">
        <v>45296.427214386575</v>
      </c>
      <c r="C7210" s="26">
        <v>45296.427214386575</v>
      </c>
      <c r="D7210" s="38">
        <v>4</v>
      </c>
      <c r="E7210" s="39">
        <v>26.82</v>
      </c>
      <c r="F7210" s="35">
        <f t="shared" si="112"/>
        <v>107.28</v>
      </c>
      <c r="G7210" s="29" t="s">
        <v>25</v>
      </c>
      <c r="I7210" s="1"/>
    </row>
    <row r="7211" spans="2:9">
      <c r="B7211" s="25">
        <v>45296.427214432872</v>
      </c>
      <c r="C7211" s="26">
        <v>45296.427214432872</v>
      </c>
      <c r="D7211" s="38">
        <v>75</v>
      </c>
      <c r="E7211" s="39">
        <v>26.82</v>
      </c>
      <c r="F7211" s="35">
        <f t="shared" si="112"/>
        <v>2011.5</v>
      </c>
      <c r="G7211" s="29" t="s">
        <v>25</v>
      </c>
      <c r="I7211" s="1"/>
    </row>
    <row r="7212" spans="2:9">
      <c r="B7212" s="25">
        <v>45296.427214467592</v>
      </c>
      <c r="C7212" s="26">
        <v>45296.427214467592</v>
      </c>
      <c r="D7212" s="38">
        <v>60</v>
      </c>
      <c r="E7212" s="39">
        <v>26.82</v>
      </c>
      <c r="F7212" s="35">
        <f t="shared" si="112"/>
        <v>1609.2</v>
      </c>
      <c r="G7212" s="29" t="s">
        <v>25</v>
      </c>
      <c r="I7212" s="1"/>
    </row>
    <row r="7213" spans="2:9">
      <c r="B7213" s="25">
        <v>45296.427214502313</v>
      </c>
      <c r="C7213" s="26">
        <v>45296.427214502313</v>
      </c>
      <c r="D7213" s="38">
        <v>180</v>
      </c>
      <c r="E7213" s="39">
        <v>26.82</v>
      </c>
      <c r="F7213" s="35">
        <f t="shared" si="112"/>
        <v>4827.6000000000004</v>
      </c>
      <c r="G7213" s="29" t="s">
        <v>25</v>
      </c>
      <c r="I7213" s="1"/>
    </row>
    <row r="7214" spans="2:9">
      <c r="B7214" s="25">
        <v>45296.42721454861</v>
      </c>
      <c r="C7214" s="26">
        <v>45296.42721454861</v>
      </c>
      <c r="D7214" s="38">
        <v>74</v>
      </c>
      <c r="E7214" s="39">
        <v>26.82</v>
      </c>
      <c r="F7214" s="35">
        <f t="shared" si="112"/>
        <v>1984.68</v>
      </c>
      <c r="G7214" s="29" t="s">
        <v>25</v>
      </c>
      <c r="I7214" s="1"/>
    </row>
    <row r="7215" spans="2:9">
      <c r="B7215" s="25">
        <v>45296.42721454861</v>
      </c>
      <c r="C7215" s="26">
        <v>45296.42721454861</v>
      </c>
      <c r="D7215" s="38">
        <v>60</v>
      </c>
      <c r="E7215" s="39">
        <v>26.82</v>
      </c>
      <c r="F7215" s="35">
        <f t="shared" si="112"/>
        <v>1609.2</v>
      </c>
      <c r="G7215" s="29" t="s">
        <v>25</v>
      </c>
      <c r="I7215" s="1"/>
    </row>
    <row r="7216" spans="2:9">
      <c r="B7216" s="25">
        <v>45296.427214583331</v>
      </c>
      <c r="C7216" s="26">
        <v>45296.427214583331</v>
      </c>
      <c r="D7216" s="38">
        <v>71</v>
      </c>
      <c r="E7216" s="39">
        <v>26.82</v>
      </c>
      <c r="F7216" s="35">
        <f t="shared" si="112"/>
        <v>1904.22</v>
      </c>
      <c r="G7216" s="29" t="s">
        <v>25</v>
      </c>
      <c r="I7216" s="1"/>
    </row>
    <row r="7217" spans="2:9">
      <c r="B7217" s="25">
        <v>45296.427849618056</v>
      </c>
      <c r="C7217" s="26">
        <v>45296.427849618056</v>
      </c>
      <c r="D7217" s="38">
        <v>60</v>
      </c>
      <c r="E7217" s="39">
        <v>26.82</v>
      </c>
      <c r="F7217" s="35">
        <f t="shared" si="112"/>
        <v>1609.2</v>
      </c>
      <c r="G7217" s="29" t="s">
        <v>25</v>
      </c>
      <c r="I7217" s="1"/>
    </row>
    <row r="7218" spans="2:9">
      <c r="B7218" s="25">
        <v>45296.428565243055</v>
      </c>
      <c r="C7218" s="26">
        <v>45296.428565243055</v>
      </c>
      <c r="D7218" s="38">
        <v>60</v>
      </c>
      <c r="E7218" s="39">
        <v>26.82</v>
      </c>
      <c r="F7218" s="35">
        <f t="shared" si="112"/>
        <v>1609.2</v>
      </c>
      <c r="G7218" s="29" t="s">
        <v>18</v>
      </c>
      <c r="I7218" s="1"/>
    </row>
    <row r="7219" spans="2:9">
      <c r="B7219" s="25">
        <v>45296.428565312497</v>
      </c>
      <c r="C7219" s="26">
        <v>45296.428565312497</v>
      </c>
      <c r="D7219" s="38">
        <v>57</v>
      </c>
      <c r="E7219" s="39">
        <v>26.82</v>
      </c>
      <c r="F7219" s="35">
        <f t="shared" si="112"/>
        <v>1528.74</v>
      </c>
      <c r="G7219" s="29" t="s">
        <v>18</v>
      </c>
      <c r="I7219" s="1"/>
    </row>
    <row r="7220" spans="2:9">
      <c r="B7220" s="25">
        <v>45296.428565393522</v>
      </c>
      <c r="C7220" s="26">
        <v>45296.428565393522</v>
      </c>
      <c r="D7220" s="38">
        <v>60</v>
      </c>
      <c r="E7220" s="39">
        <v>26.82</v>
      </c>
      <c r="F7220" s="35">
        <f t="shared" si="112"/>
        <v>1609.2</v>
      </c>
      <c r="G7220" s="29" t="s">
        <v>18</v>
      </c>
      <c r="I7220" s="1"/>
    </row>
    <row r="7221" spans="2:9">
      <c r="B7221" s="25">
        <v>45296.428565428243</v>
      </c>
      <c r="C7221" s="26">
        <v>45296.428565428243</v>
      </c>
      <c r="D7221" s="38">
        <v>3</v>
      </c>
      <c r="E7221" s="39">
        <v>26.82</v>
      </c>
      <c r="F7221" s="35">
        <f t="shared" si="112"/>
        <v>80.460000000000008</v>
      </c>
      <c r="G7221" s="29" t="s">
        <v>18</v>
      </c>
      <c r="I7221" s="1"/>
    </row>
    <row r="7222" spans="2:9">
      <c r="B7222" s="25">
        <v>45296.42856547454</v>
      </c>
      <c r="C7222" s="26">
        <v>45296.42856547454</v>
      </c>
      <c r="D7222" s="38">
        <v>60</v>
      </c>
      <c r="E7222" s="39">
        <v>26.82</v>
      </c>
      <c r="F7222" s="35">
        <f t="shared" si="112"/>
        <v>1609.2</v>
      </c>
      <c r="G7222" s="29" t="s">
        <v>25</v>
      </c>
      <c r="I7222" s="1"/>
    </row>
    <row r="7223" spans="2:9">
      <c r="B7223" s="25">
        <v>45296.428565509261</v>
      </c>
      <c r="C7223" s="26">
        <v>45296.428565509261</v>
      </c>
      <c r="D7223" s="38">
        <v>70</v>
      </c>
      <c r="E7223" s="39">
        <v>26.82</v>
      </c>
      <c r="F7223" s="35">
        <f t="shared" si="112"/>
        <v>1877.4</v>
      </c>
      <c r="G7223" s="29" t="s">
        <v>25</v>
      </c>
      <c r="I7223" s="1"/>
    </row>
    <row r="7224" spans="2:9">
      <c r="B7224" s="25">
        <v>45296.428565543982</v>
      </c>
      <c r="C7224" s="26">
        <v>45296.428565543982</v>
      </c>
      <c r="D7224" s="38">
        <v>62</v>
      </c>
      <c r="E7224" s="39">
        <v>26.82</v>
      </c>
      <c r="F7224" s="35">
        <f t="shared" si="112"/>
        <v>1662.84</v>
      </c>
      <c r="G7224" s="29" t="s">
        <v>25</v>
      </c>
      <c r="I7224" s="1"/>
    </row>
    <row r="7225" spans="2:9">
      <c r="B7225" s="25">
        <v>45296.428565590279</v>
      </c>
      <c r="C7225" s="26">
        <v>45296.428565590279</v>
      </c>
      <c r="D7225" s="38">
        <v>60</v>
      </c>
      <c r="E7225" s="39">
        <v>26.82</v>
      </c>
      <c r="F7225" s="35">
        <f t="shared" si="112"/>
        <v>1609.2</v>
      </c>
      <c r="G7225" s="29" t="s">
        <v>25</v>
      </c>
      <c r="I7225" s="1"/>
    </row>
    <row r="7226" spans="2:9">
      <c r="B7226" s="25">
        <v>45296.428565624999</v>
      </c>
      <c r="C7226" s="26">
        <v>45296.428565624999</v>
      </c>
      <c r="D7226" s="38">
        <v>76</v>
      </c>
      <c r="E7226" s="39">
        <v>26.81</v>
      </c>
      <c r="F7226" s="35">
        <f t="shared" si="112"/>
        <v>2037.56</v>
      </c>
      <c r="G7226" s="29" t="s">
        <v>18</v>
      </c>
      <c r="I7226" s="1"/>
    </row>
    <row r="7227" spans="2:9">
      <c r="B7227" s="25">
        <v>45296.429348958336</v>
      </c>
      <c r="C7227" s="26">
        <v>45296.429348958336</v>
      </c>
      <c r="D7227" s="38">
        <v>65</v>
      </c>
      <c r="E7227" s="39">
        <v>26.81</v>
      </c>
      <c r="F7227" s="35">
        <f t="shared" si="112"/>
        <v>1742.6499999999999</v>
      </c>
      <c r="G7227" s="29" t="s">
        <v>18</v>
      </c>
      <c r="I7227" s="1"/>
    </row>
    <row r="7228" spans="2:9">
      <c r="B7228" s="25">
        <v>45296.429349108796</v>
      </c>
      <c r="C7228" s="26">
        <v>45296.429349108796</v>
      </c>
      <c r="D7228" s="38">
        <v>60</v>
      </c>
      <c r="E7228" s="39">
        <v>26.81</v>
      </c>
      <c r="F7228" s="35">
        <f t="shared" si="112"/>
        <v>1608.6</v>
      </c>
      <c r="G7228" s="29" t="s">
        <v>25</v>
      </c>
      <c r="I7228" s="1"/>
    </row>
    <row r="7229" spans="2:9">
      <c r="B7229" s="25">
        <v>45296.429349155092</v>
      </c>
      <c r="C7229" s="26">
        <v>45296.429349155092</v>
      </c>
      <c r="D7229" s="38">
        <v>36</v>
      </c>
      <c r="E7229" s="39">
        <v>26.81</v>
      </c>
      <c r="F7229" s="35">
        <f t="shared" si="112"/>
        <v>965.16</v>
      </c>
      <c r="G7229" s="29" t="s">
        <v>25</v>
      </c>
      <c r="I7229" s="1"/>
    </row>
    <row r="7230" spans="2:9">
      <c r="B7230" s="25">
        <v>45296.429349155092</v>
      </c>
      <c r="C7230" s="26">
        <v>45296.429349155092</v>
      </c>
      <c r="D7230" s="38">
        <v>24</v>
      </c>
      <c r="E7230" s="39">
        <v>26.81</v>
      </c>
      <c r="F7230" s="35">
        <f t="shared" si="112"/>
        <v>643.43999999999994</v>
      </c>
      <c r="G7230" s="29" t="s">
        <v>25</v>
      </c>
      <c r="I7230" s="1"/>
    </row>
    <row r="7231" spans="2:9">
      <c r="B7231" s="25">
        <v>45296.429422766203</v>
      </c>
      <c r="C7231" s="26">
        <v>45296.429422766203</v>
      </c>
      <c r="D7231" s="38">
        <v>53</v>
      </c>
      <c r="E7231" s="39">
        <v>26.81</v>
      </c>
      <c r="F7231" s="35">
        <f t="shared" si="112"/>
        <v>1420.9299999999998</v>
      </c>
      <c r="G7231" s="29" t="s">
        <v>18</v>
      </c>
      <c r="I7231" s="1"/>
    </row>
    <row r="7232" spans="2:9">
      <c r="B7232" s="25">
        <v>45296.42942291667</v>
      </c>
      <c r="C7232" s="26">
        <v>45296.42942291667</v>
      </c>
      <c r="D7232" s="38">
        <v>120</v>
      </c>
      <c r="E7232" s="39">
        <v>26.81</v>
      </c>
      <c r="F7232" s="35">
        <f t="shared" si="112"/>
        <v>3217.2</v>
      </c>
      <c r="G7232" s="29" t="s">
        <v>25</v>
      </c>
      <c r="I7232" s="1"/>
    </row>
    <row r="7233" spans="2:9">
      <c r="B7233" s="25">
        <v>45296.42986207176</v>
      </c>
      <c r="C7233" s="26">
        <v>45296.42986207176</v>
      </c>
      <c r="D7233" s="38">
        <v>57</v>
      </c>
      <c r="E7233" s="39">
        <v>26.8</v>
      </c>
      <c r="F7233" s="35">
        <f t="shared" si="112"/>
        <v>1527.6000000000001</v>
      </c>
      <c r="G7233" s="29" t="s">
        <v>25</v>
      </c>
      <c r="I7233" s="1"/>
    </row>
    <row r="7234" spans="2:9">
      <c r="B7234" s="25">
        <v>45296.430886261573</v>
      </c>
      <c r="C7234" s="26">
        <v>45296.430886261573</v>
      </c>
      <c r="D7234" s="38">
        <v>55</v>
      </c>
      <c r="E7234" s="39">
        <v>26.79</v>
      </c>
      <c r="F7234" s="35">
        <f t="shared" si="112"/>
        <v>1473.45</v>
      </c>
      <c r="G7234" s="29" t="s">
        <v>18</v>
      </c>
      <c r="I7234" s="1"/>
    </row>
    <row r="7235" spans="2:9">
      <c r="B7235" s="25">
        <v>45296.430886423608</v>
      </c>
      <c r="C7235" s="26">
        <v>45296.430886423608</v>
      </c>
      <c r="D7235" s="38">
        <v>70</v>
      </c>
      <c r="E7235" s="39">
        <v>26.79</v>
      </c>
      <c r="F7235" s="35">
        <f t="shared" si="112"/>
        <v>1875.3</v>
      </c>
      <c r="G7235" s="29" t="s">
        <v>25</v>
      </c>
      <c r="I7235" s="1"/>
    </row>
    <row r="7236" spans="2:9">
      <c r="B7236" s="25">
        <v>45296.430886458336</v>
      </c>
      <c r="C7236" s="26">
        <v>45296.430886458336</v>
      </c>
      <c r="D7236" s="38">
        <v>60</v>
      </c>
      <c r="E7236" s="39">
        <v>26.79</v>
      </c>
      <c r="F7236" s="35">
        <f t="shared" si="112"/>
        <v>1607.3999999999999</v>
      </c>
      <c r="G7236" s="29" t="s">
        <v>25</v>
      </c>
      <c r="I7236" s="1"/>
    </row>
    <row r="7237" spans="2:9">
      <c r="B7237" s="25">
        <v>45296.430886458336</v>
      </c>
      <c r="C7237" s="26">
        <v>45296.430886458336</v>
      </c>
      <c r="D7237" s="38">
        <v>58</v>
      </c>
      <c r="E7237" s="39">
        <v>26.79</v>
      </c>
      <c r="F7237" s="35">
        <f t="shared" si="112"/>
        <v>1553.82</v>
      </c>
      <c r="G7237" s="29" t="s">
        <v>25</v>
      </c>
      <c r="I7237" s="1"/>
    </row>
    <row r="7238" spans="2:9">
      <c r="B7238" s="25">
        <v>45296.430886493057</v>
      </c>
      <c r="C7238" s="26">
        <v>45296.430886493057</v>
      </c>
      <c r="D7238" s="38">
        <v>50</v>
      </c>
      <c r="E7238" s="39">
        <v>26.79</v>
      </c>
      <c r="F7238" s="35">
        <f t="shared" ref="F7238:F7301" si="113">+D7238*E7238</f>
        <v>1339.5</v>
      </c>
      <c r="G7238" s="29" t="s">
        <v>25</v>
      </c>
      <c r="I7238" s="1"/>
    </row>
    <row r="7239" spans="2:9">
      <c r="B7239" s="25">
        <v>45296.433950381943</v>
      </c>
      <c r="C7239" s="26">
        <v>45296.433950381943</v>
      </c>
      <c r="D7239" s="38">
        <v>63</v>
      </c>
      <c r="E7239" s="39">
        <v>26.79</v>
      </c>
      <c r="F7239" s="35">
        <f t="shared" si="113"/>
        <v>1687.77</v>
      </c>
      <c r="G7239" s="29" t="s">
        <v>18</v>
      </c>
      <c r="I7239" s="1"/>
    </row>
    <row r="7240" spans="2:9">
      <c r="B7240" s="25">
        <v>45296.43395042824</v>
      </c>
      <c r="C7240" s="26">
        <v>45296.43395042824</v>
      </c>
      <c r="D7240" s="38">
        <v>20</v>
      </c>
      <c r="E7240" s="39">
        <v>26.79</v>
      </c>
      <c r="F7240" s="35">
        <f t="shared" si="113"/>
        <v>535.79999999999995</v>
      </c>
      <c r="G7240" s="29" t="s">
        <v>18</v>
      </c>
      <c r="I7240" s="1"/>
    </row>
    <row r="7241" spans="2:9">
      <c r="B7241" s="25">
        <v>45296.43395042824</v>
      </c>
      <c r="C7241" s="26">
        <v>45296.43395042824</v>
      </c>
      <c r="D7241" s="38">
        <v>6</v>
      </c>
      <c r="E7241" s="39">
        <v>26.79</v>
      </c>
      <c r="F7241" s="35">
        <f t="shared" si="113"/>
        <v>160.74</v>
      </c>
      <c r="G7241" s="29" t="s">
        <v>18</v>
      </c>
      <c r="I7241" s="1"/>
    </row>
    <row r="7242" spans="2:9">
      <c r="B7242" s="25">
        <v>45296.433950462961</v>
      </c>
      <c r="C7242" s="26">
        <v>45296.433950462961</v>
      </c>
      <c r="D7242" s="38">
        <v>60</v>
      </c>
      <c r="E7242" s="39">
        <v>26.79</v>
      </c>
      <c r="F7242" s="35">
        <f t="shared" si="113"/>
        <v>1607.3999999999999</v>
      </c>
      <c r="G7242" s="29" t="s">
        <v>18</v>
      </c>
      <c r="I7242" s="1"/>
    </row>
    <row r="7243" spans="2:9">
      <c r="B7243" s="25">
        <v>45296.433950497689</v>
      </c>
      <c r="C7243" s="26">
        <v>45296.433950497689</v>
      </c>
      <c r="D7243" s="38">
        <v>90</v>
      </c>
      <c r="E7243" s="39">
        <v>26.79</v>
      </c>
      <c r="F7243" s="35">
        <f t="shared" si="113"/>
        <v>2411.1</v>
      </c>
      <c r="G7243" s="29" t="s">
        <v>18</v>
      </c>
      <c r="I7243" s="1"/>
    </row>
    <row r="7244" spans="2:9">
      <c r="B7244" s="25">
        <v>45296.433950543978</v>
      </c>
      <c r="C7244" s="26">
        <v>45296.433950543978</v>
      </c>
      <c r="D7244" s="38">
        <v>10</v>
      </c>
      <c r="E7244" s="39">
        <v>26.79</v>
      </c>
      <c r="F7244" s="35">
        <f t="shared" si="113"/>
        <v>267.89999999999998</v>
      </c>
      <c r="G7244" s="29" t="s">
        <v>25</v>
      </c>
      <c r="I7244" s="1"/>
    </row>
    <row r="7245" spans="2:9">
      <c r="B7245" s="25">
        <v>45296.433950543978</v>
      </c>
      <c r="C7245" s="26">
        <v>45296.433950543978</v>
      </c>
      <c r="D7245" s="38">
        <v>48</v>
      </c>
      <c r="E7245" s="39">
        <v>26.79</v>
      </c>
      <c r="F7245" s="35">
        <f t="shared" si="113"/>
        <v>1285.92</v>
      </c>
      <c r="G7245" s="29" t="s">
        <v>18</v>
      </c>
      <c r="I7245" s="1"/>
    </row>
    <row r="7246" spans="2:9">
      <c r="B7246" s="25">
        <v>45296.433950578707</v>
      </c>
      <c r="C7246" s="26">
        <v>45296.433950578707</v>
      </c>
      <c r="D7246" s="38">
        <v>78</v>
      </c>
      <c r="E7246" s="39">
        <v>26.79</v>
      </c>
      <c r="F7246" s="35">
        <f t="shared" si="113"/>
        <v>2089.62</v>
      </c>
      <c r="G7246" s="29" t="s">
        <v>25</v>
      </c>
      <c r="I7246" s="1"/>
    </row>
    <row r="7247" spans="2:9">
      <c r="B7247" s="25">
        <v>45296.433950613427</v>
      </c>
      <c r="C7247" s="26">
        <v>45296.433950613427</v>
      </c>
      <c r="D7247" s="38">
        <v>50</v>
      </c>
      <c r="E7247" s="39">
        <v>26.79</v>
      </c>
      <c r="F7247" s="35">
        <f t="shared" si="113"/>
        <v>1339.5</v>
      </c>
      <c r="G7247" s="29" t="s">
        <v>25</v>
      </c>
      <c r="I7247" s="1"/>
    </row>
    <row r="7248" spans="2:9">
      <c r="B7248" s="25">
        <v>45296.433950659724</v>
      </c>
      <c r="C7248" s="26">
        <v>45296.433950659724</v>
      </c>
      <c r="D7248" s="38">
        <v>60</v>
      </c>
      <c r="E7248" s="39">
        <v>26.79</v>
      </c>
      <c r="F7248" s="35">
        <f t="shared" si="113"/>
        <v>1607.3999999999999</v>
      </c>
      <c r="G7248" s="29" t="s">
        <v>25</v>
      </c>
      <c r="I7248" s="1"/>
    </row>
    <row r="7249" spans="2:9">
      <c r="B7249" s="25">
        <v>45296.433950659724</v>
      </c>
      <c r="C7249" s="26">
        <v>45296.433950659724</v>
      </c>
      <c r="D7249" s="38">
        <v>60</v>
      </c>
      <c r="E7249" s="39">
        <v>26.79</v>
      </c>
      <c r="F7249" s="35">
        <f t="shared" si="113"/>
        <v>1607.3999999999999</v>
      </c>
      <c r="G7249" s="29" t="s">
        <v>25</v>
      </c>
      <c r="I7249" s="1"/>
    </row>
    <row r="7250" spans="2:9">
      <c r="B7250" s="25">
        <v>45296.433950694445</v>
      </c>
      <c r="C7250" s="26">
        <v>45296.433950694445</v>
      </c>
      <c r="D7250" s="38">
        <v>50</v>
      </c>
      <c r="E7250" s="39">
        <v>26.79</v>
      </c>
      <c r="F7250" s="35">
        <f t="shared" si="113"/>
        <v>1339.5</v>
      </c>
      <c r="G7250" s="29" t="s">
        <v>25</v>
      </c>
      <c r="I7250" s="1"/>
    </row>
    <row r="7251" spans="2:9">
      <c r="B7251" s="25">
        <v>45296.433950729166</v>
      </c>
      <c r="C7251" s="26">
        <v>45296.433950729166</v>
      </c>
      <c r="D7251" s="38">
        <v>10</v>
      </c>
      <c r="E7251" s="39">
        <v>26.79</v>
      </c>
      <c r="F7251" s="35">
        <f t="shared" si="113"/>
        <v>267.89999999999998</v>
      </c>
      <c r="G7251" s="29" t="s">
        <v>25</v>
      </c>
      <c r="I7251" s="1"/>
    </row>
    <row r="7252" spans="2:9">
      <c r="B7252" s="25">
        <v>45296.433950775463</v>
      </c>
      <c r="C7252" s="26">
        <v>45296.433950775463</v>
      </c>
      <c r="D7252" s="38">
        <v>34</v>
      </c>
      <c r="E7252" s="39">
        <v>26.79</v>
      </c>
      <c r="F7252" s="35">
        <f t="shared" si="113"/>
        <v>910.86</v>
      </c>
      <c r="G7252" s="29" t="s">
        <v>25</v>
      </c>
      <c r="I7252" s="1"/>
    </row>
    <row r="7253" spans="2:9">
      <c r="B7253" s="25">
        <v>45296.434297951389</v>
      </c>
      <c r="C7253" s="26">
        <v>45296.434297951389</v>
      </c>
      <c r="D7253" s="38">
        <v>26</v>
      </c>
      <c r="E7253" s="39">
        <v>26.79</v>
      </c>
      <c r="F7253" s="35">
        <f t="shared" si="113"/>
        <v>696.54</v>
      </c>
      <c r="G7253" s="29" t="s">
        <v>25</v>
      </c>
      <c r="I7253" s="1"/>
    </row>
    <row r="7254" spans="2:9">
      <c r="B7254" s="25">
        <v>45296.434297997686</v>
      </c>
      <c r="C7254" s="26">
        <v>45296.434297997686</v>
      </c>
      <c r="D7254" s="38">
        <v>300</v>
      </c>
      <c r="E7254" s="39">
        <v>26.79</v>
      </c>
      <c r="F7254" s="35">
        <f t="shared" si="113"/>
        <v>8037</v>
      </c>
      <c r="G7254" s="29" t="s">
        <v>25</v>
      </c>
      <c r="I7254" s="1"/>
    </row>
    <row r="7255" spans="2:9">
      <c r="B7255" s="25">
        <v>45296.434298032407</v>
      </c>
      <c r="C7255" s="26">
        <v>45296.434298032407</v>
      </c>
      <c r="D7255" s="38">
        <v>60</v>
      </c>
      <c r="E7255" s="39">
        <v>26.79</v>
      </c>
      <c r="F7255" s="35">
        <f t="shared" si="113"/>
        <v>1607.3999999999999</v>
      </c>
      <c r="G7255" s="29" t="s">
        <v>18</v>
      </c>
      <c r="I7255" s="1"/>
    </row>
    <row r="7256" spans="2:9">
      <c r="B7256" s="25">
        <v>45296.434334224534</v>
      </c>
      <c r="C7256" s="26">
        <v>45296.434334224534</v>
      </c>
      <c r="D7256" s="38">
        <v>60</v>
      </c>
      <c r="E7256" s="39">
        <v>26.78</v>
      </c>
      <c r="F7256" s="35">
        <f t="shared" si="113"/>
        <v>1606.8000000000002</v>
      </c>
      <c r="G7256" s="29" t="s">
        <v>25</v>
      </c>
      <c r="I7256" s="1"/>
    </row>
    <row r="7257" spans="2:9">
      <c r="B7257" s="25">
        <v>45296.435187847223</v>
      </c>
      <c r="C7257" s="26">
        <v>45296.435187847223</v>
      </c>
      <c r="D7257" s="38">
        <v>2</v>
      </c>
      <c r="E7257" s="39">
        <v>26.78</v>
      </c>
      <c r="F7257" s="35">
        <f t="shared" si="113"/>
        <v>53.56</v>
      </c>
      <c r="G7257" s="29" t="s">
        <v>18</v>
      </c>
      <c r="I7257" s="1"/>
    </row>
    <row r="7258" spans="2:9">
      <c r="B7258" s="25">
        <v>45296.435187881943</v>
      </c>
      <c r="C7258" s="26">
        <v>45296.435187881943</v>
      </c>
      <c r="D7258" s="38">
        <v>68</v>
      </c>
      <c r="E7258" s="39">
        <v>26.78</v>
      </c>
      <c r="F7258" s="35">
        <f t="shared" si="113"/>
        <v>1821.04</v>
      </c>
      <c r="G7258" s="29" t="s">
        <v>18</v>
      </c>
      <c r="I7258" s="1"/>
    </row>
    <row r="7259" spans="2:9">
      <c r="B7259" s="25">
        <v>45296.43518792824</v>
      </c>
      <c r="C7259" s="26">
        <v>45296.43518792824</v>
      </c>
      <c r="D7259" s="38">
        <v>60</v>
      </c>
      <c r="E7259" s="39">
        <v>26.78</v>
      </c>
      <c r="F7259" s="35">
        <f t="shared" si="113"/>
        <v>1606.8000000000002</v>
      </c>
      <c r="G7259" s="29" t="s">
        <v>25</v>
      </c>
      <c r="I7259" s="1"/>
    </row>
    <row r="7260" spans="2:9">
      <c r="B7260" s="25">
        <v>45296.43518792824</v>
      </c>
      <c r="C7260" s="26">
        <v>45296.43518792824</v>
      </c>
      <c r="D7260" s="38">
        <v>50</v>
      </c>
      <c r="E7260" s="39">
        <v>26.78</v>
      </c>
      <c r="F7260" s="35">
        <f t="shared" si="113"/>
        <v>1339</v>
      </c>
      <c r="G7260" s="29" t="s">
        <v>18</v>
      </c>
      <c r="I7260" s="1"/>
    </row>
    <row r="7261" spans="2:9">
      <c r="B7261" s="25">
        <v>45296.435187997682</v>
      </c>
      <c r="C7261" s="26">
        <v>45296.435187997682</v>
      </c>
      <c r="D7261" s="38">
        <v>75</v>
      </c>
      <c r="E7261" s="39">
        <v>26.78</v>
      </c>
      <c r="F7261" s="35">
        <f t="shared" si="113"/>
        <v>2008.5</v>
      </c>
      <c r="G7261" s="29" t="s">
        <v>25</v>
      </c>
      <c r="I7261" s="1"/>
    </row>
    <row r="7262" spans="2:9">
      <c r="B7262" s="25">
        <v>45296.435188043979</v>
      </c>
      <c r="C7262" s="26">
        <v>45296.435188043979</v>
      </c>
      <c r="D7262" s="38">
        <v>27</v>
      </c>
      <c r="E7262" s="39">
        <v>26.78</v>
      </c>
      <c r="F7262" s="35">
        <f t="shared" si="113"/>
        <v>723.06000000000006</v>
      </c>
      <c r="G7262" s="29" t="s">
        <v>25</v>
      </c>
      <c r="I7262" s="1"/>
    </row>
    <row r="7263" spans="2:9">
      <c r="B7263" s="25">
        <v>45296.435188043979</v>
      </c>
      <c r="C7263" s="26">
        <v>45296.435188043979</v>
      </c>
      <c r="D7263" s="38">
        <v>33</v>
      </c>
      <c r="E7263" s="39">
        <v>26.78</v>
      </c>
      <c r="F7263" s="35">
        <f t="shared" si="113"/>
        <v>883.74</v>
      </c>
      <c r="G7263" s="29" t="s">
        <v>25</v>
      </c>
      <c r="I7263" s="1"/>
    </row>
    <row r="7264" spans="2:9">
      <c r="B7264" s="25">
        <v>45296.435907407409</v>
      </c>
      <c r="C7264" s="26">
        <v>45296.435907407409</v>
      </c>
      <c r="D7264" s="38">
        <v>37</v>
      </c>
      <c r="E7264" s="39">
        <v>26.76</v>
      </c>
      <c r="F7264" s="35">
        <f t="shared" si="113"/>
        <v>990.12</v>
      </c>
      <c r="G7264" s="29" t="s">
        <v>25</v>
      </c>
      <c r="I7264" s="1"/>
    </row>
    <row r="7265" spans="2:9">
      <c r="B7265" s="25">
        <v>45296.43592167824</v>
      </c>
      <c r="C7265" s="26">
        <v>45296.43592167824</v>
      </c>
      <c r="D7265" s="38">
        <v>23</v>
      </c>
      <c r="E7265" s="39">
        <v>26.76</v>
      </c>
      <c r="F7265" s="35">
        <f t="shared" si="113"/>
        <v>615.48</v>
      </c>
      <c r="G7265" s="29" t="s">
        <v>25</v>
      </c>
      <c r="I7265" s="1"/>
    </row>
    <row r="7266" spans="2:9">
      <c r="B7266" s="25">
        <v>45296.436349571763</v>
      </c>
      <c r="C7266" s="26">
        <v>45296.436349571763</v>
      </c>
      <c r="D7266" s="38">
        <v>50</v>
      </c>
      <c r="E7266" s="39">
        <v>26.76</v>
      </c>
      <c r="F7266" s="35">
        <f t="shared" si="113"/>
        <v>1338</v>
      </c>
      <c r="G7266" s="29" t="s">
        <v>18</v>
      </c>
      <c r="I7266" s="1"/>
    </row>
    <row r="7267" spans="2:9">
      <c r="B7267" s="25">
        <v>45296.436349571763</v>
      </c>
      <c r="C7267" s="26">
        <v>45296.436349571763</v>
      </c>
      <c r="D7267" s="38">
        <v>60</v>
      </c>
      <c r="E7267" s="39">
        <v>26.76</v>
      </c>
      <c r="F7267" s="35">
        <f t="shared" si="113"/>
        <v>1605.6000000000001</v>
      </c>
      <c r="G7267" s="29" t="s">
        <v>18</v>
      </c>
      <c r="I7267" s="1"/>
    </row>
    <row r="7268" spans="2:9">
      <c r="B7268" s="25">
        <v>45296.436349733798</v>
      </c>
      <c r="C7268" s="26">
        <v>45296.436349733798</v>
      </c>
      <c r="D7268" s="38">
        <v>60</v>
      </c>
      <c r="E7268" s="39">
        <v>26.76</v>
      </c>
      <c r="F7268" s="35">
        <f t="shared" si="113"/>
        <v>1605.6000000000001</v>
      </c>
      <c r="G7268" s="29" t="s">
        <v>25</v>
      </c>
      <c r="I7268" s="1"/>
    </row>
    <row r="7269" spans="2:9">
      <c r="B7269" s="25">
        <v>45296.436349768519</v>
      </c>
      <c r="C7269" s="26">
        <v>45296.436349768519</v>
      </c>
      <c r="D7269" s="38">
        <v>50</v>
      </c>
      <c r="E7269" s="39">
        <v>26.76</v>
      </c>
      <c r="F7269" s="35">
        <f t="shared" si="113"/>
        <v>1338</v>
      </c>
      <c r="G7269" s="29" t="s">
        <v>25</v>
      </c>
      <c r="I7269" s="1"/>
    </row>
    <row r="7270" spans="2:9">
      <c r="B7270" s="25">
        <v>45296.43634980324</v>
      </c>
      <c r="C7270" s="26">
        <v>45296.43634980324</v>
      </c>
      <c r="D7270" s="38">
        <v>10</v>
      </c>
      <c r="E7270" s="39">
        <v>26.76</v>
      </c>
      <c r="F7270" s="35">
        <f t="shared" si="113"/>
        <v>267.60000000000002</v>
      </c>
      <c r="G7270" s="29" t="s">
        <v>25</v>
      </c>
      <c r="I7270" s="1"/>
    </row>
    <row r="7271" spans="2:9">
      <c r="B7271" s="25">
        <v>45296.43634980324</v>
      </c>
      <c r="C7271" s="26">
        <v>45296.43634980324</v>
      </c>
      <c r="D7271" s="38">
        <v>60</v>
      </c>
      <c r="E7271" s="39">
        <v>26.76</v>
      </c>
      <c r="F7271" s="35">
        <f t="shared" si="113"/>
        <v>1605.6000000000001</v>
      </c>
      <c r="G7271" s="29" t="s">
        <v>25</v>
      </c>
      <c r="I7271" s="1"/>
    </row>
    <row r="7272" spans="2:9">
      <c r="B7272" s="25">
        <v>45296.436875381944</v>
      </c>
      <c r="C7272" s="26">
        <v>45296.436875381944</v>
      </c>
      <c r="D7272" s="38">
        <v>60</v>
      </c>
      <c r="E7272" s="39">
        <v>26.76</v>
      </c>
      <c r="F7272" s="35">
        <f t="shared" si="113"/>
        <v>1605.6000000000001</v>
      </c>
      <c r="G7272" s="29" t="s">
        <v>25</v>
      </c>
      <c r="I7272" s="1"/>
    </row>
    <row r="7273" spans="2:9">
      <c r="B7273" s="25">
        <v>45296.436875381944</v>
      </c>
      <c r="C7273" s="26">
        <v>45296.436875381944</v>
      </c>
      <c r="D7273" s="38">
        <v>70</v>
      </c>
      <c r="E7273" s="39">
        <v>26.76</v>
      </c>
      <c r="F7273" s="35">
        <f t="shared" si="113"/>
        <v>1873.2</v>
      </c>
      <c r="G7273" s="29" t="s">
        <v>25</v>
      </c>
      <c r="I7273" s="1"/>
    </row>
    <row r="7274" spans="2:9">
      <c r="B7274" s="25">
        <v>45296.43687542824</v>
      </c>
      <c r="C7274" s="26">
        <v>45296.43687542824</v>
      </c>
      <c r="D7274" s="38">
        <v>9</v>
      </c>
      <c r="E7274" s="39">
        <v>26.76</v>
      </c>
      <c r="F7274" s="35">
        <f t="shared" si="113"/>
        <v>240.84</v>
      </c>
      <c r="G7274" s="29" t="s">
        <v>25</v>
      </c>
      <c r="I7274" s="1"/>
    </row>
    <row r="7275" spans="2:9">
      <c r="B7275" s="25">
        <v>45296.437170520832</v>
      </c>
      <c r="C7275" s="26">
        <v>45296.437170520832</v>
      </c>
      <c r="D7275" s="38">
        <v>50</v>
      </c>
      <c r="E7275" s="39">
        <v>26.76</v>
      </c>
      <c r="F7275" s="35">
        <f t="shared" si="113"/>
        <v>1338</v>
      </c>
      <c r="G7275" s="29" t="s">
        <v>18</v>
      </c>
      <c r="I7275" s="1"/>
    </row>
    <row r="7276" spans="2:9">
      <c r="B7276" s="25">
        <v>45296.437170567129</v>
      </c>
      <c r="C7276" s="26">
        <v>45296.437170567129</v>
      </c>
      <c r="D7276" s="38">
        <v>60</v>
      </c>
      <c r="E7276" s="39">
        <v>26.76</v>
      </c>
      <c r="F7276" s="35">
        <f t="shared" si="113"/>
        <v>1605.6000000000001</v>
      </c>
      <c r="G7276" s="29" t="s">
        <v>18</v>
      </c>
      <c r="I7276" s="1"/>
    </row>
    <row r="7277" spans="2:9">
      <c r="B7277" s="25">
        <v>45296.43717060185</v>
      </c>
      <c r="C7277" s="26">
        <v>45296.43717060185</v>
      </c>
      <c r="D7277" s="38">
        <v>10</v>
      </c>
      <c r="E7277" s="39">
        <v>26.76</v>
      </c>
      <c r="F7277" s="35">
        <f t="shared" si="113"/>
        <v>267.60000000000002</v>
      </c>
      <c r="G7277" s="29" t="s">
        <v>18</v>
      </c>
      <c r="I7277" s="1"/>
    </row>
    <row r="7278" spans="2:9">
      <c r="B7278" s="25">
        <v>45296.437799652776</v>
      </c>
      <c r="C7278" s="26">
        <v>45296.437799652776</v>
      </c>
      <c r="D7278" s="38">
        <v>60</v>
      </c>
      <c r="E7278" s="39">
        <v>26.76</v>
      </c>
      <c r="F7278" s="35">
        <f t="shared" si="113"/>
        <v>1605.6000000000001</v>
      </c>
      <c r="G7278" s="29" t="s">
        <v>25</v>
      </c>
      <c r="I7278" s="1"/>
    </row>
    <row r="7279" spans="2:9">
      <c r="B7279" s="25">
        <v>45296.437888773151</v>
      </c>
      <c r="C7279" s="26">
        <v>45296.437888773151</v>
      </c>
      <c r="D7279" s="38">
        <v>84</v>
      </c>
      <c r="E7279" s="39">
        <v>26.75</v>
      </c>
      <c r="F7279" s="35">
        <f t="shared" si="113"/>
        <v>2247</v>
      </c>
      <c r="G7279" s="29" t="s">
        <v>18</v>
      </c>
      <c r="I7279" s="1"/>
    </row>
    <row r="7280" spans="2:9">
      <c r="B7280" s="25">
        <v>45296.437888854169</v>
      </c>
      <c r="C7280" s="26">
        <v>45296.437888854169</v>
      </c>
      <c r="D7280" s="38">
        <v>49</v>
      </c>
      <c r="E7280" s="39">
        <v>26.75</v>
      </c>
      <c r="F7280" s="35">
        <f t="shared" si="113"/>
        <v>1310.75</v>
      </c>
      <c r="G7280" s="29" t="s">
        <v>25</v>
      </c>
      <c r="I7280" s="1"/>
    </row>
    <row r="7281" spans="2:9">
      <c r="B7281" s="25">
        <v>45296.439515393518</v>
      </c>
      <c r="C7281" s="26">
        <v>45296.439515393518</v>
      </c>
      <c r="D7281" s="38">
        <v>60</v>
      </c>
      <c r="E7281" s="39">
        <v>26.76</v>
      </c>
      <c r="F7281" s="35">
        <f t="shared" si="113"/>
        <v>1605.6000000000001</v>
      </c>
      <c r="G7281" s="29" t="s">
        <v>18</v>
      </c>
      <c r="I7281" s="1"/>
    </row>
    <row r="7282" spans="2:9">
      <c r="B7282" s="25">
        <v>45296.439515428239</v>
      </c>
      <c r="C7282" s="26">
        <v>45296.439515428239</v>
      </c>
      <c r="D7282" s="38">
        <v>60</v>
      </c>
      <c r="E7282" s="39">
        <v>26.76</v>
      </c>
      <c r="F7282" s="35">
        <f t="shared" si="113"/>
        <v>1605.6000000000001</v>
      </c>
      <c r="G7282" s="29" t="s">
        <v>18</v>
      </c>
      <c r="I7282" s="1"/>
    </row>
    <row r="7283" spans="2:9">
      <c r="B7283" s="25">
        <v>45296.439515509257</v>
      </c>
      <c r="C7283" s="26">
        <v>45296.439515509257</v>
      </c>
      <c r="D7283" s="38">
        <v>60</v>
      </c>
      <c r="E7283" s="39">
        <v>26.76</v>
      </c>
      <c r="F7283" s="35">
        <f t="shared" si="113"/>
        <v>1605.6000000000001</v>
      </c>
      <c r="G7283" s="29" t="s">
        <v>25</v>
      </c>
      <c r="I7283" s="1"/>
    </row>
    <row r="7284" spans="2:9">
      <c r="B7284" s="25">
        <v>45296.439515543978</v>
      </c>
      <c r="C7284" s="26">
        <v>45296.439515543978</v>
      </c>
      <c r="D7284" s="38">
        <v>71</v>
      </c>
      <c r="E7284" s="39">
        <v>26.76</v>
      </c>
      <c r="F7284" s="35">
        <f t="shared" si="113"/>
        <v>1899.96</v>
      </c>
      <c r="G7284" s="29" t="s">
        <v>25</v>
      </c>
      <c r="I7284" s="1"/>
    </row>
    <row r="7285" spans="2:9">
      <c r="B7285" s="25">
        <v>45296.439515590275</v>
      </c>
      <c r="C7285" s="26">
        <v>45296.439515590275</v>
      </c>
      <c r="D7285" s="38">
        <v>50</v>
      </c>
      <c r="E7285" s="39">
        <v>26.76</v>
      </c>
      <c r="F7285" s="35">
        <f t="shared" si="113"/>
        <v>1338</v>
      </c>
      <c r="G7285" s="29" t="s">
        <v>25</v>
      </c>
      <c r="I7285" s="1"/>
    </row>
    <row r="7286" spans="2:9">
      <c r="B7286" s="25">
        <v>45296.439515590275</v>
      </c>
      <c r="C7286" s="26">
        <v>45296.439515590275</v>
      </c>
      <c r="D7286" s="38">
        <v>60</v>
      </c>
      <c r="E7286" s="39">
        <v>26.76</v>
      </c>
      <c r="F7286" s="35">
        <f t="shared" si="113"/>
        <v>1605.6000000000001</v>
      </c>
      <c r="G7286" s="29" t="s">
        <v>25</v>
      </c>
      <c r="I7286" s="1"/>
    </row>
    <row r="7287" spans="2:9">
      <c r="B7287" s="25">
        <v>45296.439515659724</v>
      </c>
      <c r="C7287" s="26">
        <v>45296.439515659724</v>
      </c>
      <c r="D7287" s="38">
        <v>53</v>
      </c>
      <c r="E7287" s="39">
        <v>26.76</v>
      </c>
      <c r="F7287" s="35">
        <f t="shared" si="113"/>
        <v>1418.28</v>
      </c>
      <c r="G7287" s="29" t="s">
        <v>25</v>
      </c>
      <c r="I7287" s="1"/>
    </row>
    <row r="7288" spans="2:9">
      <c r="B7288" s="25">
        <v>45296.439515706021</v>
      </c>
      <c r="C7288" s="26">
        <v>45296.439515706021</v>
      </c>
      <c r="D7288" s="38">
        <v>3</v>
      </c>
      <c r="E7288" s="39">
        <v>26.76</v>
      </c>
      <c r="F7288" s="35">
        <f t="shared" si="113"/>
        <v>80.28</v>
      </c>
      <c r="G7288" s="29" t="s">
        <v>25</v>
      </c>
      <c r="I7288" s="1"/>
    </row>
    <row r="7289" spans="2:9">
      <c r="B7289" s="25">
        <v>45296.439515706021</v>
      </c>
      <c r="C7289" s="26">
        <v>45296.439515706021</v>
      </c>
      <c r="D7289" s="38">
        <v>57</v>
      </c>
      <c r="E7289" s="39">
        <v>26.76</v>
      </c>
      <c r="F7289" s="35">
        <f t="shared" si="113"/>
        <v>1525.3200000000002</v>
      </c>
      <c r="G7289" s="29" t="s">
        <v>25</v>
      </c>
      <c r="I7289" s="1"/>
    </row>
    <row r="7290" spans="2:9">
      <c r="B7290" s="25">
        <v>45296.439515740742</v>
      </c>
      <c r="C7290" s="26">
        <v>45296.439515740742</v>
      </c>
      <c r="D7290" s="38">
        <v>60</v>
      </c>
      <c r="E7290" s="39">
        <v>26.76</v>
      </c>
      <c r="F7290" s="35">
        <f t="shared" si="113"/>
        <v>1605.6000000000001</v>
      </c>
      <c r="G7290" s="29" t="s">
        <v>25</v>
      </c>
      <c r="I7290" s="1"/>
    </row>
    <row r="7291" spans="2:9">
      <c r="B7291" s="25">
        <v>45296.439722418982</v>
      </c>
      <c r="C7291" s="26">
        <v>45296.439722418982</v>
      </c>
      <c r="D7291" s="38">
        <v>2</v>
      </c>
      <c r="E7291" s="39">
        <v>26.76</v>
      </c>
      <c r="F7291" s="35">
        <f t="shared" si="113"/>
        <v>53.52</v>
      </c>
      <c r="G7291" s="29" t="s">
        <v>25</v>
      </c>
      <c r="I7291" s="1"/>
    </row>
    <row r="7292" spans="2:9">
      <c r="B7292" s="25">
        <v>45296.439722453702</v>
      </c>
      <c r="C7292" s="26">
        <v>45296.439722453702</v>
      </c>
      <c r="D7292" s="38">
        <v>7</v>
      </c>
      <c r="E7292" s="39">
        <v>26.76</v>
      </c>
      <c r="F7292" s="35">
        <f t="shared" si="113"/>
        <v>187.32000000000002</v>
      </c>
      <c r="G7292" s="29" t="s">
        <v>25</v>
      </c>
      <c r="I7292" s="1"/>
    </row>
    <row r="7293" spans="2:9">
      <c r="B7293" s="25">
        <v>45296.439722488423</v>
      </c>
      <c r="C7293" s="26">
        <v>45296.439722488423</v>
      </c>
      <c r="D7293" s="38">
        <v>20</v>
      </c>
      <c r="E7293" s="39">
        <v>26.76</v>
      </c>
      <c r="F7293" s="35">
        <f t="shared" si="113"/>
        <v>535.20000000000005</v>
      </c>
      <c r="G7293" s="29" t="s">
        <v>25</v>
      </c>
      <c r="I7293" s="1"/>
    </row>
    <row r="7294" spans="2:9">
      <c r="B7294" s="25">
        <v>45296.440106365742</v>
      </c>
      <c r="C7294" s="26">
        <v>45296.440106365742</v>
      </c>
      <c r="D7294" s="38">
        <v>60</v>
      </c>
      <c r="E7294" s="39">
        <v>26.75</v>
      </c>
      <c r="F7294" s="35">
        <f t="shared" si="113"/>
        <v>1605</v>
      </c>
      <c r="G7294" s="29" t="s">
        <v>25</v>
      </c>
      <c r="I7294" s="1"/>
    </row>
    <row r="7295" spans="2:9">
      <c r="B7295" s="25">
        <v>45296.440106400463</v>
      </c>
      <c r="C7295" s="26">
        <v>45296.440106400463</v>
      </c>
      <c r="D7295" s="38">
        <v>3</v>
      </c>
      <c r="E7295" s="39">
        <v>26.75</v>
      </c>
      <c r="F7295" s="35">
        <f t="shared" si="113"/>
        <v>80.25</v>
      </c>
      <c r="G7295" s="29" t="s">
        <v>25</v>
      </c>
      <c r="I7295" s="1"/>
    </row>
    <row r="7296" spans="2:9">
      <c r="B7296" s="25">
        <v>45296.44010644676</v>
      </c>
      <c r="C7296" s="26">
        <v>45296.44010644676</v>
      </c>
      <c r="D7296" s="38">
        <v>43</v>
      </c>
      <c r="E7296" s="39">
        <v>26.75</v>
      </c>
      <c r="F7296" s="35">
        <f t="shared" si="113"/>
        <v>1150.25</v>
      </c>
      <c r="G7296" s="29" t="s">
        <v>25</v>
      </c>
      <c r="I7296" s="1"/>
    </row>
    <row r="7297" spans="2:9">
      <c r="B7297" s="25">
        <v>45296.440106481481</v>
      </c>
      <c r="C7297" s="26">
        <v>45296.440106481481</v>
      </c>
      <c r="D7297" s="38">
        <v>14</v>
      </c>
      <c r="E7297" s="39">
        <v>26.75</v>
      </c>
      <c r="F7297" s="35">
        <f t="shared" si="113"/>
        <v>374.5</v>
      </c>
      <c r="G7297" s="29" t="s">
        <v>25</v>
      </c>
      <c r="I7297" s="1"/>
    </row>
    <row r="7298" spans="2:9">
      <c r="B7298" s="25">
        <v>45296.440387071758</v>
      </c>
      <c r="C7298" s="26">
        <v>45296.440387071758</v>
      </c>
      <c r="D7298" s="38">
        <v>27</v>
      </c>
      <c r="E7298" s="39">
        <v>26.75</v>
      </c>
      <c r="F7298" s="35">
        <f t="shared" si="113"/>
        <v>722.25</v>
      </c>
      <c r="G7298" s="29" t="s">
        <v>10</v>
      </c>
      <c r="I7298" s="1"/>
    </row>
    <row r="7299" spans="2:9">
      <c r="B7299" s="25">
        <v>45296.440387118055</v>
      </c>
      <c r="C7299" s="26">
        <v>45296.440387118055</v>
      </c>
      <c r="D7299" s="38">
        <v>57</v>
      </c>
      <c r="E7299" s="39">
        <v>26.75</v>
      </c>
      <c r="F7299" s="35">
        <f t="shared" si="113"/>
        <v>1524.75</v>
      </c>
      <c r="G7299" s="29" t="s">
        <v>25</v>
      </c>
      <c r="I7299" s="1"/>
    </row>
    <row r="7300" spans="2:9">
      <c r="B7300" s="25">
        <v>45296.440398113424</v>
      </c>
      <c r="C7300" s="26">
        <v>45296.440398113424</v>
      </c>
      <c r="D7300" s="38">
        <v>12</v>
      </c>
      <c r="E7300" s="39">
        <v>26.75</v>
      </c>
      <c r="F7300" s="35">
        <f t="shared" si="113"/>
        <v>321</v>
      </c>
      <c r="G7300" s="29" t="s">
        <v>25</v>
      </c>
      <c r="I7300" s="1"/>
    </row>
    <row r="7301" spans="2:9">
      <c r="B7301" s="25">
        <v>45296.440398113424</v>
      </c>
      <c r="C7301" s="26">
        <v>45296.440398113424</v>
      </c>
      <c r="D7301" s="38">
        <v>60</v>
      </c>
      <c r="E7301" s="39">
        <v>26.75</v>
      </c>
      <c r="F7301" s="35">
        <f t="shared" si="113"/>
        <v>1605</v>
      </c>
      <c r="G7301" s="29" t="s">
        <v>25</v>
      </c>
      <c r="I7301" s="1"/>
    </row>
    <row r="7302" spans="2:9">
      <c r="B7302" s="25">
        <v>45296.440442708335</v>
      </c>
      <c r="C7302" s="26">
        <v>45296.440442708335</v>
      </c>
      <c r="D7302" s="38">
        <v>96</v>
      </c>
      <c r="E7302" s="39">
        <v>26.75</v>
      </c>
      <c r="F7302" s="35">
        <f t="shared" ref="F7302:F7365" si="114">+D7302*E7302</f>
        <v>2568</v>
      </c>
      <c r="G7302" s="29" t="s">
        <v>18</v>
      </c>
      <c r="I7302" s="1"/>
    </row>
    <row r="7303" spans="2:9">
      <c r="B7303" s="25">
        <v>45296.440442743056</v>
      </c>
      <c r="C7303" s="26">
        <v>45296.440442743056</v>
      </c>
      <c r="D7303" s="38">
        <v>65</v>
      </c>
      <c r="E7303" s="39">
        <v>26.75</v>
      </c>
      <c r="F7303" s="35">
        <f t="shared" si="114"/>
        <v>1738.75</v>
      </c>
      <c r="G7303" s="29" t="s">
        <v>18</v>
      </c>
      <c r="I7303" s="1"/>
    </row>
    <row r="7304" spans="2:9">
      <c r="B7304" s="25">
        <v>45296.440866168981</v>
      </c>
      <c r="C7304" s="26">
        <v>45296.440866168981</v>
      </c>
      <c r="D7304" s="38">
        <v>58</v>
      </c>
      <c r="E7304" s="39">
        <v>26.75</v>
      </c>
      <c r="F7304" s="35">
        <f t="shared" si="114"/>
        <v>1551.5</v>
      </c>
      <c r="G7304" s="29" t="s">
        <v>25</v>
      </c>
      <c r="I7304" s="1"/>
    </row>
    <row r="7305" spans="2:9">
      <c r="B7305" s="25">
        <v>45296.440866203702</v>
      </c>
      <c r="C7305" s="26">
        <v>45296.440866203702</v>
      </c>
      <c r="D7305" s="38">
        <v>60</v>
      </c>
      <c r="E7305" s="39">
        <v>26.75</v>
      </c>
      <c r="F7305" s="35">
        <f t="shared" si="114"/>
        <v>1605</v>
      </c>
      <c r="G7305" s="29" t="s">
        <v>25</v>
      </c>
      <c r="I7305" s="1"/>
    </row>
    <row r="7306" spans="2:9">
      <c r="B7306" s="25">
        <v>45296.440866238423</v>
      </c>
      <c r="C7306" s="26">
        <v>45296.440866238423</v>
      </c>
      <c r="D7306" s="38">
        <v>134</v>
      </c>
      <c r="E7306" s="39">
        <v>26.75</v>
      </c>
      <c r="F7306" s="35">
        <f t="shared" si="114"/>
        <v>3584.5</v>
      </c>
      <c r="G7306" s="29" t="s">
        <v>25</v>
      </c>
      <c r="I7306" s="1"/>
    </row>
    <row r="7307" spans="2:9">
      <c r="B7307" s="25">
        <v>45296.44086628472</v>
      </c>
      <c r="C7307" s="26">
        <v>45296.44086628472</v>
      </c>
      <c r="D7307" s="38">
        <v>54</v>
      </c>
      <c r="E7307" s="39">
        <v>26.75</v>
      </c>
      <c r="F7307" s="35">
        <f t="shared" si="114"/>
        <v>1444.5</v>
      </c>
      <c r="G7307" s="29" t="s">
        <v>25</v>
      </c>
      <c r="I7307" s="1"/>
    </row>
    <row r="7308" spans="2:9">
      <c r="B7308" s="25">
        <v>45296.440866354169</v>
      </c>
      <c r="C7308" s="26">
        <v>45296.440866354169</v>
      </c>
      <c r="D7308" s="38">
        <v>6</v>
      </c>
      <c r="E7308" s="39">
        <v>26.75</v>
      </c>
      <c r="F7308" s="35">
        <f t="shared" si="114"/>
        <v>160.5</v>
      </c>
      <c r="G7308" s="29" t="s">
        <v>25</v>
      </c>
      <c r="I7308" s="1"/>
    </row>
    <row r="7309" spans="2:9">
      <c r="B7309" s="25">
        <v>45296.44088869213</v>
      </c>
      <c r="C7309" s="26">
        <v>45296.44088869213</v>
      </c>
      <c r="D7309" s="38">
        <v>46</v>
      </c>
      <c r="E7309" s="39">
        <v>26.74</v>
      </c>
      <c r="F7309" s="35">
        <f t="shared" si="114"/>
        <v>1230.04</v>
      </c>
      <c r="G7309" s="29" t="s">
        <v>18</v>
      </c>
      <c r="I7309" s="1"/>
    </row>
    <row r="7310" spans="2:9">
      <c r="B7310" s="25">
        <v>45296.441373692127</v>
      </c>
      <c r="C7310" s="26">
        <v>45296.441373692127</v>
      </c>
      <c r="D7310" s="38">
        <v>60</v>
      </c>
      <c r="E7310" s="39">
        <v>26.74</v>
      </c>
      <c r="F7310" s="35">
        <f t="shared" si="114"/>
        <v>1604.3999999999999</v>
      </c>
      <c r="G7310" s="29" t="s">
        <v>18</v>
      </c>
      <c r="I7310" s="1"/>
    </row>
    <row r="7311" spans="2:9">
      <c r="B7311" s="25">
        <v>45296.441373692127</v>
      </c>
      <c r="C7311" s="26">
        <v>45296.441373692127</v>
      </c>
      <c r="D7311" s="38">
        <v>67</v>
      </c>
      <c r="E7311" s="39">
        <v>26.74</v>
      </c>
      <c r="F7311" s="35">
        <f t="shared" si="114"/>
        <v>1791.58</v>
      </c>
      <c r="G7311" s="29" t="s">
        <v>18</v>
      </c>
      <c r="I7311" s="1"/>
    </row>
    <row r="7312" spans="2:9">
      <c r="B7312" s="25">
        <v>45296.441599537036</v>
      </c>
      <c r="C7312" s="26">
        <v>45296.441599537036</v>
      </c>
      <c r="D7312" s="38">
        <v>9</v>
      </c>
      <c r="E7312" s="39">
        <v>26.74</v>
      </c>
      <c r="F7312" s="35">
        <f t="shared" si="114"/>
        <v>240.66</v>
      </c>
      <c r="G7312" s="29" t="s">
        <v>25</v>
      </c>
      <c r="I7312" s="1"/>
    </row>
    <row r="7313" spans="2:9">
      <c r="B7313" s="25">
        <v>45296.44172534722</v>
      </c>
      <c r="C7313" s="26">
        <v>45296.44172534722</v>
      </c>
      <c r="D7313" s="38">
        <v>51</v>
      </c>
      <c r="E7313" s="39">
        <v>26.74</v>
      </c>
      <c r="F7313" s="35">
        <f t="shared" si="114"/>
        <v>1363.74</v>
      </c>
      <c r="G7313" s="29" t="s">
        <v>25</v>
      </c>
      <c r="I7313" s="1"/>
    </row>
    <row r="7314" spans="2:9">
      <c r="B7314" s="25">
        <v>45296.442362766204</v>
      </c>
      <c r="C7314" s="26">
        <v>45296.442362766204</v>
      </c>
      <c r="D7314" s="38">
        <v>106</v>
      </c>
      <c r="E7314" s="39">
        <v>26.75</v>
      </c>
      <c r="F7314" s="35">
        <f t="shared" si="114"/>
        <v>2835.5</v>
      </c>
      <c r="G7314" s="29" t="s">
        <v>25</v>
      </c>
      <c r="I7314" s="1"/>
    </row>
    <row r="7315" spans="2:9">
      <c r="B7315" s="25">
        <v>45296.442362847221</v>
      </c>
      <c r="C7315" s="26">
        <v>45296.442362847221</v>
      </c>
      <c r="D7315" s="38">
        <v>60</v>
      </c>
      <c r="E7315" s="39">
        <v>26.75</v>
      </c>
      <c r="F7315" s="35">
        <f t="shared" si="114"/>
        <v>1605</v>
      </c>
      <c r="G7315" s="29" t="s">
        <v>25</v>
      </c>
      <c r="I7315" s="1"/>
    </row>
    <row r="7316" spans="2:9">
      <c r="B7316" s="25">
        <v>45296.442847997685</v>
      </c>
      <c r="C7316" s="26">
        <v>45296.442847997685</v>
      </c>
      <c r="D7316" s="38">
        <v>48</v>
      </c>
      <c r="E7316" s="39">
        <v>26.75</v>
      </c>
      <c r="F7316" s="35">
        <f t="shared" si="114"/>
        <v>1284</v>
      </c>
      <c r="G7316" s="29" t="s">
        <v>18</v>
      </c>
      <c r="I7316" s="1"/>
    </row>
    <row r="7317" spans="2:9">
      <c r="B7317" s="25">
        <v>45296.442998460647</v>
      </c>
      <c r="C7317" s="26">
        <v>45296.442998460647</v>
      </c>
      <c r="D7317" s="38">
        <v>60</v>
      </c>
      <c r="E7317" s="39">
        <v>26.75</v>
      </c>
      <c r="F7317" s="35">
        <f t="shared" si="114"/>
        <v>1605</v>
      </c>
      <c r="G7317" s="29" t="s">
        <v>25</v>
      </c>
      <c r="I7317" s="1"/>
    </row>
    <row r="7318" spans="2:9">
      <c r="B7318" s="25">
        <v>45296.442998530096</v>
      </c>
      <c r="C7318" s="26">
        <v>45296.442998530096</v>
      </c>
      <c r="D7318" s="38">
        <v>16</v>
      </c>
      <c r="E7318" s="39">
        <v>26.75</v>
      </c>
      <c r="F7318" s="35">
        <f t="shared" si="114"/>
        <v>428</v>
      </c>
      <c r="G7318" s="29" t="s">
        <v>18</v>
      </c>
      <c r="I7318" s="1"/>
    </row>
    <row r="7319" spans="2:9">
      <c r="B7319" s="25">
        <v>45296.442998611114</v>
      </c>
      <c r="C7319" s="26">
        <v>45296.442998611114</v>
      </c>
      <c r="D7319" s="38">
        <v>60</v>
      </c>
      <c r="E7319" s="39">
        <v>26.75</v>
      </c>
      <c r="F7319" s="35">
        <f t="shared" si="114"/>
        <v>1605</v>
      </c>
      <c r="G7319" s="29" t="s">
        <v>25</v>
      </c>
      <c r="I7319" s="1"/>
    </row>
    <row r="7320" spans="2:9">
      <c r="B7320" s="25">
        <v>45296.445833831021</v>
      </c>
      <c r="C7320" s="26">
        <v>45296.445833831021</v>
      </c>
      <c r="D7320" s="38">
        <v>60</v>
      </c>
      <c r="E7320" s="39">
        <v>26.78</v>
      </c>
      <c r="F7320" s="35">
        <f t="shared" si="114"/>
        <v>1606.8000000000002</v>
      </c>
      <c r="G7320" s="29" t="s">
        <v>25</v>
      </c>
      <c r="I7320" s="1"/>
    </row>
    <row r="7321" spans="2:9">
      <c r="B7321" s="25">
        <v>45296.445938506942</v>
      </c>
      <c r="C7321" s="26">
        <v>45296.445938506942</v>
      </c>
      <c r="D7321" s="38">
        <v>29</v>
      </c>
      <c r="E7321" s="39">
        <v>26.78</v>
      </c>
      <c r="F7321" s="35">
        <f t="shared" si="114"/>
        <v>776.62</v>
      </c>
      <c r="G7321" s="29" t="s">
        <v>10</v>
      </c>
      <c r="I7321" s="1"/>
    </row>
    <row r="7322" spans="2:9">
      <c r="B7322" s="25">
        <v>45296.445938506942</v>
      </c>
      <c r="C7322" s="26">
        <v>45296.445938506942</v>
      </c>
      <c r="D7322" s="38">
        <v>39</v>
      </c>
      <c r="E7322" s="39">
        <v>26.78</v>
      </c>
      <c r="F7322" s="35">
        <f t="shared" si="114"/>
        <v>1044.42</v>
      </c>
      <c r="G7322" s="29" t="s">
        <v>10</v>
      </c>
      <c r="I7322" s="1"/>
    </row>
    <row r="7323" spans="2:9">
      <c r="B7323" s="25">
        <v>45296.445938576391</v>
      </c>
      <c r="C7323" s="26">
        <v>45296.445938576391</v>
      </c>
      <c r="D7323" s="38">
        <v>28</v>
      </c>
      <c r="E7323" s="39">
        <v>26.78</v>
      </c>
      <c r="F7323" s="35">
        <f t="shared" si="114"/>
        <v>749.84</v>
      </c>
      <c r="G7323" s="29" t="s">
        <v>25</v>
      </c>
      <c r="I7323" s="1"/>
    </row>
    <row r="7324" spans="2:9">
      <c r="B7324" s="25">
        <v>45296.445938622688</v>
      </c>
      <c r="C7324" s="26">
        <v>45296.445938622688</v>
      </c>
      <c r="D7324" s="38">
        <v>180</v>
      </c>
      <c r="E7324" s="39">
        <v>26.78</v>
      </c>
      <c r="F7324" s="35">
        <f t="shared" si="114"/>
        <v>4820.4000000000005</v>
      </c>
      <c r="G7324" s="29" t="s">
        <v>25</v>
      </c>
      <c r="I7324" s="1"/>
    </row>
    <row r="7325" spans="2:9">
      <c r="B7325" s="25">
        <v>45296.445938622688</v>
      </c>
      <c r="C7325" s="26">
        <v>45296.445938622688</v>
      </c>
      <c r="D7325" s="38">
        <v>60</v>
      </c>
      <c r="E7325" s="39">
        <v>26.78</v>
      </c>
      <c r="F7325" s="35">
        <f t="shared" si="114"/>
        <v>1606.8000000000002</v>
      </c>
      <c r="G7325" s="29" t="s">
        <v>25</v>
      </c>
      <c r="I7325" s="1"/>
    </row>
    <row r="7326" spans="2:9">
      <c r="B7326" s="25">
        <v>45296.445951701389</v>
      </c>
      <c r="C7326" s="26">
        <v>45296.445951701389</v>
      </c>
      <c r="D7326" s="38">
        <v>60</v>
      </c>
      <c r="E7326" s="39">
        <v>26.77</v>
      </c>
      <c r="F7326" s="35">
        <f t="shared" si="114"/>
        <v>1606.2</v>
      </c>
      <c r="G7326" s="29" t="s">
        <v>18</v>
      </c>
      <c r="I7326" s="1"/>
    </row>
    <row r="7327" spans="2:9">
      <c r="B7327" s="25">
        <v>45296.445951701389</v>
      </c>
      <c r="C7327" s="26">
        <v>45296.445951701389</v>
      </c>
      <c r="D7327" s="38">
        <v>129</v>
      </c>
      <c r="E7327" s="39">
        <v>26.77</v>
      </c>
      <c r="F7327" s="35">
        <f t="shared" si="114"/>
        <v>3453.33</v>
      </c>
      <c r="G7327" s="29" t="s">
        <v>18</v>
      </c>
      <c r="I7327" s="1"/>
    </row>
    <row r="7328" spans="2:9">
      <c r="B7328" s="25">
        <v>45296.44595173611</v>
      </c>
      <c r="C7328" s="26">
        <v>45296.44595173611</v>
      </c>
      <c r="D7328" s="38">
        <v>51</v>
      </c>
      <c r="E7328" s="39">
        <v>26.77</v>
      </c>
      <c r="F7328" s="35">
        <f t="shared" si="114"/>
        <v>1365.27</v>
      </c>
      <c r="G7328" s="29" t="s">
        <v>18</v>
      </c>
      <c r="I7328" s="1"/>
    </row>
    <row r="7329" spans="2:9">
      <c r="B7329" s="25">
        <v>45296.445951770831</v>
      </c>
      <c r="C7329" s="26">
        <v>45296.445951770831</v>
      </c>
      <c r="D7329" s="38">
        <v>14</v>
      </c>
      <c r="E7329" s="39">
        <v>26.77</v>
      </c>
      <c r="F7329" s="35">
        <f t="shared" si="114"/>
        <v>374.78</v>
      </c>
      <c r="G7329" s="29" t="s">
        <v>18</v>
      </c>
      <c r="I7329" s="1"/>
    </row>
    <row r="7330" spans="2:9">
      <c r="B7330" s="25">
        <v>45296.445951817128</v>
      </c>
      <c r="C7330" s="26">
        <v>45296.445951817128</v>
      </c>
      <c r="D7330" s="38">
        <v>59</v>
      </c>
      <c r="E7330" s="39">
        <v>26.77</v>
      </c>
      <c r="F7330" s="35">
        <f t="shared" si="114"/>
        <v>1579.43</v>
      </c>
      <c r="G7330" s="29" t="s">
        <v>18</v>
      </c>
      <c r="I7330" s="1"/>
    </row>
    <row r="7331" spans="2:9">
      <c r="B7331" s="25">
        <v>45296.445956747688</v>
      </c>
      <c r="C7331" s="26">
        <v>45296.445956747688</v>
      </c>
      <c r="D7331" s="38">
        <v>60</v>
      </c>
      <c r="E7331" s="39">
        <v>26.77</v>
      </c>
      <c r="F7331" s="35">
        <f t="shared" si="114"/>
        <v>1606.2</v>
      </c>
      <c r="G7331" s="29" t="s">
        <v>25</v>
      </c>
      <c r="I7331" s="1"/>
    </row>
    <row r="7332" spans="2:9">
      <c r="B7332" s="25">
        <v>45296.445956793985</v>
      </c>
      <c r="C7332" s="26">
        <v>45296.445956793985</v>
      </c>
      <c r="D7332" s="38">
        <v>60</v>
      </c>
      <c r="E7332" s="39">
        <v>26.77</v>
      </c>
      <c r="F7332" s="35">
        <f t="shared" si="114"/>
        <v>1606.2</v>
      </c>
      <c r="G7332" s="29" t="s">
        <v>25</v>
      </c>
      <c r="I7332" s="1"/>
    </row>
    <row r="7333" spans="2:9">
      <c r="B7333" s="25">
        <v>45296.446590624997</v>
      </c>
      <c r="C7333" s="26">
        <v>45296.446590624997</v>
      </c>
      <c r="D7333" s="38">
        <v>60</v>
      </c>
      <c r="E7333" s="39">
        <v>26.78</v>
      </c>
      <c r="F7333" s="35">
        <f t="shared" si="114"/>
        <v>1606.8000000000002</v>
      </c>
      <c r="G7333" s="29" t="s">
        <v>18</v>
      </c>
      <c r="I7333" s="1"/>
    </row>
    <row r="7334" spans="2:9">
      <c r="B7334" s="25">
        <v>45296.446590659725</v>
      </c>
      <c r="C7334" s="26">
        <v>45296.446590659725</v>
      </c>
      <c r="D7334" s="38">
        <v>81</v>
      </c>
      <c r="E7334" s="39">
        <v>26.78</v>
      </c>
      <c r="F7334" s="35">
        <f t="shared" si="114"/>
        <v>2169.1800000000003</v>
      </c>
      <c r="G7334" s="29" t="s">
        <v>18</v>
      </c>
      <c r="I7334" s="1"/>
    </row>
    <row r="7335" spans="2:9">
      <c r="B7335" s="25">
        <v>45296.446590706022</v>
      </c>
      <c r="C7335" s="26">
        <v>45296.446590706022</v>
      </c>
      <c r="D7335" s="38">
        <v>132</v>
      </c>
      <c r="E7335" s="39">
        <v>26.78</v>
      </c>
      <c r="F7335" s="35">
        <f t="shared" si="114"/>
        <v>3534.96</v>
      </c>
      <c r="G7335" s="29" t="s">
        <v>25</v>
      </c>
      <c r="I7335" s="1"/>
    </row>
    <row r="7336" spans="2:9">
      <c r="B7336" s="25">
        <v>45296.446590740743</v>
      </c>
      <c r="C7336" s="26">
        <v>45296.446590740743</v>
      </c>
      <c r="D7336" s="38">
        <v>108</v>
      </c>
      <c r="E7336" s="39">
        <v>26.78</v>
      </c>
      <c r="F7336" s="35">
        <f t="shared" si="114"/>
        <v>2892.2400000000002</v>
      </c>
      <c r="G7336" s="29" t="s">
        <v>25</v>
      </c>
      <c r="I7336" s="1"/>
    </row>
    <row r="7337" spans="2:9">
      <c r="B7337" s="25">
        <v>45296.446590775464</v>
      </c>
      <c r="C7337" s="26">
        <v>45296.446590775464</v>
      </c>
      <c r="D7337" s="38">
        <v>32</v>
      </c>
      <c r="E7337" s="39">
        <v>26.78</v>
      </c>
      <c r="F7337" s="35">
        <f t="shared" si="114"/>
        <v>856.96</v>
      </c>
      <c r="G7337" s="29" t="s">
        <v>25</v>
      </c>
      <c r="I7337" s="1"/>
    </row>
    <row r="7338" spans="2:9">
      <c r="B7338" s="25">
        <v>45296.446590856482</v>
      </c>
      <c r="C7338" s="26">
        <v>45296.446590856482</v>
      </c>
      <c r="D7338" s="38">
        <v>60</v>
      </c>
      <c r="E7338" s="39">
        <v>26.78</v>
      </c>
      <c r="F7338" s="35">
        <f t="shared" si="114"/>
        <v>1606.8000000000002</v>
      </c>
      <c r="G7338" s="29" t="s">
        <v>25</v>
      </c>
      <c r="I7338" s="1"/>
    </row>
    <row r="7339" spans="2:9">
      <c r="B7339" s="25">
        <v>45296.446590891203</v>
      </c>
      <c r="C7339" s="26">
        <v>45296.446590891203</v>
      </c>
      <c r="D7339" s="38">
        <v>5</v>
      </c>
      <c r="E7339" s="39">
        <v>26.78</v>
      </c>
      <c r="F7339" s="35">
        <f t="shared" si="114"/>
        <v>133.9</v>
      </c>
      <c r="G7339" s="29" t="s">
        <v>25</v>
      </c>
      <c r="I7339" s="1"/>
    </row>
    <row r="7340" spans="2:9">
      <c r="B7340" s="25">
        <v>45296.4468877662</v>
      </c>
      <c r="C7340" s="26">
        <v>45296.4468877662</v>
      </c>
      <c r="D7340" s="38">
        <v>44</v>
      </c>
      <c r="E7340" s="39">
        <v>26.78</v>
      </c>
      <c r="F7340" s="35">
        <f t="shared" si="114"/>
        <v>1178.3200000000002</v>
      </c>
      <c r="G7340" s="29" t="s">
        <v>25</v>
      </c>
      <c r="I7340" s="1"/>
    </row>
    <row r="7341" spans="2:9">
      <c r="B7341" s="25">
        <v>45296.446976423613</v>
      </c>
      <c r="C7341" s="26">
        <v>45296.446976423613</v>
      </c>
      <c r="D7341" s="38">
        <v>55</v>
      </c>
      <c r="E7341" s="39">
        <v>26.78</v>
      </c>
      <c r="F7341" s="35">
        <f t="shared" si="114"/>
        <v>1472.9</v>
      </c>
      <c r="G7341" s="29" t="s">
        <v>25</v>
      </c>
      <c r="I7341" s="1"/>
    </row>
    <row r="7342" spans="2:9">
      <c r="B7342" s="25">
        <v>45296.44697646991</v>
      </c>
      <c r="C7342" s="26">
        <v>45296.44697646991</v>
      </c>
      <c r="D7342" s="38">
        <v>16</v>
      </c>
      <c r="E7342" s="39">
        <v>26.78</v>
      </c>
      <c r="F7342" s="35">
        <f t="shared" si="114"/>
        <v>428.48</v>
      </c>
      <c r="G7342" s="29" t="s">
        <v>25</v>
      </c>
      <c r="I7342" s="1"/>
    </row>
    <row r="7343" spans="2:9">
      <c r="B7343" s="25">
        <v>45296.44697646991</v>
      </c>
      <c r="C7343" s="26">
        <v>45296.44697646991</v>
      </c>
      <c r="D7343" s="38">
        <v>58</v>
      </c>
      <c r="E7343" s="39">
        <v>26.78</v>
      </c>
      <c r="F7343" s="35">
        <f t="shared" si="114"/>
        <v>1553.24</v>
      </c>
      <c r="G7343" s="29" t="s">
        <v>25</v>
      </c>
      <c r="I7343" s="1"/>
    </row>
    <row r="7344" spans="2:9">
      <c r="B7344" s="25">
        <v>45296.447318321756</v>
      </c>
      <c r="C7344" s="26">
        <v>45296.447318321756</v>
      </c>
      <c r="D7344" s="38">
        <v>39</v>
      </c>
      <c r="E7344" s="39">
        <v>26.78</v>
      </c>
      <c r="F7344" s="35">
        <f t="shared" si="114"/>
        <v>1044.42</v>
      </c>
      <c r="G7344" s="29" t="s">
        <v>18</v>
      </c>
      <c r="I7344" s="1"/>
    </row>
    <row r="7345" spans="2:9">
      <c r="B7345" s="25">
        <v>45296.447318368053</v>
      </c>
      <c r="C7345" s="26">
        <v>45296.447318368053</v>
      </c>
      <c r="D7345" s="38">
        <v>55</v>
      </c>
      <c r="E7345" s="39">
        <v>26.78</v>
      </c>
      <c r="F7345" s="35">
        <f t="shared" si="114"/>
        <v>1472.9</v>
      </c>
      <c r="G7345" s="29" t="s">
        <v>18</v>
      </c>
      <c r="I7345" s="1"/>
    </row>
    <row r="7346" spans="2:9">
      <c r="B7346" s="25">
        <v>45296.447318402781</v>
      </c>
      <c r="C7346" s="26">
        <v>45296.447318402781</v>
      </c>
      <c r="D7346" s="38">
        <v>57</v>
      </c>
      <c r="E7346" s="39">
        <v>26.78</v>
      </c>
      <c r="F7346" s="35">
        <f t="shared" si="114"/>
        <v>1526.46</v>
      </c>
      <c r="G7346" s="29" t="s">
        <v>18</v>
      </c>
      <c r="I7346" s="1"/>
    </row>
    <row r="7347" spans="2:9">
      <c r="B7347" s="25">
        <v>45296.447318437502</v>
      </c>
      <c r="C7347" s="26">
        <v>45296.447318437502</v>
      </c>
      <c r="D7347" s="38">
        <v>6</v>
      </c>
      <c r="E7347" s="39">
        <v>26.78</v>
      </c>
      <c r="F7347" s="35">
        <f t="shared" si="114"/>
        <v>160.68</v>
      </c>
      <c r="G7347" s="29" t="s">
        <v>18</v>
      </c>
      <c r="I7347" s="1"/>
    </row>
    <row r="7348" spans="2:9">
      <c r="B7348" s="25">
        <v>45296.447318483799</v>
      </c>
      <c r="C7348" s="26">
        <v>45296.447318483799</v>
      </c>
      <c r="D7348" s="38">
        <v>36</v>
      </c>
      <c r="E7348" s="39">
        <v>26.78</v>
      </c>
      <c r="F7348" s="35">
        <f t="shared" si="114"/>
        <v>964.08</v>
      </c>
      <c r="G7348" s="29" t="s">
        <v>10</v>
      </c>
      <c r="I7348" s="1"/>
    </row>
    <row r="7349" spans="2:9">
      <c r="B7349" s="25">
        <v>45296.44731851852</v>
      </c>
      <c r="C7349" s="26">
        <v>45296.44731851852</v>
      </c>
      <c r="D7349" s="38">
        <v>27</v>
      </c>
      <c r="E7349" s="39">
        <v>26.78</v>
      </c>
      <c r="F7349" s="35">
        <f t="shared" si="114"/>
        <v>723.06000000000006</v>
      </c>
      <c r="G7349" s="29" t="s">
        <v>10</v>
      </c>
      <c r="I7349" s="1"/>
    </row>
    <row r="7350" spans="2:9">
      <c r="B7350" s="25">
        <v>45296.447318553241</v>
      </c>
      <c r="C7350" s="26">
        <v>45296.447318553241</v>
      </c>
      <c r="D7350" s="38">
        <v>45</v>
      </c>
      <c r="E7350" s="39">
        <v>26.78</v>
      </c>
      <c r="F7350" s="35">
        <f t="shared" si="114"/>
        <v>1205.1000000000001</v>
      </c>
      <c r="G7350" s="29" t="s">
        <v>10</v>
      </c>
      <c r="I7350" s="1"/>
    </row>
    <row r="7351" spans="2:9">
      <c r="B7351" s="25">
        <v>45296.447318553241</v>
      </c>
      <c r="C7351" s="26">
        <v>45296.447318553241</v>
      </c>
      <c r="D7351" s="38">
        <v>52</v>
      </c>
      <c r="E7351" s="39">
        <v>26.78</v>
      </c>
      <c r="F7351" s="35">
        <f t="shared" si="114"/>
        <v>1392.56</v>
      </c>
      <c r="G7351" s="29" t="s">
        <v>10</v>
      </c>
      <c r="I7351" s="1"/>
    </row>
    <row r="7352" spans="2:9">
      <c r="B7352" s="25">
        <v>45296.447318599538</v>
      </c>
      <c r="C7352" s="26">
        <v>45296.447318599538</v>
      </c>
      <c r="D7352" s="38">
        <v>42</v>
      </c>
      <c r="E7352" s="39">
        <v>26.78</v>
      </c>
      <c r="F7352" s="35">
        <f t="shared" si="114"/>
        <v>1124.76</v>
      </c>
      <c r="G7352" s="29" t="s">
        <v>10</v>
      </c>
      <c r="I7352" s="1"/>
    </row>
    <row r="7353" spans="2:9">
      <c r="B7353" s="25">
        <v>45296.447463969911</v>
      </c>
      <c r="C7353" s="26">
        <v>45296.447463969911</v>
      </c>
      <c r="D7353" s="38">
        <v>60</v>
      </c>
      <c r="E7353" s="39">
        <v>26.77</v>
      </c>
      <c r="F7353" s="35">
        <f t="shared" si="114"/>
        <v>1606.2</v>
      </c>
      <c r="G7353" s="29" t="s">
        <v>25</v>
      </c>
      <c r="I7353" s="1"/>
    </row>
    <row r="7354" spans="2:9">
      <c r="B7354" s="25">
        <v>45296.448207754627</v>
      </c>
      <c r="C7354" s="26">
        <v>45296.448207754627</v>
      </c>
      <c r="D7354" s="38">
        <v>60</v>
      </c>
      <c r="E7354" s="39">
        <v>26.77</v>
      </c>
      <c r="F7354" s="35">
        <f t="shared" si="114"/>
        <v>1606.2</v>
      </c>
      <c r="G7354" s="29" t="s">
        <v>25</v>
      </c>
      <c r="I7354" s="1"/>
    </row>
    <row r="7355" spans="2:9">
      <c r="B7355" s="25">
        <v>45296.448292210647</v>
      </c>
      <c r="C7355" s="26">
        <v>45296.448292210647</v>
      </c>
      <c r="D7355" s="38">
        <v>55</v>
      </c>
      <c r="E7355" s="39">
        <v>26.77</v>
      </c>
      <c r="F7355" s="35">
        <f t="shared" si="114"/>
        <v>1472.35</v>
      </c>
      <c r="G7355" s="29" t="s">
        <v>25</v>
      </c>
      <c r="I7355" s="1"/>
    </row>
    <row r="7356" spans="2:9">
      <c r="B7356" s="25">
        <v>45296.448292245368</v>
      </c>
      <c r="C7356" s="26">
        <v>45296.448292245368</v>
      </c>
      <c r="D7356" s="38">
        <v>60</v>
      </c>
      <c r="E7356" s="39">
        <v>26.77</v>
      </c>
      <c r="F7356" s="35">
        <f t="shared" si="114"/>
        <v>1606.2</v>
      </c>
      <c r="G7356" s="29" t="s">
        <v>25</v>
      </c>
      <c r="I7356" s="1"/>
    </row>
    <row r="7357" spans="2:9">
      <c r="B7357" s="25">
        <v>45296.449541585651</v>
      </c>
      <c r="C7357" s="26">
        <v>45296.449541585651</v>
      </c>
      <c r="D7357" s="38">
        <v>65</v>
      </c>
      <c r="E7357" s="39">
        <v>26.77</v>
      </c>
      <c r="F7357" s="35">
        <f t="shared" si="114"/>
        <v>1740.05</v>
      </c>
      <c r="G7357" s="29" t="s">
        <v>25</v>
      </c>
      <c r="I7357" s="1"/>
    </row>
    <row r="7358" spans="2:9">
      <c r="B7358" s="25">
        <v>45296.449541631948</v>
      </c>
      <c r="C7358" s="26">
        <v>45296.449541631948</v>
      </c>
      <c r="D7358" s="38">
        <v>60</v>
      </c>
      <c r="E7358" s="39">
        <v>26.77</v>
      </c>
      <c r="F7358" s="35">
        <f t="shared" si="114"/>
        <v>1606.2</v>
      </c>
      <c r="G7358" s="29" t="s">
        <v>25</v>
      </c>
      <c r="I7358" s="1"/>
    </row>
    <row r="7359" spans="2:9">
      <c r="B7359" s="25">
        <v>45296.450853668983</v>
      </c>
      <c r="C7359" s="26">
        <v>45296.450853668983</v>
      </c>
      <c r="D7359" s="38">
        <v>12</v>
      </c>
      <c r="E7359" s="39">
        <v>26.78</v>
      </c>
      <c r="F7359" s="35">
        <f t="shared" si="114"/>
        <v>321.36</v>
      </c>
      <c r="G7359" s="29" t="s">
        <v>25</v>
      </c>
      <c r="I7359" s="1"/>
    </row>
    <row r="7360" spans="2:9">
      <c r="B7360" s="25">
        <v>45296.450853668983</v>
      </c>
      <c r="C7360" s="26">
        <v>45296.450853668983</v>
      </c>
      <c r="D7360" s="38">
        <v>48</v>
      </c>
      <c r="E7360" s="39">
        <v>26.78</v>
      </c>
      <c r="F7360" s="35">
        <f t="shared" si="114"/>
        <v>1285.44</v>
      </c>
      <c r="G7360" s="29" t="s">
        <v>25</v>
      </c>
      <c r="I7360" s="1"/>
    </row>
    <row r="7361" spans="2:9">
      <c r="B7361" s="25">
        <v>45296.450853703704</v>
      </c>
      <c r="C7361" s="26">
        <v>45296.450853703704</v>
      </c>
      <c r="D7361" s="38">
        <v>62</v>
      </c>
      <c r="E7361" s="39">
        <v>26.78</v>
      </c>
      <c r="F7361" s="35">
        <f t="shared" si="114"/>
        <v>1660.3600000000001</v>
      </c>
      <c r="G7361" s="29" t="s">
        <v>25</v>
      </c>
      <c r="I7361" s="1"/>
    </row>
    <row r="7362" spans="2:9">
      <c r="B7362" s="25">
        <v>45296.450853738424</v>
      </c>
      <c r="C7362" s="26">
        <v>45296.450853738424</v>
      </c>
      <c r="D7362" s="38">
        <v>52</v>
      </c>
      <c r="E7362" s="39">
        <v>26.78</v>
      </c>
      <c r="F7362" s="35">
        <f t="shared" si="114"/>
        <v>1392.56</v>
      </c>
      <c r="G7362" s="29" t="s">
        <v>25</v>
      </c>
      <c r="I7362" s="1"/>
    </row>
    <row r="7363" spans="2:9">
      <c r="B7363" s="25">
        <v>45296.450853738424</v>
      </c>
      <c r="C7363" s="26">
        <v>45296.450853738424</v>
      </c>
      <c r="D7363" s="38">
        <v>60</v>
      </c>
      <c r="E7363" s="39">
        <v>26.78</v>
      </c>
      <c r="F7363" s="35">
        <f t="shared" si="114"/>
        <v>1606.8000000000002</v>
      </c>
      <c r="G7363" s="29" t="s">
        <v>25</v>
      </c>
      <c r="I7363" s="1"/>
    </row>
    <row r="7364" spans="2:9">
      <c r="B7364" s="25">
        <v>45296.450853784721</v>
      </c>
      <c r="C7364" s="26">
        <v>45296.450853784721</v>
      </c>
      <c r="D7364" s="38">
        <v>60</v>
      </c>
      <c r="E7364" s="39">
        <v>26.78</v>
      </c>
      <c r="F7364" s="35">
        <f t="shared" si="114"/>
        <v>1606.8000000000002</v>
      </c>
      <c r="G7364" s="29" t="s">
        <v>25</v>
      </c>
      <c r="I7364" s="1"/>
    </row>
    <row r="7365" spans="2:9">
      <c r="B7365" s="25">
        <v>45296.450853819442</v>
      </c>
      <c r="C7365" s="26">
        <v>45296.450853819442</v>
      </c>
      <c r="D7365" s="38">
        <v>28</v>
      </c>
      <c r="E7365" s="39">
        <v>26.78</v>
      </c>
      <c r="F7365" s="35">
        <f t="shared" si="114"/>
        <v>749.84</v>
      </c>
      <c r="G7365" s="29" t="s">
        <v>18</v>
      </c>
      <c r="I7365" s="1"/>
    </row>
    <row r="7366" spans="2:9">
      <c r="B7366" s="25">
        <v>45296.450853819442</v>
      </c>
      <c r="C7366" s="26">
        <v>45296.450853819442</v>
      </c>
      <c r="D7366" s="38">
        <v>52</v>
      </c>
      <c r="E7366" s="39">
        <v>26.78</v>
      </c>
      <c r="F7366" s="35">
        <f t="shared" ref="F7366:F7429" si="115">+D7366*E7366</f>
        <v>1392.56</v>
      </c>
      <c r="G7366" s="29" t="s">
        <v>18</v>
      </c>
      <c r="I7366" s="1"/>
    </row>
    <row r="7367" spans="2:9">
      <c r="B7367" s="25">
        <v>45296.450853854163</v>
      </c>
      <c r="C7367" s="26">
        <v>45296.450853854163</v>
      </c>
      <c r="D7367" s="38">
        <v>60</v>
      </c>
      <c r="E7367" s="39">
        <v>26.78</v>
      </c>
      <c r="F7367" s="35">
        <f t="shared" si="115"/>
        <v>1606.8000000000002</v>
      </c>
      <c r="G7367" s="29" t="s">
        <v>18</v>
      </c>
      <c r="I7367" s="1"/>
    </row>
    <row r="7368" spans="2:9">
      <c r="B7368" s="25">
        <v>45296.45085390046</v>
      </c>
      <c r="C7368" s="26">
        <v>45296.45085390046</v>
      </c>
      <c r="D7368" s="38">
        <v>40</v>
      </c>
      <c r="E7368" s="39">
        <v>26.78</v>
      </c>
      <c r="F7368" s="35">
        <f t="shared" si="115"/>
        <v>1071.2</v>
      </c>
      <c r="G7368" s="29" t="s">
        <v>18</v>
      </c>
      <c r="I7368" s="1"/>
    </row>
    <row r="7369" spans="2:9">
      <c r="B7369" s="25">
        <v>45296.451382870371</v>
      </c>
      <c r="C7369" s="26">
        <v>45296.451382870371</v>
      </c>
      <c r="D7369" s="38">
        <v>54</v>
      </c>
      <c r="E7369" s="39">
        <v>26.78</v>
      </c>
      <c r="F7369" s="35">
        <f t="shared" si="115"/>
        <v>1446.1200000000001</v>
      </c>
      <c r="G7369" s="29" t="s">
        <v>25</v>
      </c>
      <c r="I7369" s="1"/>
    </row>
    <row r="7370" spans="2:9">
      <c r="B7370" s="25">
        <v>45296.451382905092</v>
      </c>
      <c r="C7370" s="26">
        <v>45296.451382905092</v>
      </c>
      <c r="D7370" s="38">
        <v>120</v>
      </c>
      <c r="E7370" s="39">
        <v>26.78</v>
      </c>
      <c r="F7370" s="35">
        <f t="shared" si="115"/>
        <v>3213.6000000000004</v>
      </c>
      <c r="G7370" s="29" t="s">
        <v>25</v>
      </c>
      <c r="I7370" s="1"/>
    </row>
    <row r="7371" spans="2:9">
      <c r="B7371" s="25">
        <v>45296.451382951389</v>
      </c>
      <c r="C7371" s="26">
        <v>45296.451382951389</v>
      </c>
      <c r="D7371" s="38">
        <v>6</v>
      </c>
      <c r="E7371" s="39">
        <v>26.78</v>
      </c>
      <c r="F7371" s="35">
        <f t="shared" si="115"/>
        <v>160.68</v>
      </c>
      <c r="G7371" s="29" t="s">
        <v>25</v>
      </c>
      <c r="I7371" s="1"/>
    </row>
    <row r="7372" spans="2:9">
      <c r="B7372" s="25">
        <v>45296.45138460648</v>
      </c>
      <c r="C7372" s="26">
        <v>45296.45138460648</v>
      </c>
      <c r="D7372" s="38">
        <v>60</v>
      </c>
      <c r="E7372" s="39">
        <v>26.78</v>
      </c>
      <c r="F7372" s="35">
        <f t="shared" si="115"/>
        <v>1606.8000000000002</v>
      </c>
      <c r="G7372" s="29" t="s">
        <v>18</v>
      </c>
      <c r="I7372" s="1"/>
    </row>
    <row r="7373" spans="2:9">
      <c r="B7373" s="25">
        <v>45296.451384641201</v>
      </c>
      <c r="C7373" s="26">
        <v>45296.451384641201</v>
      </c>
      <c r="D7373" s="38">
        <v>24</v>
      </c>
      <c r="E7373" s="39">
        <v>26.78</v>
      </c>
      <c r="F7373" s="35">
        <f t="shared" si="115"/>
        <v>642.72</v>
      </c>
      <c r="G7373" s="29" t="s">
        <v>18</v>
      </c>
      <c r="I7373" s="1"/>
    </row>
    <row r="7374" spans="2:9">
      <c r="B7374" s="25">
        <v>45296.451384687498</v>
      </c>
      <c r="C7374" s="26">
        <v>45296.451384687498</v>
      </c>
      <c r="D7374" s="38">
        <v>36</v>
      </c>
      <c r="E7374" s="39">
        <v>26.78</v>
      </c>
      <c r="F7374" s="35">
        <f t="shared" si="115"/>
        <v>964.08</v>
      </c>
      <c r="G7374" s="29" t="s">
        <v>18</v>
      </c>
      <c r="I7374" s="1"/>
    </row>
    <row r="7375" spans="2:9">
      <c r="B7375" s="25">
        <v>45296.451384722219</v>
      </c>
      <c r="C7375" s="26">
        <v>45296.451384722219</v>
      </c>
      <c r="D7375" s="38">
        <v>60</v>
      </c>
      <c r="E7375" s="39">
        <v>26.78</v>
      </c>
      <c r="F7375" s="35">
        <f t="shared" si="115"/>
        <v>1606.8000000000002</v>
      </c>
      <c r="G7375" s="29" t="s">
        <v>18</v>
      </c>
      <c r="I7375" s="1"/>
    </row>
    <row r="7376" spans="2:9">
      <c r="B7376" s="25">
        <v>45296.451384756947</v>
      </c>
      <c r="C7376" s="26">
        <v>45296.451384756947</v>
      </c>
      <c r="D7376" s="38">
        <v>56</v>
      </c>
      <c r="E7376" s="39">
        <v>26.78</v>
      </c>
      <c r="F7376" s="35">
        <f t="shared" si="115"/>
        <v>1499.68</v>
      </c>
      <c r="G7376" s="29" t="s">
        <v>10</v>
      </c>
      <c r="I7376" s="1"/>
    </row>
    <row r="7377" spans="2:9">
      <c r="B7377" s="25">
        <v>45296.451384803244</v>
      </c>
      <c r="C7377" s="26">
        <v>45296.451384803244</v>
      </c>
      <c r="D7377" s="38">
        <v>49</v>
      </c>
      <c r="E7377" s="39">
        <v>26.78</v>
      </c>
      <c r="F7377" s="35">
        <f t="shared" si="115"/>
        <v>1312.22</v>
      </c>
      <c r="G7377" s="29" t="s">
        <v>10</v>
      </c>
      <c r="I7377" s="1"/>
    </row>
    <row r="7378" spans="2:9">
      <c r="B7378" s="25">
        <v>45296.452604479164</v>
      </c>
      <c r="C7378" s="26">
        <v>45296.452604479164</v>
      </c>
      <c r="D7378" s="38">
        <v>120</v>
      </c>
      <c r="E7378" s="39">
        <v>26.79</v>
      </c>
      <c r="F7378" s="35">
        <f t="shared" si="115"/>
        <v>3214.7999999999997</v>
      </c>
      <c r="G7378" s="29" t="s">
        <v>25</v>
      </c>
      <c r="I7378" s="1"/>
    </row>
    <row r="7379" spans="2:9">
      <c r="B7379" s="25">
        <v>45296.452604513892</v>
      </c>
      <c r="C7379" s="26">
        <v>45296.452604513892</v>
      </c>
      <c r="D7379" s="38">
        <v>68</v>
      </c>
      <c r="E7379" s="39">
        <v>26.79</v>
      </c>
      <c r="F7379" s="35">
        <f t="shared" si="115"/>
        <v>1821.72</v>
      </c>
      <c r="G7379" s="29" t="s">
        <v>25</v>
      </c>
      <c r="I7379" s="1"/>
    </row>
    <row r="7380" spans="2:9">
      <c r="B7380" s="25">
        <v>45296.452604548613</v>
      </c>
      <c r="C7380" s="26">
        <v>45296.452604548613</v>
      </c>
      <c r="D7380" s="38">
        <v>45</v>
      </c>
      <c r="E7380" s="39">
        <v>26.79</v>
      </c>
      <c r="F7380" s="35">
        <f t="shared" si="115"/>
        <v>1205.55</v>
      </c>
      <c r="G7380" s="29" t="s">
        <v>25</v>
      </c>
      <c r="I7380" s="1"/>
    </row>
    <row r="7381" spans="2:9">
      <c r="B7381" s="25">
        <v>45296.453280289352</v>
      </c>
      <c r="C7381" s="26">
        <v>45296.453280289352</v>
      </c>
      <c r="D7381" s="38">
        <v>60</v>
      </c>
      <c r="E7381" s="39">
        <v>26.8</v>
      </c>
      <c r="F7381" s="35">
        <f t="shared" si="115"/>
        <v>1608</v>
      </c>
      <c r="G7381" s="29" t="s">
        <v>18</v>
      </c>
      <c r="I7381" s="1"/>
    </row>
    <row r="7382" spans="2:9">
      <c r="B7382" s="25">
        <v>45296.453280324073</v>
      </c>
      <c r="C7382" s="26">
        <v>45296.453280324073</v>
      </c>
      <c r="D7382" s="38">
        <v>60</v>
      </c>
      <c r="E7382" s="39">
        <v>26.8</v>
      </c>
      <c r="F7382" s="35">
        <f t="shared" si="115"/>
        <v>1608</v>
      </c>
      <c r="G7382" s="29" t="s">
        <v>18</v>
      </c>
      <c r="I7382" s="1"/>
    </row>
    <row r="7383" spans="2:9">
      <c r="B7383" s="25">
        <v>45296.453280358794</v>
      </c>
      <c r="C7383" s="26">
        <v>45296.453280358794</v>
      </c>
      <c r="D7383" s="38">
        <v>95</v>
      </c>
      <c r="E7383" s="39">
        <v>26.8</v>
      </c>
      <c r="F7383" s="35">
        <f t="shared" si="115"/>
        <v>2546</v>
      </c>
      <c r="G7383" s="29" t="s">
        <v>18</v>
      </c>
      <c r="I7383" s="1"/>
    </row>
    <row r="7384" spans="2:9">
      <c r="B7384" s="25">
        <v>45296.453280358794</v>
      </c>
      <c r="C7384" s="26">
        <v>45296.453280358794</v>
      </c>
      <c r="D7384" s="38">
        <v>53</v>
      </c>
      <c r="E7384" s="39">
        <v>26.8</v>
      </c>
      <c r="F7384" s="35">
        <f t="shared" si="115"/>
        <v>1420.4</v>
      </c>
      <c r="G7384" s="29" t="s">
        <v>18</v>
      </c>
      <c r="I7384" s="1"/>
    </row>
    <row r="7385" spans="2:9">
      <c r="B7385" s="25">
        <v>45296.45328040509</v>
      </c>
      <c r="C7385" s="26">
        <v>45296.45328040509</v>
      </c>
      <c r="D7385" s="38">
        <v>45</v>
      </c>
      <c r="E7385" s="39">
        <v>26.8</v>
      </c>
      <c r="F7385" s="35">
        <f t="shared" si="115"/>
        <v>1206</v>
      </c>
      <c r="G7385" s="29" t="s">
        <v>18</v>
      </c>
      <c r="I7385" s="1"/>
    </row>
    <row r="7386" spans="2:9">
      <c r="B7386" s="25">
        <v>45296.453280474539</v>
      </c>
      <c r="C7386" s="26">
        <v>45296.453280474539</v>
      </c>
      <c r="D7386" s="38">
        <v>58</v>
      </c>
      <c r="E7386" s="39">
        <v>26.8</v>
      </c>
      <c r="F7386" s="35">
        <f t="shared" si="115"/>
        <v>1554.4</v>
      </c>
      <c r="G7386" s="29" t="s">
        <v>25</v>
      </c>
      <c r="I7386" s="1"/>
    </row>
    <row r="7387" spans="2:9">
      <c r="B7387" s="25">
        <v>45296.453280520836</v>
      </c>
      <c r="C7387" s="26">
        <v>45296.453280520836</v>
      </c>
      <c r="D7387" s="38">
        <v>48</v>
      </c>
      <c r="E7387" s="39">
        <v>26.8</v>
      </c>
      <c r="F7387" s="35">
        <f t="shared" si="115"/>
        <v>1286.4000000000001</v>
      </c>
      <c r="G7387" s="29" t="s">
        <v>25</v>
      </c>
      <c r="I7387" s="1"/>
    </row>
    <row r="7388" spans="2:9">
      <c r="B7388" s="25">
        <v>45296.453280520836</v>
      </c>
      <c r="C7388" s="26">
        <v>45296.453280520836</v>
      </c>
      <c r="D7388" s="38">
        <v>9</v>
      </c>
      <c r="E7388" s="39">
        <v>26.8</v>
      </c>
      <c r="F7388" s="35">
        <f t="shared" si="115"/>
        <v>241.20000000000002</v>
      </c>
      <c r="G7388" s="29" t="s">
        <v>25</v>
      </c>
      <c r="I7388" s="1"/>
    </row>
    <row r="7389" spans="2:9">
      <c r="B7389" s="25">
        <v>45296.453280555557</v>
      </c>
      <c r="C7389" s="26">
        <v>45296.453280555557</v>
      </c>
      <c r="D7389" s="38">
        <v>120</v>
      </c>
      <c r="E7389" s="39">
        <v>26.8</v>
      </c>
      <c r="F7389" s="35">
        <f t="shared" si="115"/>
        <v>3216</v>
      </c>
      <c r="G7389" s="29" t="s">
        <v>25</v>
      </c>
      <c r="I7389" s="1"/>
    </row>
    <row r="7390" spans="2:9">
      <c r="B7390" s="25">
        <v>45296.453280590278</v>
      </c>
      <c r="C7390" s="26">
        <v>45296.453280590278</v>
      </c>
      <c r="D7390" s="38">
        <v>60</v>
      </c>
      <c r="E7390" s="39">
        <v>26.8</v>
      </c>
      <c r="F7390" s="35">
        <f t="shared" si="115"/>
        <v>1608</v>
      </c>
      <c r="G7390" s="29" t="s">
        <v>25</v>
      </c>
      <c r="I7390" s="1"/>
    </row>
    <row r="7391" spans="2:9">
      <c r="B7391" s="25">
        <v>45296.453280706017</v>
      </c>
      <c r="C7391" s="26">
        <v>45296.453280706017</v>
      </c>
      <c r="D7391" s="38">
        <v>68</v>
      </c>
      <c r="E7391" s="39">
        <v>26.8</v>
      </c>
      <c r="F7391" s="35">
        <f t="shared" si="115"/>
        <v>1822.4</v>
      </c>
      <c r="G7391" s="29" t="s">
        <v>25</v>
      </c>
      <c r="I7391" s="1"/>
    </row>
    <row r="7392" spans="2:9">
      <c r="B7392" s="25">
        <v>45296.453643715278</v>
      </c>
      <c r="C7392" s="26">
        <v>45296.453643715278</v>
      </c>
      <c r="D7392" s="38">
        <v>47</v>
      </c>
      <c r="E7392" s="39">
        <v>26.79</v>
      </c>
      <c r="F7392" s="35">
        <f t="shared" si="115"/>
        <v>1259.1299999999999</v>
      </c>
      <c r="G7392" s="29" t="s">
        <v>25</v>
      </c>
      <c r="I7392" s="1"/>
    </row>
    <row r="7393" spans="2:9">
      <c r="B7393" s="25">
        <v>45296.45451304398</v>
      </c>
      <c r="C7393" s="26">
        <v>45296.45451304398</v>
      </c>
      <c r="D7393" s="38">
        <v>3</v>
      </c>
      <c r="E7393" s="39">
        <v>26.8</v>
      </c>
      <c r="F7393" s="35">
        <f t="shared" si="115"/>
        <v>80.400000000000006</v>
      </c>
      <c r="G7393" s="29" t="s">
        <v>25</v>
      </c>
      <c r="I7393" s="1"/>
    </row>
    <row r="7394" spans="2:9">
      <c r="B7394" s="25">
        <v>45296.45451304398</v>
      </c>
      <c r="C7394" s="26">
        <v>45296.45451304398</v>
      </c>
      <c r="D7394" s="38">
        <v>13</v>
      </c>
      <c r="E7394" s="39">
        <v>26.8</v>
      </c>
      <c r="F7394" s="35">
        <f t="shared" si="115"/>
        <v>348.40000000000003</v>
      </c>
      <c r="G7394" s="29" t="s">
        <v>25</v>
      </c>
      <c r="I7394" s="1"/>
    </row>
    <row r="7395" spans="2:9">
      <c r="B7395" s="25">
        <v>45296.454540081017</v>
      </c>
      <c r="C7395" s="26">
        <v>45296.454540081017</v>
      </c>
      <c r="D7395" s="38">
        <v>60</v>
      </c>
      <c r="E7395" s="39">
        <v>26.8</v>
      </c>
      <c r="F7395" s="35">
        <f t="shared" si="115"/>
        <v>1608</v>
      </c>
      <c r="G7395" s="29" t="s">
        <v>18</v>
      </c>
      <c r="I7395" s="1"/>
    </row>
    <row r="7396" spans="2:9">
      <c r="B7396" s="25">
        <v>45296.454540127314</v>
      </c>
      <c r="C7396" s="26">
        <v>45296.454540127314</v>
      </c>
      <c r="D7396" s="38">
        <v>40</v>
      </c>
      <c r="E7396" s="39">
        <v>26.8</v>
      </c>
      <c r="F7396" s="35">
        <f t="shared" si="115"/>
        <v>1072</v>
      </c>
      <c r="G7396" s="29" t="s">
        <v>18</v>
      </c>
      <c r="I7396" s="1"/>
    </row>
    <row r="7397" spans="2:9">
      <c r="B7397" s="25">
        <v>45296.454685034725</v>
      </c>
      <c r="C7397" s="26">
        <v>45296.454685034725</v>
      </c>
      <c r="D7397" s="38">
        <v>1</v>
      </c>
      <c r="E7397" s="39">
        <v>26.8</v>
      </c>
      <c r="F7397" s="35">
        <f t="shared" si="115"/>
        <v>26.8</v>
      </c>
      <c r="G7397" s="29" t="s">
        <v>25</v>
      </c>
      <c r="I7397" s="1"/>
    </row>
    <row r="7398" spans="2:9">
      <c r="B7398" s="25">
        <v>45296.454685613426</v>
      </c>
      <c r="C7398" s="26">
        <v>45296.454685613426</v>
      </c>
      <c r="D7398" s="38">
        <v>1</v>
      </c>
      <c r="E7398" s="39">
        <v>26.8</v>
      </c>
      <c r="F7398" s="35">
        <f t="shared" si="115"/>
        <v>26.8</v>
      </c>
      <c r="G7398" s="29" t="s">
        <v>25</v>
      </c>
      <c r="I7398" s="1"/>
    </row>
    <row r="7399" spans="2:9">
      <c r="B7399" s="25">
        <v>45296.454686655095</v>
      </c>
      <c r="C7399" s="26">
        <v>45296.454686655095</v>
      </c>
      <c r="D7399" s="38">
        <v>33</v>
      </c>
      <c r="E7399" s="39">
        <v>26.8</v>
      </c>
      <c r="F7399" s="35">
        <f t="shared" si="115"/>
        <v>884.4</v>
      </c>
      <c r="G7399" s="29" t="s">
        <v>25</v>
      </c>
      <c r="I7399" s="1"/>
    </row>
    <row r="7400" spans="2:9">
      <c r="B7400" s="25">
        <v>45296.454859224534</v>
      </c>
      <c r="C7400" s="26">
        <v>45296.454859224534</v>
      </c>
      <c r="D7400" s="38">
        <v>1</v>
      </c>
      <c r="E7400" s="39">
        <v>26.8</v>
      </c>
      <c r="F7400" s="35">
        <f t="shared" si="115"/>
        <v>26.8</v>
      </c>
      <c r="G7400" s="29" t="s">
        <v>25</v>
      </c>
      <c r="I7400" s="1"/>
    </row>
    <row r="7401" spans="2:9">
      <c r="B7401" s="25">
        <v>45296.454860266203</v>
      </c>
      <c r="C7401" s="26">
        <v>45296.454860266203</v>
      </c>
      <c r="D7401" s="38">
        <v>2</v>
      </c>
      <c r="E7401" s="39">
        <v>26.8</v>
      </c>
      <c r="F7401" s="35">
        <f t="shared" si="115"/>
        <v>53.6</v>
      </c>
      <c r="G7401" s="29" t="s">
        <v>25</v>
      </c>
      <c r="I7401" s="1"/>
    </row>
    <row r="7402" spans="2:9">
      <c r="B7402" s="25">
        <v>45296.454860266203</v>
      </c>
      <c r="C7402" s="26">
        <v>45296.454860266203</v>
      </c>
      <c r="D7402" s="38">
        <v>31</v>
      </c>
      <c r="E7402" s="39">
        <v>26.8</v>
      </c>
      <c r="F7402" s="35">
        <f t="shared" si="115"/>
        <v>830.80000000000007</v>
      </c>
      <c r="G7402" s="29" t="s">
        <v>25</v>
      </c>
      <c r="I7402" s="1"/>
    </row>
    <row r="7403" spans="2:9">
      <c r="B7403" s="25">
        <v>45296.455032835649</v>
      </c>
      <c r="C7403" s="26">
        <v>45296.455032835649</v>
      </c>
      <c r="D7403" s="38">
        <v>1</v>
      </c>
      <c r="E7403" s="39">
        <v>26.8</v>
      </c>
      <c r="F7403" s="35">
        <f t="shared" si="115"/>
        <v>26.8</v>
      </c>
      <c r="G7403" s="29" t="s">
        <v>25</v>
      </c>
      <c r="I7403" s="1"/>
    </row>
    <row r="7404" spans="2:9">
      <c r="B7404" s="25">
        <v>45296.455033831022</v>
      </c>
      <c r="C7404" s="26">
        <v>45296.455033831022</v>
      </c>
      <c r="D7404" s="38">
        <v>25</v>
      </c>
      <c r="E7404" s="39">
        <v>26.8</v>
      </c>
      <c r="F7404" s="35">
        <f t="shared" si="115"/>
        <v>670</v>
      </c>
      <c r="G7404" s="29" t="s">
        <v>25</v>
      </c>
      <c r="I7404" s="1"/>
    </row>
    <row r="7405" spans="2:9">
      <c r="B7405" s="25">
        <v>45296.455264814816</v>
      </c>
      <c r="C7405" s="26">
        <v>45296.455264814816</v>
      </c>
      <c r="D7405" s="38">
        <v>50</v>
      </c>
      <c r="E7405" s="39">
        <v>26.8</v>
      </c>
      <c r="F7405" s="35">
        <f t="shared" si="115"/>
        <v>1340</v>
      </c>
      <c r="G7405" s="29" t="s">
        <v>18</v>
      </c>
      <c r="I7405" s="1"/>
    </row>
    <row r="7406" spans="2:9">
      <c r="B7406" s="25">
        <v>45296.455264895834</v>
      </c>
      <c r="C7406" s="26">
        <v>45296.455264895834</v>
      </c>
      <c r="D7406" s="38">
        <v>60</v>
      </c>
      <c r="E7406" s="39">
        <v>26.8</v>
      </c>
      <c r="F7406" s="35">
        <f t="shared" si="115"/>
        <v>1608</v>
      </c>
      <c r="G7406" s="29" t="s">
        <v>18</v>
      </c>
      <c r="I7406" s="1"/>
    </row>
    <row r="7407" spans="2:9">
      <c r="B7407" s="25">
        <v>45296.45555471065</v>
      </c>
      <c r="C7407" s="26">
        <v>45296.45555471065</v>
      </c>
      <c r="D7407" s="38">
        <v>1</v>
      </c>
      <c r="E7407" s="39">
        <v>26.8</v>
      </c>
      <c r="F7407" s="35">
        <f t="shared" si="115"/>
        <v>26.8</v>
      </c>
      <c r="G7407" s="29" t="s">
        <v>25</v>
      </c>
      <c r="I7407" s="1"/>
    </row>
    <row r="7408" spans="2:9">
      <c r="B7408" s="25">
        <v>45296.455901354166</v>
      </c>
      <c r="C7408" s="26">
        <v>45296.455901354166</v>
      </c>
      <c r="D7408" s="38">
        <v>59</v>
      </c>
      <c r="E7408" s="39">
        <v>26.81</v>
      </c>
      <c r="F7408" s="35">
        <f t="shared" si="115"/>
        <v>1581.79</v>
      </c>
      <c r="G7408" s="29" t="s">
        <v>25</v>
      </c>
      <c r="I7408" s="1"/>
    </row>
    <row r="7409" spans="2:9">
      <c r="B7409" s="25">
        <v>45296.455901388887</v>
      </c>
      <c r="C7409" s="26">
        <v>45296.455901388887</v>
      </c>
      <c r="D7409" s="38">
        <v>60</v>
      </c>
      <c r="E7409" s="39">
        <v>26.81</v>
      </c>
      <c r="F7409" s="35">
        <f t="shared" si="115"/>
        <v>1608.6</v>
      </c>
      <c r="G7409" s="29" t="s">
        <v>25</v>
      </c>
      <c r="I7409" s="1"/>
    </row>
    <row r="7410" spans="2:9">
      <c r="B7410" s="25">
        <v>45296.456246759262</v>
      </c>
      <c r="C7410" s="26">
        <v>45296.456246759262</v>
      </c>
      <c r="D7410" s="38">
        <v>60</v>
      </c>
      <c r="E7410" s="39">
        <v>26.81</v>
      </c>
      <c r="F7410" s="35">
        <f t="shared" si="115"/>
        <v>1608.6</v>
      </c>
      <c r="G7410" s="29" t="s">
        <v>18</v>
      </c>
      <c r="I7410" s="1"/>
    </row>
    <row r="7411" spans="2:9">
      <c r="B7411" s="25">
        <v>45296.45624684028</v>
      </c>
      <c r="C7411" s="26">
        <v>45296.45624684028</v>
      </c>
      <c r="D7411" s="38">
        <v>60</v>
      </c>
      <c r="E7411" s="39">
        <v>26.81</v>
      </c>
      <c r="F7411" s="35">
        <f t="shared" si="115"/>
        <v>1608.6</v>
      </c>
      <c r="G7411" s="29" t="s">
        <v>25</v>
      </c>
      <c r="I7411" s="1"/>
    </row>
    <row r="7412" spans="2:9">
      <c r="B7412" s="25">
        <v>45296.45642037037</v>
      </c>
      <c r="C7412" s="26">
        <v>45296.45642037037</v>
      </c>
      <c r="D7412" s="38">
        <v>60</v>
      </c>
      <c r="E7412" s="39">
        <v>26.81</v>
      </c>
      <c r="F7412" s="35">
        <f t="shared" si="115"/>
        <v>1608.6</v>
      </c>
      <c r="G7412" s="29" t="s">
        <v>18</v>
      </c>
      <c r="I7412" s="1"/>
    </row>
    <row r="7413" spans="2:9">
      <c r="B7413" s="25">
        <v>45296.456420451388</v>
      </c>
      <c r="C7413" s="26">
        <v>45296.456420451388</v>
      </c>
      <c r="D7413" s="38">
        <v>60</v>
      </c>
      <c r="E7413" s="39">
        <v>26.81</v>
      </c>
      <c r="F7413" s="35">
        <f t="shared" si="115"/>
        <v>1608.6</v>
      </c>
      <c r="G7413" s="29" t="s">
        <v>25</v>
      </c>
      <c r="I7413" s="1"/>
    </row>
    <row r="7414" spans="2:9">
      <c r="B7414" s="25">
        <v>45296.456420486109</v>
      </c>
      <c r="C7414" s="26">
        <v>45296.456420486109</v>
      </c>
      <c r="D7414" s="38">
        <v>52</v>
      </c>
      <c r="E7414" s="39">
        <v>26.81</v>
      </c>
      <c r="F7414" s="35">
        <f t="shared" si="115"/>
        <v>1394.12</v>
      </c>
      <c r="G7414" s="29" t="s">
        <v>25</v>
      </c>
      <c r="I7414" s="1"/>
    </row>
    <row r="7415" spans="2:9">
      <c r="B7415" s="25">
        <v>45296.45642052083</v>
      </c>
      <c r="C7415" s="26">
        <v>45296.45642052083</v>
      </c>
      <c r="D7415" s="38">
        <v>300</v>
      </c>
      <c r="E7415" s="39">
        <v>26.81</v>
      </c>
      <c r="F7415" s="35">
        <f t="shared" si="115"/>
        <v>8043</v>
      </c>
      <c r="G7415" s="29" t="s">
        <v>25</v>
      </c>
      <c r="I7415" s="1"/>
    </row>
    <row r="7416" spans="2:9">
      <c r="B7416" s="25">
        <v>45296.456420567127</v>
      </c>
      <c r="C7416" s="26">
        <v>45296.456420567127</v>
      </c>
      <c r="D7416" s="38">
        <v>57</v>
      </c>
      <c r="E7416" s="39">
        <v>26.8</v>
      </c>
      <c r="F7416" s="35">
        <f t="shared" si="115"/>
        <v>1527.6000000000001</v>
      </c>
      <c r="G7416" s="29" t="s">
        <v>25</v>
      </c>
      <c r="I7416" s="1"/>
    </row>
    <row r="7417" spans="2:9">
      <c r="B7417" s="25">
        <v>45296.456420601855</v>
      </c>
      <c r="C7417" s="26">
        <v>45296.456420601855</v>
      </c>
      <c r="D7417" s="38">
        <v>60</v>
      </c>
      <c r="E7417" s="39">
        <v>26.8</v>
      </c>
      <c r="F7417" s="35">
        <f t="shared" si="115"/>
        <v>1608</v>
      </c>
      <c r="G7417" s="29" t="s">
        <v>25</v>
      </c>
      <c r="I7417" s="1"/>
    </row>
    <row r="7418" spans="2:9">
      <c r="B7418" s="25">
        <v>45296.456420636576</v>
      </c>
      <c r="C7418" s="26">
        <v>45296.456420636576</v>
      </c>
      <c r="D7418" s="38">
        <v>10</v>
      </c>
      <c r="E7418" s="39">
        <v>26.8</v>
      </c>
      <c r="F7418" s="35">
        <f t="shared" si="115"/>
        <v>268</v>
      </c>
      <c r="G7418" s="29" t="s">
        <v>25</v>
      </c>
      <c r="I7418" s="1"/>
    </row>
    <row r="7419" spans="2:9">
      <c r="B7419" s="25">
        <v>45296.456420682873</v>
      </c>
      <c r="C7419" s="26">
        <v>45296.456420682873</v>
      </c>
      <c r="D7419" s="38">
        <v>18</v>
      </c>
      <c r="E7419" s="39">
        <v>26.8</v>
      </c>
      <c r="F7419" s="35">
        <f t="shared" si="115"/>
        <v>482.40000000000003</v>
      </c>
      <c r="G7419" s="29" t="s">
        <v>25</v>
      </c>
      <c r="I7419" s="1"/>
    </row>
    <row r="7420" spans="2:9">
      <c r="B7420" s="25">
        <v>45296.456798113424</v>
      </c>
      <c r="C7420" s="26">
        <v>45296.456798113424</v>
      </c>
      <c r="D7420" s="38">
        <v>56</v>
      </c>
      <c r="E7420" s="39">
        <v>26.8</v>
      </c>
      <c r="F7420" s="35">
        <f t="shared" si="115"/>
        <v>1500.8</v>
      </c>
      <c r="G7420" s="29" t="s">
        <v>25</v>
      </c>
      <c r="I7420" s="1"/>
    </row>
    <row r="7421" spans="2:9">
      <c r="B7421" s="25">
        <v>45296.456798148145</v>
      </c>
      <c r="C7421" s="26">
        <v>45296.456798148145</v>
      </c>
      <c r="D7421" s="38">
        <v>10</v>
      </c>
      <c r="E7421" s="39">
        <v>26.8</v>
      </c>
      <c r="F7421" s="35">
        <f t="shared" si="115"/>
        <v>268</v>
      </c>
      <c r="G7421" s="29" t="s">
        <v>25</v>
      </c>
      <c r="I7421" s="1"/>
    </row>
    <row r="7422" spans="2:9">
      <c r="B7422" s="25">
        <v>45296.456941400465</v>
      </c>
      <c r="C7422" s="26">
        <v>45296.456941400465</v>
      </c>
      <c r="D7422" s="38">
        <v>60</v>
      </c>
      <c r="E7422" s="39">
        <v>26.8</v>
      </c>
      <c r="F7422" s="35">
        <f t="shared" si="115"/>
        <v>1608</v>
      </c>
      <c r="G7422" s="29" t="s">
        <v>18</v>
      </c>
      <c r="I7422" s="1"/>
    </row>
    <row r="7423" spans="2:9">
      <c r="B7423" s="25">
        <v>45296.457104363428</v>
      </c>
      <c r="C7423" s="26">
        <v>45296.457104363428</v>
      </c>
      <c r="D7423" s="38">
        <v>120</v>
      </c>
      <c r="E7423" s="39">
        <v>26.8</v>
      </c>
      <c r="F7423" s="35">
        <f t="shared" si="115"/>
        <v>3216</v>
      </c>
      <c r="G7423" s="29" t="s">
        <v>25</v>
      </c>
      <c r="I7423" s="1"/>
    </row>
    <row r="7424" spans="2:9">
      <c r="B7424" s="25">
        <v>45296.457104398149</v>
      </c>
      <c r="C7424" s="26">
        <v>45296.457104398149</v>
      </c>
      <c r="D7424" s="38">
        <v>60</v>
      </c>
      <c r="E7424" s="39">
        <v>26.8</v>
      </c>
      <c r="F7424" s="35">
        <f t="shared" si="115"/>
        <v>1608</v>
      </c>
      <c r="G7424" s="29" t="s">
        <v>25</v>
      </c>
      <c r="I7424" s="1"/>
    </row>
    <row r="7425" spans="2:9">
      <c r="B7425" s="25">
        <v>45296.45710443287</v>
      </c>
      <c r="C7425" s="26">
        <v>45296.45710443287</v>
      </c>
      <c r="D7425" s="38">
        <v>60</v>
      </c>
      <c r="E7425" s="39">
        <v>26.8</v>
      </c>
      <c r="F7425" s="35">
        <f t="shared" si="115"/>
        <v>1608</v>
      </c>
      <c r="G7425" s="29" t="s">
        <v>25</v>
      </c>
      <c r="I7425" s="1"/>
    </row>
    <row r="7426" spans="2:9">
      <c r="B7426" s="25">
        <v>45296.457288506943</v>
      </c>
      <c r="C7426" s="26">
        <v>45296.457288506943</v>
      </c>
      <c r="D7426" s="38">
        <v>8</v>
      </c>
      <c r="E7426" s="39">
        <v>26.79</v>
      </c>
      <c r="F7426" s="35">
        <f t="shared" si="115"/>
        <v>214.32</v>
      </c>
      <c r="G7426" s="29" t="s">
        <v>25</v>
      </c>
      <c r="I7426" s="1"/>
    </row>
    <row r="7427" spans="2:9">
      <c r="B7427" s="25">
        <v>45296.457288506943</v>
      </c>
      <c r="C7427" s="26">
        <v>45296.457288506943</v>
      </c>
      <c r="D7427" s="38">
        <v>45</v>
      </c>
      <c r="E7427" s="39">
        <v>26.79</v>
      </c>
      <c r="F7427" s="35">
        <f t="shared" si="115"/>
        <v>1205.55</v>
      </c>
      <c r="G7427" s="29" t="s">
        <v>25</v>
      </c>
      <c r="I7427" s="1"/>
    </row>
    <row r="7428" spans="2:9">
      <c r="B7428" s="25">
        <v>45296.457792974536</v>
      </c>
      <c r="C7428" s="26">
        <v>45296.457792974536</v>
      </c>
      <c r="D7428" s="38">
        <v>60</v>
      </c>
      <c r="E7428" s="39">
        <v>26.79</v>
      </c>
      <c r="F7428" s="35">
        <f t="shared" si="115"/>
        <v>1607.3999999999999</v>
      </c>
      <c r="G7428" s="29" t="s">
        <v>18</v>
      </c>
      <c r="I7428" s="1"/>
    </row>
    <row r="7429" spans="2:9">
      <c r="B7429" s="25">
        <v>45296.457793020832</v>
      </c>
      <c r="C7429" s="26">
        <v>45296.457793020832</v>
      </c>
      <c r="D7429" s="38">
        <v>27</v>
      </c>
      <c r="E7429" s="39">
        <v>26.79</v>
      </c>
      <c r="F7429" s="35">
        <f t="shared" si="115"/>
        <v>723.32999999999993</v>
      </c>
      <c r="G7429" s="29" t="s">
        <v>18</v>
      </c>
      <c r="I7429" s="1"/>
    </row>
    <row r="7430" spans="2:9">
      <c r="B7430" s="25">
        <v>45296.457793020832</v>
      </c>
      <c r="C7430" s="26">
        <v>45296.457793020832</v>
      </c>
      <c r="D7430" s="38">
        <v>33</v>
      </c>
      <c r="E7430" s="39">
        <v>26.79</v>
      </c>
      <c r="F7430" s="35">
        <f t="shared" ref="F7430:F7493" si="116">+D7430*E7430</f>
        <v>884.06999999999994</v>
      </c>
      <c r="G7430" s="29" t="s">
        <v>18</v>
      </c>
      <c r="I7430" s="1"/>
    </row>
    <row r="7431" spans="2:9">
      <c r="B7431" s="25">
        <v>45296.457793090274</v>
      </c>
      <c r="C7431" s="26">
        <v>45296.457793090274</v>
      </c>
      <c r="D7431" s="38">
        <v>60</v>
      </c>
      <c r="E7431" s="39">
        <v>26.79</v>
      </c>
      <c r="F7431" s="35">
        <f t="shared" si="116"/>
        <v>1607.3999999999999</v>
      </c>
      <c r="G7431" s="29" t="s">
        <v>18</v>
      </c>
      <c r="I7431" s="1"/>
    </row>
    <row r="7432" spans="2:9">
      <c r="B7432" s="25">
        <v>45296.457793136571</v>
      </c>
      <c r="C7432" s="26">
        <v>45296.457793136571</v>
      </c>
      <c r="D7432" s="38">
        <v>65</v>
      </c>
      <c r="E7432" s="39">
        <v>26.79</v>
      </c>
      <c r="F7432" s="35">
        <f t="shared" si="116"/>
        <v>1741.35</v>
      </c>
      <c r="G7432" s="29" t="s">
        <v>25</v>
      </c>
      <c r="I7432" s="1"/>
    </row>
    <row r="7433" spans="2:9">
      <c r="B7433" s="25">
        <v>45296.458070868059</v>
      </c>
      <c r="C7433" s="26">
        <v>45296.458070868059</v>
      </c>
      <c r="D7433" s="38">
        <v>48</v>
      </c>
      <c r="E7433" s="39">
        <v>26.78</v>
      </c>
      <c r="F7433" s="35">
        <f t="shared" si="116"/>
        <v>1285.44</v>
      </c>
      <c r="G7433" s="29" t="s">
        <v>18</v>
      </c>
      <c r="I7433" s="1"/>
    </row>
    <row r="7434" spans="2:9">
      <c r="B7434" s="25">
        <v>45296.459732025462</v>
      </c>
      <c r="C7434" s="26">
        <v>45296.459732025462</v>
      </c>
      <c r="D7434" s="38">
        <v>60</v>
      </c>
      <c r="E7434" s="39">
        <v>26.81</v>
      </c>
      <c r="F7434" s="35">
        <f t="shared" si="116"/>
        <v>1608.6</v>
      </c>
      <c r="G7434" s="29" t="s">
        <v>18</v>
      </c>
      <c r="I7434" s="1"/>
    </row>
    <row r="7435" spans="2:9">
      <c r="B7435" s="25">
        <v>45296.461957291664</v>
      </c>
      <c r="C7435" s="26">
        <v>45296.461957291664</v>
      </c>
      <c r="D7435" s="38">
        <v>32</v>
      </c>
      <c r="E7435" s="39">
        <v>26.82</v>
      </c>
      <c r="F7435" s="35">
        <f t="shared" si="116"/>
        <v>858.24</v>
      </c>
      <c r="G7435" s="29" t="s">
        <v>18</v>
      </c>
      <c r="I7435" s="1"/>
    </row>
    <row r="7436" spans="2:9">
      <c r="B7436" s="25">
        <v>45296.461957291664</v>
      </c>
      <c r="C7436" s="26">
        <v>45296.461957291664</v>
      </c>
      <c r="D7436" s="38">
        <v>49</v>
      </c>
      <c r="E7436" s="39">
        <v>26.82</v>
      </c>
      <c r="F7436" s="35">
        <f t="shared" si="116"/>
        <v>1314.18</v>
      </c>
      <c r="G7436" s="29" t="s">
        <v>18</v>
      </c>
      <c r="I7436" s="1"/>
    </row>
    <row r="7437" spans="2:9">
      <c r="B7437" s="25">
        <v>45296.461957326392</v>
      </c>
      <c r="C7437" s="26">
        <v>45296.461957326392</v>
      </c>
      <c r="D7437" s="38">
        <v>30</v>
      </c>
      <c r="E7437" s="39">
        <v>26.82</v>
      </c>
      <c r="F7437" s="35">
        <f t="shared" si="116"/>
        <v>804.6</v>
      </c>
      <c r="G7437" s="29" t="s">
        <v>18</v>
      </c>
      <c r="I7437" s="1"/>
    </row>
    <row r="7438" spans="2:9">
      <c r="B7438" s="25">
        <v>45296.461957372689</v>
      </c>
      <c r="C7438" s="26">
        <v>45296.461957372689</v>
      </c>
      <c r="D7438" s="38">
        <v>60</v>
      </c>
      <c r="E7438" s="39">
        <v>26.82</v>
      </c>
      <c r="F7438" s="35">
        <f t="shared" si="116"/>
        <v>1609.2</v>
      </c>
      <c r="G7438" s="29" t="s">
        <v>18</v>
      </c>
      <c r="I7438" s="1"/>
    </row>
    <row r="7439" spans="2:9">
      <c r="B7439" s="25">
        <v>45296.461957407409</v>
      </c>
      <c r="C7439" s="26">
        <v>45296.461957407409</v>
      </c>
      <c r="D7439" s="38">
        <v>30</v>
      </c>
      <c r="E7439" s="39">
        <v>26.82</v>
      </c>
      <c r="F7439" s="35">
        <f t="shared" si="116"/>
        <v>804.6</v>
      </c>
      <c r="G7439" s="29" t="s">
        <v>18</v>
      </c>
      <c r="I7439" s="1"/>
    </row>
    <row r="7440" spans="2:9">
      <c r="B7440" s="25">
        <v>45296.46195744213</v>
      </c>
      <c r="C7440" s="26">
        <v>45296.46195744213</v>
      </c>
      <c r="D7440" s="38">
        <v>60</v>
      </c>
      <c r="E7440" s="39">
        <v>26.82</v>
      </c>
      <c r="F7440" s="35">
        <f t="shared" si="116"/>
        <v>1609.2</v>
      </c>
      <c r="G7440" s="29" t="s">
        <v>18</v>
      </c>
      <c r="I7440" s="1"/>
    </row>
    <row r="7441" spans="2:9">
      <c r="B7441" s="25">
        <v>45296.461957488427</v>
      </c>
      <c r="C7441" s="26">
        <v>45296.461957488427</v>
      </c>
      <c r="D7441" s="38">
        <v>60</v>
      </c>
      <c r="E7441" s="39">
        <v>26.82</v>
      </c>
      <c r="F7441" s="35">
        <f t="shared" si="116"/>
        <v>1609.2</v>
      </c>
      <c r="G7441" s="29" t="s">
        <v>18</v>
      </c>
      <c r="I7441" s="1"/>
    </row>
    <row r="7442" spans="2:9">
      <c r="B7442" s="25">
        <v>45296.461957488427</v>
      </c>
      <c r="C7442" s="26">
        <v>45296.461957488427</v>
      </c>
      <c r="D7442" s="38">
        <v>40</v>
      </c>
      <c r="E7442" s="39">
        <v>26.82</v>
      </c>
      <c r="F7442" s="35">
        <f t="shared" si="116"/>
        <v>1072.8</v>
      </c>
      <c r="G7442" s="29" t="s">
        <v>18</v>
      </c>
      <c r="I7442" s="1"/>
    </row>
    <row r="7443" spans="2:9">
      <c r="B7443" s="25">
        <v>45296.461957523148</v>
      </c>
      <c r="C7443" s="26">
        <v>45296.461957523148</v>
      </c>
      <c r="D7443" s="38">
        <v>60</v>
      </c>
      <c r="E7443" s="39">
        <v>26.82</v>
      </c>
      <c r="F7443" s="35">
        <f t="shared" si="116"/>
        <v>1609.2</v>
      </c>
      <c r="G7443" s="29" t="s">
        <v>25</v>
      </c>
      <c r="I7443" s="1"/>
    </row>
    <row r="7444" spans="2:9">
      <c r="B7444" s="25">
        <v>45296.461957557869</v>
      </c>
      <c r="C7444" s="26">
        <v>45296.461957557869</v>
      </c>
      <c r="D7444" s="38">
        <v>60</v>
      </c>
      <c r="E7444" s="39">
        <v>26.82</v>
      </c>
      <c r="F7444" s="35">
        <f t="shared" si="116"/>
        <v>1609.2</v>
      </c>
      <c r="G7444" s="29" t="s">
        <v>25</v>
      </c>
      <c r="I7444" s="1"/>
    </row>
    <row r="7445" spans="2:9">
      <c r="B7445" s="25">
        <v>45296.461957557869</v>
      </c>
      <c r="C7445" s="26">
        <v>45296.461957557869</v>
      </c>
      <c r="D7445" s="38">
        <v>60</v>
      </c>
      <c r="E7445" s="39">
        <v>26.82</v>
      </c>
      <c r="F7445" s="35">
        <f t="shared" si="116"/>
        <v>1609.2</v>
      </c>
      <c r="G7445" s="29" t="s">
        <v>25</v>
      </c>
      <c r="I7445" s="1"/>
    </row>
    <row r="7446" spans="2:9">
      <c r="B7446" s="25">
        <v>45296.461957604166</v>
      </c>
      <c r="C7446" s="26">
        <v>45296.461957604166</v>
      </c>
      <c r="D7446" s="38">
        <v>60</v>
      </c>
      <c r="E7446" s="39">
        <v>26.82</v>
      </c>
      <c r="F7446" s="35">
        <f t="shared" si="116"/>
        <v>1609.2</v>
      </c>
      <c r="G7446" s="29" t="s">
        <v>25</v>
      </c>
      <c r="I7446" s="1"/>
    </row>
    <row r="7447" spans="2:9">
      <c r="B7447" s="25">
        <v>45296.462358101853</v>
      </c>
      <c r="C7447" s="26">
        <v>45296.462358101853</v>
      </c>
      <c r="D7447" s="38">
        <v>60</v>
      </c>
      <c r="E7447" s="39">
        <v>26.81</v>
      </c>
      <c r="F7447" s="35">
        <f t="shared" si="116"/>
        <v>1608.6</v>
      </c>
      <c r="G7447" s="29" t="s">
        <v>18</v>
      </c>
      <c r="I7447" s="1"/>
    </row>
    <row r="7448" spans="2:9">
      <c r="B7448" s="25">
        <v>45296.462358182871</v>
      </c>
      <c r="C7448" s="26">
        <v>45296.462358182871</v>
      </c>
      <c r="D7448" s="38">
        <v>28</v>
      </c>
      <c r="E7448" s="39">
        <v>26.81</v>
      </c>
      <c r="F7448" s="35">
        <f t="shared" si="116"/>
        <v>750.68</v>
      </c>
      <c r="G7448" s="29" t="s">
        <v>25</v>
      </c>
      <c r="I7448" s="1"/>
    </row>
    <row r="7449" spans="2:9">
      <c r="B7449" s="25">
        <v>45296.462358217592</v>
      </c>
      <c r="C7449" s="26">
        <v>45296.462358217592</v>
      </c>
      <c r="D7449" s="38">
        <v>24</v>
      </c>
      <c r="E7449" s="39">
        <v>26.81</v>
      </c>
      <c r="F7449" s="35">
        <f t="shared" si="116"/>
        <v>643.43999999999994</v>
      </c>
      <c r="G7449" s="29" t="s">
        <v>25</v>
      </c>
      <c r="I7449" s="1"/>
    </row>
    <row r="7450" spans="2:9">
      <c r="B7450" s="25">
        <v>45296.462358252313</v>
      </c>
      <c r="C7450" s="26">
        <v>45296.462358252313</v>
      </c>
      <c r="D7450" s="38">
        <v>8</v>
      </c>
      <c r="E7450" s="39">
        <v>26.81</v>
      </c>
      <c r="F7450" s="35">
        <f t="shared" si="116"/>
        <v>214.48</v>
      </c>
      <c r="G7450" s="29" t="s">
        <v>25</v>
      </c>
      <c r="I7450" s="1"/>
    </row>
    <row r="7451" spans="2:9">
      <c r="B7451" s="25">
        <v>45296.46235829861</v>
      </c>
      <c r="C7451" s="26">
        <v>45296.46235829861</v>
      </c>
      <c r="D7451" s="38">
        <v>24</v>
      </c>
      <c r="E7451" s="39">
        <v>26.81</v>
      </c>
      <c r="F7451" s="35">
        <f t="shared" si="116"/>
        <v>643.43999999999994</v>
      </c>
      <c r="G7451" s="29" t="s">
        <v>25</v>
      </c>
      <c r="I7451" s="1"/>
    </row>
    <row r="7452" spans="2:9">
      <c r="B7452" s="25">
        <v>45296.462358368059</v>
      </c>
      <c r="C7452" s="26">
        <v>45296.462358368059</v>
      </c>
      <c r="D7452" s="38">
        <v>300</v>
      </c>
      <c r="E7452" s="39">
        <v>26.81</v>
      </c>
      <c r="F7452" s="35">
        <f t="shared" si="116"/>
        <v>8043</v>
      </c>
      <c r="G7452" s="29" t="s">
        <v>25</v>
      </c>
      <c r="I7452" s="1"/>
    </row>
    <row r="7453" spans="2:9">
      <c r="B7453" s="25">
        <v>45296.462358414348</v>
      </c>
      <c r="C7453" s="26">
        <v>45296.462358414348</v>
      </c>
      <c r="D7453" s="38">
        <v>51</v>
      </c>
      <c r="E7453" s="39">
        <v>26.81</v>
      </c>
      <c r="F7453" s="35">
        <f t="shared" si="116"/>
        <v>1367.31</v>
      </c>
      <c r="G7453" s="29" t="s">
        <v>25</v>
      </c>
      <c r="I7453" s="1"/>
    </row>
    <row r="7454" spans="2:9">
      <c r="B7454" s="25">
        <v>45296.462358449076</v>
      </c>
      <c r="C7454" s="26">
        <v>45296.462358449076</v>
      </c>
      <c r="D7454" s="38">
        <v>18</v>
      </c>
      <c r="E7454" s="39">
        <v>26.81</v>
      </c>
      <c r="F7454" s="35">
        <f t="shared" si="116"/>
        <v>482.58</v>
      </c>
      <c r="G7454" s="29" t="s">
        <v>25</v>
      </c>
      <c r="I7454" s="1"/>
    </row>
    <row r="7455" spans="2:9">
      <c r="B7455" s="25">
        <v>45296.462358483797</v>
      </c>
      <c r="C7455" s="26">
        <v>45296.462358483797</v>
      </c>
      <c r="D7455" s="38">
        <v>36</v>
      </c>
      <c r="E7455" s="39">
        <v>26.81</v>
      </c>
      <c r="F7455" s="35">
        <f t="shared" si="116"/>
        <v>965.16</v>
      </c>
      <c r="G7455" s="29" t="s">
        <v>25</v>
      </c>
      <c r="I7455" s="1"/>
    </row>
    <row r="7456" spans="2:9">
      <c r="B7456" s="25">
        <v>45296.462358483797</v>
      </c>
      <c r="C7456" s="26">
        <v>45296.462358483797</v>
      </c>
      <c r="D7456" s="38">
        <v>60</v>
      </c>
      <c r="E7456" s="39">
        <v>26.81</v>
      </c>
      <c r="F7456" s="35">
        <f t="shared" si="116"/>
        <v>1608.6</v>
      </c>
      <c r="G7456" s="29" t="s">
        <v>25</v>
      </c>
      <c r="I7456" s="1"/>
    </row>
    <row r="7457" spans="2:9">
      <c r="B7457" s="25">
        <v>45296.462358530094</v>
      </c>
      <c r="C7457" s="26">
        <v>45296.462358530094</v>
      </c>
      <c r="D7457" s="38">
        <v>52</v>
      </c>
      <c r="E7457" s="39">
        <v>26.81</v>
      </c>
      <c r="F7457" s="35">
        <f t="shared" si="116"/>
        <v>1394.12</v>
      </c>
      <c r="G7457" s="29" t="s">
        <v>25</v>
      </c>
      <c r="I7457" s="1"/>
    </row>
    <row r="7458" spans="2:9">
      <c r="B7458" s="25">
        <v>45296.462358564815</v>
      </c>
      <c r="C7458" s="26">
        <v>45296.462358564815</v>
      </c>
      <c r="D7458" s="38">
        <v>60</v>
      </c>
      <c r="E7458" s="39">
        <v>26.81</v>
      </c>
      <c r="F7458" s="35">
        <f t="shared" si="116"/>
        <v>1608.6</v>
      </c>
      <c r="G7458" s="29" t="s">
        <v>25</v>
      </c>
      <c r="I7458" s="1"/>
    </row>
    <row r="7459" spans="2:9">
      <c r="B7459" s="25">
        <v>45296.462358599536</v>
      </c>
      <c r="C7459" s="26">
        <v>45296.462358599536</v>
      </c>
      <c r="D7459" s="38">
        <v>30</v>
      </c>
      <c r="E7459" s="39">
        <v>26.81</v>
      </c>
      <c r="F7459" s="35">
        <f t="shared" si="116"/>
        <v>804.3</v>
      </c>
      <c r="G7459" s="29" t="s">
        <v>25</v>
      </c>
      <c r="I7459" s="1"/>
    </row>
    <row r="7460" spans="2:9">
      <c r="B7460" s="25">
        <v>45296.462358645833</v>
      </c>
      <c r="C7460" s="26">
        <v>45296.462358645833</v>
      </c>
      <c r="D7460" s="38">
        <v>38</v>
      </c>
      <c r="E7460" s="39">
        <v>26.81</v>
      </c>
      <c r="F7460" s="35">
        <f t="shared" si="116"/>
        <v>1018.78</v>
      </c>
      <c r="G7460" s="29" t="s">
        <v>25</v>
      </c>
      <c r="I7460" s="1"/>
    </row>
    <row r="7461" spans="2:9">
      <c r="B7461" s="25">
        <v>45296.462358680554</v>
      </c>
      <c r="C7461" s="26">
        <v>45296.462358680554</v>
      </c>
      <c r="D7461" s="38">
        <v>57</v>
      </c>
      <c r="E7461" s="39">
        <v>26.81</v>
      </c>
      <c r="F7461" s="35">
        <f t="shared" si="116"/>
        <v>1528.1699999999998</v>
      </c>
      <c r="G7461" s="29" t="s">
        <v>25</v>
      </c>
      <c r="I7461" s="1"/>
    </row>
    <row r="7462" spans="2:9">
      <c r="B7462" s="25">
        <v>45296.463183414351</v>
      </c>
      <c r="C7462" s="26">
        <v>45296.463183414351</v>
      </c>
      <c r="D7462" s="38">
        <v>60</v>
      </c>
      <c r="E7462" s="39">
        <v>26.81</v>
      </c>
      <c r="F7462" s="35">
        <f t="shared" si="116"/>
        <v>1608.6</v>
      </c>
      <c r="G7462" s="29" t="s">
        <v>18</v>
      </c>
      <c r="I7462" s="1"/>
    </row>
    <row r="7463" spans="2:9">
      <c r="B7463" s="25">
        <v>45296.463183483793</v>
      </c>
      <c r="C7463" s="26">
        <v>45296.463183483793</v>
      </c>
      <c r="D7463" s="38">
        <v>55</v>
      </c>
      <c r="E7463" s="39">
        <v>26.81</v>
      </c>
      <c r="F7463" s="35">
        <f t="shared" si="116"/>
        <v>1474.55</v>
      </c>
      <c r="G7463" s="29" t="s">
        <v>25</v>
      </c>
      <c r="I7463" s="1"/>
    </row>
    <row r="7464" spans="2:9">
      <c r="B7464" s="25">
        <v>45296.46318353009</v>
      </c>
      <c r="C7464" s="26">
        <v>45296.46318353009</v>
      </c>
      <c r="D7464" s="38">
        <v>48</v>
      </c>
      <c r="E7464" s="39">
        <v>26.81</v>
      </c>
      <c r="F7464" s="35">
        <f t="shared" si="116"/>
        <v>1286.8799999999999</v>
      </c>
      <c r="G7464" s="29" t="s">
        <v>25</v>
      </c>
      <c r="I7464" s="1"/>
    </row>
    <row r="7465" spans="2:9">
      <c r="B7465" s="25">
        <v>45296.46318353009</v>
      </c>
      <c r="C7465" s="26">
        <v>45296.46318353009</v>
      </c>
      <c r="D7465" s="38">
        <v>60</v>
      </c>
      <c r="E7465" s="39">
        <v>26.81</v>
      </c>
      <c r="F7465" s="35">
        <f t="shared" si="116"/>
        <v>1608.6</v>
      </c>
      <c r="G7465" s="29" t="s">
        <v>25</v>
      </c>
      <c r="I7465" s="1"/>
    </row>
    <row r="7466" spans="2:9">
      <c r="B7466" s="25">
        <v>45296.463183564818</v>
      </c>
      <c r="C7466" s="26">
        <v>45296.463183564818</v>
      </c>
      <c r="D7466" s="38">
        <v>12</v>
      </c>
      <c r="E7466" s="39">
        <v>26.81</v>
      </c>
      <c r="F7466" s="35">
        <f t="shared" si="116"/>
        <v>321.71999999999997</v>
      </c>
      <c r="G7466" s="29" t="s">
        <v>25</v>
      </c>
      <c r="I7466" s="1"/>
    </row>
    <row r="7467" spans="2:9">
      <c r="B7467" s="25">
        <v>45296.463183599539</v>
      </c>
      <c r="C7467" s="26">
        <v>45296.463183599539</v>
      </c>
      <c r="D7467" s="38">
        <v>60</v>
      </c>
      <c r="E7467" s="39">
        <v>26.81</v>
      </c>
      <c r="F7467" s="35">
        <f t="shared" si="116"/>
        <v>1608.6</v>
      </c>
      <c r="G7467" s="29" t="s">
        <v>25</v>
      </c>
      <c r="I7467" s="1"/>
    </row>
    <row r="7468" spans="2:9">
      <c r="B7468" s="25">
        <v>45296.464259490742</v>
      </c>
      <c r="C7468" s="26">
        <v>45296.464259490742</v>
      </c>
      <c r="D7468" s="38">
        <v>60</v>
      </c>
      <c r="E7468" s="39">
        <v>26.81</v>
      </c>
      <c r="F7468" s="35">
        <f t="shared" si="116"/>
        <v>1608.6</v>
      </c>
      <c r="G7468" s="29" t="s">
        <v>18</v>
      </c>
      <c r="I7468" s="1"/>
    </row>
    <row r="7469" spans="2:9">
      <c r="B7469" s="25">
        <v>45296.464259525463</v>
      </c>
      <c r="C7469" s="26">
        <v>45296.464259525463</v>
      </c>
      <c r="D7469" s="38">
        <v>41</v>
      </c>
      <c r="E7469" s="39">
        <v>26.81</v>
      </c>
      <c r="F7469" s="35">
        <f t="shared" si="116"/>
        <v>1099.21</v>
      </c>
      <c r="G7469" s="29" t="s">
        <v>18</v>
      </c>
      <c r="I7469" s="1"/>
    </row>
    <row r="7470" spans="2:9">
      <c r="B7470" s="25">
        <v>45296.46425957176</v>
      </c>
      <c r="C7470" s="26">
        <v>45296.46425957176</v>
      </c>
      <c r="D7470" s="38">
        <v>19</v>
      </c>
      <c r="E7470" s="39">
        <v>26.81</v>
      </c>
      <c r="F7470" s="35">
        <f t="shared" si="116"/>
        <v>509.39</v>
      </c>
      <c r="G7470" s="29" t="s">
        <v>18</v>
      </c>
      <c r="I7470" s="1"/>
    </row>
    <row r="7471" spans="2:9">
      <c r="B7471" s="25">
        <v>45296.46425960648</v>
      </c>
      <c r="C7471" s="26">
        <v>45296.46425960648</v>
      </c>
      <c r="D7471" s="38">
        <v>72</v>
      </c>
      <c r="E7471" s="39">
        <v>26.81</v>
      </c>
      <c r="F7471" s="35">
        <f t="shared" si="116"/>
        <v>1930.32</v>
      </c>
      <c r="G7471" s="29" t="s">
        <v>25</v>
      </c>
      <c r="I7471" s="1"/>
    </row>
    <row r="7472" spans="2:9">
      <c r="B7472" s="25">
        <v>45296.464259641201</v>
      </c>
      <c r="C7472" s="26">
        <v>45296.464259641201</v>
      </c>
      <c r="D7472" s="38">
        <v>48</v>
      </c>
      <c r="E7472" s="39">
        <v>26.81</v>
      </c>
      <c r="F7472" s="35">
        <f t="shared" si="116"/>
        <v>1286.8799999999999</v>
      </c>
      <c r="G7472" s="29" t="s">
        <v>25</v>
      </c>
      <c r="I7472" s="1"/>
    </row>
    <row r="7473" spans="2:9">
      <c r="B7473" s="25">
        <v>45296.464259687498</v>
      </c>
      <c r="C7473" s="26">
        <v>45296.464259687498</v>
      </c>
      <c r="D7473" s="38">
        <v>104</v>
      </c>
      <c r="E7473" s="39">
        <v>26.81</v>
      </c>
      <c r="F7473" s="35">
        <f t="shared" si="116"/>
        <v>2788.24</v>
      </c>
      <c r="G7473" s="29" t="s">
        <v>25</v>
      </c>
      <c r="I7473" s="1"/>
    </row>
    <row r="7474" spans="2:9">
      <c r="B7474" s="25">
        <v>45296.464259722219</v>
      </c>
      <c r="C7474" s="26">
        <v>45296.464259722219</v>
      </c>
      <c r="D7474" s="38">
        <v>60</v>
      </c>
      <c r="E7474" s="39">
        <v>26.81</v>
      </c>
      <c r="F7474" s="35">
        <f t="shared" si="116"/>
        <v>1608.6</v>
      </c>
      <c r="G7474" s="29" t="s">
        <v>25</v>
      </c>
      <c r="I7474" s="1"/>
    </row>
    <row r="7475" spans="2:9">
      <c r="B7475" s="25">
        <v>45296.464259756947</v>
      </c>
      <c r="C7475" s="26">
        <v>45296.464259756947</v>
      </c>
      <c r="D7475" s="38">
        <v>52</v>
      </c>
      <c r="E7475" s="39">
        <v>26.81</v>
      </c>
      <c r="F7475" s="35">
        <f t="shared" si="116"/>
        <v>1394.12</v>
      </c>
      <c r="G7475" s="29" t="s">
        <v>25</v>
      </c>
      <c r="I7475" s="1"/>
    </row>
    <row r="7476" spans="2:9">
      <c r="B7476" s="25">
        <v>45296.464259803244</v>
      </c>
      <c r="C7476" s="26">
        <v>45296.464259803244</v>
      </c>
      <c r="D7476" s="38">
        <v>8</v>
      </c>
      <c r="E7476" s="39">
        <v>26.81</v>
      </c>
      <c r="F7476" s="35">
        <f t="shared" si="116"/>
        <v>214.48</v>
      </c>
      <c r="G7476" s="29" t="s">
        <v>25</v>
      </c>
      <c r="I7476" s="1"/>
    </row>
    <row r="7477" spans="2:9">
      <c r="B7477" s="25">
        <v>45296.464259837965</v>
      </c>
      <c r="C7477" s="26">
        <v>45296.464259837965</v>
      </c>
      <c r="D7477" s="38">
        <v>66</v>
      </c>
      <c r="E7477" s="39">
        <v>26.81</v>
      </c>
      <c r="F7477" s="35">
        <f t="shared" si="116"/>
        <v>1769.4599999999998</v>
      </c>
      <c r="G7477" s="29" t="s">
        <v>18</v>
      </c>
      <c r="I7477" s="1"/>
    </row>
    <row r="7478" spans="2:9">
      <c r="B7478" s="25">
        <v>45296.464673113427</v>
      </c>
      <c r="C7478" s="26">
        <v>45296.464673113427</v>
      </c>
      <c r="D7478" s="38">
        <v>54</v>
      </c>
      <c r="E7478" s="39">
        <v>26.8</v>
      </c>
      <c r="F7478" s="35">
        <f t="shared" si="116"/>
        <v>1447.2</v>
      </c>
      <c r="G7478" s="29" t="s">
        <v>25</v>
      </c>
      <c r="I7478" s="1"/>
    </row>
    <row r="7479" spans="2:9">
      <c r="B7479" s="25">
        <v>45296.464673113427</v>
      </c>
      <c r="C7479" s="26">
        <v>45296.464673113427</v>
      </c>
      <c r="D7479" s="38">
        <v>66</v>
      </c>
      <c r="E7479" s="39">
        <v>26.8</v>
      </c>
      <c r="F7479" s="35">
        <f t="shared" si="116"/>
        <v>1768.8</v>
      </c>
      <c r="G7479" s="29" t="s">
        <v>25</v>
      </c>
      <c r="I7479" s="1"/>
    </row>
    <row r="7480" spans="2:9">
      <c r="B7480" s="25">
        <v>45296.464673148148</v>
      </c>
      <c r="C7480" s="26">
        <v>45296.464673148148</v>
      </c>
      <c r="D7480" s="38">
        <v>60</v>
      </c>
      <c r="E7480" s="39">
        <v>26.8</v>
      </c>
      <c r="F7480" s="35">
        <f t="shared" si="116"/>
        <v>1608</v>
      </c>
      <c r="G7480" s="29" t="s">
        <v>25</v>
      </c>
      <c r="I7480" s="1"/>
    </row>
    <row r="7481" spans="2:9">
      <c r="B7481" s="25">
        <v>45296.464765358796</v>
      </c>
      <c r="C7481" s="26">
        <v>45296.464765358796</v>
      </c>
      <c r="D7481" s="38">
        <v>93</v>
      </c>
      <c r="E7481" s="39">
        <v>26.79</v>
      </c>
      <c r="F7481" s="35">
        <f t="shared" si="116"/>
        <v>2491.4699999999998</v>
      </c>
      <c r="G7481" s="29" t="s">
        <v>25</v>
      </c>
      <c r="I7481" s="1"/>
    </row>
    <row r="7482" spans="2:9">
      <c r="B7482" s="25">
        <v>45296.464765393517</v>
      </c>
      <c r="C7482" s="26">
        <v>45296.464765393517</v>
      </c>
      <c r="D7482" s="38">
        <v>60</v>
      </c>
      <c r="E7482" s="39">
        <v>26.79</v>
      </c>
      <c r="F7482" s="35">
        <f t="shared" si="116"/>
        <v>1607.3999999999999</v>
      </c>
      <c r="G7482" s="29" t="s">
        <v>25</v>
      </c>
      <c r="I7482" s="1"/>
    </row>
    <row r="7483" spans="2:9">
      <c r="B7483" s="25">
        <v>45296.465235844909</v>
      </c>
      <c r="C7483" s="26">
        <v>45296.465235844909</v>
      </c>
      <c r="D7483" s="38">
        <v>60</v>
      </c>
      <c r="E7483" s="39">
        <v>26.79</v>
      </c>
      <c r="F7483" s="35">
        <f t="shared" si="116"/>
        <v>1607.3999999999999</v>
      </c>
      <c r="G7483" s="29" t="s">
        <v>18</v>
      </c>
      <c r="I7483" s="1"/>
    </row>
    <row r="7484" spans="2:9">
      <c r="B7484" s="25">
        <v>45296.466990127316</v>
      </c>
      <c r="C7484" s="26">
        <v>45296.466990127316</v>
      </c>
      <c r="D7484" s="38">
        <v>54</v>
      </c>
      <c r="E7484" s="39">
        <v>26.79</v>
      </c>
      <c r="F7484" s="35">
        <f t="shared" si="116"/>
        <v>1446.6599999999999</v>
      </c>
      <c r="G7484" s="29" t="s">
        <v>18</v>
      </c>
      <c r="I7484" s="1"/>
    </row>
    <row r="7485" spans="2:9">
      <c r="B7485" s="25">
        <v>45296.466990162036</v>
      </c>
      <c r="C7485" s="26">
        <v>45296.466990162036</v>
      </c>
      <c r="D7485" s="38">
        <v>24</v>
      </c>
      <c r="E7485" s="39">
        <v>26.79</v>
      </c>
      <c r="F7485" s="35">
        <f t="shared" si="116"/>
        <v>642.96</v>
      </c>
      <c r="G7485" s="29" t="s">
        <v>18</v>
      </c>
      <c r="I7485" s="1"/>
    </row>
    <row r="7486" spans="2:9">
      <c r="B7486" s="25">
        <v>45296.466990196757</v>
      </c>
      <c r="C7486" s="26">
        <v>45296.466990196757</v>
      </c>
      <c r="D7486" s="38">
        <v>48</v>
      </c>
      <c r="E7486" s="39">
        <v>26.79</v>
      </c>
      <c r="F7486" s="35">
        <f t="shared" si="116"/>
        <v>1285.92</v>
      </c>
      <c r="G7486" s="29" t="s">
        <v>18</v>
      </c>
      <c r="I7486" s="1"/>
    </row>
    <row r="7487" spans="2:9">
      <c r="B7487" s="25">
        <v>45296.466990243054</v>
      </c>
      <c r="C7487" s="26">
        <v>45296.466990243054</v>
      </c>
      <c r="D7487" s="38">
        <v>36</v>
      </c>
      <c r="E7487" s="39">
        <v>26.79</v>
      </c>
      <c r="F7487" s="35">
        <f t="shared" si="116"/>
        <v>964.43999999999994</v>
      </c>
      <c r="G7487" s="29" t="s">
        <v>18</v>
      </c>
      <c r="I7487" s="1"/>
    </row>
    <row r="7488" spans="2:9">
      <c r="B7488" s="25">
        <v>45296.466990277775</v>
      </c>
      <c r="C7488" s="26">
        <v>45296.466990277775</v>
      </c>
      <c r="D7488" s="38">
        <v>12</v>
      </c>
      <c r="E7488" s="39">
        <v>26.79</v>
      </c>
      <c r="F7488" s="35">
        <f t="shared" si="116"/>
        <v>321.48</v>
      </c>
      <c r="G7488" s="29" t="s">
        <v>18</v>
      </c>
      <c r="I7488" s="1"/>
    </row>
    <row r="7489" spans="2:9">
      <c r="B7489" s="25">
        <v>45296.466990312503</v>
      </c>
      <c r="C7489" s="26">
        <v>45296.466990312503</v>
      </c>
      <c r="D7489" s="38">
        <v>61</v>
      </c>
      <c r="E7489" s="39">
        <v>26.79</v>
      </c>
      <c r="F7489" s="35">
        <f t="shared" si="116"/>
        <v>1634.19</v>
      </c>
      <c r="G7489" s="29" t="s">
        <v>18</v>
      </c>
      <c r="I7489" s="1"/>
    </row>
    <row r="7490" spans="2:9">
      <c r="B7490" s="25">
        <v>45296.466990358793</v>
      </c>
      <c r="C7490" s="26">
        <v>45296.466990358793</v>
      </c>
      <c r="D7490" s="38">
        <v>45</v>
      </c>
      <c r="E7490" s="39">
        <v>26.79</v>
      </c>
      <c r="F7490" s="35">
        <f t="shared" si="116"/>
        <v>1205.55</v>
      </c>
      <c r="G7490" s="29" t="s">
        <v>25</v>
      </c>
      <c r="I7490" s="1"/>
    </row>
    <row r="7491" spans="2:9">
      <c r="B7491" s="25">
        <v>45296.466990358793</v>
      </c>
      <c r="C7491" s="26">
        <v>45296.466990358793</v>
      </c>
      <c r="D7491" s="38">
        <v>87</v>
      </c>
      <c r="E7491" s="39">
        <v>26.79</v>
      </c>
      <c r="F7491" s="35">
        <f t="shared" si="116"/>
        <v>2330.73</v>
      </c>
      <c r="G7491" s="29" t="s">
        <v>25</v>
      </c>
      <c r="I7491" s="1"/>
    </row>
    <row r="7492" spans="2:9">
      <c r="B7492" s="25">
        <v>45296.466990393521</v>
      </c>
      <c r="C7492" s="26">
        <v>45296.466990393521</v>
      </c>
      <c r="D7492" s="38">
        <v>15</v>
      </c>
      <c r="E7492" s="39">
        <v>26.79</v>
      </c>
      <c r="F7492" s="35">
        <f t="shared" si="116"/>
        <v>401.84999999999997</v>
      </c>
      <c r="G7492" s="29" t="s">
        <v>25</v>
      </c>
      <c r="I7492" s="1"/>
    </row>
    <row r="7493" spans="2:9">
      <c r="B7493" s="25">
        <v>45296.466990428242</v>
      </c>
      <c r="C7493" s="26">
        <v>45296.466990428242</v>
      </c>
      <c r="D7493" s="38">
        <v>60</v>
      </c>
      <c r="E7493" s="39">
        <v>26.79</v>
      </c>
      <c r="F7493" s="35">
        <f t="shared" si="116"/>
        <v>1607.3999999999999</v>
      </c>
      <c r="G7493" s="29" t="s">
        <v>25</v>
      </c>
      <c r="I7493" s="1"/>
    </row>
    <row r="7494" spans="2:9">
      <c r="B7494" s="25">
        <v>45296.466990474539</v>
      </c>
      <c r="C7494" s="26">
        <v>45296.466990474539</v>
      </c>
      <c r="D7494" s="38">
        <v>12</v>
      </c>
      <c r="E7494" s="39">
        <v>26.79</v>
      </c>
      <c r="F7494" s="35">
        <f t="shared" ref="F7494:F7557" si="117">+D7494*E7494</f>
        <v>321.48</v>
      </c>
      <c r="G7494" s="29" t="s">
        <v>25</v>
      </c>
      <c r="I7494" s="1"/>
    </row>
    <row r="7495" spans="2:9">
      <c r="B7495" s="25">
        <v>45296.466990474539</v>
      </c>
      <c r="C7495" s="26">
        <v>45296.466990474539</v>
      </c>
      <c r="D7495" s="38">
        <v>54</v>
      </c>
      <c r="E7495" s="39">
        <v>26.79</v>
      </c>
      <c r="F7495" s="35">
        <f t="shared" si="117"/>
        <v>1446.6599999999999</v>
      </c>
      <c r="G7495" s="29" t="s">
        <v>25</v>
      </c>
      <c r="I7495" s="1"/>
    </row>
    <row r="7496" spans="2:9">
      <c r="B7496" s="25">
        <v>45296.46699050926</v>
      </c>
      <c r="C7496" s="26">
        <v>45296.46699050926</v>
      </c>
      <c r="D7496" s="38">
        <v>48</v>
      </c>
      <c r="E7496" s="39">
        <v>26.79</v>
      </c>
      <c r="F7496" s="35">
        <f t="shared" si="117"/>
        <v>1285.92</v>
      </c>
      <c r="G7496" s="29" t="s">
        <v>25</v>
      </c>
      <c r="I7496" s="1"/>
    </row>
    <row r="7497" spans="2:9">
      <c r="B7497" s="25">
        <v>45296.466990543981</v>
      </c>
      <c r="C7497" s="26">
        <v>45296.466990543981</v>
      </c>
      <c r="D7497" s="38">
        <v>6</v>
      </c>
      <c r="E7497" s="39">
        <v>26.79</v>
      </c>
      <c r="F7497" s="35">
        <f t="shared" si="117"/>
        <v>160.74</v>
      </c>
      <c r="G7497" s="29" t="s">
        <v>25</v>
      </c>
      <c r="I7497" s="1"/>
    </row>
    <row r="7498" spans="2:9">
      <c r="B7498" s="25">
        <v>45296.467451886572</v>
      </c>
      <c r="C7498" s="26">
        <v>45296.467451886572</v>
      </c>
      <c r="D7498" s="38">
        <v>47</v>
      </c>
      <c r="E7498" s="39">
        <v>26.78</v>
      </c>
      <c r="F7498" s="35">
        <f t="shared" si="117"/>
        <v>1258.6600000000001</v>
      </c>
      <c r="G7498" s="29" t="s">
        <v>18</v>
      </c>
      <c r="I7498" s="1"/>
    </row>
    <row r="7499" spans="2:9">
      <c r="B7499" s="25">
        <v>45296.467451932869</v>
      </c>
      <c r="C7499" s="26">
        <v>45296.467451932869</v>
      </c>
      <c r="D7499" s="38">
        <v>54</v>
      </c>
      <c r="E7499" s="39">
        <v>26.78</v>
      </c>
      <c r="F7499" s="35">
        <f t="shared" si="117"/>
        <v>1446.1200000000001</v>
      </c>
      <c r="G7499" s="29" t="s">
        <v>18</v>
      </c>
      <c r="I7499" s="1"/>
    </row>
    <row r="7500" spans="2:9">
      <c r="B7500" s="25">
        <v>45296.467794525466</v>
      </c>
      <c r="C7500" s="26">
        <v>45296.467794525466</v>
      </c>
      <c r="D7500" s="38">
        <v>111</v>
      </c>
      <c r="E7500" s="39">
        <v>26.78</v>
      </c>
      <c r="F7500" s="35">
        <f t="shared" si="117"/>
        <v>2972.58</v>
      </c>
      <c r="G7500" s="29" t="s">
        <v>25</v>
      </c>
      <c r="I7500" s="1"/>
    </row>
    <row r="7501" spans="2:9">
      <c r="B7501" s="25">
        <v>45296.467794560187</v>
      </c>
      <c r="C7501" s="26">
        <v>45296.467794560187</v>
      </c>
      <c r="D7501" s="38">
        <v>48</v>
      </c>
      <c r="E7501" s="39">
        <v>26.78</v>
      </c>
      <c r="F7501" s="35">
        <f t="shared" si="117"/>
        <v>1285.44</v>
      </c>
      <c r="G7501" s="29" t="s">
        <v>25</v>
      </c>
      <c r="I7501" s="1"/>
    </row>
    <row r="7502" spans="2:9">
      <c r="B7502" s="25">
        <v>45296.469973344909</v>
      </c>
      <c r="C7502" s="26">
        <v>45296.469973344909</v>
      </c>
      <c r="D7502" s="38">
        <v>13</v>
      </c>
      <c r="E7502" s="39">
        <v>26.79</v>
      </c>
      <c r="F7502" s="35">
        <f t="shared" si="117"/>
        <v>348.27</v>
      </c>
      <c r="G7502" s="29" t="s">
        <v>18</v>
      </c>
      <c r="I7502" s="1"/>
    </row>
    <row r="7503" spans="2:9">
      <c r="B7503" s="25">
        <v>45296.469973344909</v>
      </c>
      <c r="C7503" s="26">
        <v>45296.469973344909</v>
      </c>
      <c r="D7503" s="38">
        <v>60</v>
      </c>
      <c r="E7503" s="39">
        <v>26.79</v>
      </c>
      <c r="F7503" s="35">
        <f t="shared" si="117"/>
        <v>1607.3999999999999</v>
      </c>
      <c r="G7503" s="29" t="s">
        <v>18</v>
      </c>
      <c r="I7503" s="1"/>
    </row>
    <row r="7504" spans="2:9">
      <c r="B7504" s="25">
        <v>45296.46997337963</v>
      </c>
      <c r="C7504" s="26">
        <v>45296.46997337963</v>
      </c>
      <c r="D7504" s="38">
        <v>60</v>
      </c>
      <c r="E7504" s="39">
        <v>26.79</v>
      </c>
      <c r="F7504" s="35">
        <f t="shared" si="117"/>
        <v>1607.3999999999999</v>
      </c>
      <c r="G7504" s="29" t="s">
        <v>18</v>
      </c>
      <c r="I7504" s="1"/>
    </row>
    <row r="7505" spans="2:9">
      <c r="B7505" s="25">
        <v>45296.469973414351</v>
      </c>
      <c r="C7505" s="26">
        <v>45296.469973414351</v>
      </c>
      <c r="D7505" s="38">
        <v>60</v>
      </c>
      <c r="E7505" s="39">
        <v>26.79</v>
      </c>
      <c r="F7505" s="35">
        <f t="shared" si="117"/>
        <v>1607.3999999999999</v>
      </c>
      <c r="G7505" s="29" t="s">
        <v>18</v>
      </c>
      <c r="I7505" s="1"/>
    </row>
    <row r="7506" spans="2:9">
      <c r="B7506" s="25">
        <v>45296.469973460647</v>
      </c>
      <c r="C7506" s="26">
        <v>45296.469973460647</v>
      </c>
      <c r="D7506" s="38">
        <v>72</v>
      </c>
      <c r="E7506" s="39">
        <v>26.79</v>
      </c>
      <c r="F7506" s="35">
        <f t="shared" si="117"/>
        <v>1928.8799999999999</v>
      </c>
      <c r="G7506" s="29" t="s">
        <v>18</v>
      </c>
      <c r="I7506" s="1"/>
    </row>
    <row r="7507" spans="2:9">
      <c r="B7507" s="25">
        <v>45296.469973576386</v>
      </c>
      <c r="C7507" s="26">
        <v>45296.469973576386</v>
      </c>
      <c r="D7507" s="38">
        <v>58</v>
      </c>
      <c r="E7507" s="39">
        <v>26.79</v>
      </c>
      <c r="F7507" s="35">
        <f t="shared" si="117"/>
        <v>1553.82</v>
      </c>
      <c r="G7507" s="29" t="s">
        <v>25</v>
      </c>
      <c r="I7507" s="1"/>
    </row>
    <row r="7508" spans="2:9">
      <c r="B7508" s="25">
        <v>45296.473444016206</v>
      </c>
      <c r="C7508" s="26">
        <v>45296.473444016206</v>
      </c>
      <c r="D7508" s="38">
        <v>60</v>
      </c>
      <c r="E7508" s="39">
        <v>26.79</v>
      </c>
      <c r="F7508" s="35">
        <f t="shared" si="117"/>
        <v>1607.3999999999999</v>
      </c>
      <c r="G7508" s="29" t="s">
        <v>18</v>
      </c>
      <c r="I7508" s="1"/>
    </row>
    <row r="7509" spans="2:9">
      <c r="B7509" s="25">
        <v>45296.473444062503</v>
      </c>
      <c r="C7509" s="26">
        <v>45296.473444062503</v>
      </c>
      <c r="D7509" s="38">
        <v>60</v>
      </c>
      <c r="E7509" s="39">
        <v>26.79</v>
      </c>
      <c r="F7509" s="35">
        <f t="shared" si="117"/>
        <v>1607.3999999999999</v>
      </c>
      <c r="G7509" s="29" t="s">
        <v>18</v>
      </c>
      <c r="I7509" s="1"/>
    </row>
    <row r="7510" spans="2:9">
      <c r="B7510" s="25">
        <v>45296.473444062503</v>
      </c>
      <c r="C7510" s="26">
        <v>45296.473444062503</v>
      </c>
      <c r="D7510" s="38">
        <v>60</v>
      </c>
      <c r="E7510" s="39">
        <v>26.79</v>
      </c>
      <c r="F7510" s="35">
        <f t="shared" si="117"/>
        <v>1607.3999999999999</v>
      </c>
      <c r="G7510" s="29" t="s">
        <v>18</v>
      </c>
      <c r="I7510" s="1"/>
    </row>
    <row r="7511" spans="2:9">
      <c r="B7511" s="25">
        <v>45296.473444097224</v>
      </c>
      <c r="C7511" s="26">
        <v>45296.473444097224</v>
      </c>
      <c r="D7511" s="38">
        <v>45</v>
      </c>
      <c r="E7511" s="39">
        <v>26.79</v>
      </c>
      <c r="F7511" s="35">
        <f t="shared" si="117"/>
        <v>1205.55</v>
      </c>
      <c r="G7511" s="29" t="s">
        <v>18</v>
      </c>
      <c r="I7511" s="1"/>
    </row>
    <row r="7512" spans="2:9">
      <c r="B7512" s="25">
        <v>45296.473444131945</v>
      </c>
      <c r="C7512" s="26">
        <v>45296.473444131945</v>
      </c>
      <c r="D7512" s="38">
        <v>48</v>
      </c>
      <c r="E7512" s="39">
        <v>26.79</v>
      </c>
      <c r="F7512" s="35">
        <f t="shared" si="117"/>
        <v>1285.92</v>
      </c>
      <c r="G7512" s="29" t="s">
        <v>18</v>
      </c>
      <c r="I7512" s="1"/>
    </row>
    <row r="7513" spans="2:9">
      <c r="B7513" s="25">
        <v>45296.473444178242</v>
      </c>
      <c r="C7513" s="26">
        <v>45296.473444178242</v>
      </c>
      <c r="D7513" s="38">
        <v>16</v>
      </c>
      <c r="E7513" s="39">
        <v>26.79</v>
      </c>
      <c r="F7513" s="35">
        <f t="shared" si="117"/>
        <v>428.64</v>
      </c>
      <c r="G7513" s="29" t="s">
        <v>18</v>
      </c>
      <c r="I7513" s="1"/>
    </row>
    <row r="7514" spans="2:9">
      <c r="B7514" s="25">
        <v>45296.473444178242</v>
      </c>
      <c r="C7514" s="26">
        <v>45296.473444178242</v>
      </c>
      <c r="D7514" s="38">
        <v>32</v>
      </c>
      <c r="E7514" s="39">
        <v>26.79</v>
      </c>
      <c r="F7514" s="35">
        <f t="shared" si="117"/>
        <v>857.28</v>
      </c>
      <c r="G7514" s="29" t="s">
        <v>18</v>
      </c>
      <c r="I7514" s="1"/>
    </row>
    <row r="7515" spans="2:9">
      <c r="B7515" s="25">
        <v>45296.473444212963</v>
      </c>
      <c r="C7515" s="26">
        <v>45296.473444212963</v>
      </c>
      <c r="D7515" s="38">
        <v>27</v>
      </c>
      <c r="E7515" s="39">
        <v>26.79</v>
      </c>
      <c r="F7515" s="35">
        <f t="shared" si="117"/>
        <v>723.32999999999993</v>
      </c>
      <c r="G7515" s="29" t="s">
        <v>18</v>
      </c>
      <c r="I7515" s="1"/>
    </row>
    <row r="7516" spans="2:9">
      <c r="B7516" s="25">
        <v>45296.473444247684</v>
      </c>
      <c r="C7516" s="26">
        <v>45296.473444247684</v>
      </c>
      <c r="D7516" s="38">
        <v>32</v>
      </c>
      <c r="E7516" s="39">
        <v>26.79</v>
      </c>
      <c r="F7516" s="35">
        <f t="shared" si="117"/>
        <v>857.28</v>
      </c>
      <c r="G7516" s="29" t="s">
        <v>18</v>
      </c>
      <c r="I7516" s="1"/>
    </row>
    <row r="7517" spans="2:9">
      <c r="B7517" s="25">
        <v>45296.473444293981</v>
      </c>
      <c r="C7517" s="26">
        <v>45296.473444293981</v>
      </c>
      <c r="D7517" s="38">
        <v>9</v>
      </c>
      <c r="E7517" s="39">
        <v>26.79</v>
      </c>
      <c r="F7517" s="35">
        <f t="shared" si="117"/>
        <v>241.10999999999999</v>
      </c>
      <c r="G7517" s="29" t="s">
        <v>18</v>
      </c>
      <c r="I7517" s="1"/>
    </row>
    <row r="7518" spans="2:9">
      <c r="B7518" s="25">
        <v>45296.473444293981</v>
      </c>
      <c r="C7518" s="26">
        <v>45296.473444293981</v>
      </c>
      <c r="D7518" s="38">
        <v>19</v>
      </c>
      <c r="E7518" s="39">
        <v>26.79</v>
      </c>
      <c r="F7518" s="35">
        <f t="shared" si="117"/>
        <v>509.01</v>
      </c>
      <c r="G7518" s="29" t="s">
        <v>18</v>
      </c>
      <c r="I7518" s="1"/>
    </row>
    <row r="7519" spans="2:9">
      <c r="B7519" s="25">
        <v>45296.473444328702</v>
      </c>
      <c r="C7519" s="26">
        <v>45296.473444328702</v>
      </c>
      <c r="D7519" s="38">
        <v>44</v>
      </c>
      <c r="E7519" s="39">
        <v>26.79</v>
      </c>
      <c r="F7519" s="35">
        <f t="shared" si="117"/>
        <v>1178.76</v>
      </c>
      <c r="G7519" s="29" t="s">
        <v>10</v>
      </c>
      <c r="I7519" s="1"/>
    </row>
    <row r="7520" spans="2:9">
      <c r="B7520" s="25">
        <v>45296.473444363422</v>
      </c>
      <c r="C7520" s="26">
        <v>45296.473444363422</v>
      </c>
      <c r="D7520" s="38">
        <v>32</v>
      </c>
      <c r="E7520" s="39">
        <v>26.79</v>
      </c>
      <c r="F7520" s="35">
        <f t="shared" si="117"/>
        <v>857.28</v>
      </c>
      <c r="G7520" s="29" t="s">
        <v>10</v>
      </c>
      <c r="I7520" s="1"/>
    </row>
    <row r="7521" spans="2:9">
      <c r="B7521" s="25">
        <v>45296.473444409719</v>
      </c>
      <c r="C7521" s="26">
        <v>45296.473444409719</v>
      </c>
      <c r="D7521" s="38">
        <v>60</v>
      </c>
      <c r="E7521" s="39">
        <v>26.79</v>
      </c>
      <c r="F7521" s="35">
        <f t="shared" si="117"/>
        <v>1607.3999999999999</v>
      </c>
      <c r="G7521" s="29" t="s">
        <v>25</v>
      </c>
      <c r="I7521" s="1"/>
    </row>
    <row r="7522" spans="2:9">
      <c r="B7522" s="25">
        <v>45296.473444409719</v>
      </c>
      <c r="C7522" s="26">
        <v>45296.473444409719</v>
      </c>
      <c r="D7522" s="38">
        <v>72</v>
      </c>
      <c r="E7522" s="39">
        <v>26.79</v>
      </c>
      <c r="F7522" s="35">
        <f t="shared" si="117"/>
        <v>1928.8799999999999</v>
      </c>
      <c r="G7522" s="29" t="s">
        <v>25</v>
      </c>
      <c r="I7522" s="1"/>
    </row>
    <row r="7523" spans="2:9">
      <c r="B7523" s="25">
        <v>45296.473444444448</v>
      </c>
      <c r="C7523" s="26">
        <v>45296.473444444448</v>
      </c>
      <c r="D7523" s="38">
        <v>60</v>
      </c>
      <c r="E7523" s="39">
        <v>26.79</v>
      </c>
      <c r="F7523" s="35">
        <f t="shared" si="117"/>
        <v>1607.3999999999999</v>
      </c>
      <c r="G7523" s="29" t="s">
        <v>25</v>
      </c>
      <c r="I7523" s="1"/>
    </row>
    <row r="7524" spans="2:9">
      <c r="B7524" s="25">
        <v>45296.473444479168</v>
      </c>
      <c r="C7524" s="26">
        <v>45296.473444479168</v>
      </c>
      <c r="D7524" s="38">
        <v>120</v>
      </c>
      <c r="E7524" s="39">
        <v>26.79</v>
      </c>
      <c r="F7524" s="35">
        <f t="shared" si="117"/>
        <v>3214.7999999999997</v>
      </c>
      <c r="G7524" s="29" t="s">
        <v>25</v>
      </c>
      <c r="I7524" s="1"/>
    </row>
    <row r="7525" spans="2:9">
      <c r="B7525" s="25">
        <v>45296.473444479168</v>
      </c>
      <c r="C7525" s="26">
        <v>45296.473444479168</v>
      </c>
      <c r="D7525" s="38">
        <v>60</v>
      </c>
      <c r="E7525" s="39">
        <v>26.79</v>
      </c>
      <c r="F7525" s="35">
        <f t="shared" si="117"/>
        <v>1607.3999999999999</v>
      </c>
      <c r="G7525" s="29" t="s">
        <v>25</v>
      </c>
      <c r="I7525" s="1"/>
    </row>
    <row r="7526" spans="2:9">
      <c r="B7526" s="25">
        <v>45296.473444525465</v>
      </c>
      <c r="C7526" s="26">
        <v>45296.473444525465</v>
      </c>
      <c r="D7526" s="38">
        <v>60</v>
      </c>
      <c r="E7526" s="39">
        <v>26.79</v>
      </c>
      <c r="F7526" s="35">
        <f t="shared" si="117"/>
        <v>1607.3999999999999</v>
      </c>
      <c r="G7526" s="29" t="s">
        <v>25</v>
      </c>
      <c r="I7526" s="1"/>
    </row>
    <row r="7527" spans="2:9">
      <c r="B7527" s="25">
        <v>45296.473444560186</v>
      </c>
      <c r="C7527" s="26">
        <v>45296.473444560186</v>
      </c>
      <c r="D7527" s="38">
        <v>22</v>
      </c>
      <c r="E7527" s="39">
        <v>26.79</v>
      </c>
      <c r="F7527" s="35">
        <f t="shared" si="117"/>
        <v>589.38</v>
      </c>
      <c r="G7527" s="29" t="s">
        <v>25</v>
      </c>
      <c r="I7527" s="1"/>
    </row>
    <row r="7528" spans="2:9">
      <c r="B7528" s="25">
        <v>45296.473444594907</v>
      </c>
      <c r="C7528" s="26">
        <v>45296.473444594907</v>
      </c>
      <c r="D7528" s="38">
        <v>27</v>
      </c>
      <c r="E7528" s="39">
        <v>26.79</v>
      </c>
      <c r="F7528" s="35">
        <f t="shared" si="117"/>
        <v>723.32999999999993</v>
      </c>
      <c r="G7528" s="29" t="s">
        <v>25</v>
      </c>
      <c r="I7528" s="1"/>
    </row>
    <row r="7529" spans="2:9">
      <c r="B7529" s="25">
        <v>45296.473444594907</v>
      </c>
      <c r="C7529" s="26">
        <v>45296.473444594907</v>
      </c>
      <c r="D7529" s="38">
        <v>18</v>
      </c>
      <c r="E7529" s="39">
        <v>26.79</v>
      </c>
      <c r="F7529" s="35">
        <f t="shared" si="117"/>
        <v>482.21999999999997</v>
      </c>
      <c r="G7529" s="29" t="s">
        <v>25</v>
      </c>
      <c r="I7529" s="1"/>
    </row>
    <row r="7530" spans="2:9">
      <c r="B7530" s="25">
        <v>45296.473444641204</v>
      </c>
      <c r="C7530" s="26">
        <v>45296.473444641204</v>
      </c>
      <c r="D7530" s="38">
        <v>180</v>
      </c>
      <c r="E7530" s="39">
        <v>26.79</v>
      </c>
      <c r="F7530" s="35">
        <f t="shared" si="117"/>
        <v>4822.2</v>
      </c>
      <c r="G7530" s="29" t="s">
        <v>25</v>
      </c>
      <c r="I7530" s="1"/>
    </row>
    <row r="7531" spans="2:9">
      <c r="B7531" s="25">
        <v>45296.473444675925</v>
      </c>
      <c r="C7531" s="26">
        <v>45296.473444675925</v>
      </c>
      <c r="D7531" s="38">
        <v>66</v>
      </c>
      <c r="E7531" s="39">
        <v>26.79</v>
      </c>
      <c r="F7531" s="35">
        <f t="shared" si="117"/>
        <v>1768.1399999999999</v>
      </c>
      <c r="G7531" s="29" t="s">
        <v>25</v>
      </c>
      <c r="I7531" s="1"/>
    </row>
    <row r="7532" spans="2:9">
      <c r="B7532" s="25">
        <v>45296.473444710646</v>
      </c>
      <c r="C7532" s="26">
        <v>45296.473444710646</v>
      </c>
      <c r="D7532" s="38">
        <v>52</v>
      </c>
      <c r="E7532" s="39">
        <v>26.79</v>
      </c>
      <c r="F7532" s="35">
        <f t="shared" si="117"/>
        <v>1393.08</v>
      </c>
      <c r="G7532" s="29" t="s">
        <v>25</v>
      </c>
      <c r="I7532" s="1"/>
    </row>
    <row r="7533" spans="2:9">
      <c r="B7533" s="25">
        <v>45296.473444710646</v>
      </c>
      <c r="C7533" s="26">
        <v>45296.473444710646</v>
      </c>
      <c r="D7533" s="38">
        <v>180</v>
      </c>
      <c r="E7533" s="39">
        <v>26.79</v>
      </c>
      <c r="F7533" s="35">
        <f t="shared" si="117"/>
        <v>4822.2</v>
      </c>
      <c r="G7533" s="29" t="s">
        <v>25</v>
      </c>
      <c r="I7533" s="1"/>
    </row>
    <row r="7534" spans="2:9">
      <c r="B7534" s="25">
        <v>45296.473444756943</v>
      </c>
      <c r="C7534" s="26">
        <v>45296.473444756943</v>
      </c>
      <c r="D7534" s="38">
        <v>60</v>
      </c>
      <c r="E7534" s="39">
        <v>26.79</v>
      </c>
      <c r="F7534" s="35">
        <f t="shared" si="117"/>
        <v>1607.3999999999999</v>
      </c>
      <c r="G7534" s="29" t="s">
        <v>25</v>
      </c>
      <c r="I7534" s="1"/>
    </row>
    <row r="7535" spans="2:9">
      <c r="B7535" s="25">
        <v>45296.473444791663</v>
      </c>
      <c r="C7535" s="26">
        <v>45296.473444791663</v>
      </c>
      <c r="D7535" s="38">
        <v>48</v>
      </c>
      <c r="E7535" s="39">
        <v>26.79</v>
      </c>
      <c r="F7535" s="35">
        <f t="shared" si="117"/>
        <v>1285.92</v>
      </c>
      <c r="G7535" s="29" t="s">
        <v>25</v>
      </c>
      <c r="I7535" s="1"/>
    </row>
    <row r="7536" spans="2:9">
      <c r="B7536" s="25">
        <v>45296.473444826392</v>
      </c>
      <c r="C7536" s="26">
        <v>45296.473444826392</v>
      </c>
      <c r="D7536" s="38">
        <v>24</v>
      </c>
      <c r="E7536" s="39">
        <v>26.79</v>
      </c>
      <c r="F7536" s="35">
        <f t="shared" si="117"/>
        <v>642.96</v>
      </c>
      <c r="G7536" s="29" t="s">
        <v>25</v>
      </c>
      <c r="I7536" s="1"/>
    </row>
    <row r="7537" spans="2:9">
      <c r="B7537" s="25">
        <v>45296.473444826392</v>
      </c>
      <c r="C7537" s="26">
        <v>45296.473444826392</v>
      </c>
      <c r="D7537" s="38">
        <v>52</v>
      </c>
      <c r="E7537" s="39">
        <v>26.79</v>
      </c>
      <c r="F7537" s="35">
        <f t="shared" si="117"/>
        <v>1393.08</v>
      </c>
      <c r="G7537" s="29" t="s">
        <v>25</v>
      </c>
      <c r="I7537" s="1"/>
    </row>
    <row r="7538" spans="2:9">
      <c r="B7538" s="25">
        <v>45296.473444872689</v>
      </c>
      <c r="C7538" s="26">
        <v>45296.473444872689</v>
      </c>
      <c r="D7538" s="38">
        <v>42</v>
      </c>
      <c r="E7538" s="39">
        <v>26.79</v>
      </c>
      <c r="F7538" s="35">
        <f t="shared" si="117"/>
        <v>1125.18</v>
      </c>
      <c r="G7538" s="29" t="s">
        <v>25</v>
      </c>
      <c r="I7538" s="1"/>
    </row>
    <row r="7539" spans="2:9">
      <c r="B7539" s="25">
        <v>45296.473821527776</v>
      </c>
      <c r="C7539" s="26">
        <v>45296.473821527776</v>
      </c>
      <c r="D7539" s="38">
        <v>60</v>
      </c>
      <c r="E7539" s="39">
        <v>26.78</v>
      </c>
      <c r="F7539" s="35">
        <f t="shared" si="117"/>
        <v>1606.8000000000002</v>
      </c>
      <c r="G7539" s="29" t="s">
        <v>25</v>
      </c>
      <c r="I7539" s="1"/>
    </row>
    <row r="7540" spans="2:9">
      <c r="B7540" s="25">
        <v>45296.473821562497</v>
      </c>
      <c r="C7540" s="26">
        <v>45296.473821562497</v>
      </c>
      <c r="D7540" s="38">
        <v>60</v>
      </c>
      <c r="E7540" s="39">
        <v>26.78</v>
      </c>
      <c r="F7540" s="35">
        <f t="shared" si="117"/>
        <v>1606.8000000000002</v>
      </c>
      <c r="G7540" s="29" t="s">
        <v>25</v>
      </c>
      <c r="I7540" s="1"/>
    </row>
    <row r="7541" spans="2:9">
      <c r="B7541" s="25">
        <v>45296.474575810185</v>
      </c>
      <c r="C7541" s="26">
        <v>45296.474575810185</v>
      </c>
      <c r="D7541" s="38">
        <v>52</v>
      </c>
      <c r="E7541" s="39">
        <v>26.77</v>
      </c>
      <c r="F7541" s="35">
        <f t="shared" si="117"/>
        <v>1392.04</v>
      </c>
      <c r="G7541" s="29" t="s">
        <v>18</v>
      </c>
      <c r="I7541" s="1"/>
    </row>
    <row r="7542" spans="2:9">
      <c r="B7542" s="25">
        <v>45296.474575844906</v>
      </c>
      <c r="C7542" s="26">
        <v>45296.474575844906</v>
      </c>
      <c r="D7542" s="38">
        <v>8</v>
      </c>
      <c r="E7542" s="39">
        <v>26.77</v>
      </c>
      <c r="F7542" s="35">
        <f t="shared" si="117"/>
        <v>214.16</v>
      </c>
      <c r="G7542" s="29" t="s">
        <v>18</v>
      </c>
      <c r="I7542" s="1"/>
    </row>
    <row r="7543" spans="2:9">
      <c r="B7543" s="25">
        <v>45296.474575891203</v>
      </c>
      <c r="C7543" s="26">
        <v>45296.474575891203</v>
      </c>
      <c r="D7543" s="38">
        <v>54</v>
      </c>
      <c r="E7543" s="39">
        <v>26.77</v>
      </c>
      <c r="F7543" s="35">
        <f t="shared" si="117"/>
        <v>1445.58</v>
      </c>
      <c r="G7543" s="29" t="s">
        <v>25</v>
      </c>
      <c r="I7543" s="1"/>
    </row>
    <row r="7544" spans="2:9">
      <c r="B7544" s="25">
        <v>45296.475511689816</v>
      </c>
      <c r="C7544" s="26">
        <v>45296.475511689816</v>
      </c>
      <c r="D7544" s="38">
        <v>60</v>
      </c>
      <c r="E7544" s="39">
        <v>26.76</v>
      </c>
      <c r="F7544" s="35">
        <f t="shared" si="117"/>
        <v>1605.6000000000001</v>
      </c>
      <c r="G7544" s="29" t="s">
        <v>25</v>
      </c>
      <c r="I7544" s="1"/>
    </row>
    <row r="7545" spans="2:9">
      <c r="B7545" s="25">
        <v>45296.47838572917</v>
      </c>
      <c r="C7545" s="26">
        <v>45296.47838572917</v>
      </c>
      <c r="D7545" s="38">
        <v>70</v>
      </c>
      <c r="E7545" s="39">
        <v>26.77</v>
      </c>
      <c r="F7545" s="35">
        <f t="shared" si="117"/>
        <v>1873.8999999999999</v>
      </c>
      <c r="G7545" s="29" t="s">
        <v>18</v>
      </c>
      <c r="I7545" s="1"/>
    </row>
    <row r="7546" spans="2:9">
      <c r="B7546" s="25">
        <v>45296.478385844908</v>
      </c>
      <c r="C7546" s="26">
        <v>45296.478385844908</v>
      </c>
      <c r="D7546" s="38">
        <v>60</v>
      </c>
      <c r="E7546" s="39">
        <v>26.77</v>
      </c>
      <c r="F7546" s="35">
        <f t="shared" si="117"/>
        <v>1606.2</v>
      </c>
      <c r="G7546" s="29" t="s">
        <v>18</v>
      </c>
      <c r="I7546" s="1"/>
    </row>
    <row r="7547" spans="2:9">
      <c r="B7547" s="25">
        <v>45296.478385879629</v>
      </c>
      <c r="C7547" s="26">
        <v>45296.478385879629</v>
      </c>
      <c r="D7547" s="38">
        <v>60</v>
      </c>
      <c r="E7547" s="39">
        <v>26.77</v>
      </c>
      <c r="F7547" s="35">
        <f t="shared" si="117"/>
        <v>1606.2</v>
      </c>
      <c r="G7547" s="29" t="s">
        <v>18</v>
      </c>
      <c r="I7547" s="1"/>
    </row>
    <row r="7548" spans="2:9">
      <c r="B7548" s="25">
        <v>45296.47838591435</v>
      </c>
      <c r="C7548" s="26">
        <v>45296.47838591435</v>
      </c>
      <c r="D7548" s="38">
        <v>30</v>
      </c>
      <c r="E7548" s="39">
        <v>26.77</v>
      </c>
      <c r="F7548" s="35">
        <f t="shared" si="117"/>
        <v>803.1</v>
      </c>
      <c r="G7548" s="29" t="s">
        <v>18</v>
      </c>
      <c r="I7548" s="1"/>
    </row>
    <row r="7549" spans="2:9">
      <c r="B7549" s="25">
        <v>45296.478385960647</v>
      </c>
      <c r="C7549" s="26">
        <v>45296.478385960647</v>
      </c>
      <c r="D7549" s="38">
        <v>68</v>
      </c>
      <c r="E7549" s="39">
        <v>26.77</v>
      </c>
      <c r="F7549" s="35">
        <f t="shared" si="117"/>
        <v>1820.36</v>
      </c>
      <c r="G7549" s="29" t="s">
        <v>25</v>
      </c>
      <c r="I7549" s="1"/>
    </row>
    <row r="7550" spans="2:9">
      <c r="B7550" s="25">
        <v>45296.478385995368</v>
      </c>
      <c r="C7550" s="26">
        <v>45296.478385995368</v>
      </c>
      <c r="D7550" s="38">
        <v>60</v>
      </c>
      <c r="E7550" s="39">
        <v>26.77</v>
      </c>
      <c r="F7550" s="35">
        <f t="shared" si="117"/>
        <v>1606.2</v>
      </c>
      <c r="G7550" s="29" t="s">
        <v>25</v>
      </c>
      <c r="I7550" s="1"/>
    </row>
    <row r="7551" spans="2:9">
      <c r="B7551" s="25">
        <v>45296.478386030096</v>
      </c>
      <c r="C7551" s="26">
        <v>45296.478386030096</v>
      </c>
      <c r="D7551" s="38">
        <v>15</v>
      </c>
      <c r="E7551" s="39">
        <v>26.77</v>
      </c>
      <c r="F7551" s="35">
        <f t="shared" si="117"/>
        <v>401.55</v>
      </c>
      <c r="G7551" s="29" t="s">
        <v>25</v>
      </c>
      <c r="I7551" s="1"/>
    </row>
    <row r="7552" spans="2:9">
      <c r="B7552" s="25">
        <v>45296.478386076386</v>
      </c>
      <c r="C7552" s="26">
        <v>45296.478386076386</v>
      </c>
      <c r="D7552" s="38">
        <v>45</v>
      </c>
      <c r="E7552" s="39">
        <v>26.77</v>
      </c>
      <c r="F7552" s="35">
        <f t="shared" si="117"/>
        <v>1204.6500000000001</v>
      </c>
      <c r="G7552" s="29" t="s">
        <v>25</v>
      </c>
      <c r="I7552" s="1"/>
    </row>
    <row r="7553" spans="2:9">
      <c r="B7553" s="25">
        <v>45296.478386111114</v>
      </c>
      <c r="C7553" s="26">
        <v>45296.478386111114</v>
      </c>
      <c r="D7553" s="38">
        <v>60</v>
      </c>
      <c r="E7553" s="39">
        <v>26.77</v>
      </c>
      <c r="F7553" s="35">
        <f t="shared" si="117"/>
        <v>1606.2</v>
      </c>
      <c r="G7553" s="29" t="s">
        <v>25</v>
      </c>
      <c r="I7553" s="1"/>
    </row>
    <row r="7554" spans="2:9">
      <c r="B7554" s="25">
        <v>45296.478386145835</v>
      </c>
      <c r="C7554" s="26">
        <v>45296.478386145835</v>
      </c>
      <c r="D7554" s="38">
        <v>60</v>
      </c>
      <c r="E7554" s="39">
        <v>26.77</v>
      </c>
      <c r="F7554" s="35">
        <f t="shared" si="117"/>
        <v>1606.2</v>
      </c>
      <c r="G7554" s="29" t="s">
        <v>25</v>
      </c>
      <c r="I7554" s="1"/>
    </row>
    <row r="7555" spans="2:9">
      <c r="B7555" s="25">
        <v>45296.478386192131</v>
      </c>
      <c r="C7555" s="26">
        <v>45296.478386192131</v>
      </c>
      <c r="D7555" s="38">
        <v>35</v>
      </c>
      <c r="E7555" s="39">
        <v>26.77</v>
      </c>
      <c r="F7555" s="35">
        <f t="shared" si="117"/>
        <v>936.94999999999993</v>
      </c>
      <c r="G7555" s="29" t="s">
        <v>25</v>
      </c>
      <c r="I7555" s="1"/>
    </row>
    <row r="7556" spans="2:9">
      <c r="B7556" s="25">
        <v>45296.478386226852</v>
      </c>
      <c r="C7556" s="26">
        <v>45296.478386226852</v>
      </c>
      <c r="D7556" s="38">
        <v>60</v>
      </c>
      <c r="E7556" s="39">
        <v>26.77</v>
      </c>
      <c r="F7556" s="35">
        <f t="shared" si="117"/>
        <v>1606.2</v>
      </c>
      <c r="G7556" s="29" t="s">
        <v>25</v>
      </c>
      <c r="I7556" s="1"/>
    </row>
    <row r="7557" spans="2:9">
      <c r="B7557" s="25">
        <v>45296.478386261573</v>
      </c>
      <c r="C7557" s="26">
        <v>45296.478386261573</v>
      </c>
      <c r="D7557" s="38">
        <v>60</v>
      </c>
      <c r="E7557" s="39">
        <v>26.77</v>
      </c>
      <c r="F7557" s="35">
        <f t="shared" si="117"/>
        <v>1606.2</v>
      </c>
      <c r="G7557" s="29" t="s">
        <v>25</v>
      </c>
      <c r="I7557" s="1"/>
    </row>
    <row r="7558" spans="2:9">
      <c r="B7558" s="25">
        <v>45296.47838630787</v>
      </c>
      <c r="C7558" s="26">
        <v>45296.47838630787</v>
      </c>
      <c r="D7558" s="38">
        <v>60</v>
      </c>
      <c r="E7558" s="39">
        <v>26.77</v>
      </c>
      <c r="F7558" s="35">
        <f t="shared" ref="F7558:F7621" si="118">+D7558*E7558</f>
        <v>1606.2</v>
      </c>
      <c r="G7558" s="29" t="s">
        <v>25</v>
      </c>
      <c r="I7558" s="1"/>
    </row>
    <row r="7559" spans="2:9">
      <c r="B7559" s="25">
        <v>45296.478386342591</v>
      </c>
      <c r="C7559" s="26">
        <v>45296.478386342591</v>
      </c>
      <c r="D7559" s="38">
        <v>25</v>
      </c>
      <c r="E7559" s="39">
        <v>26.77</v>
      </c>
      <c r="F7559" s="35">
        <f t="shared" si="118"/>
        <v>669.25</v>
      </c>
      <c r="G7559" s="29" t="s">
        <v>25</v>
      </c>
      <c r="I7559" s="1"/>
    </row>
    <row r="7560" spans="2:9">
      <c r="B7560" s="25">
        <v>45296.478386539355</v>
      </c>
      <c r="C7560" s="26">
        <v>45296.478386539355</v>
      </c>
      <c r="D7560" s="38">
        <v>36</v>
      </c>
      <c r="E7560" s="39">
        <v>26.77</v>
      </c>
      <c r="F7560" s="35">
        <f t="shared" si="118"/>
        <v>963.72</v>
      </c>
      <c r="G7560" s="29" t="s">
        <v>10</v>
      </c>
      <c r="I7560" s="1"/>
    </row>
    <row r="7561" spans="2:9">
      <c r="B7561" s="25">
        <v>45296.479727233796</v>
      </c>
      <c r="C7561" s="26">
        <v>45296.479727233796</v>
      </c>
      <c r="D7561" s="38">
        <v>51</v>
      </c>
      <c r="E7561" s="39">
        <v>26.76</v>
      </c>
      <c r="F7561" s="35">
        <f t="shared" si="118"/>
        <v>1364.76</v>
      </c>
      <c r="G7561" s="29" t="s">
        <v>18</v>
      </c>
      <c r="I7561" s="1"/>
    </row>
    <row r="7562" spans="2:9">
      <c r="B7562" s="25">
        <v>45296.480125196758</v>
      </c>
      <c r="C7562" s="26">
        <v>45296.480125196758</v>
      </c>
      <c r="D7562" s="38">
        <v>40</v>
      </c>
      <c r="E7562" s="39">
        <v>26.76</v>
      </c>
      <c r="F7562" s="35">
        <f t="shared" si="118"/>
        <v>1070.4000000000001</v>
      </c>
      <c r="G7562" s="29" t="s">
        <v>10</v>
      </c>
      <c r="I7562" s="1"/>
    </row>
    <row r="7563" spans="2:9">
      <c r="B7563" s="25">
        <v>45296.480384872688</v>
      </c>
      <c r="C7563" s="26">
        <v>45296.480384872688</v>
      </c>
      <c r="D7563" s="38">
        <v>15</v>
      </c>
      <c r="E7563" s="39">
        <v>26.76</v>
      </c>
      <c r="F7563" s="35">
        <f t="shared" si="118"/>
        <v>401.40000000000003</v>
      </c>
      <c r="G7563" s="29" t="s">
        <v>25</v>
      </c>
      <c r="I7563" s="1"/>
    </row>
    <row r="7564" spans="2:9">
      <c r="B7564" s="25">
        <v>45296.480384918985</v>
      </c>
      <c r="C7564" s="26">
        <v>45296.480384918985</v>
      </c>
      <c r="D7564" s="38">
        <v>60</v>
      </c>
      <c r="E7564" s="39">
        <v>26.76</v>
      </c>
      <c r="F7564" s="35">
        <f t="shared" si="118"/>
        <v>1605.6000000000001</v>
      </c>
      <c r="G7564" s="29" t="s">
        <v>25</v>
      </c>
      <c r="I7564" s="1"/>
    </row>
    <row r="7565" spans="2:9">
      <c r="B7565" s="25">
        <v>45296.484680868052</v>
      </c>
      <c r="C7565" s="26">
        <v>45296.484680868052</v>
      </c>
      <c r="D7565" s="38">
        <v>90</v>
      </c>
      <c r="E7565" s="39">
        <v>26.75</v>
      </c>
      <c r="F7565" s="35">
        <f t="shared" si="118"/>
        <v>2407.5</v>
      </c>
      <c r="G7565" s="29" t="s">
        <v>18</v>
      </c>
      <c r="I7565" s="1"/>
    </row>
    <row r="7566" spans="2:9">
      <c r="B7566" s="25">
        <v>45296.48468090278</v>
      </c>
      <c r="C7566" s="26">
        <v>45296.48468090278</v>
      </c>
      <c r="D7566" s="38">
        <v>44</v>
      </c>
      <c r="E7566" s="39">
        <v>26.75</v>
      </c>
      <c r="F7566" s="35">
        <f t="shared" si="118"/>
        <v>1177</v>
      </c>
      <c r="G7566" s="29" t="s">
        <v>18</v>
      </c>
      <c r="I7566" s="1"/>
    </row>
    <row r="7567" spans="2:9">
      <c r="B7567" s="25">
        <v>45296.484680983798</v>
      </c>
      <c r="C7567" s="26">
        <v>45296.484680983798</v>
      </c>
      <c r="D7567" s="38">
        <v>4</v>
      </c>
      <c r="E7567" s="39">
        <v>26.75</v>
      </c>
      <c r="F7567" s="35">
        <f t="shared" si="118"/>
        <v>107</v>
      </c>
      <c r="G7567" s="29" t="s">
        <v>18</v>
      </c>
      <c r="I7567" s="1"/>
    </row>
    <row r="7568" spans="2:9">
      <c r="B7568" s="25">
        <v>45296.484681018519</v>
      </c>
      <c r="C7568" s="26">
        <v>45296.484681018519</v>
      </c>
      <c r="D7568" s="38">
        <v>12</v>
      </c>
      <c r="E7568" s="39">
        <v>26.75</v>
      </c>
      <c r="F7568" s="35">
        <f t="shared" si="118"/>
        <v>321</v>
      </c>
      <c r="G7568" s="29" t="s">
        <v>18</v>
      </c>
      <c r="I7568" s="1"/>
    </row>
    <row r="7569" spans="2:9">
      <c r="B7569" s="25">
        <v>45296.48468105324</v>
      </c>
      <c r="C7569" s="26">
        <v>45296.48468105324</v>
      </c>
      <c r="D7569" s="38">
        <v>42</v>
      </c>
      <c r="E7569" s="39">
        <v>26.75</v>
      </c>
      <c r="F7569" s="35">
        <f t="shared" si="118"/>
        <v>1123.5</v>
      </c>
      <c r="G7569" s="29" t="s">
        <v>18</v>
      </c>
      <c r="I7569" s="1"/>
    </row>
    <row r="7570" spans="2:9">
      <c r="B7570" s="25">
        <v>45296.484681099537</v>
      </c>
      <c r="C7570" s="26">
        <v>45296.484681099537</v>
      </c>
      <c r="D7570" s="38">
        <v>60</v>
      </c>
      <c r="E7570" s="39">
        <v>26.75</v>
      </c>
      <c r="F7570" s="35">
        <f t="shared" si="118"/>
        <v>1605</v>
      </c>
      <c r="G7570" s="29" t="s">
        <v>18</v>
      </c>
      <c r="I7570" s="1"/>
    </row>
    <row r="7571" spans="2:9">
      <c r="B7571" s="25">
        <v>45296.484681099537</v>
      </c>
      <c r="C7571" s="26">
        <v>45296.484681099537</v>
      </c>
      <c r="D7571" s="38">
        <v>18</v>
      </c>
      <c r="E7571" s="39">
        <v>26.75</v>
      </c>
      <c r="F7571" s="35">
        <f t="shared" si="118"/>
        <v>481.5</v>
      </c>
      <c r="G7571" s="29" t="s">
        <v>18</v>
      </c>
      <c r="I7571" s="1"/>
    </row>
    <row r="7572" spans="2:9">
      <c r="B7572" s="25">
        <v>45296.484681134258</v>
      </c>
      <c r="C7572" s="26">
        <v>45296.484681134258</v>
      </c>
      <c r="D7572" s="38">
        <v>28</v>
      </c>
      <c r="E7572" s="39">
        <v>26.75</v>
      </c>
      <c r="F7572" s="35">
        <f t="shared" si="118"/>
        <v>749</v>
      </c>
      <c r="G7572" s="29" t="s">
        <v>10</v>
      </c>
      <c r="I7572" s="1"/>
    </row>
    <row r="7573" spans="2:9">
      <c r="B7573" s="25">
        <v>45296.484681168979</v>
      </c>
      <c r="C7573" s="26">
        <v>45296.484681168979</v>
      </c>
      <c r="D7573" s="38">
        <v>56</v>
      </c>
      <c r="E7573" s="39">
        <v>26.75</v>
      </c>
      <c r="F7573" s="35">
        <f t="shared" si="118"/>
        <v>1498</v>
      </c>
      <c r="G7573" s="29" t="s">
        <v>10</v>
      </c>
      <c r="I7573" s="1"/>
    </row>
    <row r="7574" spans="2:9">
      <c r="B7574" s="25">
        <v>45296.484681215275</v>
      </c>
      <c r="C7574" s="26">
        <v>45296.484681215275</v>
      </c>
      <c r="D7574" s="38">
        <v>27</v>
      </c>
      <c r="E7574" s="39">
        <v>26.75</v>
      </c>
      <c r="F7574" s="35">
        <f t="shared" si="118"/>
        <v>722.25</v>
      </c>
      <c r="G7574" s="29" t="s">
        <v>10</v>
      </c>
      <c r="I7574" s="1"/>
    </row>
    <row r="7575" spans="2:9">
      <c r="B7575" s="25">
        <v>45296.484681215275</v>
      </c>
      <c r="C7575" s="26">
        <v>45296.484681215275</v>
      </c>
      <c r="D7575" s="38">
        <v>44</v>
      </c>
      <c r="E7575" s="39">
        <v>26.75</v>
      </c>
      <c r="F7575" s="35">
        <f t="shared" si="118"/>
        <v>1177</v>
      </c>
      <c r="G7575" s="29" t="s">
        <v>10</v>
      </c>
      <c r="I7575" s="1"/>
    </row>
    <row r="7576" spans="2:9">
      <c r="B7576" s="25">
        <v>45296.484681250004</v>
      </c>
      <c r="C7576" s="26">
        <v>45296.484681250004</v>
      </c>
      <c r="D7576" s="38">
        <v>60</v>
      </c>
      <c r="E7576" s="39">
        <v>26.75</v>
      </c>
      <c r="F7576" s="35">
        <f t="shared" si="118"/>
        <v>1605</v>
      </c>
      <c r="G7576" s="29" t="s">
        <v>25</v>
      </c>
      <c r="I7576" s="1"/>
    </row>
    <row r="7577" spans="2:9">
      <c r="B7577" s="25">
        <v>45296.484681284725</v>
      </c>
      <c r="C7577" s="26">
        <v>45296.484681284725</v>
      </c>
      <c r="D7577" s="38">
        <v>2</v>
      </c>
      <c r="E7577" s="39">
        <v>26.75</v>
      </c>
      <c r="F7577" s="35">
        <f t="shared" si="118"/>
        <v>53.5</v>
      </c>
      <c r="G7577" s="29" t="s">
        <v>25</v>
      </c>
      <c r="I7577" s="1"/>
    </row>
    <row r="7578" spans="2:9">
      <c r="B7578" s="25">
        <v>45296.484681284725</v>
      </c>
      <c r="C7578" s="26">
        <v>45296.484681284725</v>
      </c>
      <c r="D7578" s="38">
        <v>57</v>
      </c>
      <c r="E7578" s="39">
        <v>26.75</v>
      </c>
      <c r="F7578" s="35">
        <f t="shared" si="118"/>
        <v>1524.75</v>
      </c>
      <c r="G7578" s="29" t="s">
        <v>25</v>
      </c>
      <c r="I7578" s="1"/>
    </row>
    <row r="7579" spans="2:9">
      <c r="B7579" s="25">
        <v>45296.484681331021</v>
      </c>
      <c r="C7579" s="26">
        <v>45296.484681331021</v>
      </c>
      <c r="D7579" s="38">
        <v>60</v>
      </c>
      <c r="E7579" s="39">
        <v>26.75</v>
      </c>
      <c r="F7579" s="35">
        <f t="shared" si="118"/>
        <v>1605</v>
      </c>
      <c r="G7579" s="29" t="s">
        <v>25</v>
      </c>
      <c r="I7579" s="1"/>
    </row>
    <row r="7580" spans="2:9">
      <c r="B7580" s="25">
        <v>45296.484681365742</v>
      </c>
      <c r="C7580" s="26">
        <v>45296.484681365742</v>
      </c>
      <c r="D7580" s="38">
        <v>48</v>
      </c>
      <c r="E7580" s="39">
        <v>26.75</v>
      </c>
      <c r="F7580" s="35">
        <f t="shared" si="118"/>
        <v>1284</v>
      </c>
      <c r="G7580" s="29" t="s">
        <v>25</v>
      </c>
      <c r="I7580" s="1"/>
    </row>
    <row r="7581" spans="2:9">
      <c r="B7581" s="25">
        <v>45296.484681365742</v>
      </c>
      <c r="C7581" s="26">
        <v>45296.484681365742</v>
      </c>
      <c r="D7581" s="38">
        <v>58</v>
      </c>
      <c r="E7581" s="39">
        <v>26.75</v>
      </c>
      <c r="F7581" s="35">
        <f t="shared" si="118"/>
        <v>1551.5</v>
      </c>
      <c r="G7581" s="29" t="s">
        <v>25</v>
      </c>
      <c r="I7581" s="1"/>
    </row>
    <row r="7582" spans="2:9">
      <c r="B7582" s="25">
        <v>45296.484681400463</v>
      </c>
      <c r="C7582" s="26">
        <v>45296.484681400463</v>
      </c>
      <c r="D7582" s="38">
        <v>60</v>
      </c>
      <c r="E7582" s="39">
        <v>26.75</v>
      </c>
      <c r="F7582" s="35">
        <f t="shared" si="118"/>
        <v>1605</v>
      </c>
      <c r="G7582" s="29" t="s">
        <v>25</v>
      </c>
      <c r="I7582" s="1"/>
    </row>
    <row r="7583" spans="2:9">
      <c r="B7583" s="25">
        <v>45296.48468144676</v>
      </c>
      <c r="C7583" s="26">
        <v>45296.48468144676</v>
      </c>
      <c r="D7583" s="38">
        <v>45</v>
      </c>
      <c r="E7583" s="39">
        <v>26.75</v>
      </c>
      <c r="F7583" s="35">
        <f t="shared" si="118"/>
        <v>1203.75</v>
      </c>
      <c r="G7583" s="29" t="s">
        <v>25</v>
      </c>
      <c r="I7583" s="1"/>
    </row>
    <row r="7584" spans="2:9">
      <c r="B7584" s="25">
        <v>45296.48468144676</v>
      </c>
      <c r="C7584" s="26">
        <v>45296.48468144676</v>
      </c>
      <c r="D7584" s="38">
        <v>180</v>
      </c>
      <c r="E7584" s="39">
        <v>26.75</v>
      </c>
      <c r="F7584" s="35">
        <f t="shared" si="118"/>
        <v>4815</v>
      </c>
      <c r="G7584" s="29" t="s">
        <v>25</v>
      </c>
      <c r="I7584" s="1"/>
    </row>
    <row r="7585" spans="2:9">
      <c r="B7585" s="25">
        <v>45296.484681481481</v>
      </c>
      <c r="C7585" s="26">
        <v>45296.484681481481</v>
      </c>
      <c r="D7585" s="38">
        <v>15</v>
      </c>
      <c r="E7585" s="39">
        <v>26.75</v>
      </c>
      <c r="F7585" s="35">
        <f t="shared" si="118"/>
        <v>401.25</v>
      </c>
      <c r="G7585" s="29" t="s">
        <v>25</v>
      </c>
      <c r="I7585" s="1"/>
    </row>
    <row r="7586" spans="2:9">
      <c r="B7586" s="25">
        <v>45296.484681516202</v>
      </c>
      <c r="C7586" s="26">
        <v>45296.484681516202</v>
      </c>
      <c r="D7586" s="38">
        <v>60</v>
      </c>
      <c r="E7586" s="39">
        <v>26.75</v>
      </c>
      <c r="F7586" s="35">
        <f t="shared" si="118"/>
        <v>1605</v>
      </c>
      <c r="G7586" s="29" t="s">
        <v>25</v>
      </c>
      <c r="I7586" s="1"/>
    </row>
    <row r="7587" spans="2:9">
      <c r="B7587" s="25">
        <v>45296.484681562499</v>
      </c>
      <c r="C7587" s="26">
        <v>45296.484681562499</v>
      </c>
      <c r="D7587" s="38">
        <v>60</v>
      </c>
      <c r="E7587" s="39">
        <v>26.75</v>
      </c>
      <c r="F7587" s="35">
        <f t="shared" si="118"/>
        <v>1605</v>
      </c>
      <c r="G7587" s="29" t="s">
        <v>25</v>
      </c>
      <c r="I7587" s="1"/>
    </row>
    <row r="7588" spans="2:9">
      <c r="B7588" s="25">
        <v>45296.485248576391</v>
      </c>
      <c r="C7588" s="26">
        <v>45296.485248576391</v>
      </c>
      <c r="D7588" s="38">
        <v>60</v>
      </c>
      <c r="E7588" s="39">
        <v>26.74</v>
      </c>
      <c r="F7588" s="35">
        <f t="shared" si="118"/>
        <v>1604.3999999999999</v>
      </c>
      <c r="G7588" s="29" t="s">
        <v>18</v>
      </c>
      <c r="I7588" s="1"/>
    </row>
    <row r="7589" spans="2:9">
      <c r="B7589" s="25">
        <v>45296.485248611112</v>
      </c>
      <c r="C7589" s="26">
        <v>45296.485248611112</v>
      </c>
      <c r="D7589" s="38">
        <v>52</v>
      </c>
      <c r="E7589" s="39">
        <v>26.74</v>
      </c>
      <c r="F7589" s="35">
        <f t="shared" si="118"/>
        <v>1390.48</v>
      </c>
      <c r="G7589" s="29" t="s">
        <v>18</v>
      </c>
      <c r="I7589" s="1"/>
    </row>
    <row r="7590" spans="2:9">
      <c r="B7590" s="25">
        <v>45296.485248645833</v>
      </c>
      <c r="C7590" s="26">
        <v>45296.485248645833</v>
      </c>
      <c r="D7590" s="38">
        <v>60</v>
      </c>
      <c r="E7590" s="39">
        <v>26.74</v>
      </c>
      <c r="F7590" s="35">
        <f t="shared" si="118"/>
        <v>1604.3999999999999</v>
      </c>
      <c r="G7590" s="29" t="s">
        <v>18</v>
      </c>
      <c r="I7590" s="1"/>
    </row>
    <row r="7591" spans="2:9">
      <c r="B7591" s="25">
        <v>45296.48524869213</v>
      </c>
      <c r="C7591" s="26">
        <v>45296.48524869213</v>
      </c>
      <c r="D7591" s="38">
        <v>60</v>
      </c>
      <c r="E7591" s="39">
        <v>26.74</v>
      </c>
      <c r="F7591" s="35">
        <f t="shared" si="118"/>
        <v>1604.3999999999999</v>
      </c>
      <c r="G7591" s="29" t="s">
        <v>25</v>
      </c>
      <c r="I7591" s="1"/>
    </row>
    <row r="7592" spans="2:9">
      <c r="B7592" s="25">
        <v>45296.485248761572</v>
      </c>
      <c r="C7592" s="26">
        <v>45296.485248761572</v>
      </c>
      <c r="D7592" s="38">
        <v>120</v>
      </c>
      <c r="E7592" s="39">
        <v>26.74</v>
      </c>
      <c r="F7592" s="35">
        <f t="shared" si="118"/>
        <v>3208.7999999999997</v>
      </c>
      <c r="G7592" s="29" t="s">
        <v>25</v>
      </c>
      <c r="I7592" s="1"/>
    </row>
    <row r="7593" spans="2:9">
      <c r="B7593" s="25">
        <v>45296.485248807869</v>
      </c>
      <c r="C7593" s="26">
        <v>45296.485248807869</v>
      </c>
      <c r="D7593" s="38">
        <v>60</v>
      </c>
      <c r="E7593" s="39">
        <v>26.74</v>
      </c>
      <c r="F7593" s="35">
        <f t="shared" si="118"/>
        <v>1604.3999999999999</v>
      </c>
      <c r="G7593" s="29" t="s">
        <v>25</v>
      </c>
      <c r="I7593" s="1"/>
    </row>
    <row r="7594" spans="2:9">
      <c r="B7594" s="25">
        <v>45296.489823530093</v>
      </c>
      <c r="C7594" s="26">
        <v>45296.489823530093</v>
      </c>
      <c r="D7594" s="38">
        <v>59</v>
      </c>
      <c r="E7594" s="39">
        <v>26.76</v>
      </c>
      <c r="F7594" s="35">
        <f t="shared" si="118"/>
        <v>1578.8400000000001</v>
      </c>
      <c r="G7594" s="29" t="s">
        <v>18</v>
      </c>
      <c r="I7594" s="1"/>
    </row>
    <row r="7595" spans="2:9">
      <c r="B7595" s="25">
        <v>45296.48982357639</v>
      </c>
      <c r="C7595" s="26">
        <v>45296.48982357639</v>
      </c>
      <c r="D7595" s="38">
        <v>60</v>
      </c>
      <c r="E7595" s="39">
        <v>26.76</v>
      </c>
      <c r="F7595" s="35">
        <f t="shared" si="118"/>
        <v>1605.6000000000001</v>
      </c>
      <c r="G7595" s="29" t="s">
        <v>18</v>
      </c>
      <c r="I7595" s="1"/>
    </row>
    <row r="7596" spans="2:9">
      <c r="B7596" s="25">
        <v>45296.489823611111</v>
      </c>
      <c r="C7596" s="26">
        <v>45296.489823611111</v>
      </c>
      <c r="D7596" s="38">
        <v>60</v>
      </c>
      <c r="E7596" s="39">
        <v>26.76</v>
      </c>
      <c r="F7596" s="35">
        <f t="shared" si="118"/>
        <v>1605.6000000000001</v>
      </c>
      <c r="G7596" s="29" t="s">
        <v>18</v>
      </c>
      <c r="I7596" s="1"/>
    </row>
    <row r="7597" spans="2:9">
      <c r="B7597" s="25">
        <v>45296.489823645832</v>
      </c>
      <c r="C7597" s="26">
        <v>45296.489823645832</v>
      </c>
      <c r="D7597" s="38">
        <v>66</v>
      </c>
      <c r="E7597" s="39">
        <v>26.76</v>
      </c>
      <c r="F7597" s="35">
        <f t="shared" si="118"/>
        <v>1766.16</v>
      </c>
      <c r="G7597" s="29" t="s">
        <v>18</v>
      </c>
      <c r="I7597" s="1"/>
    </row>
    <row r="7598" spans="2:9">
      <c r="B7598" s="25">
        <v>45296.489823692129</v>
      </c>
      <c r="C7598" s="26">
        <v>45296.489823692129</v>
      </c>
      <c r="D7598" s="38">
        <v>1</v>
      </c>
      <c r="E7598" s="39">
        <v>26.76</v>
      </c>
      <c r="F7598" s="35">
        <f t="shared" si="118"/>
        <v>26.76</v>
      </c>
      <c r="G7598" s="29" t="s">
        <v>18</v>
      </c>
      <c r="I7598" s="1"/>
    </row>
    <row r="7599" spans="2:9">
      <c r="B7599" s="25">
        <v>45296.48982372685</v>
      </c>
      <c r="C7599" s="26">
        <v>45296.48982372685</v>
      </c>
      <c r="D7599" s="38">
        <v>70</v>
      </c>
      <c r="E7599" s="39">
        <v>26.76</v>
      </c>
      <c r="F7599" s="35">
        <f t="shared" si="118"/>
        <v>1873.2</v>
      </c>
      <c r="G7599" s="29" t="s">
        <v>18</v>
      </c>
      <c r="I7599" s="1"/>
    </row>
    <row r="7600" spans="2:9">
      <c r="B7600" s="25">
        <v>45296.489823761571</v>
      </c>
      <c r="C7600" s="26">
        <v>45296.489823761571</v>
      </c>
      <c r="D7600" s="38">
        <v>60</v>
      </c>
      <c r="E7600" s="39">
        <v>26.76</v>
      </c>
      <c r="F7600" s="35">
        <f t="shared" si="118"/>
        <v>1605.6000000000001</v>
      </c>
      <c r="G7600" s="29" t="s">
        <v>18</v>
      </c>
      <c r="I7600" s="1"/>
    </row>
    <row r="7601" spans="2:9">
      <c r="B7601" s="25">
        <v>45296.489823807868</v>
      </c>
      <c r="C7601" s="26">
        <v>45296.489823807868</v>
      </c>
      <c r="D7601" s="38">
        <v>3</v>
      </c>
      <c r="E7601" s="39">
        <v>26.76</v>
      </c>
      <c r="F7601" s="35">
        <f t="shared" si="118"/>
        <v>80.28</v>
      </c>
      <c r="G7601" s="29" t="s">
        <v>18</v>
      </c>
      <c r="I7601" s="1"/>
    </row>
    <row r="7602" spans="2:9">
      <c r="B7602" s="25">
        <v>45296.489823842596</v>
      </c>
      <c r="C7602" s="26">
        <v>45296.489823842596</v>
      </c>
      <c r="D7602" s="38">
        <v>49</v>
      </c>
      <c r="E7602" s="39">
        <v>26.76</v>
      </c>
      <c r="F7602" s="35">
        <f t="shared" si="118"/>
        <v>1311.24</v>
      </c>
      <c r="G7602" s="29" t="s">
        <v>10</v>
      </c>
      <c r="I7602" s="1"/>
    </row>
    <row r="7603" spans="2:9">
      <c r="B7603" s="25">
        <v>45296.489823877317</v>
      </c>
      <c r="C7603" s="26">
        <v>45296.489823877317</v>
      </c>
      <c r="D7603" s="38">
        <v>12</v>
      </c>
      <c r="E7603" s="39">
        <v>26.76</v>
      </c>
      <c r="F7603" s="35">
        <f t="shared" si="118"/>
        <v>321.12</v>
      </c>
      <c r="G7603" s="29" t="s">
        <v>25</v>
      </c>
      <c r="I7603" s="1"/>
    </row>
    <row r="7604" spans="2:9">
      <c r="B7604" s="25">
        <v>45296.489823877317</v>
      </c>
      <c r="C7604" s="26">
        <v>45296.489823877317</v>
      </c>
      <c r="D7604" s="38">
        <v>40</v>
      </c>
      <c r="E7604" s="39">
        <v>26.76</v>
      </c>
      <c r="F7604" s="35">
        <f t="shared" si="118"/>
        <v>1070.4000000000001</v>
      </c>
      <c r="G7604" s="29" t="s">
        <v>25</v>
      </c>
      <c r="I7604" s="1"/>
    </row>
    <row r="7605" spans="2:9">
      <c r="B7605" s="25">
        <v>45296.489823923614</v>
      </c>
      <c r="C7605" s="26">
        <v>45296.489823923614</v>
      </c>
      <c r="D7605" s="38">
        <v>12</v>
      </c>
      <c r="E7605" s="39">
        <v>26.76</v>
      </c>
      <c r="F7605" s="35">
        <f t="shared" si="118"/>
        <v>321.12</v>
      </c>
      <c r="G7605" s="29" t="s">
        <v>25</v>
      </c>
      <c r="I7605" s="1"/>
    </row>
    <row r="7606" spans="2:9">
      <c r="B7606" s="25">
        <v>45296.489823958334</v>
      </c>
      <c r="C7606" s="26">
        <v>45296.489823958334</v>
      </c>
      <c r="D7606" s="38">
        <v>120</v>
      </c>
      <c r="E7606" s="39">
        <v>26.76</v>
      </c>
      <c r="F7606" s="35">
        <f t="shared" si="118"/>
        <v>3211.2000000000003</v>
      </c>
      <c r="G7606" s="29" t="s">
        <v>25</v>
      </c>
      <c r="I7606" s="1"/>
    </row>
    <row r="7607" spans="2:9">
      <c r="B7607" s="25">
        <v>45296.489823993055</v>
      </c>
      <c r="C7607" s="26">
        <v>45296.489823993055</v>
      </c>
      <c r="D7607" s="38">
        <v>8</v>
      </c>
      <c r="E7607" s="39">
        <v>26.76</v>
      </c>
      <c r="F7607" s="35">
        <f t="shared" si="118"/>
        <v>214.08</v>
      </c>
      <c r="G7607" s="29" t="s">
        <v>25</v>
      </c>
      <c r="I7607" s="1"/>
    </row>
    <row r="7608" spans="2:9">
      <c r="B7608" s="25">
        <v>45296.489824039352</v>
      </c>
      <c r="C7608" s="26">
        <v>45296.489824039352</v>
      </c>
      <c r="D7608" s="38">
        <v>18</v>
      </c>
      <c r="E7608" s="39">
        <v>26.76</v>
      </c>
      <c r="F7608" s="35">
        <f t="shared" si="118"/>
        <v>481.68</v>
      </c>
      <c r="G7608" s="29" t="s">
        <v>25</v>
      </c>
      <c r="I7608" s="1"/>
    </row>
    <row r="7609" spans="2:9">
      <c r="B7609" s="25">
        <v>45296.489824039352</v>
      </c>
      <c r="C7609" s="26">
        <v>45296.489824039352</v>
      </c>
      <c r="D7609" s="38">
        <v>40</v>
      </c>
      <c r="E7609" s="39">
        <v>26.76</v>
      </c>
      <c r="F7609" s="35">
        <f t="shared" si="118"/>
        <v>1070.4000000000001</v>
      </c>
      <c r="G7609" s="29" t="s">
        <v>25</v>
      </c>
      <c r="I7609" s="1"/>
    </row>
    <row r="7610" spans="2:9">
      <c r="B7610" s="25">
        <v>45296.489824074073</v>
      </c>
      <c r="C7610" s="26">
        <v>45296.489824074073</v>
      </c>
      <c r="D7610" s="38">
        <v>8</v>
      </c>
      <c r="E7610" s="39">
        <v>26.76</v>
      </c>
      <c r="F7610" s="35">
        <f t="shared" si="118"/>
        <v>214.08</v>
      </c>
      <c r="G7610" s="29" t="s">
        <v>25</v>
      </c>
      <c r="I7610" s="1"/>
    </row>
    <row r="7611" spans="2:9">
      <c r="B7611" s="25">
        <v>45296.489824108794</v>
      </c>
      <c r="C7611" s="26">
        <v>45296.489824108794</v>
      </c>
      <c r="D7611" s="38">
        <v>30</v>
      </c>
      <c r="E7611" s="39">
        <v>26.76</v>
      </c>
      <c r="F7611" s="35">
        <f t="shared" si="118"/>
        <v>802.80000000000007</v>
      </c>
      <c r="G7611" s="29" t="s">
        <v>25</v>
      </c>
      <c r="I7611" s="1"/>
    </row>
    <row r="7612" spans="2:9">
      <c r="B7612" s="25">
        <v>45296.489824155091</v>
      </c>
      <c r="C7612" s="26">
        <v>45296.489824155091</v>
      </c>
      <c r="D7612" s="38">
        <v>8</v>
      </c>
      <c r="E7612" s="39">
        <v>26.76</v>
      </c>
      <c r="F7612" s="35">
        <f t="shared" si="118"/>
        <v>214.08</v>
      </c>
      <c r="G7612" s="29" t="s">
        <v>25</v>
      </c>
      <c r="I7612" s="1"/>
    </row>
    <row r="7613" spans="2:9">
      <c r="B7613" s="25">
        <v>45296.489824155091</v>
      </c>
      <c r="C7613" s="26">
        <v>45296.489824155091</v>
      </c>
      <c r="D7613" s="38">
        <v>12</v>
      </c>
      <c r="E7613" s="39">
        <v>26.76</v>
      </c>
      <c r="F7613" s="35">
        <f t="shared" si="118"/>
        <v>321.12</v>
      </c>
      <c r="G7613" s="29" t="s">
        <v>25</v>
      </c>
      <c r="I7613" s="1"/>
    </row>
    <row r="7614" spans="2:9">
      <c r="B7614" s="25">
        <v>45296.489824189812</v>
      </c>
      <c r="C7614" s="26">
        <v>45296.489824189812</v>
      </c>
      <c r="D7614" s="38">
        <v>52</v>
      </c>
      <c r="E7614" s="39">
        <v>26.76</v>
      </c>
      <c r="F7614" s="35">
        <f t="shared" si="118"/>
        <v>1391.52</v>
      </c>
      <c r="G7614" s="29" t="s">
        <v>25</v>
      </c>
      <c r="I7614" s="1"/>
    </row>
    <row r="7615" spans="2:9">
      <c r="B7615" s="25">
        <v>45296.48982422454</v>
      </c>
      <c r="C7615" s="26">
        <v>45296.48982422454</v>
      </c>
      <c r="D7615" s="38">
        <v>60</v>
      </c>
      <c r="E7615" s="39">
        <v>26.76</v>
      </c>
      <c r="F7615" s="35">
        <f t="shared" si="118"/>
        <v>1605.6000000000001</v>
      </c>
      <c r="G7615" s="29" t="s">
        <v>25</v>
      </c>
      <c r="I7615" s="1"/>
    </row>
    <row r="7616" spans="2:9">
      <c r="B7616" s="25">
        <v>45296.489824270837</v>
      </c>
      <c r="C7616" s="26">
        <v>45296.489824270837</v>
      </c>
      <c r="D7616" s="38">
        <v>60</v>
      </c>
      <c r="E7616" s="39">
        <v>26.76</v>
      </c>
      <c r="F7616" s="35">
        <f t="shared" si="118"/>
        <v>1605.6000000000001</v>
      </c>
      <c r="G7616" s="29" t="s">
        <v>25</v>
      </c>
      <c r="I7616" s="1"/>
    </row>
    <row r="7617" spans="2:9">
      <c r="B7617" s="25">
        <v>45296.489824305558</v>
      </c>
      <c r="C7617" s="26">
        <v>45296.489824305558</v>
      </c>
      <c r="D7617" s="38">
        <v>60</v>
      </c>
      <c r="E7617" s="39">
        <v>26.76</v>
      </c>
      <c r="F7617" s="35">
        <f t="shared" si="118"/>
        <v>1605.6000000000001</v>
      </c>
      <c r="G7617" s="29" t="s">
        <v>25</v>
      </c>
      <c r="I7617" s="1"/>
    </row>
    <row r="7618" spans="2:9">
      <c r="B7618" s="25">
        <v>45296.489824340279</v>
      </c>
      <c r="C7618" s="26">
        <v>45296.489824340279</v>
      </c>
      <c r="D7618" s="38">
        <v>42</v>
      </c>
      <c r="E7618" s="39">
        <v>26.76</v>
      </c>
      <c r="F7618" s="35">
        <f t="shared" si="118"/>
        <v>1123.92</v>
      </c>
      <c r="G7618" s="29" t="s">
        <v>25</v>
      </c>
      <c r="I7618" s="1"/>
    </row>
    <row r="7619" spans="2:9">
      <c r="B7619" s="25">
        <v>45296.489824386575</v>
      </c>
      <c r="C7619" s="26">
        <v>45296.489824386575</v>
      </c>
      <c r="D7619" s="38">
        <v>12</v>
      </c>
      <c r="E7619" s="39">
        <v>26.76</v>
      </c>
      <c r="F7619" s="35">
        <f t="shared" si="118"/>
        <v>321.12</v>
      </c>
      <c r="G7619" s="29" t="s">
        <v>25</v>
      </c>
      <c r="I7619" s="1"/>
    </row>
    <row r="7620" spans="2:9">
      <c r="B7620" s="25">
        <v>45296.489824386575</v>
      </c>
      <c r="C7620" s="26">
        <v>45296.489824386575</v>
      </c>
      <c r="D7620" s="38">
        <v>88</v>
      </c>
      <c r="E7620" s="39">
        <v>26.76</v>
      </c>
      <c r="F7620" s="35">
        <f t="shared" si="118"/>
        <v>2354.88</v>
      </c>
      <c r="G7620" s="29" t="s">
        <v>25</v>
      </c>
      <c r="I7620" s="1"/>
    </row>
    <row r="7621" spans="2:9">
      <c r="B7621" s="25">
        <v>45296.489824421296</v>
      </c>
      <c r="C7621" s="26">
        <v>45296.489824421296</v>
      </c>
      <c r="D7621" s="38">
        <v>48</v>
      </c>
      <c r="E7621" s="39">
        <v>26.76</v>
      </c>
      <c r="F7621" s="35">
        <f t="shared" si="118"/>
        <v>1284.48</v>
      </c>
      <c r="G7621" s="29" t="s">
        <v>25</v>
      </c>
      <c r="I7621" s="1"/>
    </row>
    <row r="7622" spans="2:9">
      <c r="B7622" s="25">
        <v>45296.489824456017</v>
      </c>
      <c r="C7622" s="26">
        <v>45296.489824456017</v>
      </c>
      <c r="D7622" s="38">
        <v>10</v>
      </c>
      <c r="E7622" s="39">
        <v>26.76</v>
      </c>
      <c r="F7622" s="35">
        <f t="shared" ref="F7622:F7685" si="119">+D7622*E7622</f>
        <v>267.60000000000002</v>
      </c>
      <c r="G7622" s="29" t="s">
        <v>25</v>
      </c>
      <c r="I7622" s="1"/>
    </row>
    <row r="7623" spans="2:9">
      <c r="B7623" s="25">
        <v>45296.489824502314</v>
      </c>
      <c r="C7623" s="26">
        <v>45296.489824502314</v>
      </c>
      <c r="D7623" s="38">
        <v>60</v>
      </c>
      <c r="E7623" s="39">
        <v>26.76</v>
      </c>
      <c r="F7623" s="35">
        <f t="shared" si="119"/>
        <v>1605.6000000000001</v>
      </c>
      <c r="G7623" s="29" t="s">
        <v>25</v>
      </c>
      <c r="I7623" s="1"/>
    </row>
    <row r="7624" spans="2:9">
      <c r="B7624" s="25">
        <v>45296.492822719905</v>
      </c>
      <c r="C7624" s="26">
        <v>45296.492822719905</v>
      </c>
      <c r="D7624" s="38">
        <v>60</v>
      </c>
      <c r="E7624" s="39">
        <v>26.77</v>
      </c>
      <c r="F7624" s="35">
        <f t="shared" si="119"/>
        <v>1606.2</v>
      </c>
      <c r="G7624" s="29" t="s">
        <v>18</v>
      </c>
      <c r="I7624" s="1"/>
    </row>
    <row r="7625" spans="2:9">
      <c r="B7625" s="25">
        <v>45296.492822766202</v>
      </c>
      <c r="C7625" s="26">
        <v>45296.492822766202</v>
      </c>
      <c r="D7625" s="38">
        <v>56</v>
      </c>
      <c r="E7625" s="39">
        <v>26.77</v>
      </c>
      <c r="F7625" s="35">
        <f t="shared" si="119"/>
        <v>1499.12</v>
      </c>
      <c r="G7625" s="29" t="s">
        <v>18</v>
      </c>
      <c r="I7625" s="1"/>
    </row>
    <row r="7626" spans="2:9">
      <c r="B7626" s="25">
        <v>45296.492822800923</v>
      </c>
      <c r="C7626" s="26">
        <v>45296.492822800923</v>
      </c>
      <c r="D7626" s="38">
        <v>1</v>
      </c>
      <c r="E7626" s="39">
        <v>26.77</v>
      </c>
      <c r="F7626" s="35">
        <f t="shared" si="119"/>
        <v>26.77</v>
      </c>
      <c r="G7626" s="29" t="s">
        <v>18</v>
      </c>
      <c r="I7626" s="1"/>
    </row>
    <row r="7627" spans="2:9">
      <c r="B7627" s="25">
        <v>45296.492822835651</v>
      </c>
      <c r="C7627" s="26">
        <v>45296.492822835651</v>
      </c>
      <c r="D7627" s="38">
        <v>60</v>
      </c>
      <c r="E7627" s="39">
        <v>26.77</v>
      </c>
      <c r="F7627" s="35">
        <f t="shared" si="119"/>
        <v>1606.2</v>
      </c>
      <c r="G7627" s="29" t="s">
        <v>18</v>
      </c>
      <c r="I7627" s="1"/>
    </row>
    <row r="7628" spans="2:9">
      <c r="B7628" s="25">
        <v>45296.492822835651</v>
      </c>
      <c r="C7628" s="26">
        <v>45296.492822835651</v>
      </c>
      <c r="D7628" s="38">
        <v>60</v>
      </c>
      <c r="E7628" s="39">
        <v>26.77</v>
      </c>
      <c r="F7628" s="35">
        <f t="shared" si="119"/>
        <v>1606.2</v>
      </c>
      <c r="G7628" s="29" t="s">
        <v>18</v>
      </c>
      <c r="I7628" s="1"/>
    </row>
    <row r="7629" spans="2:9">
      <c r="B7629" s="25">
        <v>45296.492822881941</v>
      </c>
      <c r="C7629" s="26">
        <v>45296.492822881941</v>
      </c>
      <c r="D7629" s="38">
        <v>6</v>
      </c>
      <c r="E7629" s="39">
        <v>26.77</v>
      </c>
      <c r="F7629" s="35">
        <f t="shared" si="119"/>
        <v>160.62</v>
      </c>
      <c r="G7629" s="29" t="s">
        <v>18</v>
      </c>
      <c r="I7629" s="1"/>
    </row>
    <row r="7630" spans="2:9">
      <c r="B7630" s="25">
        <v>45296.492822916669</v>
      </c>
      <c r="C7630" s="26">
        <v>45296.492822916669</v>
      </c>
      <c r="D7630" s="38">
        <v>60</v>
      </c>
      <c r="E7630" s="39">
        <v>26.77</v>
      </c>
      <c r="F7630" s="35">
        <f t="shared" si="119"/>
        <v>1606.2</v>
      </c>
      <c r="G7630" s="29" t="s">
        <v>18</v>
      </c>
      <c r="I7630" s="1"/>
    </row>
    <row r="7631" spans="2:9">
      <c r="B7631" s="25">
        <v>45296.49282295139</v>
      </c>
      <c r="C7631" s="26">
        <v>45296.49282295139</v>
      </c>
      <c r="D7631" s="38">
        <v>60</v>
      </c>
      <c r="E7631" s="39">
        <v>26.77</v>
      </c>
      <c r="F7631" s="35">
        <f t="shared" si="119"/>
        <v>1606.2</v>
      </c>
      <c r="G7631" s="29" t="s">
        <v>25</v>
      </c>
      <c r="I7631" s="1"/>
    </row>
    <row r="7632" spans="2:9">
      <c r="B7632" s="25">
        <v>45296.49282295139</v>
      </c>
      <c r="C7632" s="26">
        <v>45296.49282295139</v>
      </c>
      <c r="D7632" s="38">
        <v>60</v>
      </c>
      <c r="E7632" s="39">
        <v>26.77</v>
      </c>
      <c r="F7632" s="35">
        <f t="shared" si="119"/>
        <v>1606.2</v>
      </c>
      <c r="G7632" s="29" t="s">
        <v>25</v>
      </c>
      <c r="I7632" s="1"/>
    </row>
    <row r="7633" spans="2:9">
      <c r="B7633" s="25">
        <v>45296.492822997687</v>
      </c>
      <c r="C7633" s="26">
        <v>45296.492822997687</v>
      </c>
      <c r="D7633" s="38">
        <v>26</v>
      </c>
      <c r="E7633" s="39">
        <v>26.77</v>
      </c>
      <c r="F7633" s="35">
        <f t="shared" si="119"/>
        <v>696.02</v>
      </c>
      <c r="G7633" s="29" t="s">
        <v>25</v>
      </c>
      <c r="I7633" s="1"/>
    </row>
    <row r="7634" spans="2:9">
      <c r="B7634" s="25">
        <v>45296.492823032408</v>
      </c>
      <c r="C7634" s="26">
        <v>45296.492823032408</v>
      </c>
      <c r="D7634" s="38">
        <v>34</v>
      </c>
      <c r="E7634" s="39">
        <v>26.77</v>
      </c>
      <c r="F7634" s="35">
        <f t="shared" si="119"/>
        <v>910.18</v>
      </c>
      <c r="G7634" s="29" t="s">
        <v>25</v>
      </c>
      <c r="I7634" s="1"/>
    </row>
    <row r="7635" spans="2:9">
      <c r="B7635" s="25">
        <v>45296.492823067128</v>
      </c>
      <c r="C7635" s="26">
        <v>45296.492823067128</v>
      </c>
      <c r="D7635" s="38">
        <v>60</v>
      </c>
      <c r="E7635" s="39">
        <v>26.77</v>
      </c>
      <c r="F7635" s="35">
        <f t="shared" si="119"/>
        <v>1606.2</v>
      </c>
      <c r="G7635" s="29" t="s">
        <v>25</v>
      </c>
      <c r="I7635" s="1"/>
    </row>
    <row r="7636" spans="2:9">
      <c r="B7636" s="25">
        <v>45296.492823067128</v>
      </c>
      <c r="C7636" s="26">
        <v>45296.492823067128</v>
      </c>
      <c r="D7636" s="38">
        <v>60</v>
      </c>
      <c r="E7636" s="39">
        <v>26.77</v>
      </c>
      <c r="F7636" s="35">
        <f t="shared" si="119"/>
        <v>1606.2</v>
      </c>
      <c r="G7636" s="29" t="s">
        <v>25</v>
      </c>
      <c r="I7636" s="1"/>
    </row>
    <row r="7637" spans="2:9">
      <c r="B7637" s="25">
        <v>45296.492823113425</v>
      </c>
      <c r="C7637" s="26">
        <v>45296.492823113425</v>
      </c>
      <c r="D7637" s="38">
        <v>122</v>
      </c>
      <c r="E7637" s="39">
        <v>26.77</v>
      </c>
      <c r="F7637" s="35">
        <f t="shared" si="119"/>
        <v>3265.94</v>
      </c>
      <c r="G7637" s="29" t="s">
        <v>25</v>
      </c>
      <c r="I7637" s="1"/>
    </row>
    <row r="7638" spans="2:9">
      <c r="B7638" s="25">
        <v>45296.492823148146</v>
      </c>
      <c r="C7638" s="26">
        <v>45296.492823148146</v>
      </c>
      <c r="D7638" s="38">
        <v>60</v>
      </c>
      <c r="E7638" s="39">
        <v>26.77</v>
      </c>
      <c r="F7638" s="35">
        <f t="shared" si="119"/>
        <v>1606.2</v>
      </c>
      <c r="G7638" s="29" t="s">
        <v>25</v>
      </c>
      <c r="I7638" s="1"/>
    </row>
    <row r="7639" spans="2:9">
      <c r="B7639" s="25">
        <v>45296.499755405093</v>
      </c>
      <c r="C7639" s="26">
        <v>45296.499755405093</v>
      </c>
      <c r="D7639" s="38">
        <v>60</v>
      </c>
      <c r="E7639" s="39">
        <v>26.81</v>
      </c>
      <c r="F7639" s="35">
        <f t="shared" si="119"/>
        <v>1608.6</v>
      </c>
      <c r="G7639" s="29" t="s">
        <v>18</v>
      </c>
      <c r="I7639" s="1"/>
    </row>
    <row r="7640" spans="2:9">
      <c r="B7640" s="25">
        <v>45296.499755439814</v>
      </c>
      <c r="C7640" s="26">
        <v>45296.499755439814</v>
      </c>
      <c r="D7640" s="38">
        <v>57</v>
      </c>
      <c r="E7640" s="39">
        <v>26.81</v>
      </c>
      <c r="F7640" s="35">
        <f t="shared" si="119"/>
        <v>1528.1699999999998</v>
      </c>
      <c r="G7640" s="29" t="s">
        <v>18</v>
      </c>
      <c r="I7640" s="1"/>
    </row>
    <row r="7641" spans="2:9">
      <c r="B7641" s="25">
        <v>45296.499755474535</v>
      </c>
      <c r="C7641" s="26">
        <v>45296.499755474535</v>
      </c>
      <c r="D7641" s="38">
        <v>60</v>
      </c>
      <c r="E7641" s="39">
        <v>26.81</v>
      </c>
      <c r="F7641" s="35">
        <f t="shared" si="119"/>
        <v>1608.6</v>
      </c>
      <c r="G7641" s="29" t="s">
        <v>18</v>
      </c>
      <c r="I7641" s="1"/>
    </row>
    <row r="7642" spans="2:9">
      <c r="B7642" s="25">
        <v>45296.499755520832</v>
      </c>
      <c r="C7642" s="26">
        <v>45296.499755520832</v>
      </c>
      <c r="D7642" s="38">
        <v>3</v>
      </c>
      <c r="E7642" s="39">
        <v>26.81</v>
      </c>
      <c r="F7642" s="35">
        <f t="shared" si="119"/>
        <v>80.429999999999993</v>
      </c>
      <c r="G7642" s="29" t="s">
        <v>18</v>
      </c>
      <c r="I7642" s="1"/>
    </row>
    <row r="7643" spans="2:9">
      <c r="B7643" s="25">
        <v>45296.499755520832</v>
      </c>
      <c r="C7643" s="26">
        <v>45296.499755520832</v>
      </c>
      <c r="D7643" s="38">
        <v>53</v>
      </c>
      <c r="E7643" s="39">
        <v>26.81</v>
      </c>
      <c r="F7643" s="35">
        <f t="shared" si="119"/>
        <v>1420.9299999999998</v>
      </c>
      <c r="G7643" s="29" t="s">
        <v>18</v>
      </c>
      <c r="I7643" s="1"/>
    </row>
    <row r="7644" spans="2:9">
      <c r="B7644" s="25">
        <v>45296.499755555553</v>
      </c>
      <c r="C7644" s="26">
        <v>45296.499755555553</v>
      </c>
      <c r="D7644" s="38">
        <v>4</v>
      </c>
      <c r="E7644" s="39">
        <v>26.81</v>
      </c>
      <c r="F7644" s="35">
        <f t="shared" si="119"/>
        <v>107.24</v>
      </c>
      <c r="G7644" s="29" t="s">
        <v>18</v>
      </c>
      <c r="I7644" s="1"/>
    </row>
    <row r="7645" spans="2:9">
      <c r="B7645" s="25">
        <v>45296.499755590281</v>
      </c>
      <c r="C7645" s="26">
        <v>45296.499755590281</v>
      </c>
      <c r="D7645" s="38">
        <v>57</v>
      </c>
      <c r="E7645" s="39">
        <v>26.81</v>
      </c>
      <c r="F7645" s="35">
        <f t="shared" si="119"/>
        <v>1528.1699999999998</v>
      </c>
      <c r="G7645" s="29" t="s">
        <v>18</v>
      </c>
      <c r="I7645" s="1"/>
    </row>
    <row r="7646" spans="2:9">
      <c r="B7646" s="25">
        <v>45296.499755590281</v>
      </c>
      <c r="C7646" s="26">
        <v>45296.499755590281</v>
      </c>
      <c r="D7646" s="38">
        <v>60</v>
      </c>
      <c r="E7646" s="39">
        <v>26.81</v>
      </c>
      <c r="F7646" s="35">
        <f t="shared" si="119"/>
        <v>1608.6</v>
      </c>
      <c r="G7646" s="29" t="s">
        <v>25</v>
      </c>
      <c r="I7646" s="1"/>
    </row>
    <row r="7647" spans="2:9">
      <c r="B7647" s="25">
        <v>45296.499755636571</v>
      </c>
      <c r="C7647" s="26">
        <v>45296.499755636571</v>
      </c>
      <c r="D7647" s="38">
        <v>11</v>
      </c>
      <c r="E7647" s="39">
        <v>26.81</v>
      </c>
      <c r="F7647" s="35">
        <f t="shared" si="119"/>
        <v>294.90999999999997</v>
      </c>
      <c r="G7647" s="29" t="s">
        <v>25</v>
      </c>
      <c r="I7647" s="1"/>
    </row>
    <row r="7648" spans="2:9">
      <c r="B7648" s="25">
        <v>45296.499755671299</v>
      </c>
      <c r="C7648" s="26">
        <v>45296.499755671299</v>
      </c>
      <c r="D7648" s="38">
        <v>48</v>
      </c>
      <c r="E7648" s="39">
        <v>26.81</v>
      </c>
      <c r="F7648" s="35">
        <f t="shared" si="119"/>
        <v>1286.8799999999999</v>
      </c>
      <c r="G7648" s="29" t="s">
        <v>25</v>
      </c>
      <c r="I7648" s="1"/>
    </row>
    <row r="7649" spans="2:9">
      <c r="B7649" s="25">
        <v>45296.499755671299</v>
      </c>
      <c r="C7649" s="26">
        <v>45296.499755671299</v>
      </c>
      <c r="D7649" s="38">
        <v>56</v>
      </c>
      <c r="E7649" s="39">
        <v>26.81</v>
      </c>
      <c r="F7649" s="35">
        <f t="shared" si="119"/>
        <v>1501.36</v>
      </c>
      <c r="G7649" s="29" t="s">
        <v>25</v>
      </c>
      <c r="I7649" s="1"/>
    </row>
    <row r="7650" spans="2:9">
      <c r="B7650" s="25">
        <v>45296.49975570602</v>
      </c>
      <c r="C7650" s="26">
        <v>45296.49975570602</v>
      </c>
      <c r="D7650" s="38">
        <v>35</v>
      </c>
      <c r="E7650" s="39">
        <v>26.81</v>
      </c>
      <c r="F7650" s="35">
        <f t="shared" si="119"/>
        <v>938.34999999999991</v>
      </c>
      <c r="G7650" s="29" t="s">
        <v>25</v>
      </c>
      <c r="I7650" s="1"/>
    </row>
    <row r="7651" spans="2:9">
      <c r="B7651" s="25">
        <v>45296.499755752317</v>
      </c>
      <c r="C7651" s="26">
        <v>45296.499755752317</v>
      </c>
      <c r="D7651" s="38">
        <v>31</v>
      </c>
      <c r="E7651" s="39">
        <v>26.81</v>
      </c>
      <c r="F7651" s="35">
        <f t="shared" si="119"/>
        <v>831.11</v>
      </c>
      <c r="G7651" s="29" t="s">
        <v>25</v>
      </c>
      <c r="I7651" s="1"/>
    </row>
    <row r="7652" spans="2:9">
      <c r="B7652" s="25">
        <v>45296.499755787037</v>
      </c>
      <c r="C7652" s="26">
        <v>45296.499755787037</v>
      </c>
      <c r="D7652" s="38">
        <v>36</v>
      </c>
      <c r="E7652" s="39">
        <v>26.81</v>
      </c>
      <c r="F7652" s="35">
        <f t="shared" si="119"/>
        <v>965.16</v>
      </c>
      <c r="G7652" s="29" t="s">
        <v>25</v>
      </c>
      <c r="I7652" s="1"/>
    </row>
    <row r="7653" spans="2:9">
      <c r="B7653" s="25">
        <v>45296.499755787037</v>
      </c>
      <c r="C7653" s="26">
        <v>45296.499755787037</v>
      </c>
      <c r="D7653" s="38">
        <v>60</v>
      </c>
      <c r="E7653" s="39">
        <v>26.81</v>
      </c>
      <c r="F7653" s="35">
        <f t="shared" si="119"/>
        <v>1608.6</v>
      </c>
      <c r="G7653" s="29" t="s">
        <v>25</v>
      </c>
      <c r="I7653" s="1"/>
    </row>
    <row r="7654" spans="2:9">
      <c r="B7654" s="25">
        <v>45296.499755821758</v>
      </c>
      <c r="C7654" s="26">
        <v>45296.499755821758</v>
      </c>
      <c r="D7654" s="38">
        <v>90</v>
      </c>
      <c r="E7654" s="39">
        <v>26.81</v>
      </c>
      <c r="F7654" s="35">
        <f t="shared" si="119"/>
        <v>2412.9</v>
      </c>
      <c r="G7654" s="29" t="s">
        <v>25</v>
      </c>
      <c r="I7654" s="1"/>
    </row>
    <row r="7655" spans="2:9">
      <c r="B7655" s="25">
        <v>45296.499755868055</v>
      </c>
      <c r="C7655" s="26">
        <v>45296.499755868055</v>
      </c>
      <c r="D7655" s="38">
        <v>50</v>
      </c>
      <c r="E7655" s="39">
        <v>26.81</v>
      </c>
      <c r="F7655" s="35">
        <f t="shared" si="119"/>
        <v>1340.5</v>
      </c>
      <c r="G7655" s="29" t="s">
        <v>25</v>
      </c>
      <c r="I7655" s="1"/>
    </row>
    <row r="7656" spans="2:9">
      <c r="B7656" s="25">
        <v>45296.499755868055</v>
      </c>
      <c r="C7656" s="26">
        <v>45296.499755868055</v>
      </c>
      <c r="D7656" s="38">
        <v>5</v>
      </c>
      <c r="E7656" s="39">
        <v>26.81</v>
      </c>
      <c r="F7656" s="35">
        <f t="shared" si="119"/>
        <v>134.04999999999998</v>
      </c>
      <c r="G7656" s="29" t="s">
        <v>25</v>
      </c>
      <c r="I7656" s="1"/>
    </row>
    <row r="7657" spans="2:9">
      <c r="B7657" s="25">
        <v>45296.49976377315</v>
      </c>
      <c r="C7657" s="26">
        <v>45296.49976377315</v>
      </c>
      <c r="D7657" s="38">
        <v>56</v>
      </c>
      <c r="E7657" s="39">
        <v>26.81</v>
      </c>
      <c r="F7657" s="35">
        <f t="shared" si="119"/>
        <v>1501.36</v>
      </c>
      <c r="G7657" s="29" t="s">
        <v>10</v>
      </c>
      <c r="I7657" s="1"/>
    </row>
    <row r="7658" spans="2:9">
      <c r="B7658" s="25">
        <v>45296.50007858796</v>
      </c>
      <c r="C7658" s="26">
        <v>45296.50007858796</v>
      </c>
      <c r="D7658" s="38">
        <v>180</v>
      </c>
      <c r="E7658" s="39">
        <v>26.8</v>
      </c>
      <c r="F7658" s="35">
        <f t="shared" si="119"/>
        <v>4824</v>
      </c>
      <c r="G7658" s="29" t="s">
        <v>18</v>
      </c>
      <c r="I7658" s="1"/>
    </row>
    <row r="7659" spans="2:9">
      <c r="B7659" s="25">
        <v>45296.500078668978</v>
      </c>
      <c r="C7659" s="26">
        <v>45296.500078668978</v>
      </c>
      <c r="D7659" s="38">
        <v>62</v>
      </c>
      <c r="E7659" s="39">
        <v>26.8</v>
      </c>
      <c r="F7659" s="35">
        <f t="shared" si="119"/>
        <v>1661.6000000000001</v>
      </c>
      <c r="G7659" s="29" t="s">
        <v>25</v>
      </c>
      <c r="I7659" s="1"/>
    </row>
    <row r="7660" spans="2:9">
      <c r="B7660" s="25">
        <v>45296.500078703706</v>
      </c>
      <c r="C7660" s="26">
        <v>45296.500078703706</v>
      </c>
      <c r="D7660" s="38">
        <v>48</v>
      </c>
      <c r="E7660" s="39">
        <v>26.8</v>
      </c>
      <c r="F7660" s="35">
        <f t="shared" si="119"/>
        <v>1286.4000000000001</v>
      </c>
      <c r="G7660" s="29" t="s">
        <v>25</v>
      </c>
      <c r="I7660" s="1"/>
    </row>
    <row r="7661" spans="2:9">
      <c r="B7661" s="25">
        <v>45296.500078738427</v>
      </c>
      <c r="C7661" s="26">
        <v>45296.500078738427</v>
      </c>
      <c r="D7661" s="38">
        <v>187</v>
      </c>
      <c r="E7661" s="39">
        <v>26.8</v>
      </c>
      <c r="F7661" s="35">
        <f t="shared" si="119"/>
        <v>5011.6000000000004</v>
      </c>
      <c r="G7661" s="29" t="s">
        <v>25</v>
      </c>
      <c r="I7661" s="1"/>
    </row>
    <row r="7662" spans="2:9">
      <c r="B7662" s="25">
        <v>45296.500078784724</v>
      </c>
      <c r="C7662" s="26">
        <v>45296.500078784724</v>
      </c>
      <c r="D7662" s="38">
        <v>425</v>
      </c>
      <c r="E7662" s="39">
        <v>26.8</v>
      </c>
      <c r="F7662" s="35">
        <f t="shared" si="119"/>
        <v>11390</v>
      </c>
      <c r="G7662" s="29" t="s">
        <v>25</v>
      </c>
      <c r="I7662" s="1"/>
    </row>
    <row r="7663" spans="2:9">
      <c r="B7663" s="25">
        <v>45296.501926886573</v>
      </c>
      <c r="C7663" s="26">
        <v>45296.501926886573</v>
      </c>
      <c r="D7663" s="38">
        <v>70</v>
      </c>
      <c r="E7663" s="39">
        <v>26.81</v>
      </c>
      <c r="F7663" s="35">
        <f t="shared" si="119"/>
        <v>1876.6999999999998</v>
      </c>
      <c r="G7663" s="29" t="s">
        <v>18</v>
      </c>
      <c r="I7663" s="1"/>
    </row>
    <row r="7664" spans="2:9">
      <c r="B7664" s="25">
        <v>45296.50192696759</v>
      </c>
      <c r="C7664" s="26">
        <v>45296.50192696759</v>
      </c>
      <c r="D7664" s="38">
        <v>67</v>
      </c>
      <c r="E7664" s="39">
        <v>26.81</v>
      </c>
      <c r="F7664" s="35">
        <f t="shared" si="119"/>
        <v>1796.27</v>
      </c>
      <c r="G7664" s="29" t="s">
        <v>18</v>
      </c>
      <c r="I7664" s="1"/>
    </row>
    <row r="7665" spans="2:9">
      <c r="B7665" s="25">
        <v>45296.501927002311</v>
      </c>
      <c r="C7665" s="26">
        <v>45296.501927002311</v>
      </c>
      <c r="D7665" s="38">
        <v>60</v>
      </c>
      <c r="E7665" s="39">
        <v>26.81</v>
      </c>
      <c r="F7665" s="35">
        <f t="shared" si="119"/>
        <v>1608.6</v>
      </c>
      <c r="G7665" s="29" t="s">
        <v>25</v>
      </c>
      <c r="I7665" s="1"/>
    </row>
    <row r="7666" spans="2:9">
      <c r="B7666" s="25">
        <v>45296.502299386571</v>
      </c>
      <c r="C7666" s="26">
        <v>45296.502299386571</v>
      </c>
      <c r="D7666" s="38">
        <v>45</v>
      </c>
      <c r="E7666" s="39">
        <v>26.8</v>
      </c>
      <c r="F7666" s="35">
        <f t="shared" si="119"/>
        <v>1206</v>
      </c>
      <c r="G7666" s="29" t="s">
        <v>18</v>
      </c>
      <c r="I7666" s="1"/>
    </row>
    <row r="7667" spans="2:9">
      <c r="B7667" s="25">
        <v>45296.5022994213</v>
      </c>
      <c r="C7667" s="26">
        <v>45296.5022994213</v>
      </c>
      <c r="D7667" s="38">
        <v>60</v>
      </c>
      <c r="E7667" s="39">
        <v>26.8</v>
      </c>
      <c r="F7667" s="35">
        <f t="shared" si="119"/>
        <v>1608</v>
      </c>
      <c r="G7667" s="29" t="s">
        <v>18</v>
      </c>
      <c r="I7667" s="1"/>
    </row>
    <row r="7668" spans="2:9">
      <c r="B7668" s="25">
        <v>45296.50229945602</v>
      </c>
      <c r="C7668" s="26">
        <v>45296.50229945602</v>
      </c>
      <c r="D7668" s="38">
        <v>8</v>
      </c>
      <c r="E7668" s="39">
        <v>26.8</v>
      </c>
      <c r="F7668" s="35">
        <f t="shared" si="119"/>
        <v>214.4</v>
      </c>
      <c r="G7668" s="29" t="s">
        <v>18</v>
      </c>
      <c r="I7668" s="1"/>
    </row>
    <row r="7669" spans="2:9">
      <c r="B7669" s="25">
        <v>45296.502299502317</v>
      </c>
      <c r="C7669" s="26">
        <v>45296.502299502317</v>
      </c>
      <c r="D7669" s="38">
        <v>60</v>
      </c>
      <c r="E7669" s="39">
        <v>26.8</v>
      </c>
      <c r="F7669" s="35">
        <f t="shared" si="119"/>
        <v>1608</v>
      </c>
      <c r="G7669" s="29" t="s">
        <v>25</v>
      </c>
      <c r="I7669" s="1"/>
    </row>
    <row r="7670" spans="2:9">
      <c r="B7670" s="25">
        <v>45296.502299537038</v>
      </c>
      <c r="C7670" s="26">
        <v>45296.502299537038</v>
      </c>
      <c r="D7670" s="38">
        <v>60</v>
      </c>
      <c r="E7670" s="39">
        <v>26.8</v>
      </c>
      <c r="F7670" s="35">
        <f t="shared" si="119"/>
        <v>1608</v>
      </c>
      <c r="G7670" s="29" t="s">
        <v>25</v>
      </c>
      <c r="I7670" s="1"/>
    </row>
    <row r="7671" spans="2:9">
      <c r="B7671" s="25">
        <v>45296.502299571759</v>
      </c>
      <c r="C7671" s="26">
        <v>45296.502299571759</v>
      </c>
      <c r="D7671" s="38">
        <v>58</v>
      </c>
      <c r="E7671" s="39">
        <v>26.8</v>
      </c>
      <c r="F7671" s="35">
        <f t="shared" si="119"/>
        <v>1554.4</v>
      </c>
      <c r="G7671" s="29" t="s">
        <v>25</v>
      </c>
      <c r="I7671" s="1"/>
    </row>
    <row r="7672" spans="2:9">
      <c r="B7672" s="25">
        <v>45296.502299571759</v>
      </c>
      <c r="C7672" s="26">
        <v>45296.502299571759</v>
      </c>
      <c r="D7672" s="38">
        <v>60</v>
      </c>
      <c r="E7672" s="39">
        <v>26.8</v>
      </c>
      <c r="F7672" s="35">
        <f t="shared" si="119"/>
        <v>1608</v>
      </c>
      <c r="G7672" s="29" t="s">
        <v>25</v>
      </c>
      <c r="I7672" s="1"/>
    </row>
    <row r="7673" spans="2:9">
      <c r="B7673" s="25">
        <v>45296.502299618056</v>
      </c>
      <c r="C7673" s="26">
        <v>45296.502299618056</v>
      </c>
      <c r="D7673" s="38">
        <v>50</v>
      </c>
      <c r="E7673" s="39">
        <v>26.8</v>
      </c>
      <c r="F7673" s="35">
        <f t="shared" si="119"/>
        <v>1340</v>
      </c>
      <c r="G7673" s="29" t="s">
        <v>25</v>
      </c>
      <c r="I7673" s="1"/>
    </row>
    <row r="7674" spans="2:9">
      <c r="B7674" s="25">
        <v>45296.502299652777</v>
      </c>
      <c r="C7674" s="26">
        <v>45296.502299652777</v>
      </c>
      <c r="D7674" s="38">
        <v>10</v>
      </c>
      <c r="E7674" s="39">
        <v>26.8</v>
      </c>
      <c r="F7674" s="35">
        <f t="shared" si="119"/>
        <v>268</v>
      </c>
      <c r="G7674" s="29" t="s">
        <v>25</v>
      </c>
      <c r="I7674" s="1"/>
    </row>
    <row r="7675" spans="2:9">
      <c r="B7675" s="25">
        <v>45296.50269814815</v>
      </c>
      <c r="C7675" s="26">
        <v>45296.50269814815</v>
      </c>
      <c r="D7675" s="38">
        <v>60</v>
      </c>
      <c r="E7675" s="39">
        <v>26.8</v>
      </c>
      <c r="F7675" s="35">
        <f t="shared" si="119"/>
        <v>1608</v>
      </c>
      <c r="G7675" s="29" t="s">
        <v>25</v>
      </c>
      <c r="I7675" s="1"/>
    </row>
    <row r="7676" spans="2:9">
      <c r="B7676" s="25">
        <v>45296.50329108796</v>
      </c>
      <c r="C7676" s="26">
        <v>45296.50329108796</v>
      </c>
      <c r="D7676" s="38">
        <v>60</v>
      </c>
      <c r="E7676" s="39">
        <v>26.8</v>
      </c>
      <c r="F7676" s="35">
        <f t="shared" si="119"/>
        <v>1608</v>
      </c>
      <c r="G7676" s="29" t="s">
        <v>18</v>
      </c>
      <c r="I7676" s="1"/>
    </row>
    <row r="7677" spans="2:9">
      <c r="B7677" s="25">
        <v>45296.503291122688</v>
      </c>
      <c r="C7677" s="26">
        <v>45296.503291122688</v>
      </c>
      <c r="D7677" s="38">
        <v>30</v>
      </c>
      <c r="E7677" s="39">
        <v>26.8</v>
      </c>
      <c r="F7677" s="35">
        <f t="shared" si="119"/>
        <v>804</v>
      </c>
      <c r="G7677" s="29" t="s">
        <v>18</v>
      </c>
      <c r="I7677" s="1"/>
    </row>
    <row r="7678" spans="2:9">
      <c r="B7678" s="25">
        <v>45296.503291168985</v>
      </c>
      <c r="C7678" s="26">
        <v>45296.503291168985</v>
      </c>
      <c r="D7678" s="38">
        <v>30</v>
      </c>
      <c r="E7678" s="39">
        <v>26.8</v>
      </c>
      <c r="F7678" s="35">
        <f t="shared" si="119"/>
        <v>804</v>
      </c>
      <c r="G7678" s="29" t="s">
        <v>18</v>
      </c>
      <c r="I7678" s="1"/>
    </row>
    <row r="7679" spans="2:9">
      <c r="B7679" s="25">
        <v>45296.503291203706</v>
      </c>
      <c r="C7679" s="26">
        <v>45296.503291203706</v>
      </c>
      <c r="D7679" s="38">
        <v>60</v>
      </c>
      <c r="E7679" s="39">
        <v>26.8</v>
      </c>
      <c r="F7679" s="35">
        <f t="shared" si="119"/>
        <v>1608</v>
      </c>
      <c r="G7679" s="29" t="s">
        <v>25</v>
      </c>
      <c r="I7679" s="1"/>
    </row>
    <row r="7680" spans="2:9">
      <c r="B7680" s="25">
        <v>45296.503291203706</v>
      </c>
      <c r="C7680" s="26">
        <v>45296.503291203706</v>
      </c>
      <c r="D7680" s="38">
        <v>47</v>
      </c>
      <c r="E7680" s="39">
        <v>26.8</v>
      </c>
      <c r="F7680" s="35">
        <f t="shared" si="119"/>
        <v>1259.6000000000001</v>
      </c>
      <c r="G7680" s="29" t="s">
        <v>18</v>
      </c>
      <c r="I7680" s="1"/>
    </row>
    <row r="7681" spans="2:9">
      <c r="B7681" s="25">
        <v>45296.503291284724</v>
      </c>
      <c r="C7681" s="26">
        <v>45296.503291284724</v>
      </c>
      <c r="D7681" s="38">
        <v>60</v>
      </c>
      <c r="E7681" s="39">
        <v>26.8</v>
      </c>
      <c r="F7681" s="35">
        <f t="shared" si="119"/>
        <v>1608</v>
      </c>
      <c r="G7681" s="29" t="s">
        <v>25</v>
      </c>
      <c r="I7681" s="1"/>
    </row>
    <row r="7682" spans="2:9">
      <c r="B7682" s="25">
        <v>45296.503291284724</v>
      </c>
      <c r="C7682" s="26">
        <v>45296.503291284724</v>
      </c>
      <c r="D7682" s="38">
        <v>60</v>
      </c>
      <c r="E7682" s="39">
        <v>26.8</v>
      </c>
      <c r="F7682" s="35">
        <f t="shared" si="119"/>
        <v>1608</v>
      </c>
      <c r="G7682" s="29" t="s">
        <v>25</v>
      </c>
      <c r="I7682" s="1"/>
    </row>
    <row r="7683" spans="2:9">
      <c r="B7683" s="25">
        <v>45296.504080520834</v>
      </c>
      <c r="C7683" s="26">
        <v>45296.504080520834</v>
      </c>
      <c r="D7683" s="38">
        <v>60</v>
      </c>
      <c r="E7683" s="39">
        <v>26.79</v>
      </c>
      <c r="F7683" s="35">
        <f t="shared" si="119"/>
        <v>1607.3999999999999</v>
      </c>
      <c r="G7683" s="29" t="s">
        <v>25</v>
      </c>
      <c r="I7683" s="1"/>
    </row>
    <row r="7684" spans="2:9">
      <c r="B7684" s="25">
        <v>45296.504080520834</v>
      </c>
      <c r="C7684" s="26">
        <v>45296.504080520834</v>
      </c>
      <c r="D7684" s="38">
        <v>64</v>
      </c>
      <c r="E7684" s="39">
        <v>26.79</v>
      </c>
      <c r="F7684" s="35">
        <f t="shared" si="119"/>
        <v>1714.56</v>
      </c>
      <c r="G7684" s="29" t="s">
        <v>25</v>
      </c>
      <c r="I7684" s="1"/>
    </row>
    <row r="7685" spans="2:9">
      <c r="B7685" s="25">
        <v>45296.507524537039</v>
      </c>
      <c r="C7685" s="26">
        <v>45296.507524537039</v>
      </c>
      <c r="D7685" s="38">
        <v>60</v>
      </c>
      <c r="E7685" s="39">
        <v>26.79</v>
      </c>
      <c r="F7685" s="35">
        <f t="shared" si="119"/>
        <v>1607.3999999999999</v>
      </c>
      <c r="G7685" s="29" t="s">
        <v>18</v>
      </c>
      <c r="I7685" s="1"/>
    </row>
    <row r="7686" spans="2:9">
      <c r="B7686" s="25">
        <v>45296.507524537039</v>
      </c>
      <c r="C7686" s="26">
        <v>45296.507524537039</v>
      </c>
      <c r="D7686" s="38">
        <v>60</v>
      </c>
      <c r="E7686" s="39">
        <v>26.79</v>
      </c>
      <c r="F7686" s="35">
        <f t="shared" ref="F7686:F7749" si="120">+D7686*E7686</f>
        <v>1607.3999999999999</v>
      </c>
      <c r="G7686" s="29" t="s">
        <v>18</v>
      </c>
      <c r="I7686" s="1"/>
    </row>
    <row r="7687" spans="2:9">
      <c r="B7687" s="25">
        <v>45296.50752457176</v>
      </c>
      <c r="C7687" s="26">
        <v>45296.50752457176</v>
      </c>
      <c r="D7687" s="38">
        <v>62</v>
      </c>
      <c r="E7687" s="39">
        <v>26.79</v>
      </c>
      <c r="F7687" s="35">
        <f t="shared" si="120"/>
        <v>1660.98</v>
      </c>
      <c r="G7687" s="29" t="s">
        <v>18</v>
      </c>
      <c r="I7687" s="1"/>
    </row>
    <row r="7688" spans="2:9">
      <c r="B7688" s="25">
        <v>45296.507524618057</v>
      </c>
      <c r="C7688" s="26">
        <v>45296.507524618057</v>
      </c>
      <c r="D7688" s="38">
        <v>12</v>
      </c>
      <c r="E7688" s="39">
        <v>26.79</v>
      </c>
      <c r="F7688" s="35">
        <f t="shared" si="120"/>
        <v>321.48</v>
      </c>
      <c r="G7688" s="29" t="s">
        <v>18</v>
      </c>
      <c r="I7688" s="1"/>
    </row>
    <row r="7689" spans="2:9">
      <c r="B7689" s="25">
        <v>45296.507524652778</v>
      </c>
      <c r="C7689" s="26">
        <v>45296.507524652778</v>
      </c>
      <c r="D7689" s="38">
        <v>48</v>
      </c>
      <c r="E7689" s="39">
        <v>26.79</v>
      </c>
      <c r="F7689" s="35">
        <f t="shared" si="120"/>
        <v>1285.92</v>
      </c>
      <c r="G7689" s="29" t="s">
        <v>18</v>
      </c>
      <c r="I7689" s="1"/>
    </row>
    <row r="7690" spans="2:9">
      <c r="B7690" s="25">
        <v>45296.507524652778</v>
      </c>
      <c r="C7690" s="26">
        <v>45296.507524652778</v>
      </c>
      <c r="D7690" s="38">
        <v>60</v>
      </c>
      <c r="E7690" s="39">
        <v>26.79</v>
      </c>
      <c r="F7690" s="35">
        <f t="shared" si="120"/>
        <v>1607.3999999999999</v>
      </c>
      <c r="G7690" s="29" t="s">
        <v>18</v>
      </c>
      <c r="I7690" s="1"/>
    </row>
    <row r="7691" spans="2:9">
      <c r="B7691" s="25">
        <v>45296.507524687499</v>
      </c>
      <c r="C7691" s="26">
        <v>45296.507524687499</v>
      </c>
      <c r="D7691" s="38">
        <v>60</v>
      </c>
      <c r="E7691" s="39">
        <v>26.79</v>
      </c>
      <c r="F7691" s="35">
        <f t="shared" si="120"/>
        <v>1607.3999999999999</v>
      </c>
      <c r="G7691" s="29" t="s">
        <v>18</v>
      </c>
      <c r="I7691" s="1"/>
    </row>
    <row r="7692" spans="2:9">
      <c r="B7692" s="25">
        <v>45296.507524733795</v>
      </c>
      <c r="C7692" s="26">
        <v>45296.507524733795</v>
      </c>
      <c r="D7692" s="38">
        <v>60</v>
      </c>
      <c r="E7692" s="39">
        <v>26.79</v>
      </c>
      <c r="F7692" s="35">
        <f t="shared" si="120"/>
        <v>1607.3999999999999</v>
      </c>
      <c r="G7692" s="29" t="s">
        <v>18</v>
      </c>
      <c r="I7692" s="1"/>
    </row>
    <row r="7693" spans="2:9">
      <c r="B7693" s="25">
        <v>45296.507524733795</v>
      </c>
      <c r="C7693" s="26">
        <v>45296.507524733795</v>
      </c>
      <c r="D7693" s="38">
        <v>60</v>
      </c>
      <c r="E7693" s="39">
        <v>26.79</v>
      </c>
      <c r="F7693" s="35">
        <f t="shared" si="120"/>
        <v>1607.3999999999999</v>
      </c>
      <c r="G7693" s="29" t="s">
        <v>25</v>
      </c>
      <c r="I7693" s="1"/>
    </row>
    <row r="7694" spans="2:9">
      <c r="B7694" s="25">
        <v>45296.507524768516</v>
      </c>
      <c r="C7694" s="26">
        <v>45296.507524768516</v>
      </c>
      <c r="D7694" s="38">
        <v>120</v>
      </c>
      <c r="E7694" s="39">
        <v>26.79</v>
      </c>
      <c r="F7694" s="35">
        <f t="shared" si="120"/>
        <v>3214.7999999999997</v>
      </c>
      <c r="G7694" s="29" t="s">
        <v>25</v>
      </c>
      <c r="I7694" s="1"/>
    </row>
    <row r="7695" spans="2:9">
      <c r="B7695" s="25">
        <v>45296.507524803237</v>
      </c>
      <c r="C7695" s="26">
        <v>45296.507524803237</v>
      </c>
      <c r="D7695" s="38">
        <v>60</v>
      </c>
      <c r="E7695" s="39">
        <v>26.79</v>
      </c>
      <c r="F7695" s="35">
        <f t="shared" si="120"/>
        <v>1607.3999999999999</v>
      </c>
      <c r="G7695" s="29" t="s">
        <v>25</v>
      </c>
      <c r="I7695" s="1"/>
    </row>
    <row r="7696" spans="2:9">
      <c r="B7696" s="25">
        <v>45296.507524849534</v>
      </c>
      <c r="C7696" s="26">
        <v>45296.507524849534</v>
      </c>
      <c r="D7696" s="38">
        <v>48</v>
      </c>
      <c r="E7696" s="39">
        <v>26.79</v>
      </c>
      <c r="F7696" s="35">
        <f t="shared" si="120"/>
        <v>1285.92</v>
      </c>
      <c r="G7696" s="29" t="s">
        <v>25</v>
      </c>
      <c r="I7696" s="1"/>
    </row>
    <row r="7697" spans="2:9">
      <c r="B7697" s="25">
        <v>45296.507524849534</v>
      </c>
      <c r="C7697" s="26">
        <v>45296.507524849534</v>
      </c>
      <c r="D7697" s="38">
        <v>56</v>
      </c>
      <c r="E7697" s="39">
        <v>26.79</v>
      </c>
      <c r="F7697" s="35">
        <f t="shared" si="120"/>
        <v>1500.24</v>
      </c>
      <c r="G7697" s="29" t="s">
        <v>25</v>
      </c>
      <c r="I7697" s="1"/>
    </row>
    <row r="7698" spans="2:9">
      <c r="B7698" s="25">
        <v>45296.507524884262</v>
      </c>
      <c r="C7698" s="26">
        <v>45296.507524884262</v>
      </c>
      <c r="D7698" s="38">
        <v>31</v>
      </c>
      <c r="E7698" s="39">
        <v>26.79</v>
      </c>
      <c r="F7698" s="35">
        <f t="shared" si="120"/>
        <v>830.49</v>
      </c>
      <c r="G7698" s="29" t="s">
        <v>25</v>
      </c>
      <c r="I7698" s="1"/>
    </row>
    <row r="7699" spans="2:9">
      <c r="B7699" s="25">
        <v>45296.507524918983</v>
      </c>
      <c r="C7699" s="26">
        <v>45296.507524918983</v>
      </c>
      <c r="D7699" s="38">
        <v>30</v>
      </c>
      <c r="E7699" s="39">
        <v>26.79</v>
      </c>
      <c r="F7699" s="35">
        <f t="shared" si="120"/>
        <v>803.69999999999993</v>
      </c>
      <c r="G7699" s="29" t="s">
        <v>25</v>
      </c>
      <c r="I7699" s="1"/>
    </row>
    <row r="7700" spans="2:9">
      <c r="B7700" s="25">
        <v>45296.50752496528</v>
      </c>
      <c r="C7700" s="26">
        <v>45296.50752496528</v>
      </c>
      <c r="D7700" s="38">
        <v>60</v>
      </c>
      <c r="E7700" s="39">
        <v>26.79</v>
      </c>
      <c r="F7700" s="35">
        <f t="shared" si="120"/>
        <v>1607.3999999999999</v>
      </c>
      <c r="G7700" s="29" t="s">
        <v>25</v>
      </c>
      <c r="I7700" s="1"/>
    </row>
    <row r="7701" spans="2:9">
      <c r="B7701" s="25">
        <v>45296.50752496528</v>
      </c>
      <c r="C7701" s="26">
        <v>45296.50752496528</v>
      </c>
      <c r="D7701" s="38">
        <v>60</v>
      </c>
      <c r="E7701" s="39">
        <v>26.79</v>
      </c>
      <c r="F7701" s="35">
        <f t="shared" si="120"/>
        <v>1607.3999999999999</v>
      </c>
      <c r="G7701" s="29" t="s">
        <v>25</v>
      </c>
      <c r="I7701" s="1"/>
    </row>
    <row r="7702" spans="2:9">
      <c r="B7702" s="25">
        <v>45296.507525000001</v>
      </c>
      <c r="C7702" s="26">
        <v>45296.507525000001</v>
      </c>
      <c r="D7702" s="38">
        <v>60</v>
      </c>
      <c r="E7702" s="39">
        <v>26.79</v>
      </c>
      <c r="F7702" s="35">
        <f t="shared" si="120"/>
        <v>1607.3999999999999</v>
      </c>
      <c r="G7702" s="29" t="s">
        <v>25</v>
      </c>
      <c r="I7702" s="1"/>
    </row>
    <row r="7703" spans="2:9">
      <c r="B7703" s="25">
        <v>45296.507525081019</v>
      </c>
      <c r="C7703" s="26">
        <v>45296.507525081019</v>
      </c>
      <c r="D7703" s="38">
        <v>4</v>
      </c>
      <c r="E7703" s="39">
        <v>26.79</v>
      </c>
      <c r="F7703" s="35">
        <f t="shared" si="120"/>
        <v>107.16</v>
      </c>
      <c r="G7703" s="29" t="s">
        <v>25</v>
      </c>
      <c r="I7703" s="1"/>
    </row>
    <row r="7704" spans="2:9">
      <c r="B7704" s="25">
        <v>45296.50752511574</v>
      </c>
      <c r="C7704" s="26">
        <v>45296.50752511574</v>
      </c>
      <c r="D7704" s="38">
        <v>29</v>
      </c>
      <c r="E7704" s="39">
        <v>26.79</v>
      </c>
      <c r="F7704" s="35">
        <f t="shared" si="120"/>
        <v>776.91</v>
      </c>
      <c r="G7704" s="29" t="s">
        <v>25</v>
      </c>
      <c r="I7704" s="1"/>
    </row>
    <row r="7705" spans="2:9">
      <c r="B7705" s="25">
        <v>45296.50752515046</v>
      </c>
      <c r="C7705" s="26">
        <v>45296.50752515046</v>
      </c>
      <c r="D7705" s="38">
        <v>30</v>
      </c>
      <c r="E7705" s="39">
        <v>26.79</v>
      </c>
      <c r="F7705" s="35">
        <f t="shared" si="120"/>
        <v>803.69999999999993</v>
      </c>
      <c r="G7705" s="29" t="s">
        <v>25</v>
      </c>
      <c r="I7705" s="1"/>
    </row>
    <row r="7706" spans="2:9">
      <c r="B7706" s="25">
        <v>45296.507525196757</v>
      </c>
      <c r="C7706" s="26">
        <v>45296.507525196757</v>
      </c>
      <c r="D7706" s="38">
        <v>12</v>
      </c>
      <c r="E7706" s="39">
        <v>26.79</v>
      </c>
      <c r="F7706" s="35">
        <f t="shared" si="120"/>
        <v>321.48</v>
      </c>
      <c r="G7706" s="29" t="s">
        <v>25</v>
      </c>
      <c r="I7706" s="1"/>
    </row>
    <row r="7707" spans="2:9">
      <c r="B7707" s="25">
        <v>45296.507525196757</v>
      </c>
      <c r="C7707" s="26">
        <v>45296.507525196757</v>
      </c>
      <c r="D7707" s="38">
        <v>12</v>
      </c>
      <c r="E7707" s="39">
        <v>26.79</v>
      </c>
      <c r="F7707" s="35">
        <f t="shared" si="120"/>
        <v>321.48</v>
      </c>
      <c r="G7707" s="29" t="s">
        <v>25</v>
      </c>
      <c r="I7707" s="1"/>
    </row>
    <row r="7708" spans="2:9">
      <c r="B7708" s="25">
        <v>45296.509028553242</v>
      </c>
      <c r="C7708" s="26">
        <v>45296.509028553242</v>
      </c>
      <c r="D7708" s="38">
        <v>60</v>
      </c>
      <c r="E7708" s="39">
        <v>26.79</v>
      </c>
      <c r="F7708" s="35">
        <f t="shared" si="120"/>
        <v>1607.3999999999999</v>
      </c>
      <c r="G7708" s="29" t="s">
        <v>18</v>
      </c>
      <c r="I7708" s="1"/>
    </row>
    <row r="7709" spans="2:9">
      <c r="B7709" s="25">
        <v>45296.509028587963</v>
      </c>
      <c r="C7709" s="26">
        <v>45296.509028587963</v>
      </c>
      <c r="D7709" s="38">
        <v>60</v>
      </c>
      <c r="E7709" s="39">
        <v>26.79</v>
      </c>
      <c r="F7709" s="35">
        <f t="shared" si="120"/>
        <v>1607.3999999999999</v>
      </c>
      <c r="G7709" s="29" t="s">
        <v>25</v>
      </c>
      <c r="I7709" s="1"/>
    </row>
    <row r="7710" spans="2:9">
      <c r="B7710" s="25">
        <v>45296.509028622684</v>
      </c>
      <c r="C7710" s="26">
        <v>45296.509028622684</v>
      </c>
      <c r="D7710" s="38">
        <v>18</v>
      </c>
      <c r="E7710" s="39">
        <v>26.79</v>
      </c>
      <c r="F7710" s="35">
        <f t="shared" si="120"/>
        <v>482.21999999999997</v>
      </c>
      <c r="G7710" s="29" t="s">
        <v>25</v>
      </c>
      <c r="I7710" s="1"/>
    </row>
    <row r="7711" spans="2:9">
      <c r="B7711" s="25">
        <v>45296.509028622684</v>
      </c>
      <c r="C7711" s="26">
        <v>45296.509028622684</v>
      </c>
      <c r="D7711" s="38">
        <v>12</v>
      </c>
      <c r="E7711" s="39">
        <v>26.79</v>
      </c>
      <c r="F7711" s="35">
        <f t="shared" si="120"/>
        <v>321.48</v>
      </c>
      <c r="G7711" s="29" t="s">
        <v>25</v>
      </c>
      <c r="I7711" s="1"/>
    </row>
    <row r="7712" spans="2:9">
      <c r="B7712" s="25">
        <v>45296.509028668981</v>
      </c>
      <c r="C7712" s="26">
        <v>45296.509028668981</v>
      </c>
      <c r="D7712" s="38">
        <v>18</v>
      </c>
      <c r="E7712" s="39">
        <v>26.79</v>
      </c>
      <c r="F7712" s="35">
        <f t="shared" si="120"/>
        <v>482.21999999999997</v>
      </c>
      <c r="G7712" s="29" t="s">
        <v>25</v>
      </c>
      <c r="I7712" s="1"/>
    </row>
    <row r="7713" spans="2:9">
      <c r="B7713" s="25">
        <v>45296.509028703702</v>
      </c>
      <c r="C7713" s="26">
        <v>45296.509028703702</v>
      </c>
      <c r="D7713" s="38">
        <v>60</v>
      </c>
      <c r="E7713" s="39">
        <v>26.79</v>
      </c>
      <c r="F7713" s="35">
        <f t="shared" si="120"/>
        <v>1607.3999999999999</v>
      </c>
      <c r="G7713" s="29" t="s">
        <v>25</v>
      </c>
      <c r="I7713" s="1"/>
    </row>
    <row r="7714" spans="2:9">
      <c r="B7714" s="25">
        <v>45296.509028738423</v>
      </c>
      <c r="C7714" s="26">
        <v>45296.509028738423</v>
      </c>
      <c r="D7714" s="38">
        <v>60</v>
      </c>
      <c r="E7714" s="39">
        <v>26.79</v>
      </c>
      <c r="F7714" s="35">
        <f t="shared" si="120"/>
        <v>1607.3999999999999</v>
      </c>
      <c r="G7714" s="29" t="s">
        <v>25</v>
      </c>
      <c r="I7714" s="1"/>
    </row>
    <row r="7715" spans="2:9">
      <c r="B7715" s="25">
        <v>45296.509028854169</v>
      </c>
      <c r="C7715" s="26">
        <v>45296.509028854169</v>
      </c>
      <c r="D7715" s="38">
        <v>60</v>
      </c>
      <c r="E7715" s="39">
        <v>26.79</v>
      </c>
      <c r="F7715" s="35">
        <f t="shared" si="120"/>
        <v>1607.3999999999999</v>
      </c>
      <c r="G7715" s="29" t="s">
        <v>25</v>
      </c>
      <c r="I7715" s="1"/>
    </row>
    <row r="7716" spans="2:9">
      <c r="B7716" s="25">
        <v>45296.509028900466</v>
      </c>
      <c r="C7716" s="26">
        <v>45296.509028900466</v>
      </c>
      <c r="D7716" s="38">
        <v>60</v>
      </c>
      <c r="E7716" s="39">
        <v>26.79</v>
      </c>
      <c r="F7716" s="35">
        <f t="shared" si="120"/>
        <v>1607.3999999999999</v>
      </c>
      <c r="G7716" s="29" t="s">
        <v>25</v>
      </c>
      <c r="I7716" s="1"/>
    </row>
    <row r="7717" spans="2:9">
      <c r="B7717" s="25">
        <v>45296.509028935187</v>
      </c>
      <c r="C7717" s="26">
        <v>45296.509028935187</v>
      </c>
      <c r="D7717" s="38">
        <v>60</v>
      </c>
      <c r="E7717" s="39">
        <v>26.79</v>
      </c>
      <c r="F7717" s="35">
        <f t="shared" si="120"/>
        <v>1607.3999999999999</v>
      </c>
      <c r="G7717" s="29" t="s">
        <v>25</v>
      </c>
      <c r="I7717" s="1"/>
    </row>
    <row r="7718" spans="2:9">
      <c r="B7718" s="25">
        <v>45296.509188506941</v>
      </c>
      <c r="C7718" s="26">
        <v>45296.509188506941</v>
      </c>
      <c r="D7718" s="38">
        <v>51</v>
      </c>
      <c r="E7718" s="39">
        <v>26.78</v>
      </c>
      <c r="F7718" s="35">
        <f t="shared" si="120"/>
        <v>1365.78</v>
      </c>
      <c r="G7718" s="29" t="s">
        <v>25</v>
      </c>
      <c r="I7718" s="1"/>
    </row>
    <row r="7719" spans="2:9">
      <c r="B7719" s="25">
        <v>45296.509456828702</v>
      </c>
      <c r="C7719" s="26">
        <v>45296.509456828702</v>
      </c>
      <c r="D7719" s="38">
        <v>56</v>
      </c>
      <c r="E7719" s="39">
        <v>26.78</v>
      </c>
      <c r="F7719" s="35">
        <f t="shared" si="120"/>
        <v>1499.68</v>
      </c>
      <c r="G7719" s="29" t="s">
        <v>18</v>
      </c>
      <c r="I7719" s="1"/>
    </row>
    <row r="7720" spans="2:9">
      <c r="B7720" s="25">
        <v>45296.510250543979</v>
      </c>
      <c r="C7720" s="26">
        <v>45296.510250543979</v>
      </c>
      <c r="D7720" s="38">
        <v>60</v>
      </c>
      <c r="E7720" s="39">
        <v>26.78</v>
      </c>
      <c r="F7720" s="35">
        <f t="shared" si="120"/>
        <v>1606.8000000000002</v>
      </c>
      <c r="G7720" s="29" t="s">
        <v>18</v>
      </c>
      <c r="I7720" s="1"/>
    </row>
    <row r="7721" spans="2:9">
      <c r="B7721" s="25">
        <v>45296.510250613428</v>
      </c>
      <c r="C7721" s="26">
        <v>45296.510250613428</v>
      </c>
      <c r="D7721" s="38">
        <v>60</v>
      </c>
      <c r="E7721" s="39">
        <v>26.78</v>
      </c>
      <c r="F7721" s="35">
        <f t="shared" si="120"/>
        <v>1606.8000000000002</v>
      </c>
      <c r="G7721" s="29" t="s">
        <v>18</v>
      </c>
      <c r="I7721" s="1"/>
    </row>
    <row r="7722" spans="2:9">
      <c r="B7722" s="25">
        <v>45296.510250659725</v>
      </c>
      <c r="C7722" s="26">
        <v>45296.510250659725</v>
      </c>
      <c r="D7722" s="38">
        <v>20</v>
      </c>
      <c r="E7722" s="39">
        <v>26.78</v>
      </c>
      <c r="F7722" s="35">
        <f t="shared" si="120"/>
        <v>535.6</v>
      </c>
      <c r="G7722" s="29" t="s">
        <v>18</v>
      </c>
      <c r="I7722" s="1"/>
    </row>
    <row r="7723" spans="2:9">
      <c r="B7723" s="25">
        <v>45296.510250694446</v>
      </c>
      <c r="C7723" s="26">
        <v>45296.510250694446</v>
      </c>
      <c r="D7723" s="38">
        <v>30</v>
      </c>
      <c r="E7723" s="39">
        <v>26.78</v>
      </c>
      <c r="F7723" s="35">
        <f t="shared" si="120"/>
        <v>803.40000000000009</v>
      </c>
      <c r="G7723" s="29" t="s">
        <v>25</v>
      </c>
      <c r="I7723" s="1"/>
    </row>
    <row r="7724" spans="2:9">
      <c r="B7724" s="25">
        <v>45296.510250775464</v>
      </c>
      <c r="C7724" s="26">
        <v>45296.510250775464</v>
      </c>
      <c r="D7724" s="38">
        <v>69</v>
      </c>
      <c r="E7724" s="39">
        <v>26.78</v>
      </c>
      <c r="F7724" s="35">
        <f t="shared" si="120"/>
        <v>1847.8200000000002</v>
      </c>
      <c r="G7724" s="29" t="s">
        <v>25</v>
      </c>
      <c r="I7724" s="1"/>
    </row>
    <row r="7725" spans="2:9">
      <c r="B7725" s="25">
        <v>45296.511356331015</v>
      </c>
      <c r="C7725" s="26">
        <v>45296.511356331015</v>
      </c>
      <c r="D7725" s="38">
        <v>60</v>
      </c>
      <c r="E7725" s="39">
        <v>26.78</v>
      </c>
      <c r="F7725" s="35">
        <f t="shared" si="120"/>
        <v>1606.8000000000002</v>
      </c>
      <c r="G7725" s="29" t="s">
        <v>25</v>
      </c>
      <c r="I7725" s="1"/>
    </row>
    <row r="7726" spans="2:9">
      <c r="B7726" s="25">
        <v>45296.51397565972</v>
      </c>
      <c r="C7726" s="26">
        <v>45296.51397565972</v>
      </c>
      <c r="D7726" s="38">
        <v>100</v>
      </c>
      <c r="E7726" s="39">
        <v>26.78</v>
      </c>
      <c r="F7726" s="35">
        <f t="shared" si="120"/>
        <v>2678</v>
      </c>
      <c r="G7726" s="29" t="s">
        <v>18</v>
      </c>
      <c r="I7726" s="1"/>
    </row>
    <row r="7727" spans="2:9">
      <c r="B7727" s="25">
        <v>45296.513975694441</v>
      </c>
      <c r="C7727" s="26">
        <v>45296.513975694441</v>
      </c>
      <c r="D7727" s="38">
        <v>60</v>
      </c>
      <c r="E7727" s="39">
        <v>26.78</v>
      </c>
      <c r="F7727" s="35">
        <f t="shared" si="120"/>
        <v>1606.8000000000002</v>
      </c>
      <c r="G7727" s="29" t="s">
        <v>18</v>
      </c>
      <c r="I7727" s="1"/>
    </row>
    <row r="7728" spans="2:9">
      <c r="B7728" s="25">
        <v>45296.513975729169</v>
      </c>
      <c r="C7728" s="26">
        <v>45296.513975729169</v>
      </c>
      <c r="D7728" s="38">
        <v>37</v>
      </c>
      <c r="E7728" s="39">
        <v>26.78</v>
      </c>
      <c r="F7728" s="35">
        <f t="shared" si="120"/>
        <v>990.86</v>
      </c>
      <c r="G7728" s="29" t="s">
        <v>18</v>
      </c>
      <c r="I7728" s="1"/>
    </row>
    <row r="7729" spans="2:9">
      <c r="B7729" s="25">
        <v>45296.513975775466</v>
      </c>
      <c r="C7729" s="26">
        <v>45296.513975775466</v>
      </c>
      <c r="D7729" s="38">
        <v>58</v>
      </c>
      <c r="E7729" s="39">
        <v>26.78</v>
      </c>
      <c r="F7729" s="35">
        <f t="shared" si="120"/>
        <v>1553.24</v>
      </c>
      <c r="G7729" s="29" t="s">
        <v>18</v>
      </c>
      <c r="I7729" s="1"/>
    </row>
    <row r="7730" spans="2:9">
      <c r="B7730" s="25">
        <v>45296.513975775466</v>
      </c>
      <c r="C7730" s="26">
        <v>45296.513975775466</v>
      </c>
      <c r="D7730" s="38">
        <v>60</v>
      </c>
      <c r="E7730" s="39">
        <v>26.78</v>
      </c>
      <c r="F7730" s="35">
        <f t="shared" si="120"/>
        <v>1606.8000000000002</v>
      </c>
      <c r="G7730" s="29" t="s">
        <v>25</v>
      </c>
      <c r="I7730" s="1"/>
    </row>
    <row r="7731" spans="2:9">
      <c r="B7731" s="25">
        <v>45296.513975810187</v>
      </c>
      <c r="C7731" s="26">
        <v>45296.513975810187</v>
      </c>
      <c r="D7731" s="38">
        <v>60</v>
      </c>
      <c r="E7731" s="39">
        <v>26.78</v>
      </c>
      <c r="F7731" s="35">
        <f t="shared" si="120"/>
        <v>1606.8000000000002</v>
      </c>
      <c r="G7731" s="29" t="s">
        <v>25</v>
      </c>
      <c r="I7731" s="1"/>
    </row>
    <row r="7732" spans="2:9">
      <c r="B7732" s="25">
        <v>45296.513975844908</v>
      </c>
      <c r="C7732" s="26">
        <v>45296.513975844908</v>
      </c>
      <c r="D7732" s="38">
        <v>8</v>
      </c>
      <c r="E7732" s="39">
        <v>26.78</v>
      </c>
      <c r="F7732" s="35">
        <f t="shared" si="120"/>
        <v>214.24</v>
      </c>
      <c r="G7732" s="29" t="s">
        <v>25</v>
      </c>
      <c r="I7732" s="1"/>
    </row>
    <row r="7733" spans="2:9">
      <c r="B7733" s="25">
        <v>45296.513975891205</v>
      </c>
      <c r="C7733" s="26">
        <v>45296.513975891205</v>
      </c>
      <c r="D7733" s="38">
        <v>20</v>
      </c>
      <c r="E7733" s="39">
        <v>26.78</v>
      </c>
      <c r="F7733" s="35">
        <f t="shared" si="120"/>
        <v>535.6</v>
      </c>
      <c r="G7733" s="29" t="s">
        <v>25</v>
      </c>
      <c r="I7733" s="1"/>
    </row>
    <row r="7734" spans="2:9">
      <c r="B7734" s="25">
        <v>45296.513975891205</v>
      </c>
      <c r="C7734" s="26">
        <v>45296.513975891205</v>
      </c>
      <c r="D7734" s="38">
        <v>70</v>
      </c>
      <c r="E7734" s="39">
        <v>26.78</v>
      </c>
      <c r="F7734" s="35">
        <f t="shared" si="120"/>
        <v>1874.6000000000001</v>
      </c>
      <c r="G7734" s="29" t="s">
        <v>25</v>
      </c>
      <c r="I7734" s="1"/>
    </row>
    <row r="7735" spans="2:9">
      <c r="B7735" s="25">
        <v>45296.513975925925</v>
      </c>
      <c r="C7735" s="26">
        <v>45296.513975925925</v>
      </c>
      <c r="D7735" s="38">
        <v>52</v>
      </c>
      <c r="E7735" s="39">
        <v>26.78</v>
      </c>
      <c r="F7735" s="35">
        <f t="shared" si="120"/>
        <v>1392.56</v>
      </c>
      <c r="G7735" s="29" t="s">
        <v>25</v>
      </c>
      <c r="I7735" s="1"/>
    </row>
    <row r="7736" spans="2:9">
      <c r="B7736" s="25">
        <v>45296.513975960646</v>
      </c>
      <c r="C7736" s="26">
        <v>45296.513975960646</v>
      </c>
      <c r="D7736" s="38">
        <v>64</v>
      </c>
      <c r="E7736" s="39">
        <v>26.78</v>
      </c>
      <c r="F7736" s="35">
        <f t="shared" si="120"/>
        <v>1713.92</v>
      </c>
      <c r="G7736" s="29" t="s">
        <v>25</v>
      </c>
      <c r="I7736" s="1"/>
    </row>
    <row r="7737" spans="2:9">
      <c r="B7737" s="25">
        <v>45296.515768437501</v>
      </c>
      <c r="C7737" s="26">
        <v>45296.515768437501</v>
      </c>
      <c r="D7737" s="38">
        <v>56</v>
      </c>
      <c r="E7737" s="39">
        <v>26.77</v>
      </c>
      <c r="F7737" s="35">
        <f t="shared" si="120"/>
        <v>1499.12</v>
      </c>
      <c r="G7737" s="29" t="s">
        <v>25</v>
      </c>
      <c r="I7737" s="1"/>
    </row>
    <row r="7738" spans="2:9">
      <c r="B7738" s="25">
        <v>45296.515768483798</v>
      </c>
      <c r="C7738" s="26">
        <v>45296.515768483798</v>
      </c>
      <c r="D7738" s="38">
        <v>60</v>
      </c>
      <c r="E7738" s="39">
        <v>26.77</v>
      </c>
      <c r="F7738" s="35">
        <f t="shared" si="120"/>
        <v>1606.2</v>
      </c>
      <c r="G7738" s="29" t="s">
        <v>25</v>
      </c>
      <c r="I7738" s="1"/>
    </row>
    <row r="7739" spans="2:9">
      <c r="B7739" s="25">
        <v>45296.515768518519</v>
      </c>
      <c r="C7739" s="26">
        <v>45296.515768518519</v>
      </c>
      <c r="D7739" s="38">
        <v>4</v>
      </c>
      <c r="E7739" s="39">
        <v>26.77</v>
      </c>
      <c r="F7739" s="35">
        <f t="shared" si="120"/>
        <v>107.08</v>
      </c>
      <c r="G7739" s="29" t="s">
        <v>25</v>
      </c>
      <c r="I7739" s="1"/>
    </row>
    <row r="7740" spans="2:9">
      <c r="B7740" s="25">
        <v>45296.515768553239</v>
      </c>
      <c r="C7740" s="26">
        <v>45296.515768553239</v>
      </c>
      <c r="D7740" s="38">
        <v>59</v>
      </c>
      <c r="E7740" s="39">
        <v>26.77</v>
      </c>
      <c r="F7740" s="35">
        <f t="shared" si="120"/>
        <v>1579.43</v>
      </c>
      <c r="G7740" s="29" t="s">
        <v>25</v>
      </c>
      <c r="I7740" s="1"/>
    </row>
    <row r="7741" spans="2:9">
      <c r="B7741" s="25">
        <v>45296.515768634257</v>
      </c>
      <c r="C7741" s="26">
        <v>45296.515768634257</v>
      </c>
      <c r="D7741" s="38">
        <v>60</v>
      </c>
      <c r="E7741" s="39">
        <v>26.77</v>
      </c>
      <c r="F7741" s="35">
        <f t="shared" si="120"/>
        <v>1606.2</v>
      </c>
      <c r="G7741" s="29" t="s">
        <v>25</v>
      </c>
      <c r="I7741" s="1"/>
    </row>
    <row r="7742" spans="2:9">
      <c r="B7742" s="25">
        <v>45296.515768668978</v>
      </c>
      <c r="C7742" s="26">
        <v>45296.515768668978</v>
      </c>
      <c r="D7742" s="38">
        <v>60</v>
      </c>
      <c r="E7742" s="39">
        <v>26.77</v>
      </c>
      <c r="F7742" s="35">
        <f t="shared" si="120"/>
        <v>1606.2</v>
      </c>
      <c r="G7742" s="29" t="s">
        <v>25</v>
      </c>
      <c r="I7742" s="1"/>
    </row>
    <row r="7743" spans="2:9">
      <c r="B7743" s="25">
        <v>45296.515768715275</v>
      </c>
      <c r="C7743" s="26">
        <v>45296.515768715275</v>
      </c>
      <c r="D7743" s="38">
        <v>1</v>
      </c>
      <c r="E7743" s="39">
        <v>26.77</v>
      </c>
      <c r="F7743" s="35">
        <f t="shared" si="120"/>
        <v>26.77</v>
      </c>
      <c r="G7743" s="29" t="s">
        <v>25</v>
      </c>
      <c r="I7743" s="1"/>
    </row>
    <row r="7744" spans="2:9">
      <c r="B7744" s="25">
        <v>45296.515768750003</v>
      </c>
      <c r="C7744" s="26">
        <v>45296.515768750003</v>
      </c>
      <c r="D7744" s="38">
        <v>60</v>
      </c>
      <c r="E7744" s="39">
        <v>26.77</v>
      </c>
      <c r="F7744" s="35">
        <f t="shared" si="120"/>
        <v>1606.2</v>
      </c>
      <c r="G7744" s="29" t="s">
        <v>25</v>
      </c>
      <c r="I7744" s="1"/>
    </row>
    <row r="7745" spans="2:9">
      <c r="B7745" s="25">
        <v>45296.515768784724</v>
      </c>
      <c r="C7745" s="26">
        <v>45296.515768784724</v>
      </c>
      <c r="D7745" s="38">
        <v>44</v>
      </c>
      <c r="E7745" s="39">
        <v>26.77</v>
      </c>
      <c r="F7745" s="35">
        <f t="shared" si="120"/>
        <v>1177.8799999999999</v>
      </c>
      <c r="G7745" s="29" t="s">
        <v>25</v>
      </c>
      <c r="I7745" s="1"/>
    </row>
    <row r="7746" spans="2:9">
      <c r="B7746" s="25">
        <v>45296.519565706018</v>
      </c>
      <c r="C7746" s="26">
        <v>45296.519565706018</v>
      </c>
      <c r="D7746" s="38">
        <v>60</v>
      </c>
      <c r="E7746" s="39">
        <v>26.76</v>
      </c>
      <c r="F7746" s="35">
        <f t="shared" si="120"/>
        <v>1605.6000000000001</v>
      </c>
      <c r="G7746" s="29" t="s">
        <v>25</v>
      </c>
      <c r="I7746" s="1"/>
    </row>
    <row r="7747" spans="2:9">
      <c r="B7747" s="25">
        <v>45296.519565740738</v>
      </c>
      <c r="C7747" s="26">
        <v>45296.519565740738</v>
      </c>
      <c r="D7747" s="38">
        <v>60</v>
      </c>
      <c r="E7747" s="39">
        <v>26.76</v>
      </c>
      <c r="F7747" s="35">
        <f t="shared" si="120"/>
        <v>1605.6000000000001</v>
      </c>
      <c r="G7747" s="29" t="s">
        <v>25</v>
      </c>
      <c r="I7747" s="1"/>
    </row>
    <row r="7748" spans="2:9">
      <c r="B7748" s="25">
        <v>45296.519565775459</v>
      </c>
      <c r="C7748" s="26">
        <v>45296.519565775459</v>
      </c>
      <c r="D7748" s="38">
        <v>76</v>
      </c>
      <c r="E7748" s="39">
        <v>26.76</v>
      </c>
      <c r="F7748" s="35">
        <f t="shared" si="120"/>
        <v>2033.7600000000002</v>
      </c>
      <c r="G7748" s="29" t="s">
        <v>25</v>
      </c>
      <c r="I7748" s="1"/>
    </row>
    <row r="7749" spans="2:9">
      <c r="B7749" s="25">
        <v>45296.523681678242</v>
      </c>
      <c r="C7749" s="26">
        <v>45296.523681678242</v>
      </c>
      <c r="D7749" s="38">
        <v>11</v>
      </c>
      <c r="E7749" s="39">
        <v>26.77</v>
      </c>
      <c r="F7749" s="35">
        <f t="shared" si="120"/>
        <v>294.46999999999997</v>
      </c>
      <c r="G7749" s="29" t="s">
        <v>18</v>
      </c>
      <c r="I7749" s="1"/>
    </row>
    <row r="7750" spans="2:9">
      <c r="B7750" s="25">
        <v>45296.523681712963</v>
      </c>
      <c r="C7750" s="26">
        <v>45296.523681712963</v>
      </c>
      <c r="D7750" s="38">
        <v>12</v>
      </c>
      <c r="E7750" s="39">
        <v>26.77</v>
      </c>
      <c r="F7750" s="35">
        <f t="shared" ref="F7750:F7813" si="121">+D7750*E7750</f>
        <v>321.24</v>
      </c>
      <c r="G7750" s="29" t="s">
        <v>18</v>
      </c>
      <c r="I7750" s="1"/>
    </row>
    <row r="7751" spans="2:9">
      <c r="B7751" s="25">
        <v>45296.523681747683</v>
      </c>
      <c r="C7751" s="26">
        <v>45296.523681747683</v>
      </c>
      <c r="D7751" s="38">
        <v>48</v>
      </c>
      <c r="E7751" s="39">
        <v>26.77</v>
      </c>
      <c r="F7751" s="35">
        <f t="shared" si="121"/>
        <v>1284.96</v>
      </c>
      <c r="G7751" s="29" t="s">
        <v>18</v>
      </c>
      <c r="I7751" s="1"/>
    </row>
    <row r="7752" spans="2:9">
      <c r="B7752" s="25">
        <v>45296.52368179398</v>
      </c>
      <c r="C7752" s="26">
        <v>45296.52368179398</v>
      </c>
      <c r="D7752" s="38">
        <v>240</v>
      </c>
      <c r="E7752" s="39">
        <v>26.77</v>
      </c>
      <c r="F7752" s="35">
        <f t="shared" si="121"/>
        <v>6424.8</v>
      </c>
      <c r="G7752" s="29" t="s">
        <v>18</v>
      </c>
      <c r="I7752" s="1"/>
    </row>
    <row r="7753" spans="2:9">
      <c r="B7753" s="25">
        <v>45296.52368179398</v>
      </c>
      <c r="C7753" s="26">
        <v>45296.52368179398</v>
      </c>
      <c r="D7753" s="38">
        <v>5</v>
      </c>
      <c r="E7753" s="39">
        <v>26.77</v>
      </c>
      <c r="F7753" s="35">
        <f t="shared" si="121"/>
        <v>133.85</v>
      </c>
      <c r="G7753" s="29" t="s">
        <v>18</v>
      </c>
      <c r="I7753" s="1"/>
    </row>
    <row r="7754" spans="2:9">
      <c r="B7754" s="25">
        <v>45296.523681828701</v>
      </c>
      <c r="C7754" s="26">
        <v>45296.523681828701</v>
      </c>
      <c r="D7754" s="38">
        <v>55</v>
      </c>
      <c r="E7754" s="39">
        <v>26.77</v>
      </c>
      <c r="F7754" s="35">
        <f t="shared" si="121"/>
        <v>1472.35</v>
      </c>
      <c r="G7754" s="29" t="s">
        <v>18</v>
      </c>
      <c r="I7754" s="1"/>
    </row>
    <row r="7755" spans="2:9">
      <c r="B7755" s="25">
        <v>45296.523681863429</v>
      </c>
      <c r="C7755" s="26">
        <v>45296.523681863429</v>
      </c>
      <c r="D7755" s="38">
        <v>64</v>
      </c>
      <c r="E7755" s="39">
        <v>26.77</v>
      </c>
      <c r="F7755" s="35">
        <f t="shared" si="121"/>
        <v>1713.28</v>
      </c>
      <c r="G7755" s="29" t="s">
        <v>18</v>
      </c>
      <c r="I7755" s="1"/>
    </row>
    <row r="7756" spans="2:9">
      <c r="B7756" s="25">
        <v>45296.523681909719</v>
      </c>
      <c r="C7756" s="26">
        <v>45296.523681909719</v>
      </c>
      <c r="D7756" s="38">
        <v>6</v>
      </c>
      <c r="E7756" s="39">
        <v>26.77</v>
      </c>
      <c r="F7756" s="35">
        <f t="shared" si="121"/>
        <v>160.62</v>
      </c>
      <c r="G7756" s="29" t="s">
        <v>18</v>
      </c>
      <c r="I7756" s="1"/>
    </row>
    <row r="7757" spans="2:9">
      <c r="B7757" s="25">
        <v>45296.523681909719</v>
      </c>
      <c r="C7757" s="26">
        <v>45296.523681909719</v>
      </c>
      <c r="D7757" s="38">
        <v>54</v>
      </c>
      <c r="E7757" s="39">
        <v>26.77</v>
      </c>
      <c r="F7757" s="35">
        <f t="shared" si="121"/>
        <v>1445.58</v>
      </c>
      <c r="G7757" s="29" t="s">
        <v>18</v>
      </c>
      <c r="I7757" s="1"/>
    </row>
    <row r="7758" spans="2:9">
      <c r="B7758" s="25">
        <v>45296.523682141204</v>
      </c>
      <c r="C7758" s="26">
        <v>45296.523682141204</v>
      </c>
      <c r="D7758" s="38">
        <v>32</v>
      </c>
      <c r="E7758" s="39">
        <v>26.77</v>
      </c>
      <c r="F7758" s="35">
        <f t="shared" si="121"/>
        <v>856.64</v>
      </c>
      <c r="G7758" s="29" t="s">
        <v>25</v>
      </c>
      <c r="I7758" s="1"/>
    </row>
    <row r="7759" spans="2:9">
      <c r="B7759" s="25">
        <v>45296.523682175924</v>
      </c>
      <c r="C7759" s="26">
        <v>45296.523682175924</v>
      </c>
      <c r="D7759" s="38">
        <v>60</v>
      </c>
      <c r="E7759" s="39">
        <v>26.77</v>
      </c>
      <c r="F7759" s="35">
        <f t="shared" si="121"/>
        <v>1606.2</v>
      </c>
      <c r="G7759" s="29" t="s">
        <v>25</v>
      </c>
      <c r="I7759" s="1"/>
    </row>
    <row r="7760" spans="2:9">
      <c r="B7760" s="25">
        <v>45296.523682210645</v>
      </c>
      <c r="C7760" s="26">
        <v>45296.523682210645</v>
      </c>
      <c r="D7760" s="38">
        <v>4</v>
      </c>
      <c r="E7760" s="39">
        <v>26.77</v>
      </c>
      <c r="F7760" s="35">
        <f t="shared" si="121"/>
        <v>107.08</v>
      </c>
      <c r="G7760" s="29" t="s">
        <v>25</v>
      </c>
      <c r="I7760" s="1"/>
    </row>
    <row r="7761" spans="2:9">
      <c r="B7761" s="25">
        <v>45296.523682210645</v>
      </c>
      <c r="C7761" s="26">
        <v>45296.523682210645</v>
      </c>
      <c r="D7761" s="38">
        <v>12</v>
      </c>
      <c r="E7761" s="39">
        <v>26.77</v>
      </c>
      <c r="F7761" s="35">
        <f t="shared" si="121"/>
        <v>321.24</v>
      </c>
      <c r="G7761" s="29" t="s">
        <v>25</v>
      </c>
      <c r="I7761" s="1"/>
    </row>
    <row r="7762" spans="2:9">
      <c r="B7762" s="25">
        <v>45296.523682256942</v>
      </c>
      <c r="C7762" s="26">
        <v>45296.523682256942</v>
      </c>
      <c r="D7762" s="38">
        <v>60</v>
      </c>
      <c r="E7762" s="39">
        <v>26.77</v>
      </c>
      <c r="F7762" s="35">
        <f t="shared" si="121"/>
        <v>1606.2</v>
      </c>
      <c r="G7762" s="29" t="s">
        <v>25</v>
      </c>
      <c r="I7762" s="1"/>
    </row>
    <row r="7763" spans="2:9">
      <c r="B7763" s="25">
        <v>45296.523682291663</v>
      </c>
      <c r="C7763" s="26">
        <v>45296.523682291663</v>
      </c>
      <c r="D7763" s="38">
        <v>240</v>
      </c>
      <c r="E7763" s="39">
        <v>26.77</v>
      </c>
      <c r="F7763" s="35">
        <f t="shared" si="121"/>
        <v>6424.8</v>
      </c>
      <c r="G7763" s="29" t="s">
        <v>25</v>
      </c>
      <c r="I7763" s="1"/>
    </row>
    <row r="7764" spans="2:9">
      <c r="B7764" s="25">
        <v>45296.523682291663</v>
      </c>
      <c r="C7764" s="26">
        <v>45296.523682291663</v>
      </c>
      <c r="D7764" s="38">
        <v>60</v>
      </c>
      <c r="E7764" s="39">
        <v>26.77</v>
      </c>
      <c r="F7764" s="35">
        <f t="shared" si="121"/>
        <v>1606.2</v>
      </c>
      <c r="G7764" s="29" t="s">
        <v>25</v>
      </c>
      <c r="I7764" s="1"/>
    </row>
    <row r="7765" spans="2:9">
      <c r="B7765" s="25">
        <v>45296.523682326391</v>
      </c>
      <c r="C7765" s="26">
        <v>45296.523682326391</v>
      </c>
      <c r="D7765" s="38">
        <v>12</v>
      </c>
      <c r="E7765" s="39">
        <v>26.77</v>
      </c>
      <c r="F7765" s="35">
        <f t="shared" si="121"/>
        <v>321.24</v>
      </c>
      <c r="G7765" s="29" t="s">
        <v>25</v>
      </c>
      <c r="I7765" s="1"/>
    </row>
    <row r="7766" spans="2:9">
      <c r="B7766" s="25">
        <v>45296.523682372688</v>
      </c>
      <c r="C7766" s="26">
        <v>45296.523682372688</v>
      </c>
      <c r="D7766" s="38">
        <v>60</v>
      </c>
      <c r="E7766" s="39">
        <v>26.77</v>
      </c>
      <c r="F7766" s="35">
        <f t="shared" si="121"/>
        <v>1606.2</v>
      </c>
      <c r="G7766" s="29" t="s">
        <v>25</v>
      </c>
      <c r="I7766" s="1"/>
    </row>
    <row r="7767" spans="2:9">
      <c r="B7767" s="25">
        <v>45296.523682407409</v>
      </c>
      <c r="C7767" s="26">
        <v>45296.523682407409</v>
      </c>
      <c r="D7767" s="38">
        <v>6</v>
      </c>
      <c r="E7767" s="39">
        <v>26.77</v>
      </c>
      <c r="F7767" s="35">
        <f t="shared" si="121"/>
        <v>160.62</v>
      </c>
      <c r="G7767" s="29" t="s">
        <v>25</v>
      </c>
      <c r="I7767" s="1"/>
    </row>
    <row r="7768" spans="2:9">
      <c r="B7768" s="25">
        <v>45296.523682407409</v>
      </c>
      <c r="C7768" s="26">
        <v>45296.523682407409</v>
      </c>
      <c r="D7768" s="38">
        <v>54</v>
      </c>
      <c r="E7768" s="39">
        <v>26.77</v>
      </c>
      <c r="F7768" s="35">
        <f t="shared" si="121"/>
        <v>1445.58</v>
      </c>
      <c r="G7768" s="29" t="s">
        <v>25</v>
      </c>
      <c r="I7768" s="1"/>
    </row>
    <row r="7769" spans="2:9">
      <c r="B7769" s="25">
        <v>45296.523901851855</v>
      </c>
      <c r="C7769" s="26">
        <v>45296.523901851855</v>
      </c>
      <c r="D7769" s="38">
        <v>60</v>
      </c>
      <c r="E7769" s="39">
        <v>26.76</v>
      </c>
      <c r="F7769" s="35">
        <f t="shared" si="121"/>
        <v>1605.6000000000001</v>
      </c>
      <c r="G7769" s="29" t="s">
        <v>18</v>
      </c>
      <c r="I7769" s="1"/>
    </row>
    <row r="7770" spans="2:9">
      <c r="B7770" s="25">
        <v>45296.527766898151</v>
      </c>
      <c r="C7770" s="26">
        <v>45296.527766898151</v>
      </c>
      <c r="D7770" s="38">
        <v>14</v>
      </c>
      <c r="E7770" s="39">
        <v>26.76</v>
      </c>
      <c r="F7770" s="35">
        <f t="shared" si="121"/>
        <v>374.64000000000004</v>
      </c>
      <c r="G7770" s="29" t="s">
        <v>25</v>
      </c>
      <c r="I7770" s="1"/>
    </row>
    <row r="7771" spans="2:9">
      <c r="B7771" s="25">
        <v>45296.527766898151</v>
      </c>
      <c r="C7771" s="26">
        <v>45296.527766898151</v>
      </c>
      <c r="D7771" s="38">
        <v>60</v>
      </c>
      <c r="E7771" s="39">
        <v>26.76</v>
      </c>
      <c r="F7771" s="35">
        <f t="shared" si="121"/>
        <v>1605.6000000000001</v>
      </c>
      <c r="G7771" s="29" t="s">
        <v>25</v>
      </c>
      <c r="I7771" s="1"/>
    </row>
    <row r="7772" spans="2:9">
      <c r="B7772" s="25">
        <v>45296.527766932872</v>
      </c>
      <c r="C7772" s="26">
        <v>45296.527766932872</v>
      </c>
      <c r="D7772" s="38">
        <v>64</v>
      </c>
      <c r="E7772" s="39">
        <v>26.76</v>
      </c>
      <c r="F7772" s="35">
        <f t="shared" si="121"/>
        <v>1712.64</v>
      </c>
      <c r="G7772" s="29" t="s">
        <v>25</v>
      </c>
      <c r="I7772" s="1"/>
    </row>
    <row r="7773" spans="2:9">
      <c r="B7773" s="25">
        <v>45296.527766979169</v>
      </c>
      <c r="C7773" s="26">
        <v>45296.527766979169</v>
      </c>
      <c r="D7773" s="38">
        <v>32</v>
      </c>
      <c r="E7773" s="39">
        <v>26.76</v>
      </c>
      <c r="F7773" s="35">
        <f t="shared" si="121"/>
        <v>856.32</v>
      </c>
      <c r="G7773" s="29" t="s">
        <v>25</v>
      </c>
      <c r="I7773" s="1"/>
    </row>
    <row r="7774" spans="2:9">
      <c r="B7774" s="25">
        <v>45296.527766979169</v>
      </c>
      <c r="C7774" s="26">
        <v>45296.527766979169</v>
      </c>
      <c r="D7774" s="38">
        <v>56</v>
      </c>
      <c r="E7774" s="39">
        <v>26.76</v>
      </c>
      <c r="F7774" s="35">
        <f t="shared" si="121"/>
        <v>1498.5600000000002</v>
      </c>
      <c r="G7774" s="29" t="s">
        <v>25</v>
      </c>
      <c r="I7774" s="1"/>
    </row>
    <row r="7775" spans="2:9">
      <c r="B7775" s="25">
        <v>45296.527767013889</v>
      </c>
      <c r="C7775" s="26">
        <v>45296.527767013889</v>
      </c>
      <c r="D7775" s="38">
        <v>60</v>
      </c>
      <c r="E7775" s="39">
        <v>26.76</v>
      </c>
      <c r="F7775" s="35">
        <f t="shared" si="121"/>
        <v>1605.6000000000001</v>
      </c>
      <c r="G7775" s="29" t="s">
        <v>25</v>
      </c>
      <c r="I7775" s="1"/>
    </row>
    <row r="7776" spans="2:9">
      <c r="B7776" s="25">
        <v>45296.52776704861</v>
      </c>
      <c r="C7776" s="26">
        <v>45296.52776704861</v>
      </c>
      <c r="D7776" s="38">
        <v>46</v>
      </c>
      <c r="E7776" s="39">
        <v>26.76</v>
      </c>
      <c r="F7776" s="35">
        <f t="shared" si="121"/>
        <v>1230.96</v>
      </c>
      <c r="G7776" s="29" t="s">
        <v>25</v>
      </c>
      <c r="I7776" s="1"/>
    </row>
    <row r="7777" spans="2:9">
      <c r="B7777" s="25">
        <v>45296.52776704861</v>
      </c>
      <c r="C7777" s="26">
        <v>45296.52776704861</v>
      </c>
      <c r="D7777" s="38">
        <v>60</v>
      </c>
      <c r="E7777" s="39">
        <v>26.76</v>
      </c>
      <c r="F7777" s="35">
        <f t="shared" si="121"/>
        <v>1605.6000000000001</v>
      </c>
      <c r="G7777" s="29" t="s">
        <v>25</v>
      </c>
      <c r="I7777" s="1"/>
    </row>
    <row r="7778" spans="2:9">
      <c r="B7778" s="25">
        <v>45296.527767094907</v>
      </c>
      <c r="C7778" s="26">
        <v>45296.527767094907</v>
      </c>
      <c r="D7778" s="38">
        <v>60</v>
      </c>
      <c r="E7778" s="39">
        <v>26.76</v>
      </c>
      <c r="F7778" s="35">
        <f t="shared" si="121"/>
        <v>1605.6000000000001</v>
      </c>
      <c r="G7778" s="29" t="s">
        <v>25</v>
      </c>
      <c r="I7778" s="1"/>
    </row>
    <row r="7779" spans="2:9">
      <c r="B7779" s="25">
        <v>45296.527767129628</v>
      </c>
      <c r="C7779" s="26">
        <v>45296.527767129628</v>
      </c>
      <c r="D7779" s="38">
        <v>60</v>
      </c>
      <c r="E7779" s="39">
        <v>26.76</v>
      </c>
      <c r="F7779" s="35">
        <f t="shared" si="121"/>
        <v>1605.6000000000001</v>
      </c>
      <c r="G7779" s="29" t="s">
        <v>25</v>
      </c>
      <c r="I7779" s="1"/>
    </row>
    <row r="7780" spans="2:9">
      <c r="B7780" s="25">
        <v>45296.52808275463</v>
      </c>
      <c r="C7780" s="26">
        <v>45296.52808275463</v>
      </c>
      <c r="D7780" s="38">
        <v>60</v>
      </c>
      <c r="E7780" s="39">
        <v>26.76</v>
      </c>
      <c r="F7780" s="35">
        <f t="shared" si="121"/>
        <v>1605.6000000000001</v>
      </c>
      <c r="G7780" s="29" t="s">
        <v>18</v>
      </c>
      <c r="I7780" s="1"/>
    </row>
    <row r="7781" spans="2:9">
      <c r="B7781" s="25">
        <v>45296.530431053237</v>
      </c>
      <c r="C7781" s="26">
        <v>45296.530431053237</v>
      </c>
      <c r="D7781" s="38">
        <v>60</v>
      </c>
      <c r="E7781" s="39">
        <v>26.76</v>
      </c>
      <c r="F7781" s="35">
        <f t="shared" si="121"/>
        <v>1605.6000000000001</v>
      </c>
      <c r="G7781" s="29" t="s">
        <v>18</v>
      </c>
      <c r="I7781" s="1"/>
    </row>
    <row r="7782" spans="2:9">
      <c r="B7782" s="25">
        <v>45296.530431099534</v>
      </c>
      <c r="C7782" s="26">
        <v>45296.530431099534</v>
      </c>
      <c r="D7782" s="38">
        <v>12</v>
      </c>
      <c r="E7782" s="39">
        <v>26.76</v>
      </c>
      <c r="F7782" s="35">
        <f t="shared" si="121"/>
        <v>321.12</v>
      </c>
      <c r="G7782" s="29" t="s">
        <v>18</v>
      </c>
      <c r="I7782" s="1"/>
    </row>
    <row r="7783" spans="2:9">
      <c r="B7783" s="25">
        <v>45296.530431099534</v>
      </c>
      <c r="C7783" s="26">
        <v>45296.530431099534</v>
      </c>
      <c r="D7783" s="38">
        <v>48</v>
      </c>
      <c r="E7783" s="39">
        <v>26.76</v>
      </c>
      <c r="F7783" s="35">
        <f t="shared" si="121"/>
        <v>1284.48</v>
      </c>
      <c r="G7783" s="29" t="s">
        <v>18</v>
      </c>
      <c r="I7783" s="1"/>
    </row>
    <row r="7784" spans="2:9">
      <c r="B7784" s="25">
        <v>45296.530431134262</v>
      </c>
      <c r="C7784" s="26">
        <v>45296.530431134262</v>
      </c>
      <c r="D7784" s="38">
        <v>64</v>
      </c>
      <c r="E7784" s="39">
        <v>26.76</v>
      </c>
      <c r="F7784" s="35">
        <f t="shared" si="121"/>
        <v>1712.64</v>
      </c>
      <c r="G7784" s="29" t="s">
        <v>18</v>
      </c>
      <c r="I7784" s="1"/>
    </row>
    <row r="7785" spans="2:9">
      <c r="B7785" s="25">
        <v>45296.530431168983</v>
      </c>
      <c r="C7785" s="26">
        <v>45296.530431168983</v>
      </c>
      <c r="D7785" s="38">
        <v>70</v>
      </c>
      <c r="E7785" s="39">
        <v>26.76</v>
      </c>
      <c r="F7785" s="35">
        <f t="shared" si="121"/>
        <v>1873.2</v>
      </c>
      <c r="G7785" s="29" t="s">
        <v>18</v>
      </c>
      <c r="I7785" s="1"/>
    </row>
    <row r="7786" spans="2:9">
      <c r="B7786" s="25">
        <v>45296.53043121528</v>
      </c>
      <c r="C7786" s="26">
        <v>45296.53043121528</v>
      </c>
      <c r="D7786" s="38">
        <v>18</v>
      </c>
      <c r="E7786" s="39">
        <v>26.76</v>
      </c>
      <c r="F7786" s="35">
        <f t="shared" si="121"/>
        <v>481.68</v>
      </c>
      <c r="G7786" s="29" t="s">
        <v>25</v>
      </c>
      <c r="I7786" s="1"/>
    </row>
    <row r="7787" spans="2:9">
      <c r="B7787" s="25">
        <v>45296.53043121528</v>
      </c>
      <c r="C7787" s="26">
        <v>45296.53043121528</v>
      </c>
      <c r="D7787" s="38">
        <v>42</v>
      </c>
      <c r="E7787" s="39">
        <v>26.76</v>
      </c>
      <c r="F7787" s="35">
        <f t="shared" si="121"/>
        <v>1123.92</v>
      </c>
      <c r="G7787" s="29" t="s">
        <v>25</v>
      </c>
      <c r="I7787" s="1"/>
    </row>
    <row r="7788" spans="2:9">
      <c r="B7788" s="25">
        <v>45296.530431250001</v>
      </c>
      <c r="C7788" s="26">
        <v>45296.530431250001</v>
      </c>
      <c r="D7788" s="38">
        <v>60</v>
      </c>
      <c r="E7788" s="39">
        <v>26.76</v>
      </c>
      <c r="F7788" s="35">
        <f t="shared" si="121"/>
        <v>1605.6000000000001</v>
      </c>
      <c r="G7788" s="29" t="s">
        <v>25</v>
      </c>
      <c r="I7788" s="1"/>
    </row>
    <row r="7789" spans="2:9">
      <c r="B7789" s="25">
        <v>45296.530431284722</v>
      </c>
      <c r="C7789" s="26">
        <v>45296.530431284722</v>
      </c>
      <c r="D7789" s="38">
        <v>12</v>
      </c>
      <c r="E7789" s="39">
        <v>26.76</v>
      </c>
      <c r="F7789" s="35">
        <f t="shared" si="121"/>
        <v>321.12</v>
      </c>
      <c r="G7789" s="29" t="s">
        <v>25</v>
      </c>
      <c r="I7789" s="1"/>
    </row>
    <row r="7790" spans="2:9">
      <c r="B7790" s="25">
        <v>45296.530431284722</v>
      </c>
      <c r="C7790" s="26">
        <v>45296.530431284722</v>
      </c>
      <c r="D7790" s="38">
        <v>20</v>
      </c>
      <c r="E7790" s="39">
        <v>26.76</v>
      </c>
      <c r="F7790" s="35">
        <f t="shared" si="121"/>
        <v>535.20000000000005</v>
      </c>
      <c r="G7790" s="29" t="s">
        <v>25</v>
      </c>
      <c r="I7790" s="1"/>
    </row>
    <row r="7791" spans="2:9">
      <c r="B7791" s="25">
        <v>45296.530431331019</v>
      </c>
      <c r="C7791" s="26">
        <v>45296.530431331019</v>
      </c>
      <c r="D7791" s="38">
        <v>60</v>
      </c>
      <c r="E7791" s="39">
        <v>26.76</v>
      </c>
      <c r="F7791" s="35">
        <f t="shared" si="121"/>
        <v>1605.6000000000001</v>
      </c>
      <c r="G7791" s="29" t="s">
        <v>25</v>
      </c>
      <c r="I7791" s="1"/>
    </row>
    <row r="7792" spans="2:9">
      <c r="B7792" s="25">
        <v>45296.53043136574</v>
      </c>
      <c r="C7792" s="26">
        <v>45296.53043136574</v>
      </c>
      <c r="D7792" s="38">
        <v>36</v>
      </c>
      <c r="E7792" s="39">
        <v>26.76</v>
      </c>
      <c r="F7792" s="35">
        <f t="shared" si="121"/>
        <v>963.36</v>
      </c>
      <c r="G7792" s="29" t="s">
        <v>25</v>
      </c>
      <c r="I7792" s="1"/>
    </row>
    <row r="7793" spans="2:9">
      <c r="B7793" s="25">
        <v>45296.530431400461</v>
      </c>
      <c r="C7793" s="26">
        <v>45296.530431400461</v>
      </c>
      <c r="D7793" s="38">
        <v>6</v>
      </c>
      <c r="E7793" s="39">
        <v>26.76</v>
      </c>
      <c r="F7793" s="35">
        <f t="shared" si="121"/>
        <v>160.56</v>
      </c>
      <c r="G7793" s="29" t="s">
        <v>25</v>
      </c>
      <c r="I7793" s="1"/>
    </row>
    <row r="7794" spans="2:9">
      <c r="B7794" s="25">
        <v>45296.530431400461</v>
      </c>
      <c r="C7794" s="26">
        <v>45296.530431400461</v>
      </c>
      <c r="D7794" s="38">
        <v>42</v>
      </c>
      <c r="E7794" s="39">
        <v>26.76</v>
      </c>
      <c r="F7794" s="35">
        <f t="shared" si="121"/>
        <v>1123.92</v>
      </c>
      <c r="G7794" s="29" t="s">
        <v>25</v>
      </c>
      <c r="I7794" s="1"/>
    </row>
    <row r="7795" spans="2:9">
      <c r="B7795" s="25">
        <v>45296.530431446758</v>
      </c>
      <c r="C7795" s="26">
        <v>45296.530431446758</v>
      </c>
      <c r="D7795" s="38">
        <v>70</v>
      </c>
      <c r="E7795" s="39">
        <v>26.76</v>
      </c>
      <c r="F7795" s="35">
        <f t="shared" si="121"/>
        <v>1873.2</v>
      </c>
      <c r="G7795" s="29" t="s">
        <v>25</v>
      </c>
      <c r="I7795" s="1"/>
    </row>
    <row r="7796" spans="2:9">
      <c r="B7796" s="25">
        <v>45296.530431481478</v>
      </c>
      <c r="C7796" s="26">
        <v>45296.530431481478</v>
      </c>
      <c r="D7796" s="38">
        <v>56</v>
      </c>
      <c r="E7796" s="39">
        <v>26.76</v>
      </c>
      <c r="F7796" s="35">
        <f t="shared" si="121"/>
        <v>1498.5600000000002</v>
      </c>
      <c r="G7796" s="29" t="s">
        <v>25</v>
      </c>
      <c r="I7796" s="1"/>
    </row>
    <row r="7797" spans="2:9">
      <c r="B7797" s="25">
        <v>45296.530431481478</v>
      </c>
      <c r="C7797" s="26">
        <v>45296.530431481478</v>
      </c>
      <c r="D7797" s="38">
        <v>30</v>
      </c>
      <c r="E7797" s="39">
        <v>26.76</v>
      </c>
      <c r="F7797" s="35">
        <f t="shared" si="121"/>
        <v>802.80000000000007</v>
      </c>
      <c r="G7797" s="29" t="s">
        <v>25</v>
      </c>
      <c r="I7797" s="1"/>
    </row>
    <row r="7798" spans="2:9">
      <c r="B7798" s="25">
        <v>45296.530431516207</v>
      </c>
      <c r="C7798" s="26">
        <v>45296.530431516207</v>
      </c>
      <c r="D7798" s="38">
        <v>24</v>
      </c>
      <c r="E7798" s="39">
        <v>26.76</v>
      </c>
      <c r="F7798" s="35">
        <f t="shared" si="121"/>
        <v>642.24</v>
      </c>
      <c r="G7798" s="29" t="s">
        <v>25</v>
      </c>
      <c r="I7798" s="1"/>
    </row>
    <row r="7799" spans="2:9">
      <c r="B7799" s="25">
        <v>45296.530641585647</v>
      </c>
      <c r="C7799" s="26">
        <v>45296.530641585647</v>
      </c>
      <c r="D7799" s="38">
        <v>60</v>
      </c>
      <c r="E7799" s="39">
        <v>26.76</v>
      </c>
      <c r="F7799" s="35">
        <f t="shared" si="121"/>
        <v>1605.6000000000001</v>
      </c>
      <c r="G7799" s="29" t="s">
        <v>18</v>
      </c>
      <c r="I7799" s="1"/>
    </row>
    <row r="7800" spans="2:9">
      <c r="B7800" s="25">
        <v>45296.531199965277</v>
      </c>
      <c r="C7800" s="26">
        <v>45296.531199965277</v>
      </c>
      <c r="D7800" s="38">
        <v>49</v>
      </c>
      <c r="E7800" s="39">
        <v>26.75</v>
      </c>
      <c r="F7800" s="35">
        <f t="shared" si="121"/>
        <v>1310.75</v>
      </c>
      <c r="G7800" s="29" t="s">
        <v>18</v>
      </c>
      <c r="I7800" s="1"/>
    </row>
    <row r="7801" spans="2:9">
      <c r="B7801" s="25">
        <v>45296.531199999998</v>
      </c>
      <c r="C7801" s="26">
        <v>45296.531199999998</v>
      </c>
      <c r="D7801" s="38">
        <v>60</v>
      </c>
      <c r="E7801" s="39">
        <v>26.75</v>
      </c>
      <c r="F7801" s="35">
        <f t="shared" si="121"/>
        <v>1605</v>
      </c>
      <c r="G7801" s="29" t="s">
        <v>25</v>
      </c>
      <c r="I7801" s="1"/>
    </row>
    <row r="7802" spans="2:9">
      <c r="B7802" s="25">
        <v>45296.531200034726</v>
      </c>
      <c r="C7802" s="26">
        <v>45296.531200034726</v>
      </c>
      <c r="D7802" s="38">
        <v>55</v>
      </c>
      <c r="E7802" s="39">
        <v>26.75</v>
      </c>
      <c r="F7802" s="35">
        <f t="shared" si="121"/>
        <v>1471.25</v>
      </c>
      <c r="G7802" s="29" t="s">
        <v>25</v>
      </c>
      <c r="I7802" s="1"/>
    </row>
    <row r="7803" spans="2:9">
      <c r="B7803" s="25">
        <v>45296.531200081015</v>
      </c>
      <c r="C7803" s="26">
        <v>45296.531200081015</v>
      </c>
      <c r="D7803" s="38">
        <v>60</v>
      </c>
      <c r="E7803" s="39">
        <v>26.75</v>
      </c>
      <c r="F7803" s="35">
        <f t="shared" si="121"/>
        <v>1605</v>
      </c>
      <c r="G7803" s="29" t="s">
        <v>25</v>
      </c>
      <c r="I7803" s="1"/>
    </row>
    <row r="7804" spans="2:9">
      <c r="B7804" s="25">
        <v>45296.533274270834</v>
      </c>
      <c r="C7804" s="26">
        <v>45296.533274270834</v>
      </c>
      <c r="D7804" s="38">
        <v>56</v>
      </c>
      <c r="E7804" s="39">
        <v>26.74</v>
      </c>
      <c r="F7804" s="35">
        <f t="shared" si="121"/>
        <v>1497.4399999999998</v>
      </c>
      <c r="G7804" s="29" t="s">
        <v>18</v>
      </c>
      <c r="I7804" s="1"/>
    </row>
    <row r="7805" spans="2:9">
      <c r="B7805" s="25">
        <v>45296.533274270834</v>
      </c>
      <c r="C7805" s="26">
        <v>45296.533274270834</v>
      </c>
      <c r="D7805" s="38">
        <v>67</v>
      </c>
      <c r="E7805" s="39">
        <v>26.74</v>
      </c>
      <c r="F7805" s="35">
        <f t="shared" si="121"/>
        <v>1791.58</v>
      </c>
      <c r="G7805" s="29" t="s">
        <v>18</v>
      </c>
      <c r="I7805" s="1"/>
    </row>
    <row r="7806" spans="2:9">
      <c r="B7806" s="25">
        <v>45296.533274305555</v>
      </c>
      <c r="C7806" s="26">
        <v>45296.533274305555</v>
      </c>
      <c r="D7806" s="38">
        <v>71</v>
      </c>
      <c r="E7806" s="39">
        <v>26.74</v>
      </c>
      <c r="F7806" s="35">
        <f t="shared" si="121"/>
        <v>1898.54</v>
      </c>
      <c r="G7806" s="29" t="s">
        <v>18</v>
      </c>
      <c r="I7806" s="1"/>
    </row>
    <row r="7807" spans="2:9">
      <c r="B7807" s="25">
        <v>45296.533274386573</v>
      </c>
      <c r="C7807" s="26">
        <v>45296.533274386573</v>
      </c>
      <c r="D7807" s="38">
        <v>25</v>
      </c>
      <c r="E7807" s="39">
        <v>26.74</v>
      </c>
      <c r="F7807" s="35">
        <f t="shared" si="121"/>
        <v>668.5</v>
      </c>
      <c r="G7807" s="29" t="s">
        <v>10</v>
      </c>
      <c r="I7807" s="1"/>
    </row>
    <row r="7808" spans="2:9">
      <c r="B7808" s="25">
        <v>45296.533274421294</v>
      </c>
      <c r="C7808" s="26">
        <v>45296.533274421294</v>
      </c>
      <c r="D7808" s="38">
        <v>26</v>
      </c>
      <c r="E7808" s="39">
        <v>26.74</v>
      </c>
      <c r="F7808" s="35">
        <f t="shared" si="121"/>
        <v>695.24</v>
      </c>
      <c r="G7808" s="29" t="s">
        <v>10</v>
      </c>
      <c r="I7808" s="1"/>
    </row>
    <row r="7809" spans="2:9">
      <c r="B7809" s="25">
        <v>45296.533274456022</v>
      </c>
      <c r="C7809" s="26">
        <v>45296.533274456022</v>
      </c>
      <c r="D7809" s="38">
        <v>46</v>
      </c>
      <c r="E7809" s="39">
        <v>26.74</v>
      </c>
      <c r="F7809" s="35">
        <f t="shared" si="121"/>
        <v>1230.04</v>
      </c>
      <c r="G7809" s="29" t="s">
        <v>25</v>
      </c>
      <c r="I7809" s="1"/>
    </row>
    <row r="7810" spans="2:9">
      <c r="B7810" s="25">
        <v>45296.533274502312</v>
      </c>
      <c r="C7810" s="26">
        <v>45296.533274502312</v>
      </c>
      <c r="D7810" s="38">
        <v>33</v>
      </c>
      <c r="E7810" s="39">
        <v>26.74</v>
      </c>
      <c r="F7810" s="35">
        <f t="shared" si="121"/>
        <v>882.42</v>
      </c>
      <c r="G7810" s="29" t="s">
        <v>25</v>
      </c>
      <c r="I7810" s="1"/>
    </row>
    <row r="7811" spans="2:9">
      <c r="B7811" s="25">
        <v>45296.53327453704</v>
      </c>
      <c r="C7811" s="26">
        <v>45296.53327453704</v>
      </c>
      <c r="D7811" s="38">
        <v>87</v>
      </c>
      <c r="E7811" s="39">
        <v>26.74</v>
      </c>
      <c r="F7811" s="35">
        <f t="shared" si="121"/>
        <v>2326.3799999999997</v>
      </c>
      <c r="G7811" s="29" t="s">
        <v>25</v>
      </c>
      <c r="I7811" s="1"/>
    </row>
    <row r="7812" spans="2:9">
      <c r="B7812" s="25">
        <v>45296.533274571761</v>
      </c>
      <c r="C7812" s="26">
        <v>45296.533274571761</v>
      </c>
      <c r="D7812" s="38">
        <v>3</v>
      </c>
      <c r="E7812" s="39">
        <v>26.74</v>
      </c>
      <c r="F7812" s="35">
        <f t="shared" si="121"/>
        <v>80.22</v>
      </c>
      <c r="G7812" s="29" t="s">
        <v>25</v>
      </c>
      <c r="I7812" s="1"/>
    </row>
    <row r="7813" spans="2:9">
      <c r="B7813" s="25">
        <v>45296.533274571761</v>
      </c>
      <c r="C7813" s="26">
        <v>45296.533274571761</v>
      </c>
      <c r="D7813" s="38">
        <v>57</v>
      </c>
      <c r="E7813" s="39">
        <v>26.74</v>
      </c>
      <c r="F7813" s="35">
        <f t="shared" si="121"/>
        <v>1524.1799999999998</v>
      </c>
      <c r="G7813" s="29" t="s">
        <v>25</v>
      </c>
      <c r="I7813" s="1"/>
    </row>
    <row r="7814" spans="2:9">
      <c r="B7814" s="25">
        <v>45296.533363622686</v>
      </c>
      <c r="C7814" s="26">
        <v>45296.533363622686</v>
      </c>
      <c r="D7814" s="38">
        <v>27</v>
      </c>
      <c r="E7814" s="39">
        <v>26.74</v>
      </c>
      <c r="F7814" s="35">
        <f t="shared" ref="F7814:F7877" si="122">+D7814*E7814</f>
        <v>721.9799999999999</v>
      </c>
      <c r="G7814" s="29" t="s">
        <v>10</v>
      </c>
      <c r="I7814" s="1"/>
    </row>
    <row r="7815" spans="2:9">
      <c r="B7815" s="25">
        <v>45296.533363622686</v>
      </c>
      <c r="C7815" s="26">
        <v>45296.533363622686</v>
      </c>
      <c r="D7815" s="38">
        <v>19</v>
      </c>
      <c r="E7815" s="39">
        <v>26.74</v>
      </c>
      <c r="F7815" s="35">
        <f t="shared" si="122"/>
        <v>508.05999999999995</v>
      </c>
      <c r="G7815" s="29" t="s">
        <v>10</v>
      </c>
      <c r="I7815" s="1"/>
    </row>
    <row r="7816" spans="2:9">
      <c r="B7816" s="25">
        <v>45296.533668171294</v>
      </c>
      <c r="C7816" s="26">
        <v>45296.533668171294</v>
      </c>
      <c r="D7816" s="38">
        <v>60</v>
      </c>
      <c r="E7816" s="39">
        <v>26.74</v>
      </c>
      <c r="F7816" s="35">
        <f t="shared" si="122"/>
        <v>1604.3999999999999</v>
      </c>
      <c r="G7816" s="29" t="s">
        <v>10</v>
      </c>
      <c r="I7816" s="1"/>
    </row>
    <row r="7817" spans="2:9">
      <c r="B7817" s="25">
        <v>45296.533668252312</v>
      </c>
      <c r="C7817" s="26">
        <v>45296.533668252312</v>
      </c>
      <c r="D7817" s="38">
        <v>60</v>
      </c>
      <c r="E7817" s="39">
        <v>26.74</v>
      </c>
      <c r="F7817" s="35">
        <f t="shared" si="122"/>
        <v>1604.3999999999999</v>
      </c>
      <c r="G7817" s="29" t="s">
        <v>25</v>
      </c>
      <c r="I7817" s="1"/>
    </row>
    <row r="7818" spans="2:9">
      <c r="B7818" s="25">
        <v>45296.533668252312</v>
      </c>
      <c r="C7818" s="26">
        <v>45296.533668252312</v>
      </c>
      <c r="D7818" s="38">
        <v>60</v>
      </c>
      <c r="E7818" s="39">
        <v>26.74</v>
      </c>
      <c r="F7818" s="35">
        <f t="shared" si="122"/>
        <v>1604.3999999999999</v>
      </c>
      <c r="G7818" s="29" t="s">
        <v>25</v>
      </c>
      <c r="I7818" s="1"/>
    </row>
    <row r="7819" spans="2:9">
      <c r="B7819" s="25">
        <v>45296.534227349533</v>
      </c>
      <c r="C7819" s="26">
        <v>45296.534227349533</v>
      </c>
      <c r="D7819" s="38">
        <v>52</v>
      </c>
      <c r="E7819" s="39">
        <v>26.74</v>
      </c>
      <c r="F7819" s="35">
        <f t="shared" si="122"/>
        <v>1390.48</v>
      </c>
      <c r="G7819" s="29" t="s">
        <v>25</v>
      </c>
      <c r="I7819" s="1"/>
    </row>
    <row r="7820" spans="2:9">
      <c r="B7820" s="25">
        <v>45296.535598807874</v>
      </c>
      <c r="C7820" s="26">
        <v>45296.535598807874</v>
      </c>
      <c r="D7820" s="38">
        <v>60</v>
      </c>
      <c r="E7820" s="39">
        <v>26.73</v>
      </c>
      <c r="F7820" s="35">
        <f t="shared" si="122"/>
        <v>1603.8</v>
      </c>
      <c r="G7820" s="29" t="s">
        <v>18</v>
      </c>
      <c r="I7820" s="1"/>
    </row>
    <row r="7821" spans="2:9">
      <c r="B7821" s="25">
        <v>45296.535598842594</v>
      </c>
      <c r="C7821" s="26">
        <v>45296.535598842594</v>
      </c>
      <c r="D7821" s="38">
        <v>30</v>
      </c>
      <c r="E7821" s="39">
        <v>26.73</v>
      </c>
      <c r="F7821" s="35">
        <f t="shared" si="122"/>
        <v>801.9</v>
      </c>
      <c r="G7821" s="29" t="s">
        <v>18</v>
      </c>
      <c r="I7821" s="1"/>
    </row>
    <row r="7822" spans="2:9">
      <c r="B7822" s="25">
        <v>45296.535598877315</v>
      </c>
      <c r="C7822" s="26">
        <v>45296.535598877315</v>
      </c>
      <c r="D7822" s="38">
        <v>14</v>
      </c>
      <c r="E7822" s="39">
        <v>26.73</v>
      </c>
      <c r="F7822" s="35">
        <f t="shared" si="122"/>
        <v>374.22</v>
      </c>
      <c r="G7822" s="29" t="s">
        <v>18</v>
      </c>
      <c r="I7822" s="1"/>
    </row>
    <row r="7823" spans="2:9">
      <c r="B7823" s="25">
        <v>45296.535598923612</v>
      </c>
      <c r="C7823" s="26">
        <v>45296.535598923612</v>
      </c>
      <c r="D7823" s="38">
        <v>31</v>
      </c>
      <c r="E7823" s="39">
        <v>26.73</v>
      </c>
      <c r="F7823" s="35">
        <f t="shared" si="122"/>
        <v>828.63</v>
      </c>
      <c r="G7823" s="29" t="s">
        <v>10</v>
      </c>
      <c r="I7823" s="1"/>
    </row>
    <row r="7824" spans="2:9">
      <c r="B7824" s="25">
        <v>45296.535598923612</v>
      </c>
      <c r="C7824" s="26">
        <v>45296.535598923612</v>
      </c>
      <c r="D7824" s="38">
        <v>35</v>
      </c>
      <c r="E7824" s="39">
        <v>26.73</v>
      </c>
      <c r="F7824" s="35">
        <f t="shared" si="122"/>
        <v>935.55000000000007</v>
      </c>
      <c r="G7824" s="29" t="s">
        <v>10</v>
      </c>
      <c r="I7824" s="1"/>
    </row>
    <row r="7825" spans="2:9">
      <c r="B7825" s="25">
        <v>45296.535598958333</v>
      </c>
      <c r="C7825" s="26">
        <v>45296.535598958333</v>
      </c>
      <c r="D7825" s="38">
        <v>74</v>
      </c>
      <c r="E7825" s="39">
        <v>26.73</v>
      </c>
      <c r="F7825" s="35">
        <f t="shared" si="122"/>
        <v>1978.02</v>
      </c>
      <c r="G7825" s="29" t="s">
        <v>25</v>
      </c>
      <c r="I7825" s="1"/>
    </row>
    <row r="7826" spans="2:9">
      <c r="B7826" s="25">
        <v>45296.535598993054</v>
      </c>
      <c r="C7826" s="26">
        <v>45296.535598993054</v>
      </c>
      <c r="D7826" s="38">
        <v>15</v>
      </c>
      <c r="E7826" s="39">
        <v>26.73</v>
      </c>
      <c r="F7826" s="35">
        <f t="shared" si="122"/>
        <v>400.95</v>
      </c>
      <c r="G7826" s="29" t="s">
        <v>25</v>
      </c>
      <c r="I7826" s="1"/>
    </row>
    <row r="7827" spans="2:9">
      <c r="B7827" s="25">
        <v>45296.535599039351</v>
      </c>
      <c r="C7827" s="26">
        <v>45296.535599039351</v>
      </c>
      <c r="D7827" s="38">
        <v>45</v>
      </c>
      <c r="E7827" s="39">
        <v>26.73</v>
      </c>
      <c r="F7827" s="35">
        <f t="shared" si="122"/>
        <v>1202.8499999999999</v>
      </c>
      <c r="G7827" s="29" t="s">
        <v>25</v>
      </c>
      <c r="I7827" s="1"/>
    </row>
    <row r="7828" spans="2:9">
      <c r="B7828" s="25">
        <v>45296.535824224535</v>
      </c>
      <c r="C7828" s="26">
        <v>45296.535824224535</v>
      </c>
      <c r="D7828" s="38">
        <v>46</v>
      </c>
      <c r="E7828" s="39">
        <v>26.73</v>
      </c>
      <c r="F7828" s="35">
        <f t="shared" si="122"/>
        <v>1229.58</v>
      </c>
      <c r="G7828" s="29" t="s">
        <v>25</v>
      </c>
      <c r="I7828" s="1"/>
    </row>
    <row r="7829" spans="2:9">
      <c r="B7829" s="25">
        <v>45296.537350462961</v>
      </c>
      <c r="C7829" s="26">
        <v>45296.537350462961</v>
      </c>
      <c r="D7829" s="38">
        <v>74</v>
      </c>
      <c r="E7829" s="39">
        <v>26.71</v>
      </c>
      <c r="F7829" s="35">
        <f t="shared" si="122"/>
        <v>1976.54</v>
      </c>
      <c r="G7829" s="29" t="s">
        <v>25</v>
      </c>
      <c r="I7829" s="1"/>
    </row>
    <row r="7830" spans="2:9">
      <c r="B7830" s="25">
        <v>45296.537537071759</v>
      </c>
      <c r="C7830" s="26">
        <v>45296.537537071759</v>
      </c>
      <c r="D7830" s="38">
        <v>60</v>
      </c>
      <c r="E7830" s="39">
        <v>26.72</v>
      </c>
      <c r="F7830" s="35">
        <f t="shared" si="122"/>
        <v>1603.1999999999998</v>
      </c>
      <c r="G7830" s="29" t="s">
        <v>25</v>
      </c>
      <c r="I7830" s="1"/>
    </row>
    <row r="7831" spans="2:9">
      <c r="B7831" s="25">
        <v>45296.54190517361</v>
      </c>
      <c r="C7831" s="26">
        <v>45296.54190517361</v>
      </c>
      <c r="D7831" s="38">
        <v>153</v>
      </c>
      <c r="E7831" s="39">
        <v>26.73</v>
      </c>
      <c r="F7831" s="35">
        <f t="shared" si="122"/>
        <v>4089.69</v>
      </c>
      <c r="G7831" s="29" t="s">
        <v>25</v>
      </c>
      <c r="I7831" s="1"/>
    </row>
    <row r="7832" spans="2:9">
      <c r="B7832" s="25">
        <v>45296.54190517361</v>
      </c>
      <c r="C7832" s="26">
        <v>45296.54190517361</v>
      </c>
      <c r="D7832" s="38">
        <v>60</v>
      </c>
      <c r="E7832" s="39">
        <v>26.73</v>
      </c>
      <c r="F7832" s="35">
        <f t="shared" si="122"/>
        <v>1603.8</v>
      </c>
      <c r="G7832" s="29" t="s">
        <v>25</v>
      </c>
      <c r="I7832" s="1"/>
    </row>
    <row r="7833" spans="2:9">
      <c r="B7833" s="25">
        <v>45296.541905208331</v>
      </c>
      <c r="C7833" s="26">
        <v>45296.541905208331</v>
      </c>
      <c r="D7833" s="38">
        <v>12</v>
      </c>
      <c r="E7833" s="39">
        <v>26.73</v>
      </c>
      <c r="F7833" s="35">
        <f t="shared" si="122"/>
        <v>320.76</v>
      </c>
      <c r="G7833" s="29" t="s">
        <v>25</v>
      </c>
      <c r="I7833" s="1"/>
    </row>
    <row r="7834" spans="2:9">
      <c r="B7834" s="25">
        <v>45296.541905243059</v>
      </c>
      <c r="C7834" s="26">
        <v>45296.541905243059</v>
      </c>
      <c r="D7834" s="38">
        <v>60</v>
      </c>
      <c r="E7834" s="39">
        <v>26.73</v>
      </c>
      <c r="F7834" s="35">
        <f t="shared" si="122"/>
        <v>1603.8</v>
      </c>
      <c r="G7834" s="29" t="s">
        <v>25</v>
      </c>
      <c r="I7834" s="1"/>
    </row>
    <row r="7835" spans="2:9">
      <c r="B7835" s="25">
        <v>45296.541905289349</v>
      </c>
      <c r="C7835" s="26">
        <v>45296.541905289349</v>
      </c>
      <c r="D7835" s="38">
        <v>81</v>
      </c>
      <c r="E7835" s="39">
        <v>26.73</v>
      </c>
      <c r="F7835" s="35">
        <f t="shared" si="122"/>
        <v>2165.13</v>
      </c>
      <c r="G7835" s="29" t="s">
        <v>25</v>
      </c>
      <c r="I7835" s="1"/>
    </row>
    <row r="7836" spans="2:9">
      <c r="B7836" s="25">
        <v>45296.542422025464</v>
      </c>
      <c r="C7836" s="26">
        <v>45296.542422025464</v>
      </c>
      <c r="D7836" s="38">
        <v>60</v>
      </c>
      <c r="E7836" s="39">
        <v>26.72</v>
      </c>
      <c r="F7836" s="35">
        <f t="shared" si="122"/>
        <v>1603.1999999999998</v>
      </c>
      <c r="G7836" s="29" t="s">
        <v>18</v>
      </c>
      <c r="I7836" s="1"/>
    </row>
    <row r="7837" spans="2:9">
      <c r="B7837" s="25">
        <v>45296.542422071761</v>
      </c>
      <c r="C7837" s="26">
        <v>45296.542422071761</v>
      </c>
      <c r="D7837" s="38">
        <v>8</v>
      </c>
      <c r="E7837" s="39">
        <v>26.72</v>
      </c>
      <c r="F7837" s="35">
        <f t="shared" si="122"/>
        <v>213.76</v>
      </c>
      <c r="G7837" s="29" t="s">
        <v>18</v>
      </c>
      <c r="I7837" s="1"/>
    </row>
    <row r="7838" spans="2:9">
      <c r="B7838" s="25">
        <v>45296.542422071761</v>
      </c>
      <c r="C7838" s="26">
        <v>45296.542422071761</v>
      </c>
      <c r="D7838" s="38">
        <v>41</v>
      </c>
      <c r="E7838" s="39">
        <v>26.72</v>
      </c>
      <c r="F7838" s="35">
        <f t="shared" si="122"/>
        <v>1095.52</v>
      </c>
      <c r="G7838" s="29" t="s">
        <v>18</v>
      </c>
      <c r="I7838" s="1"/>
    </row>
    <row r="7839" spans="2:9">
      <c r="B7839" s="25">
        <v>45296.542422106482</v>
      </c>
      <c r="C7839" s="26">
        <v>45296.542422106482</v>
      </c>
      <c r="D7839" s="38">
        <v>60</v>
      </c>
      <c r="E7839" s="39">
        <v>26.72</v>
      </c>
      <c r="F7839" s="35">
        <f t="shared" si="122"/>
        <v>1603.1999999999998</v>
      </c>
      <c r="G7839" s="29" t="s">
        <v>18</v>
      </c>
      <c r="I7839" s="1"/>
    </row>
    <row r="7840" spans="2:9">
      <c r="B7840" s="25">
        <v>45296.542422141203</v>
      </c>
      <c r="C7840" s="26">
        <v>45296.542422141203</v>
      </c>
      <c r="D7840" s="38">
        <v>48</v>
      </c>
      <c r="E7840" s="39">
        <v>26.72</v>
      </c>
      <c r="F7840" s="35">
        <f t="shared" si="122"/>
        <v>1282.56</v>
      </c>
      <c r="G7840" s="29" t="s">
        <v>18</v>
      </c>
      <c r="I7840" s="1"/>
    </row>
    <row r="7841" spans="2:9">
      <c r="B7841" s="25">
        <v>45296.5424221875</v>
      </c>
      <c r="C7841" s="26">
        <v>45296.5424221875</v>
      </c>
      <c r="D7841" s="38">
        <v>10</v>
      </c>
      <c r="E7841" s="39">
        <v>26.72</v>
      </c>
      <c r="F7841" s="35">
        <f t="shared" si="122"/>
        <v>267.2</v>
      </c>
      <c r="G7841" s="29" t="s">
        <v>18</v>
      </c>
      <c r="I7841" s="1"/>
    </row>
    <row r="7842" spans="2:9">
      <c r="B7842" s="25">
        <v>45296.542422222221</v>
      </c>
      <c r="C7842" s="26">
        <v>45296.542422222221</v>
      </c>
      <c r="D7842" s="38">
        <v>12</v>
      </c>
      <c r="E7842" s="39">
        <v>26.72</v>
      </c>
      <c r="F7842" s="35">
        <f t="shared" si="122"/>
        <v>320.64</v>
      </c>
      <c r="G7842" s="29" t="s">
        <v>18</v>
      </c>
      <c r="I7842" s="1"/>
    </row>
    <row r="7843" spans="2:9">
      <c r="B7843" s="25">
        <v>45296.542422256942</v>
      </c>
      <c r="C7843" s="26">
        <v>45296.542422256942</v>
      </c>
      <c r="D7843" s="38">
        <v>60</v>
      </c>
      <c r="E7843" s="39">
        <v>26.72</v>
      </c>
      <c r="F7843" s="35">
        <f t="shared" si="122"/>
        <v>1603.1999999999998</v>
      </c>
      <c r="G7843" s="29" t="s">
        <v>18</v>
      </c>
      <c r="I7843" s="1"/>
    </row>
    <row r="7844" spans="2:9">
      <c r="B7844" s="25">
        <v>45296.542422256942</v>
      </c>
      <c r="C7844" s="26">
        <v>45296.542422256942</v>
      </c>
      <c r="D7844" s="38">
        <v>60</v>
      </c>
      <c r="E7844" s="39">
        <v>26.72</v>
      </c>
      <c r="F7844" s="35">
        <f t="shared" si="122"/>
        <v>1603.1999999999998</v>
      </c>
      <c r="G7844" s="29" t="s">
        <v>18</v>
      </c>
      <c r="I7844" s="1"/>
    </row>
    <row r="7845" spans="2:9">
      <c r="B7845" s="25">
        <v>45296.542422303239</v>
      </c>
      <c r="C7845" s="26">
        <v>45296.542422303239</v>
      </c>
      <c r="D7845" s="38">
        <v>27</v>
      </c>
      <c r="E7845" s="39">
        <v>26.72</v>
      </c>
      <c r="F7845" s="35">
        <f t="shared" si="122"/>
        <v>721.43999999999994</v>
      </c>
      <c r="G7845" s="29" t="s">
        <v>18</v>
      </c>
      <c r="I7845" s="1"/>
    </row>
    <row r="7846" spans="2:9">
      <c r="B7846" s="25">
        <v>45296.54242233796</v>
      </c>
      <c r="C7846" s="26">
        <v>45296.54242233796</v>
      </c>
      <c r="D7846" s="38">
        <v>12</v>
      </c>
      <c r="E7846" s="39">
        <v>26.72</v>
      </c>
      <c r="F7846" s="35">
        <f t="shared" si="122"/>
        <v>320.64</v>
      </c>
      <c r="G7846" s="29" t="s">
        <v>18</v>
      </c>
      <c r="I7846" s="1"/>
    </row>
    <row r="7847" spans="2:9">
      <c r="B7847" s="25">
        <v>45296.542422418985</v>
      </c>
      <c r="C7847" s="26">
        <v>45296.542422418985</v>
      </c>
      <c r="D7847" s="38">
        <v>35</v>
      </c>
      <c r="E7847" s="39">
        <v>26.72</v>
      </c>
      <c r="F7847" s="35">
        <f t="shared" si="122"/>
        <v>935.19999999999993</v>
      </c>
      <c r="G7847" s="29" t="s">
        <v>18</v>
      </c>
      <c r="I7847" s="1"/>
    </row>
    <row r="7848" spans="2:9">
      <c r="B7848" s="25">
        <v>45296.542422488426</v>
      </c>
      <c r="C7848" s="26">
        <v>45296.542422488426</v>
      </c>
      <c r="D7848" s="38">
        <v>15</v>
      </c>
      <c r="E7848" s="39">
        <v>26.72</v>
      </c>
      <c r="F7848" s="35">
        <f t="shared" si="122"/>
        <v>400.79999999999995</v>
      </c>
      <c r="G7848" s="29" t="s">
        <v>18</v>
      </c>
      <c r="I7848" s="1"/>
    </row>
    <row r="7849" spans="2:9">
      <c r="B7849" s="25">
        <v>45296.542422534723</v>
      </c>
      <c r="C7849" s="26">
        <v>45296.542422534723</v>
      </c>
      <c r="D7849" s="38">
        <v>38</v>
      </c>
      <c r="E7849" s="39">
        <v>26.72</v>
      </c>
      <c r="F7849" s="35">
        <f t="shared" si="122"/>
        <v>1015.3599999999999</v>
      </c>
      <c r="G7849" s="29" t="s">
        <v>10</v>
      </c>
      <c r="I7849" s="1"/>
    </row>
    <row r="7850" spans="2:9">
      <c r="B7850" s="25">
        <v>45296.542422534723</v>
      </c>
      <c r="C7850" s="26">
        <v>45296.542422534723</v>
      </c>
      <c r="D7850" s="38">
        <v>60</v>
      </c>
      <c r="E7850" s="39">
        <v>26.72</v>
      </c>
      <c r="F7850" s="35">
        <f t="shared" si="122"/>
        <v>1603.1999999999998</v>
      </c>
      <c r="G7850" s="29" t="s">
        <v>25</v>
      </c>
      <c r="I7850" s="1"/>
    </row>
    <row r="7851" spans="2:9">
      <c r="B7851" s="25">
        <v>45296.542422569444</v>
      </c>
      <c r="C7851" s="26">
        <v>45296.542422569444</v>
      </c>
      <c r="D7851" s="38">
        <v>88</v>
      </c>
      <c r="E7851" s="39">
        <v>26.72</v>
      </c>
      <c r="F7851" s="35">
        <f t="shared" si="122"/>
        <v>2351.3599999999997</v>
      </c>
      <c r="G7851" s="29" t="s">
        <v>25</v>
      </c>
      <c r="I7851" s="1"/>
    </row>
    <row r="7852" spans="2:9">
      <c r="B7852" s="25">
        <v>45296.542422604165</v>
      </c>
      <c r="C7852" s="26">
        <v>45296.542422604165</v>
      </c>
      <c r="D7852" s="38">
        <v>7</v>
      </c>
      <c r="E7852" s="39">
        <v>26.72</v>
      </c>
      <c r="F7852" s="35">
        <f t="shared" si="122"/>
        <v>187.04</v>
      </c>
      <c r="G7852" s="29" t="s">
        <v>25</v>
      </c>
      <c r="I7852" s="1"/>
    </row>
    <row r="7853" spans="2:9">
      <c r="B7853" s="25">
        <v>45296.542422650462</v>
      </c>
      <c r="C7853" s="26">
        <v>45296.542422650462</v>
      </c>
      <c r="D7853" s="38">
        <v>8</v>
      </c>
      <c r="E7853" s="39">
        <v>26.72</v>
      </c>
      <c r="F7853" s="35">
        <f t="shared" si="122"/>
        <v>213.76</v>
      </c>
      <c r="G7853" s="29" t="s">
        <v>25</v>
      </c>
      <c r="I7853" s="1"/>
    </row>
    <row r="7854" spans="2:9">
      <c r="B7854" s="25">
        <v>45296.542422685183</v>
      </c>
      <c r="C7854" s="26">
        <v>45296.542422685183</v>
      </c>
      <c r="D7854" s="38">
        <v>56</v>
      </c>
      <c r="E7854" s="39">
        <v>26.72</v>
      </c>
      <c r="F7854" s="35">
        <f t="shared" si="122"/>
        <v>1496.32</v>
      </c>
      <c r="G7854" s="29" t="s">
        <v>25</v>
      </c>
      <c r="I7854" s="1"/>
    </row>
    <row r="7855" spans="2:9">
      <c r="B7855" s="25">
        <v>45296.542422719911</v>
      </c>
      <c r="C7855" s="26">
        <v>45296.542422719911</v>
      </c>
      <c r="D7855" s="38">
        <v>4</v>
      </c>
      <c r="E7855" s="39">
        <v>26.72</v>
      </c>
      <c r="F7855" s="35">
        <f t="shared" si="122"/>
        <v>106.88</v>
      </c>
      <c r="G7855" s="29" t="s">
        <v>25</v>
      </c>
      <c r="I7855" s="1"/>
    </row>
    <row r="7856" spans="2:9">
      <c r="B7856" s="25">
        <v>45296.542422766201</v>
      </c>
      <c r="C7856" s="26">
        <v>45296.542422766201</v>
      </c>
      <c r="D7856" s="38">
        <v>36</v>
      </c>
      <c r="E7856" s="39">
        <v>26.72</v>
      </c>
      <c r="F7856" s="35">
        <f t="shared" si="122"/>
        <v>961.92</v>
      </c>
      <c r="G7856" s="29" t="s">
        <v>25</v>
      </c>
      <c r="I7856" s="1"/>
    </row>
    <row r="7857" spans="2:9">
      <c r="B7857" s="25">
        <v>45296.542422800929</v>
      </c>
      <c r="C7857" s="26">
        <v>45296.542422800929</v>
      </c>
      <c r="D7857" s="38">
        <v>6</v>
      </c>
      <c r="E7857" s="39">
        <v>26.72</v>
      </c>
      <c r="F7857" s="35">
        <f t="shared" si="122"/>
        <v>160.32</v>
      </c>
      <c r="G7857" s="29" t="s">
        <v>25</v>
      </c>
      <c r="I7857" s="1"/>
    </row>
    <row r="7858" spans="2:9">
      <c r="B7858" s="25">
        <v>45296.54242283565</v>
      </c>
      <c r="C7858" s="26">
        <v>45296.54242283565</v>
      </c>
      <c r="D7858" s="38">
        <v>180</v>
      </c>
      <c r="E7858" s="39">
        <v>26.72</v>
      </c>
      <c r="F7858" s="35">
        <f t="shared" si="122"/>
        <v>4809.5999999999995</v>
      </c>
      <c r="G7858" s="29" t="s">
        <v>25</v>
      </c>
      <c r="I7858" s="1"/>
    </row>
    <row r="7859" spans="2:9">
      <c r="B7859" s="25">
        <v>45296.54242283565</v>
      </c>
      <c r="C7859" s="26">
        <v>45296.54242283565</v>
      </c>
      <c r="D7859" s="38">
        <v>60</v>
      </c>
      <c r="E7859" s="39">
        <v>26.72</v>
      </c>
      <c r="F7859" s="35">
        <f t="shared" si="122"/>
        <v>1603.1999999999998</v>
      </c>
      <c r="G7859" s="29" t="s">
        <v>25</v>
      </c>
      <c r="I7859" s="1"/>
    </row>
    <row r="7860" spans="2:9">
      <c r="B7860" s="25">
        <v>45296.542422881947</v>
      </c>
      <c r="C7860" s="26">
        <v>45296.542422881947</v>
      </c>
      <c r="D7860" s="38">
        <v>60</v>
      </c>
      <c r="E7860" s="39">
        <v>26.72</v>
      </c>
      <c r="F7860" s="35">
        <f t="shared" si="122"/>
        <v>1603.1999999999998</v>
      </c>
      <c r="G7860" s="29" t="s">
        <v>25</v>
      </c>
      <c r="I7860" s="1"/>
    </row>
    <row r="7861" spans="2:9">
      <c r="B7861" s="25">
        <v>45296.542422916667</v>
      </c>
      <c r="C7861" s="26">
        <v>45296.542422916667</v>
      </c>
      <c r="D7861" s="38">
        <v>120</v>
      </c>
      <c r="E7861" s="39">
        <v>26.72</v>
      </c>
      <c r="F7861" s="35">
        <f t="shared" si="122"/>
        <v>3206.3999999999996</v>
      </c>
      <c r="G7861" s="29" t="s">
        <v>25</v>
      </c>
      <c r="I7861" s="1"/>
    </row>
    <row r="7862" spans="2:9">
      <c r="B7862" s="25">
        <v>45296.542422951388</v>
      </c>
      <c r="C7862" s="26">
        <v>45296.542422951388</v>
      </c>
      <c r="D7862" s="38">
        <v>54</v>
      </c>
      <c r="E7862" s="39">
        <v>26.72</v>
      </c>
      <c r="F7862" s="35">
        <f t="shared" si="122"/>
        <v>1442.8799999999999</v>
      </c>
      <c r="G7862" s="29" t="s">
        <v>25</v>
      </c>
      <c r="I7862" s="1"/>
    </row>
    <row r="7863" spans="2:9">
      <c r="B7863" s="25">
        <v>45296.542655127312</v>
      </c>
      <c r="C7863" s="26">
        <v>45296.542655127312</v>
      </c>
      <c r="D7863" s="38">
        <v>58</v>
      </c>
      <c r="E7863" s="39">
        <v>26.71</v>
      </c>
      <c r="F7863" s="35">
        <f t="shared" si="122"/>
        <v>1549.18</v>
      </c>
      <c r="G7863" s="29" t="s">
        <v>18</v>
      </c>
      <c r="I7863" s="1"/>
    </row>
    <row r="7864" spans="2:9">
      <c r="B7864" s="25">
        <v>45296.542655173609</v>
      </c>
      <c r="C7864" s="26">
        <v>45296.542655173609</v>
      </c>
      <c r="D7864" s="38">
        <v>56</v>
      </c>
      <c r="E7864" s="39">
        <v>26.71</v>
      </c>
      <c r="F7864" s="35">
        <f t="shared" si="122"/>
        <v>1495.76</v>
      </c>
      <c r="G7864" s="29" t="s">
        <v>10</v>
      </c>
      <c r="I7864" s="1"/>
    </row>
    <row r="7865" spans="2:9">
      <c r="B7865" s="25">
        <v>45296.542655289355</v>
      </c>
      <c r="C7865" s="26">
        <v>45296.542655289355</v>
      </c>
      <c r="D7865" s="38">
        <v>76</v>
      </c>
      <c r="E7865" s="39">
        <v>26.71</v>
      </c>
      <c r="F7865" s="35">
        <f t="shared" si="122"/>
        <v>2029.96</v>
      </c>
      <c r="G7865" s="29" t="s">
        <v>25</v>
      </c>
      <c r="I7865" s="1"/>
    </row>
    <row r="7866" spans="2:9">
      <c r="B7866" s="25">
        <v>45296.543359687501</v>
      </c>
      <c r="C7866" s="26">
        <v>45296.543359687501</v>
      </c>
      <c r="D7866" s="38">
        <v>60</v>
      </c>
      <c r="E7866" s="39">
        <v>26.71</v>
      </c>
      <c r="F7866" s="35">
        <f t="shared" si="122"/>
        <v>1602.6000000000001</v>
      </c>
      <c r="G7866" s="29" t="s">
        <v>18</v>
      </c>
      <c r="I7866" s="1"/>
    </row>
    <row r="7867" spans="2:9">
      <c r="B7867" s="25">
        <v>45296.543451238424</v>
      </c>
      <c r="C7867" s="26">
        <v>45296.543451238424</v>
      </c>
      <c r="D7867" s="38">
        <v>48</v>
      </c>
      <c r="E7867" s="39">
        <v>26.71</v>
      </c>
      <c r="F7867" s="35">
        <f t="shared" si="122"/>
        <v>1282.08</v>
      </c>
      <c r="G7867" s="29" t="s">
        <v>18</v>
      </c>
      <c r="I7867" s="1"/>
    </row>
    <row r="7868" spans="2:9">
      <c r="B7868" s="25">
        <v>45296.543451238424</v>
      </c>
      <c r="C7868" s="26">
        <v>45296.543451238424</v>
      </c>
      <c r="D7868" s="38">
        <v>60</v>
      </c>
      <c r="E7868" s="39">
        <v>26.71</v>
      </c>
      <c r="F7868" s="35">
        <f t="shared" si="122"/>
        <v>1602.6000000000001</v>
      </c>
      <c r="G7868" s="29" t="s">
        <v>25</v>
      </c>
      <c r="I7868" s="1"/>
    </row>
    <row r="7869" spans="2:9">
      <c r="B7869" s="25">
        <v>45296.543562152779</v>
      </c>
      <c r="C7869" s="26">
        <v>45296.543562152779</v>
      </c>
      <c r="D7869" s="38">
        <v>60</v>
      </c>
      <c r="E7869" s="39">
        <v>26.71</v>
      </c>
      <c r="F7869" s="35">
        <f t="shared" si="122"/>
        <v>1602.6000000000001</v>
      </c>
      <c r="G7869" s="29" t="s">
        <v>18</v>
      </c>
      <c r="I7869" s="1"/>
    </row>
    <row r="7870" spans="2:9">
      <c r="B7870" s="25">
        <v>45296.544910381941</v>
      </c>
      <c r="C7870" s="26">
        <v>45296.544910381941</v>
      </c>
      <c r="D7870" s="38">
        <v>64</v>
      </c>
      <c r="E7870" s="39">
        <v>26.69</v>
      </c>
      <c r="F7870" s="35">
        <f t="shared" si="122"/>
        <v>1708.16</v>
      </c>
      <c r="G7870" s="29" t="s">
        <v>25</v>
      </c>
      <c r="I7870" s="1"/>
    </row>
    <row r="7871" spans="2:9">
      <c r="B7871" s="25">
        <v>45296.544910381941</v>
      </c>
      <c r="C7871" s="26">
        <v>45296.544910381941</v>
      </c>
      <c r="D7871" s="38">
        <v>40</v>
      </c>
      <c r="E7871" s="39">
        <v>26.69</v>
      </c>
      <c r="F7871" s="35">
        <f t="shared" si="122"/>
        <v>1067.6000000000001</v>
      </c>
      <c r="G7871" s="29" t="s">
        <v>25</v>
      </c>
      <c r="I7871" s="1"/>
    </row>
    <row r="7872" spans="2:9">
      <c r="B7872" s="25">
        <v>45296.547722604169</v>
      </c>
      <c r="C7872" s="26">
        <v>45296.547722604169</v>
      </c>
      <c r="D7872" s="38">
        <v>18</v>
      </c>
      <c r="E7872" s="39">
        <v>26.69</v>
      </c>
      <c r="F7872" s="35">
        <f t="shared" si="122"/>
        <v>480.42</v>
      </c>
      <c r="G7872" s="29" t="s">
        <v>18</v>
      </c>
      <c r="I7872" s="1"/>
    </row>
    <row r="7873" spans="2:9">
      <c r="B7873" s="25">
        <v>45296.547722604169</v>
      </c>
      <c r="C7873" s="26">
        <v>45296.547722604169</v>
      </c>
      <c r="D7873" s="38">
        <v>60</v>
      </c>
      <c r="E7873" s="39">
        <v>26.69</v>
      </c>
      <c r="F7873" s="35">
        <f t="shared" si="122"/>
        <v>1601.4</v>
      </c>
      <c r="G7873" s="29" t="s">
        <v>18</v>
      </c>
      <c r="I7873" s="1"/>
    </row>
    <row r="7874" spans="2:9">
      <c r="B7874" s="25">
        <v>45296.547722650466</v>
      </c>
      <c r="C7874" s="26">
        <v>45296.547722650466</v>
      </c>
      <c r="D7874" s="38">
        <v>48</v>
      </c>
      <c r="E7874" s="39">
        <v>26.69</v>
      </c>
      <c r="F7874" s="35">
        <f t="shared" si="122"/>
        <v>1281.1200000000001</v>
      </c>
      <c r="G7874" s="29" t="s">
        <v>18</v>
      </c>
      <c r="I7874" s="1"/>
    </row>
    <row r="7875" spans="2:9">
      <c r="B7875" s="25">
        <v>45296.547722685187</v>
      </c>
      <c r="C7875" s="26">
        <v>45296.547722685187</v>
      </c>
      <c r="D7875" s="38">
        <v>12</v>
      </c>
      <c r="E7875" s="39">
        <v>26.69</v>
      </c>
      <c r="F7875" s="35">
        <f t="shared" si="122"/>
        <v>320.28000000000003</v>
      </c>
      <c r="G7875" s="29" t="s">
        <v>18</v>
      </c>
      <c r="I7875" s="1"/>
    </row>
    <row r="7876" spans="2:9">
      <c r="B7876" s="25">
        <v>45296.547722685187</v>
      </c>
      <c r="C7876" s="26">
        <v>45296.547722685187</v>
      </c>
      <c r="D7876" s="38">
        <v>42</v>
      </c>
      <c r="E7876" s="39">
        <v>26.69</v>
      </c>
      <c r="F7876" s="35">
        <f t="shared" si="122"/>
        <v>1120.98</v>
      </c>
      <c r="G7876" s="29" t="s">
        <v>18</v>
      </c>
      <c r="I7876" s="1"/>
    </row>
    <row r="7877" spans="2:9">
      <c r="B7877" s="25">
        <v>45296.547722719908</v>
      </c>
      <c r="C7877" s="26">
        <v>45296.547722719908</v>
      </c>
      <c r="D7877" s="38">
        <v>60</v>
      </c>
      <c r="E7877" s="39">
        <v>26.69</v>
      </c>
      <c r="F7877" s="35">
        <f t="shared" si="122"/>
        <v>1601.4</v>
      </c>
      <c r="G7877" s="29" t="s">
        <v>18</v>
      </c>
      <c r="I7877" s="1"/>
    </row>
    <row r="7878" spans="2:9">
      <c r="B7878" s="25">
        <v>45296.547722766205</v>
      </c>
      <c r="C7878" s="26">
        <v>45296.547722766205</v>
      </c>
      <c r="D7878" s="38">
        <v>44</v>
      </c>
      <c r="E7878" s="39">
        <v>26.69</v>
      </c>
      <c r="F7878" s="35">
        <f t="shared" ref="F7878:F7941" si="123">+D7878*E7878</f>
        <v>1174.3600000000001</v>
      </c>
      <c r="G7878" s="29" t="s">
        <v>18</v>
      </c>
      <c r="I7878" s="1"/>
    </row>
    <row r="7879" spans="2:9">
      <c r="B7879" s="25">
        <v>45296.547722800926</v>
      </c>
      <c r="C7879" s="26">
        <v>45296.547722800926</v>
      </c>
      <c r="D7879" s="38">
        <v>60</v>
      </c>
      <c r="E7879" s="39">
        <v>26.69</v>
      </c>
      <c r="F7879" s="35">
        <f t="shared" si="123"/>
        <v>1601.4</v>
      </c>
      <c r="G7879" s="29" t="s">
        <v>25</v>
      </c>
      <c r="I7879" s="1"/>
    </row>
    <row r="7880" spans="2:9">
      <c r="B7880" s="25">
        <v>45296.547722835647</v>
      </c>
      <c r="C7880" s="26">
        <v>45296.547722835647</v>
      </c>
      <c r="D7880" s="38">
        <v>60</v>
      </c>
      <c r="E7880" s="39">
        <v>26.69</v>
      </c>
      <c r="F7880" s="35">
        <f t="shared" si="123"/>
        <v>1601.4</v>
      </c>
      <c r="G7880" s="29" t="s">
        <v>25</v>
      </c>
      <c r="I7880" s="1"/>
    </row>
    <row r="7881" spans="2:9">
      <c r="B7881" s="25">
        <v>45296.547722881944</v>
      </c>
      <c r="C7881" s="26">
        <v>45296.547722881944</v>
      </c>
      <c r="D7881" s="38">
        <v>21</v>
      </c>
      <c r="E7881" s="39">
        <v>26.69</v>
      </c>
      <c r="F7881" s="35">
        <f t="shared" si="123"/>
        <v>560.49</v>
      </c>
      <c r="G7881" s="29" t="s">
        <v>25</v>
      </c>
      <c r="I7881" s="1"/>
    </row>
    <row r="7882" spans="2:9">
      <c r="B7882" s="25">
        <v>45296.547722916664</v>
      </c>
      <c r="C7882" s="26">
        <v>45296.547722916664</v>
      </c>
      <c r="D7882" s="38">
        <v>64</v>
      </c>
      <c r="E7882" s="39">
        <v>26.69</v>
      </c>
      <c r="F7882" s="35">
        <f t="shared" si="123"/>
        <v>1708.16</v>
      </c>
      <c r="G7882" s="29" t="s">
        <v>25</v>
      </c>
      <c r="I7882" s="1"/>
    </row>
    <row r="7883" spans="2:9">
      <c r="B7883" s="25">
        <v>45296.547722951385</v>
      </c>
      <c r="C7883" s="26">
        <v>45296.547722951385</v>
      </c>
      <c r="D7883" s="38">
        <v>16</v>
      </c>
      <c r="E7883" s="39">
        <v>26.69</v>
      </c>
      <c r="F7883" s="35">
        <f t="shared" si="123"/>
        <v>427.04</v>
      </c>
      <c r="G7883" s="29" t="s">
        <v>25</v>
      </c>
      <c r="I7883" s="1"/>
    </row>
    <row r="7884" spans="2:9">
      <c r="B7884" s="25">
        <v>45296.547722951385</v>
      </c>
      <c r="C7884" s="26">
        <v>45296.547722951385</v>
      </c>
      <c r="D7884" s="38">
        <v>44</v>
      </c>
      <c r="E7884" s="39">
        <v>26.69</v>
      </c>
      <c r="F7884" s="35">
        <f t="shared" si="123"/>
        <v>1174.3600000000001</v>
      </c>
      <c r="G7884" s="29" t="s">
        <v>25</v>
      </c>
      <c r="I7884" s="1"/>
    </row>
    <row r="7885" spans="2:9">
      <c r="B7885" s="25">
        <v>45296.547722997682</v>
      </c>
      <c r="C7885" s="26">
        <v>45296.547722997682</v>
      </c>
      <c r="D7885" s="38">
        <v>39</v>
      </c>
      <c r="E7885" s="39">
        <v>26.69</v>
      </c>
      <c r="F7885" s="35">
        <f t="shared" si="123"/>
        <v>1040.9100000000001</v>
      </c>
      <c r="G7885" s="29" t="s">
        <v>25</v>
      </c>
      <c r="I7885" s="1"/>
    </row>
    <row r="7886" spans="2:9">
      <c r="B7886" s="25">
        <v>45296.54772303241</v>
      </c>
      <c r="C7886" s="26">
        <v>45296.54772303241</v>
      </c>
      <c r="D7886" s="38">
        <v>68</v>
      </c>
      <c r="E7886" s="39">
        <v>26.69</v>
      </c>
      <c r="F7886" s="35">
        <f t="shared" si="123"/>
        <v>1814.92</v>
      </c>
      <c r="G7886" s="29" t="s">
        <v>25</v>
      </c>
      <c r="I7886" s="1"/>
    </row>
    <row r="7887" spans="2:9">
      <c r="B7887" s="25">
        <v>45296.547723067131</v>
      </c>
      <c r="C7887" s="26">
        <v>45296.547723067131</v>
      </c>
      <c r="D7887" s="38">
        <v>48</v>
      </c>
      <c r="E7887" s="39">
        <v>26.69</v>
      </c>
      <c r="F7887" s="35">
        <f t="shared" si="123"/>
        <v>1281.1200000000001</v>
      </c>
      <c r="G7887" s="29" t="s">
        <v>25</v>
      </c>
      <c r="I7887" s="1"/>
    </row>
    <row r="7888" spans="2:9">
      <c r="B7888" s="25">
        <v>45296.547754976855</v>
      </c>
      <c r="C7888" s="26">
        <v>45296.547754976855</v>
      </c>
      <c r="D7888" s="38">
        <v>48</v>
      </c>
      <c r="E7888" s="39">
        <v>26.69</v>
      </c>
      <c r="F7888" s="35">
        <f t="shared" si="123"/>
        <v>1281.1200000000001</v>
      </c>
      <c r="G7888" s="29" t="s">
        <v>10</v>
      </c>
      <c r="I7888" s="1"/>
    </row>
    <row r="7889" spans="2:9">
      <c r="B7889" s="25">
        <v>45296.547755011576</v>
      </c>
      <c r="C7889" s="26">
        <v>45296.547755011576</v>
      </c>
      <c r="D7889" s="38">
        <v>38</v>
      </c>
      <c r="E7889" s="39">
        <v>26.69</v>
      </c>
      <c r="F7889" s="35">
        <f t="shared" si="123"/>
        <v>1014.22</v>
      </c>
      <c r="G7889" s="29" t="s">
        <v>10</v>
      </c>
      <c r="I7889" s="1"/>
    </row>
    <row r="7890" spans="2:9">
      <c r="B7890" s="25">
        <v>45296.548490127316</v>
      </c>
      <c r="C7890" s="26">
        <v>45296.548490127316</v>
      </c>
      <c r="D7890" s="38">
        <v>120</v>
      </c>
      <c r="E7890" s="39">
        <v>26.68</v>
      </c>
      <c r="F7890" s="35">
        <f t="shared" si="123"/>
        <v>3201.6</v>
      </c>
      <c r="G7890" s="29" t="s">
        <v>25</v>
      </c>
      <c r="I7890" s="1"/>
    </row>
    <row r="7891" spans="2:9">
      <c r="B7891" s="25">
        <v>45296.548490162037</v>
      </c>
      <c r="C7891" s="26">
        <v>45296.548490162037</v>
      </c>
      <c r="D7891" s="38">
        <v>12</v>
      </c>
      <c r="E7891" s="39">
        <v>26.68</v>
      </c>
      <c r="F7891" s="35">
        <f t="shared" si="123"/>
        <v>320.15999999999997</v>
      </c>
      <c r="G7891" s="29" t="s">
        <v>25</v>
      </c>
      <c r="I7891" s="1"/>
    </row>
    <row r="7892" spans="2:9">
      <c r="B7892" s="25">
        <v>45296.548490196757</v>
      </c>
      <c r="C7892" s="26">
        <v>45296.548490196757</v>
      </c>
      <c r="D7892" s="38">
        <v>60</v>
      </c>
      <c r="E7892" s="39">
        <v>26.68</v>
      </c>
      <c r="F7892" s="35">
        <f t="shared" si="123"/>
        <v>1600.8</v>
      </c>
      <c r="G7892" s="29" t="s">
        <v>25</v>
      </c>
      <c r="I7892" s="1"/>
    </row>
    <row r="7893" spans="2:9">
      <c r="B7893" s="25">
        <v>45296.548490243054</v>
      </c>
      <c r="C7893" s="26">
        <v>45296.548490243054</v>
      </c>
      <c r="D7893" s="38">
        <v>49</v>
      </c>
      <c r="E7893" s="39">
        <v>26.68</v>
      </c>
      <c r="F7893" s="35">
        <f t="shared" si="123"/>
        <v>1307.32</v>
      </c>
      <c r="G7893" s="29" t="s">
        <v>25</v>
      </c>
      <c r="I7893" s="1"/>
    </row>
    <row r="7894" spans="2:9">
      <c r="B7894" s="25">
        <v>45296.548490243054</v>
      </c>
      <c r="C7894" s="26">
        <v>45296.548490243054</v>
      </c>
      <c r="D7894" s="38">
        <v>48</v>
      </c>
      <c r="E7894" s="39">
        <v>26.68</v>
      </c>
      <c r="F7894" s="35">
        <f t="shared" si="123"/>
        <v>1280.6399999999999</v>
      </c>
      <c r="G7894" s="29" t="s">
        <v>25</v>
      </c>
      <c r="I7894" s="1"/>
    </row>
    <row r="7895" spans="2:9">
      <c r="B7895" s="25">
        <v>45296.548490277775</v>
      </c>
      <c r="C7895" s="26">
        <v>45296.548490277775</v>
      </c>
      <c r="D7895" s="38">
        <v>11</v>
      </c>
      <c r="E7895" s="39">
        <v>26.68</v>
      </c>
      <c r="F7895" s="35">
        <f t="shared" si="123"/>
        <v>293.48</v>
      </c>
      <c r="G7895" s="29" t="s">
        <v>25</v>
      </c>
      <c r="I7895" s="1"/>
    </row>
    <row r="7896" spans="2:9">
      <c r="B7896" s="25">
        <v>45296.549017361111</v>
      </c>
      <c r="C7896" s="26">
        <v>45296.549017361111</v>
      </c>
      <c r="D7896" s="38">
        <v>60</v>
      </c>
      <c r="E7896" s="39">
        <v>26.68</v>
      </c>
      <c r="F7896" s="35">
        <f t="shared" si="123"/>
        <v>1600.8</v>
      </c>
      <c r="G7896" s="29" t="s">
        <v>18</v>
      </c>
      <c r="I7896" s="1"/>
    </row>
    <row r="7897" spans="2:9">
      <c r="B7897" s="25">
        <v>45296.54977341435</v>
      </c>
      <c r="C7897" s="26">
        <v>45296.54977341435</v>
      </c>
      <c r="D7897" s="38">
        <v>24</v>
      </c>
      <c r="E7897" s="39">
        <v>26.68</v>
      </c>
      <c r="F7897" s="35">
        <f t="shared" si="123"/>
        <v>640.31999999999994</v>
      </c>
      <c r="G7897" s="29" t="s">
        <v>18</v>
      </c>
      <c r="I7897" s="1"/>
    </row>
    <row r="7898" spans="2:9">
      <c r="B7898" s="25">
        <v>45296.551481712966</v>
      </c>
      <c r="C7898" s="26">
        <v>45296.551481712966</v>
      </c>
      <c r="D7898" s="38">
        <v>60</v>
      </c>
      <c r="E7898" s="39">
        <v>26.7</v>
      </c>
      <c r="F7898" s="35">
        <f t="shared" si="123"/>
        <v>1602</v>
      </c>
      <c r="G7898" s="29" t="s">
        <v>18</v>
      </c>
      <c r="I7898" s="1"/>
    </row>
    <row r="7899" spans="2:9">
      <c r="B7899" s="25">
        <v>45296.555526736112</v>
      </c>
      <c r="C7899" s="26">
        <v>45296.555526736112</v>
      </c>
      <c r="D7899" s="38">
        <v>60</v>
      </c>
      <c r="E7899" s="39">
        <v>26.73</v>
      </c>
      <c r="F7899" s="35">
        <f t="shared" si="123"/>
        <v>1603.8</v>
      </c>
      <c r="G7899" s="29" t="s">
        <v>18</v>
      </c>
      <c r="I7899" s="1"/>
    </row>
    <row r="7900" spans="2:9">
      <c r="B7900" s="25">
        <v>45296.555526770833</v>
      </c>
      <c r="C7900" s="26">
        <v>45296.555526770833</v>
      </c>
      <c r="D7900" s="38">
        <v>60</v>
      </c>
      <c r="E7900" s="39">
        <v>26.73</v>
      </c>
      <c r="F7900" s="35">
        <f t="shared" si="123"/>
        <v>1603.8</v>
      </c>
      <c r="G7900" s="29" t="s">
        <v>18</v>
      </c>
      <c r="I7900" s="1"/>
    </row>
    <row r="7901" spans="2:9">
      <c r="B7901" s="25">
        <v>45296.55552681713</v>
      </c>
      <c r="C7901" s="26">
        <v>45296.55552681713</v>
      </c>
      <c r="D7901" s="38">
        <v>27</v>
      </c>
      <c r="E7901" s="39">
        <v>26.73</v>
      </c>
      <c r="F7901" s="35">
        <f t="shared" si="123"/>
        <v>721.71</v>
      </c>
      <c r="G7901" s="29" t="s">
        <v>18</v>
      </c>
      <c r="I7901" s="1"/>
    </row>
    <row r="7902" spans="2:9">
      <c r="B7902" s="25">
        <v>45296.555526851851</v>
      </c>
      <c r="C7902" s="26">
        <v>45296.555526851851</v>
      </c>
      <c r="D7902" s="38">
        <v>22</v>
      </c>
      <c r="E7902" s="39">
        <v>26.73</v>
      </c>
      <c r="F7902" s="35">
        <f t="shared" si="123"/>
        <v>588.06000000000006</v>
      </c>
      <c r="G7902" s="29" t="s">
        <v>18</v>
      </c>
      <c r="I7902" s="1"/>
    </row>
    <row r="7903" spans="2:9">
      <c r="B7903" s="25">
        <v>45296.555526886572</v>
      </c>
      <c r="C7903" s="26">
        <v>45296.555526886572</v>
      </c>
      <c r="D7903" s="38">
        <v>64</v>
      </c>
      <c r="E7903" s="39">
        <v>26.73</v>
      </c>
      <c r="F7903" s="35">
        <f t="shared" si="123"/>
        <v>1710.72</v>
      </c>
      <c r="G7903" s="29" t="s">
        <v>18</v>
      </c>
      <c r="I7903" s="1"/>
    </row>
    <row r="7904" spans="2:9">
      <c r="B7904" s="25">
        <v>45296.555526932869</v>
      </c>
      <c r="C7904" s="26">
        <v>45296.555526932869</v>
      </c>
      <c r="D7904" s="38">
        <v>60</v>
      </c>
      <c r="E7904" s="39">
        <v>26.73</v>
      </c>
      <c r="F7904" s="35">
        <f t="shared" si="123"/>
        <v>1603.8</v>
      </c>
      <c r="G7904" s="29" t="s">
        <v>18</v>
      </c>
      <c r="I7904" s="1"/>
    </row>
    <row r="7905" spans="2:9">
      <c r="B7905" s="25">
        <v>45296.555526932869</v>
      </c>
      <c r="C7905" s="26">
        <v>45296.555526932869</v>
      </c>
      <c r="D7905" s="38">
        <v>60</v>
      </c>
      <c r="E7905" s="39">
        <v>26.73</v>
      </c>
      <c r="F7905" s="35">
        <f t="shared" si="123"/>
        <v>1603.8</v>
      </c>
      <c r="G7905" s="29" t="s">
        <v>18</v>
      </c>
      <c r="I7905" s="1"/>
    </row>
    <row r="7906" spans="2:9">
      <c r="B7906" s="25">
        <v>45296.55552696759</v>
      </c>
      <c r="C7906" s="26">
        <v>45296.55552696759</v>
      </c>
      <c r="D7906" s="38">
        <v>3</v>
      </c>
      <c r="E7906" s="39">
        <v>26.73</v>
      </c>
      <c r="F7906" s="35">
        <f t="shared" si="123"/>
        <v>80.19</v>
      </c>
      <c r="G7906" s="29" t="s">
        <v>18</v>
      </c>
      <c r="I7906" s="1"/>
    </row>
    <row r="7907" spans="2:9">
      <c r="B7907" s="25">
        <v>45296.555527002318</v>
      </c>
      <c r="C7907" s="26">
        <v>45296.555527002318</v>
      </c>
      <c r="D7907" s="38">
        <v>48</v>
      </c>
      <c r="E7907" s="39">
        <v>26.73</v>
      </c>
      <c r="F7907" s="35">
        <f t="shared" si="123"/>
        <v>1283.04</v>
      </c>
      <c r="G7907" s="29" t="s">
        <v>18</v>
      </c>
      <c r="I7907" s="1"/>
    </row>
    <row r="7908" spans="2:9">
      <c r="B7908" s="25">
        <v>45296.555527048607</v>
      </c>
      <c r="C7908" s="26">
        <v>45296.555527048607</v>
      </c>
      <c r="D7908" s="38">
        <v>252</v>
      </c>
      <c r="E7908" s="39">
        <v>26.73</v>
      </c>
      <c r="F7908" s="35">
        <f t="shared" si="123"/>
        <v>6735.96</v>
      </c>
      <c r="G7908" s="29" t="s">
        <v>18</v>
      </c>
      <c r="I7908" s="1"/>
    </row>
    <row r="7909" spans="2:9">
      <c r="B7909" s="25">
        <v>45296.555527083336</v>
      </c>
      <c r="C7909" s="26">
        <v>45296.555527083336</v>
      </c>
      <c r="D7909" s="38">
        <v>60</v>
      </c>
      <c r="E7909" s="39">
        <v>26.73</v>
      </c>
      <c r="F7909" s="35">
        <f t="shared" si="123"/>
        <v>1603.8</v>
      </c>
      <c r="G7909" s="29" t="s">
        <v>25</v>
      </c>
      <c r="I7909" s="1"/>
    </row>
    <row r="7910" spans="2:9">
      <c r="B7910" s="25">
        <v>45296.555527118056</v>
      </c>
      <c r="C7910" s="26">
        <v>45296.555527118056</v>
      </c>
      <c r="D7910" s="38">
        <v>56</v>
      </c>
      <c r="E7910" s="39">
        <v>26.73</v>
      </c>
      <c r="F7910" s="35">
        <f t="shared" si="123"/>
        <v>1496.88</v>
      </c>
      <c r="G7910" s="29" t="s">
        <v>25</v>
      </c>
      <c r="I7910" s="1"/>
    </row>
    <row r="7911" spans="2:9">
      <c r="B7911" s="25">
        <v>45296.555527164353</v>
      </c>
      <c r="C7911" s="26">
        <v>45296.555527164353</v>
      </c>
      <c r="D7911" s="38">
        <v>104</v>
      </c>
      <c r="E7911" s="39">
        <v>26.73</v>
      </c>
      <c r="F7911" s="35">
        <f t="shared" si="123"/>
        <v>2779.92</v>
      </c>
      <c r="G7911" s="29" t="s">
        <v>25</v>
      </c>
      <c r="I7911" s="1"/>
    </row>
    <row r="7912" spans="2:9">
      <c r="B7912" s="25">
        <v>45296.555527164353</v>
      </c>
      <c r="C7912" s="26">
        <v>45296.555527164353</v>
      </c>
      <c r="D7912" s="38">
        <v>142</v>
      </c>
      <c r="E7912" s="39">
        <v>26.73</v>
      </c>
      <c r="F7912" s="35">
        <f t="shared" si="123"/>
        <v>3795.66</v>
      </c>
      <c r="G7912" s="29" t="s">
        <v>25</v>
      </c>
      <c r="I7912" s="1"/>
    </row>
    <row r="7913" spans="2:9">
      <c r="B7913" s="25">
        <v>45296.555527199074</v>
      </c>
      <c r="C7913" s="26">
        <v>45296.555527199074</v>
      </c>
      <c r="D7913" s="38">
        <v>41</v>
      </c>
      <c r="E7913" s="39">
        <v>26.73</v>
      </c>
      <c r="F7913" s="35">
        <f t="shared" si="123"/>
        <v>1095.93</v>
      </c>
      <c r="G7913" s="29" t="s">
        <v>25</v>
      </c>
      <c r="I7913" s="1"/>
    </row>
    <row r="7914" spans="2:9">
      <c r="B7914" s="25">
        <v>45296.555527233795</v>
      </c>
      <c r="C7914" s="26">
        <v>45296.555527233795</v>
      </c>
      <c r="D7914" s="38">
        <v>60</v>
      </c>
      <c r="E7914" s="39">
        <v>26.73</v>
      </c>
      <c r="F7914" s="35">
        <f t="shared" si="123"/>
        <v>1603.8</v>
      </c>
      <c r="G7914" s="29" t="s">
        <v>25</v>
      </c>
      <c r="I7914" s="1"/>
    </row>
    <row r="7915" spans="2:9">
      <c r="B7915" s="25">
        <v>45296.555527280092</v>
      </c>
      <c r="C7915" s="26">
        <v>45296.555527280092</v>
      </c>
      <c r="D7915" s="38">
        <v>60</v>
      </c>
      <c r="E7915" s="39">
        <v>26.73</v>
      </c>
      <c r="F7915" s="35">
        <f t="shared" si="123"/>
        <v>1603.8</v>
      </c>
      <c r="G7915" s="29" t="s">
        <v>25</v>
      </c>
      <c r="I7915" s="1"/>
    </row>
    <row r="7916" spans="2:9">
      <c r="B7916" s="25">
        <v>45296.555527314813</v>
      </c>
      <c r="C7916" s="26">
        <v>45296.555527314813</v>
      </c>
      <c r="D7916" s="38">
        <v>60</v>
      </c>
      <c r="E7916" s="39">
        <v>26.73</v>
      </c>
      <c r="F7916" s="35">
        <f t="shared" si="123"/>
        <v>1603.8</v>
      </c>
      <c r="G7916" s="29" t="s">
        <v>25</v>
      </c>
      <c r="I7916" s="1"/>
    </row>
    <row r="7917" spans="2:9">
      <c r="B7917" s="25">
        <v>45296.555527349534</v>
      </c>
      <c r="C7917" s="26">
        <v>45296.555527349534</v>
      </c>
      <c r="D7917" s="38">
        <v>600</v>
      </c>
      <c r="E7917" s="39">
        <v>26.73</v>
      </c>
      <c r="F7917" s="35">
        <f t="shared" si="123"/>
        <v>16038</v>
      </c>
      <c r="G7917" s="29" t="s">
        <v>25</v>
      </c>
      <c r="I7917" s="1"/>
    </row>
    <row r="7918" spans="2:9">
      <c r="B7918" s="25">
        <v>45296.555527395831</v>
      </c>
      <c r="C7918" s="26">
        <v>45296.555527395831</v>
      </c>
      <c r="D7918" s="38">
        <v>84</v>
      </c>
      <c r="E7918" s="39">
        <v>26.73</v>
      </c>
      <c r="F7918" s="35">
        <f t="shared" si="123"/>
        <v>2245.3200000000002</v>
      </c>
      <c r="G7918" s="29" t="s">
        <v>25</v>
      </c>
      <c r="I7918" s="1"/>
    </row>
    <row r="7919" spans="2:9">
      <c r="B7919" s="25">
        <v>45296.555527395831</v>
      </c>
      <c r="C7919" s="26">
        <v>45296.555527395831</v>
      </c>
      <c r="D7919" s="38">
        <v>72</v>
      </c>
      <c r="E7919" s="39">
        <v>26.73</v>
      </c>
      <c r="F7919" s="35">
        <f t="shared" si="123"/>
        <v>1924.56</v>
      </c>
      <c r="G7919" s="29" t="s">
        <v>25</v>
      </c>
      <c r="I7919" s="1"/>
    </row>
    <row r="7920" spans="2:9">
      <c r="B7920" s="25">
        <v>45296.555527430559</v>
      </c>
      <c r="C7920" s="26">
        <v>45296.555527430559</v>
      </c>
      <c r="D7920" s="38">
        <v>30</v>
      </c>
      <c r="E7920" s="39">
        <v>26.73</v>
      </c>
      <c r="F7920" s="35">
        <f t="shared" si="123"/>
        <v>801.9</v>
      </c>
      <c r="G7920" s="29" t="s">
        <v>25</v>
      </c>
      <c r="I7920" s="1"/>
    </row>
    <row r="7921" spans="2:9">
      <c r="B7921" s="25">
        <v>45296.55552746528</v>
      </c>
      <c r="C7921" s="26">
        <v>45296.55552746528</v>
      </c>
      <c r="D7921" s="38">
        <v>60</v>
      </c>
      <c r="E7921" s="39">
        <v>26.73</v>
      </c>
      <c r="F7921" s="35">
        <f t="shared" si="123"/>
        <v>1603.8</v>
      </c>
      <c r="G7921" s="29" t="s">
        <v>25</v>
      </c>
      <c r="I7921" s="1"/>
    </row>
    <row r="7922" spans="2:9">
      <c r="B7922" s="25">
        <v>45296.555527511577</v>
      </c>
      <c r="C7922" s="26">
        <v>45296.555527511577</v>
      </c>
      <c r="D7922" s="38">
        <v>57</v>
      </c>
      <c r="E7922" s="39">
        <v>26.73</v>
      </c>
      <c r="F7922" s="35">
        <f t="shared" si="123"/>
        <v>1523.6100000000001</v>
      </c>
      <c r="G7922" s="29" t="s">
        <v>25</v>
      </c>
      <c r="I7922" s="1"/>
    </row>
    <row r="7923" spans="2:9">
      <c r="B7923" s="25">
        <v>45296.55623642361</v>
      </c>
      <c r="C7923" s="26">
        <v>45296.55623642361</v>
      </c>
      <c r="D7923" s="38">
        <v>60</v>
      </c>
      <c r="E7923" s="39">
        <v>26.72</v>
      </c>
      <c r="F7923" s="35">
        <f t="shared" si="123"/>
        <v>1603.1999999999998</v>
      </c>
      <c r="G7923" s="29" t="s">
        <v>18</v>
      </c>
      <c r="I7923" s="1"/>
    </row>
    <row r="7924" spans="2:9">
      <c r="B7924" s="25">
        <v>45296.556236539349</v>
      </c>
      <c r="C7924" s="26">
        <v>45296.556236539349</v>
      </c>
      <c r="D7924" s="38">
        <v>60</v>
      </c>
      <c r="E7924" s="39">
        <v>26.72</v>
      </c>
      <c r="F7924" s="35">
        <f t="shared" si="123"/>
        <v>1603.1999999999998</v>
      </c>
      <c r="G7924" s="29" t="s">
        <v>25</v>
      </c>
      <c r="I7924" s="1"/>
    </row>
    <row r="7925" spans="2:9">
      <c r="B7925" s="25">
        <v>45296.556236574077</v>
      </c>
      <c r="C7925" s="26">
        <v>45296.556236574077</v>
      </c>
      <c r="D7925" s="38">
        <v>5</v>
      </c>
      <c r="E7925" s="39">
        <v>26.72</v>
      </c>
      <c r="F7925" s="35">
        <f t="shared" si="123"/>
        <v>133.6</v>
      </c>
      <c r="G7925" s="29" t="s">
        <v>25</v>
      </c>
      <c r="I7925" s="1"/>
    </row>
    <row r="7926" spans="2:9">
      <c r="B7926" s="25">
        <v>45296.556236608798</v>
      </c>
      <c r="C7926" s="26">
        <v>45296.556236608798</v>
      </c>
      <c r="D7926" s="38">
        <v>60</v>
      </c>
      <c r="E7926" s="39">
        <v>26.72</v>
      </c>
      <c r="F7926" s="35">
        <f t="shared" si="123"/>
        <v>1603.1999999999998</v>
      </c>
      <c r="G7926" s="29" t="s">
        <v>25</v>
      </c>
      <c r="I7926" s="1"/>
    </row>
    <row r="7927" spans="2:9">
      <c r="B7927" s="25">
        <v>45296.556236655095</v>
      </c>
      <c r="C7927" s="26">
        <v>45296.556236655095</v>
      </c>
      <c r="D7927" s="38">
        <v>55</v>
      </c>
      <c r="E7927" s="39">
        <v>26.72</v>
      </c>
      <c r="F7927" s="35">
        <f t="shared" si="123"/>
        <v>1469.6</v>
      </c>
      <c r="G7927" s="29" t="s">
        <v>25</v>
      </c>
      <c r="I7927" s="1"/>
    </row>
    <row r="7928" spans="2:9">
      <c r="B7928" s="25">
        <v>45296.556439386572</v>
      </c>
      <c r="C7928" s="26">
        <v>45296.556439386572</v>
      </c>
      <c r="D7928" s="38">
        <v>59</v>
      </c>
      <c r="E7928" s="39">
        <v>26.71</v>
      </c>
      <c r="F7928" s="35">
        <f t="shared" si="123"/>
        <v>1575.89</v>
      </c>
      <c r="G7928" s="29" t="s">
        <v>18</v>
      </c>
      <c r="I7928" s="1"/>
    </row>
    <row r="7929" spans="2:9">
      <c r="B7929" s="25">
        <v>45296.556439467589</v>
      </c>
      <c r="C7929" s="26">
        <v>45296.556439467589</v>
      </c>
      <c r="D7929" s="38">
        <v>60</v>
      </c>
      <c r="E7929" s="39">
        <v>26.71</v>
      </c>
      <c r="F7929" s="35">
        <f t="shared" si="123"/>
        <v>1602.6000000000001</v>
      </c>
      <c r="G7929" s="29" t="s">
        <v>25</v>
      </c>
      <c r="I7929" s="1"/>
    </row>
    <row r="7930" spans="2:9">
      <c r="B7930" s="25">
        <v>45296.556439502318</v>
      </c>
      <c r="C7930" s="26">
        <v>45296.556439502318</v>
      </c>
      <c r="D7930" s="38">
        <v>60</v>
      </c>
      <c r="E7930" s="39">
        <v>26.71</v>
      </c>
      <c r="F7930" s="35">
        <f t="shared" si="123"/>
        <v>1602.6000000000001</v>
      </c>
      <c r="G7930" s="29" t="s">
        <v>25</v>
      </c>
      <c r="I7930" s="1"/>
    </row>
    <row r="7931" spans="2:9">
      <c r="B7931" s="25">
        <v>45296.556645914352</v>
      </c>
      <c r="C7931" s="26">
        <v>45296.556645914352</v>
      </c>
      <c r="D7931" s="38">
        <v>60</v>
      </c>
      <c r="E7931" s="39">
        <v>26.71</v>
      </c>
      <c r="F7931" s="35">
        <f t="shared" si="123"/>
        <v>1602.6000000000001</v>
      </c>
      <c r="G7931" s="29" t="s">
        <v>18</v>
      </c>
      <c r="I7931" s="1"/>
    </row>
    <row r="7932" spans="2:9">
      <c r="B7932" s="25">
        <v>45296.556646030091</v>
      </c>
      <c r="C7932" s="26">
        <v>45296.556646030091</v>
      </c>
      <c r="D7932" s="38">
        <v>59</v>
      </c>
      <c r="E7932" s="39">
        <v>26.71</v>
      </c>
      <c r="F7932" s="35">
        <f t="shared" si="123"/>
        <v>1575.89</v>
      </c>
      <c r="G7932" s="29" t="s">
        <v>25</v>
      </c>
      <c r="I7932" s="1"/>
    </row>
    <row r="7933" spans="2:9">
      <c r="B7933" s="25">
        <v>45296.557198692128</v>
      </c>
      <c r="C7933" s="26">
        <v>45296.557198692128</v>
      </c>
      <c r="D7933" s="38">
        <v>60</v>
      </c>
      <c r="E7933" s="39">
        <v>26.7</v>
      </c>
      <c r="F7933" s="35">
        <f t="shared" si="123"/>
        <v>1602</v>
      </c>
      <c r="G7933" s="29" t="s">
        <v>18</v>
      </c>
      <c r="I7933" s="1"/>
    </row>
    <row r="7934" spans="2:9">
      <c r="B7934" s="25">
        <v>45296.557991319445</v>
      </c>
      <c r="C7934" s="26">
        <v>45296.557991319445</v>
      </c>
      <c r="D7934" s="38">
        <v>46</v>
      </c>
      <c r="E7934" s="39">
        <v>26.69</v>
      </c>
      <c r="F7934" s="35">
        <f t="shared" si="123"/>
        <v>1227.74</v>
      </c>
      <c r="G7934" s="29" t="s">
        <v>25</v>
      </c>
      <c r="I7934" s="1"/>
    </row>
    <row r="7935" spans="2:9">
      <c r="B7935" s="25">
        <v>45296.557991354166</v>
      </c>
      <c r="C7935" s="26">
        <v>45296.557991354166</v>
      </c>
      <c r="D7935" s="38">
        <v>61</v>
      </c>
      <c r="E7935" s="39">
        <v>26.69</v>
      </c>
      <c r="F7935" s="35">
        <f t="shared" si="123"/>
        <v>1628.0900000000001</v>
      </c>
      <c r="G7935" s="29" t="s">
        <v>25</v>
      </c>
      <c r="I7935" s="1"/>
    </row>
    <row r="7936" spans="2:9">
      <c r="B7936" s="25">
        <v>45296.557991400463</v>
      </c>
      <c r="C7936" s="26">
        <v>45296.557991400463</v>
      </c>
      <c r="D7936" s="38">
        <v>62</v>
      </c>
      <c r="E7936" s="39">
        <v>26.69</v>
      </c>
      <c r="F7936" s="35">
        <f t="shared" si="123"/>
        <v>1654.78</v>
      </c>
      <c r="G7936" s="29" t="s">
        <v>25</v>
      </c>
      <c r="I7936" s="1"/>
    </row>
    <row r="7937" spans="2:9">
      <c r="B7937" s="25">
        <v>45296.55825952546</v>
      </c>
      <c r="C7937" s="26">
        <v>45296.55825952546</v>
      </c>
      <c r="D7937" s="38">
        <v>60</v>
      </c>
      <c r="E7937" s="39">
        <v>26.69</v>
      </c>
      <c r="F7937" s="35">
        <f t="shared" si="123"/>
        <v>1601.4</v>
      </c>
      <c r="G7937" s="29" t="s">
        <v>25</v>
      </c>
      <c r="I7937" s="1"/>
    </row>
    <row r="7938" spans="2:9">
      <c r="B7938" s="25">
        <v>45296.56216415509</v>
      </c>
      <c r="C7938" s="26">
        <v>45296.56216415509</v>
      </c>
      <c r="D7938" s="38">
        <v>72</v>
      </c>
      <c r="E7938" s="39">
        <v>26.7</v>
      </c>
      <c r="F7938" s="35">
        <f t="shared" si="123"/>
        <v>1922.3999999999999</v>
      </c>
      <c r="G7938" s="29" t="s">
        <v>18</v>
      </c>
      <c r="I7938" s="1"/>
    </row>
    <row r="7939" spans="2:9">
      <c r="B7939" s="25">
        <v>45296.562164201387</v>
      </c>
      <c r="C7939" s="26">
        <v>45296.562164201387</v>
      </c>
      <c r="D7939" s="38">
        <v>42</v>
      </c>
      <c r="E7939" s="39">
        <v>26.7</v>
      </c>
      <c r="F7939" s="35">
        <f t="shared" si="123"/>
        <v>1121.3999999999999</v>
      </c>
      <c r="G7939" s="29" t="s">
        <v>18</v>
      </c>
      <c r="I7939" s="1"/>
    </row>
    <row r="7940" spans="2:9">
      <c r="B7940" s="25">
        <v>45296.562164236107</v>
      </c>
      <c r="C7940" s="26">
        <v>45296.562164236107</v>
      </c>
      <c r="D7940" s="38">
        <v>6</v>
      </c>
      <c r="E7940" s="39">
        <v>26.7</v>
      </c>
      <c r="F7940" s="35">
        <f t="shared" si="123"/>
        <v>160.19999999999999</v>
      </c>
      <c r="G7940" s="29" t="s">
        <v>18</v>
      </c>
      <c r="I7940" s="1"/>
    </row>
    <row r="7941" spans="2:9">
      <c r="B7941" s="25">
        <v>45296.562164270836</v>
      </c>
      <c r="C7941" s="26">
        <v>45296.562164270836</v>
      </c>
      <c r="D7941" s="38">
        <v>15</v>
      </c>
      <c r="E7941" s="39">
        <v>26.7</v>
      </c>
      <c r="F7941" s="35">
        <f t="shared" si="123"/>
        <v>400.5</v>
      </c>
      <c r="G7941" s="29" t="s">
        <v>18</v>
      </c>
      <c r="I7941" s="1"/>
    </row>
    <row r="7942" spans="2:9">
      <c r="B7942" s="25">
        <v>45296.562164317133</v>
      </c>
      <c r="C7942" s="26">
        <v>45296.562164317133</v>
      </c>
      <c r="D7942" s="38">
        <v>60</v>
      </c>
      <c r="E7942" s="39">
        <v>26.7</v>
      </c>
      <c r="F7942" s="35">
        <f t="shared" ref="F7942:F8005" si="124">+D7942*E7942</f>
        <v>1602</v>
      </c>
      <c r="G7942" s="29" t="s">
        <v>18</v>
      </c>
      <c r="I7942" s="1"/>
    </row>
    <row r="7943" spans="2:9">
      <c r="B7943" s="25">
        <v>45296.562164317133</v>
      </c>
      <c r="C7943" s="26">
        <v>45296.562164317133</v>
      </c>
      <c r="D7943" s="38">
        <v>60</v>
      </c>
      <c r="E7943" s="39">
        <v>26.7</v>
      </c>
      <c r="F7943" s="35">
        <f t="shared" si="124"/>
        <v>1602</v>
      </c>
      <c r="G7943" s="29" t="s">
        <v>18</v>
      </c>
      <c r="I7943" s="1"/>
    </row>
    <row r="7944" spans="2:9">
      <c r="B7944" s="25">
        <v>45296.562164351853</v>
      </c>
      <c r="C7944" s="26">
        <v>45296.562164351853</v>
      </c>
      <c r="D7944" s="38">
        <v>45</v>
      </c>
      <c r="E7944" s="39">
        <v>26.7</v>
      </c>
      <c r="F7944" s="35">
        <f t="shared" si="124"/>
        <v>1201.5</v>
      </c>
      <c r="G7944" s="29" t="s">
        <v>18</v>
      </c>
      <c r="I7944" s="1"/>
    </row>
    <row r="7945" spans="2:9">
      <c r="B7945" s="25">
        <v>45296.562164386574</v>
      </c>
      <c r="C7945" s="26">
        <v>45296.562164386574</v>
      </c>
      <c r="D7945" s="38">
        <v>61</v>
      </c>
      <c r="E7945" s="39">
        <v>26.7</v>
      </c>
      <c r="F7945" s="35">
        <f t="shared" si="124"/>
        <v>1628.7</v>
      </c>
      <c r="G7945" s="29" t="s">
        <v>18</v>
      </c>
      <c r="I7945" s="1"/>
    </row>
    <row r="7946" spans="2:9">
      <c r="B7946" s="25">
        <v>45296.562164432871</v>
      </c>
      <c r="C7946" s="26">
        <v>45296.562164432871</v>
      </c>
      <c r="D7946" s="38">
        <v>60</v>
      </c>
      <c r="E7946" s="39">
        <v>26.7</v>
      </c>
      <c r="F7946" s="35">
        <f t="shared" si="124"/>
        <v>1602</v>
      </c>
      <c r="G7946" s="29" t="s">
        <v>18</v>
      </c>
      <c r="I7946" s="1"/>
    </row>
    <row r="7947" spans="2:9">
      <c r="B7947" s="25">
        <v>45296.562164432871</v>
      </c>
      <c r="C7947" s="26">
        <v>45296.562164432871</v>
      </c>
      <c r="D7947" s="38">
        <v>52</v>
      </c>
      <c r="E7947" s="39">
        <v>26.7</v>
      </c>
      <c r="F7947" s="35">
        <f t="shared" si="124"/>
        <v>1388.3999999999999</v>
      </c>
      <c r="G7947" s="29" t="s">
        <v>18</v>
      </c>
      <c r="I7947" s="1"/>
    </row>
    <row r="7948" spans="2:9">
      <c r="B7948" s="25">
        <v>45296.562164467592</v>
      </c>
      <c r="C7948" s="26">
        <v>45296.562164467592</v>
      </c>
      <c r="D7948" s="38">
        <v>60</v>
      </c>
      <c r="E7948" s="39">
        <v>26.7</v>
      </c>
      <c r="F7948" s="35">
        <f t="shared" si="124"/>
        <v>1602</v>
      </c>
      <c r="G7948" s="29" t="s">
        <v>25</v>
      </c>
      <c r="I7948" s="1"/>
    </row>
    <row r="7949" spans="2:9">
      <c r="B7949" s="25">
        <v>45296.562164502313</v>
      </c>
      <c r="C7949" s="26">
        <v>45296.562164502313</v>
      </c>
      <c r="D7949" s="38">
        <v>30</v>
      </c>
      <c r="E7949" s="39">
        <v>26.7</v>
      </c>
      <c r="F7949" s="35">
        <f t="shared" si="124"/>
        <v>801</v>
      </c>
      <c r="G7949" s="29" t="s">
        <v>25</v>
      </c>
      <c r="I7949" s="1"/>
    </row>
    <row r="7950" spans="2:9">
      <c r="B7950" s="25">
        <v>45296.56216454861</v>
      </c>
      <c r="C7950" s="26">
        <v>45296.56216454861</v>
      </c>
      <c r="D7950" s="38">
        <v>60</v>
      </c>
      <c r="E7950" s="39">
        <v>26.7</v>
      </c>
      <c r="F7950" s="35">
        <f t="shared" si="124"/>
        <v>1602</v>
      </c>
      <c r="G7950" s="29" t="s">
        <v>25</v>
      </c>
      <c r="I7950" s="1"/>
    </row>
    <row r="7951" spans="2:9">
      <c r="B7951" s="25">
        <v>45296.562164583331</v>
      </c>
      <c r="C7951" s="26">
        <v>45296.562164583331</v>
      </c>
      <c r="D7951" s="38">
        <v>16</v>
      </c>
      <c r="E7951" s="39">
        <v>26.7</v>
      </c>
      <c r="F7951" s="35">
        <f t="shared" si="124"/>
        <v>427.2</v>
      </c>
      <c r="G7951" s="29" t="s">
        <v>25</v>
      </c>
      <c r="I7951" s="1"/>
    </row>
    <row r="7952" spans="2:9">
      <c r="B7952" s="25">
        <v>45296.562164583331</v>
      </c>
      <c r="C7952" s="26">
        <v>45296.562164583331</v>
      </c>
      <c r="D7952" s="38">
        <v>60</v>
      </c>
      <c r="E7952" s="39">
        <v>26.7</v>
      </c>
      <c r="F7952" s="35">
        <f t="shared" si="124"/>
        <v>1602</v>
      </c>
      <c r="G7952" s="29" t="s">
        <v>25</v>
      </c>
      <c r="I7952" s="1"/>
    </row>
    <row r="7953" spans="2:9">
      <c r="B7953" s="25">
        <v>45296.562164618059</v>
      </c>
      <c r="C7953" s="26">
        <v>45296.562164618059</v>
      </c>
      <c r="D7953" s="38">
        <v>45</v>
      </c>
      <c r="E7953" s="39">
        <v>26.7</v>
      </c>
      <c r="F7953" s="35">
        <f t="shared" si="124"/>
        <v>1201.5</v>
      </c>
      <c r="G7953" s="29" t="s">
        <v>25</v>
      </c>
      <c r="I7953" s="1"/>
    </row>
    <row r="7954" spans="2:9">
      <c r="B7954" s="25">
        <v>45296.562164664349</v>
      </c>
      <c r="C7954" s="26">
        <v>45296.562164664349</v>
      </c>
      <c r="D7954" s="38">
        <v>75</v>
      </c>
      <c r="E7954" s="39">
        <v>26.7</v>
      </c>
      <c r="F7954" s="35">
        <f t="shared" si="124"/>
        <v>2002.5</v>
      </c>
      <c r="G7954" s="29" t="s">
        <v>25</v>
      </c>
      <c r="I7954" s="1"/>
    </row>
    <row r="7955" spans="2:9">
      <c r="B7955" s="25">
        <v>45296.562164699077</v>
      </c>
      <c r="C7955" s="26">
        <v>45296.562164699077</v>
      </c>
      <c r="D7955" s="38">
        <v>60</v>
      </c>
      <c r="E7955" s="39">
        <v>26.7</v>
      </c>
      <c r="F7955" s="35">
        <f t="shared" si="124"/>
        <v>1602</v>
      </c>
      <c r="G7955" s="29" t="s">
        <v>25</v>
      </c>
      <c r="I7955" s="1"/>
    </row>
    <row r="7956" spans="2:9">
      <c r="B7956" s="25">
        <v>45296.562164733798</v>
      </c>
      <c r="C7956" s="26">
        <v>45296.562164733798</v>
      </c>
      <c r="D7956" s="38">
        <v>42</v>
      </c>
      <c r="E7956" s="39">
        <v>26.7</v>
      </c>
      <c r="F7956" s="35">
        <f t="shared" si="124"/>
        <v>1121.3999999999999</v>
      </c>
      <c r="G7956" s="29" t="s">
        <v>25</v>
      </c>
      <c r="I7956" s="1"/>
    </row>
    <row r="7957" spans="2:9">
      <c r="B7957" s="25">
        <v>45296.562164733798</v>
      </c>
      <c r="C7957" s="26">
        <v>45296.562164733798</v>
      </c>
      <c r="D7957" s="38">
        <v>15</v>
      </c>
      <c r="E7957" s="39">
        <v>26.7</v>
      </c>
      <c r="F7957" s="35">
        <f t="shared" si="124"/>
        <v>400.5</v>
      </c>
      <c r="G7957" s="29" t="s">
        <v>25</v>
      </c>
      <c r="I7957" s="1"/>
    </row>
    <row r="7958" spans="2:9">
      <c r="B7958" s="25">
        <v>45296.562164780094</v>
      </c>
      <c r="C7958" s="26">
        <v>45296.562164780094</v>
      </c>
      <c r="D7958" s="38">
        <v>240</v>
      </c>
      <c r="E7958" s="39">
        <v>26.7</v>
      </c>
      <c r="F7958" s="35">
        <f t="shared" si="124"/>
        <v>6408</v>
      </c>
      <c r="G7958" s="29" t="s">
        <v>25</v>
      </c>
      <c r="I7958" s="1"/>
    </row>
    <row r="7959" spans="2:9">
      <c r="B7959" s="25">
        <v>45296.562164814815</v>
      </c>
      <c r="C7959" s="26">
        <v>45296.562164814815</v>
      </c>
      <c r="D7959" s="38">
        <v>44</v>
      </c>
      <c r="E7959" s="39">
        <v>26.7</v>
      </c>
      <c r="F7959" s="35">
        <f t="shared" si="124"/>
        <v>1174.8</v>
      </c>
      <c r="G7959" s="29" t="s">
        <v>25</v>
      </c>
      <c r="I7959" s="1"/>
    </row>
    <row r="7960" spans="2:9">
      <c r="B7960" s="25">
        <v>45296.562385532408</v>
      </c>
      <c r="C7960" s="26">
        <v>45296.562385532408</v>
      </c>
      <c r="D7960" s="38">
        <v>36</v>
      </c>
      <c r="E7960" s="39">
        <v>26.69</v>
      </c>
      <c r="F7960" s="35">
        <f t="shared" si="124"/>
        <v>960.84</v>
      </c>
      <c r="G7960" s="29" t="s">
        <v>18</v>
      </c>
      <c r="I7960" s="1"/>
    </row>
    <row r="7961" spans="2:9">
      <c r="B7961" s="25">
        <v>45296.562446840275</v>
      </c>
      <c r="C7961" s="26">
        <v>45296.562446840275</v>
      </c>
      <c r="D7961" s="38">
        <v>22</v>
      </c>
      <c r="E7961" s="39">
        <v>26.69</v>
      </c>
      <c r="F7961" s="35">
        <f t="shared" si="124"/>
        <v>587.18000000000006</v>
      </c>
      <c r="G7961" s="29" t="s">
        <v>18</v>
      </c>
      <c r="I7961" s="1"/>
    </row>
    <row r="7962" spans="2:9">
      <c r="B7962" s="25">
        <v>45296.562502118053</v>
      </c>
      <c r="C7962" s="26">
        <v>45296.562502118053</v>
      </c>
      <c r="D7962" s="38">
        <v>48</v>
      </c>
      <c r="E7962" s="39">
        <v>26.69</v>
      </c>
      <c r="F7962" s="35">
        <f t="shared" si="124"/>
        <v>1281.1200000000001</v>
      </c>
      <c r="G7962" s="29" t="s">
        <v>25</v>
      </c>
      <c r="I7962" s="1"/>
    </row>
    <row r="7963" spans="2:9">
      <c r="B7963" s="25">
        <v>45296.56250216435</v>
      </c>
      <c r="C7963" s="26">
        <v>45296.56250216435</v>
      </c>
      <c r="D7963" s="38">
        <v>12</v>
      </c>
      <c r="E7963" s="39">
        <v>26.69</v>
      </c>
      <c r="F7963" s="35">
        <f t="shared" si="124"/>
        <v>320.28000000000003</v>
      </c>
      <c r="G7963" s="29" t="s">
        <v>25</v>
      </c>
      <c r="I7963" s="1"/>
    </row>
    <row r="7964" spans="2:9">
      <c r="B7964" s="25">
        <v>45296.562505706017</v>
      </c>
      <c r="C7964" s="26">
        <v>45296.562505706017</v>
      </c>
      <c r="D7964" s="38">
        <v>120</v>
      </c>
      <c r="E7964" s="39">
        <v>26.69</v>
      </c>
      <c r="F7964" s="35">
        <f t="shared" si="124"/>
        <v>3202.8</v>
      </c>
      <c r="G7964" s="29" t="s">
        <v>25</v>
      </c>
      <c r="I7964" s="1"/>
    </row>
    <row r="7965" spans="2:9">
      <c r="B7965" s="25">
        <v>45296.56303503472</v>
      </c>
      <c r="C7965" s="26">
        <v>45296.56303503472</v>
      </c>
      <c r="D7965" s="38">
        <v>60</v>
      </c>
      <c r="E7965" s="39">
        <v>26.65</v>
      </c>
      <c r="F7965" s="35">
        <f t="shared" si="124"/>
        <v>1599</v>
      </c>
      <c r="G7965" s="29" t="s">
        <v>18</v>
      </c>
      <c r="I7965" s="1"/>
    </row>
    <row r="7966" spans="2:9">
      <c r="B7966" s="25">
        <v>45296.563398032406</v>
      </c>
      <c r="C7966" s="26">
        <v>45296.563398032406</v>
      </c>
      <c r="D7966" s="38">
        <v>74</v>
      </c>
      <c r="E7966" s="39">
        <v>26.66</v>
      </c>
      <c r="F7966" s="35">
        <f t="shared" si="124"/>
        <v>1972.84</v>
      </c>
      <c r="G7966" s="29" t="s">
        <v>18</v>
      </c>
      <c r="I7966" s="1"/>
    </row>
    <row r="7967" spans="2:9">
      <c r="B7967" s="25">
        <v>45296.563402430555</v>
      </c>
      <c r="C7967" s="26">
        <v>45296.563402430555</v>
      </c>
      <c r="D7967" s="38">
        <v>60</v>
      </c>
      <c r="E7967" s="39">
        <v>26.66</v>
      </c>
      <c r="F7967" s="35">
        <f t="shared" si="124"/>
        <v>1599.6</v>
      </c>
      <c r="G7967" s="29" t="s">
        <v>25</v>
      </c>
      <c r="I7967" s="1"/>
    </row>
    <row r="7968" spans="2:9">
      <c r="B7968" s="25">
        <v>45296.563409456016</v>
      </c>
      <c r="C7968" s="26">
        <v>45296.563409456016</v>
      </c>
      <c r="D7968" s="38">
        <v>51</v>
      </c>
      <c r="E7968" s="39">
        <v>26.65</v>
      </c>
      <c r="F7968" s="35">
        <f t="shared" si="124"/>
        <v>1359.1499999999999</v>
      </c>
      <c r="G7968" s="29" t="s">
        <v>25</v>
      </c>
      <c r="I7968" s="1"/>
    </row>
    <row r="7969" spans="2:9">
      <c r="B7969" s="25">
        <v>45296.563468402775</v>
      </c>
      <c r="C7969" s="26">
        <v>45296.563468402775</v>
      </c>
      <c r="D7969" s="38">
        <v>72</v>
      </c>
      <c r="E7969" s="39">
        <v>26.65</v>
      </c>
      <c r="F7969" s="35">
        <f t="shared" si="124"/>
        <v>1918.8</v>
      </c>
      <c r="G7969" s="29" t="s">
        <v>25</v>
      </c>
      <c r="I7969" s="1"/>
    </row>
    <row r="7970" spans="2:9">
      <c r="B7970" s="25">
        <v>45296.564214004633</v>
      </c>
      <c r="C7970" s="26">
        <v>45296.564214004633</v>
      </c>
      <c r="D7970" s="38">
        <v>69</v>
      </c>
      <c r="E7970" s="39">
        <v>26.65</v>
      </c>
      <c r="F7970" s="35">
        <f t="shared" si="124"/>
        <v>1838.85</v>
      </c>
      <c r="G7970" s="29" t="s">
        <v>25</v>
      </c>
      <c r="I7970" s="1"/>
    </row>
    <row r="7971" spans="2:9">
      <c r="B7971" s="25">
        <v>45296.565140775463</v>
      </c>
      <c r="C7971" s="26">
        <v>45296.565140775463</v>
      </c>
      <c r="D7971" s="38">
        <v>60</v>
      </c>
      <c r="E7971" s="39">
        <v>26.65</v>
      </c>
      <c r="F7971" s="35">
        <f t="shared" si="124"/>
        <v>1599</v>
      </c>
      <c r="G7971" s="29" t="s">
        <v>25</v>
      </c>
      <c r="I7971" s="1"/>
    </row>
    <row r="7972" spans="2:9">
      <c r="B7972" s="25">
        <v>45296.565356400461</v>
      </c>
      <c r="C7972" s="26">
        <v>45296.565356400461</v>
      </c>
      <c r="D7972" s="38">
        <v>48</v>
      </c>
      <c r="E7972" s="39">
        <v>26.64</v>
      </c>
      <c r="F7972" s="35">
        <f t="shared" si="124"/>
        <v>1278.72</v>
      </c>
      <c r="G7972" s="29" t="s">
        <v>18</v>
      </c>
      <c r="I7972" s="1"/>
    </row>
    <row r="7973" spans="2:9">
      <c r="B7973" s="25">
        <v>45296.565356562503</v>
      </c>
      <c r="C7973" s="26">
        <v>45296.565356562503</v>
      </c>
      <c r="D7973" s="38">
        <v>60</v>
      </c>
      <c r="E7973" s="39">
        <v>26.64</v>
      </c>
      <c r="F7973" s="35">
        <f t="shared" si="124"/>
        <v>1598.4</v>
      </c>
      <c r="G7973" s="29" t="s">
        <v>25</v>
      </c>
      <c r="I7973" s="1"/>
    </row>
    <row r="7974" spans="2:9">
      <c r="B7974" s="25">
        <v>45296.565356562503</v>
      </c>
      <c r="C7974" s="26">
        <v>45296.565356562503</v>
      </c>
      <c r="D7974" s="38">
        <v>60</v>
      </c>
      <c r="E7974" s="39">
        <v>26.64</v>
      </c>
      <c r="F7974" s="35">
        <f t="shared" si="124"/>
        <v>1598.4</v>
      </c>
      <c r="G7974" s="29" t="s">
        <v>25</v>
      </c>
      <c r="I7974" s="1"/>
    </row>
    <row r="7975" spans="2:9">
      <c r="B7975" s="25">
        <v>45296.566301307874</v>
      </c>
      <c r="C7975" s="26">
        <v>45296.566301307874</v>
      </c>
      <c r="D7975" s="38">
        <v>55</v>
      </c>
      <c r="E7975" s="39">
        <v>26.66</v>
      </c>
      <c r="F7975" s="35">
        <f t="shared" si="124"/>
        <v>1466.3</v>
      </c>
      <c r="G7975" s="29" t="s">
        <v>18</v>
      </c>
      <c r="I7975" s="1"/>
    </row>
    <row r="7976" spans="2:9">
      <c r="B7976" s="25">
        <v>45296.566301354163</v>
      </c>
      <c r="C7976" s="26">
        <v>45296.566301354163</v>
      </c>
      <c r="D7976" s="38">
        <v>5</v>
      </c>
      <c r="E7976" s="39">
        <v>26.66</v>
      </c>
      <c r="F7976" s="35">
        <f t="shared" si="124"/>
        <v>133.30000000000001</v>
      </c>
      <c r="G7976" s="29" t="s">
        <v>18</v>
      </c>
      <c r="I7976" s="1"/>
    </row>
    <row r="7977" spans="2:9">
      <c r="B7977" s="25">
        <v>45296.566301469909</v>
      </c>
      <c r="C7977" s="26">
        <v>45296.566301469909</v>
      </c>
      <c r="D7977" s="38">
        <v>72</v>
      </c>
      <c r="E7977" s="39">
        <v>26.66</v>
      </c>
      <c r="F7977" s="35">
        <f t="shared" si="124"/>
        <v>1919.52</v>
      </c>
      <c r="G7977" s="29" t="s">
        <v>25</v>
      </c>
      <c r="I7977" s="1"/>
    </row>
    <row r="7978" spans="2:9">
      <c r="B7978" s="25">
        <v>45296.56630150463</v>
      </c>
      <c r="C7978" s="26">
        <v>45296.56630150463</v>
      </c>
      <c r="D7978" s="38">
        <v>26</v>
      </c>
      <c r="E7978" s="39">
        <v>26.66</v>
      </c>
      <c r="F7978" s="35">
        <f t="shared" si="124"/>
        <v>693.16</v>
      </c>
      <c r="G7978" s="29" t="s">
        <v>25</v>
      </c>
      <c r="I7978" s="1"/>
    </row>
    <row r="7979" spans="2:9">
      <c r="B7979" s="25">
        <v>45296.566301539351</v>
      </c>
      <c r="C7979" s="26">
        <v>45296.566301539351</v>
      </c>
      <c r="D7979" s="38">
        <v>30</v>
      </c>
      <c r="E7979" s="39">
        <v>26.66</v>
      </c>
      <c r="F7979" s="35">
        <f t="shared" si="124"/>
        <v>799.8</v>
      </c>
      <c r="G7979" s="29" t="s">
        <v>25</v>
      </c>
      <c r="I7979" s="1"/>
    </row>
    <row r="7980" spans="2:9">
      <c r="B7980" s="25">
        <v>45296.566301539351</v>
      </c>
      <c r="C7980" s="26">
        <v>45296.566301539351</v>
      </c>
      <c r="D7980" s="38">
        <v>64</v>
      </c>
      <c r="E7980" s="39">
        <v>26.66</v>
      </c>
      <c r="F7980" s="35">
        <f t="shared" si="124"/>
        <v>1706.24</v>
      </c>
      <c r="G7980" s="29" t="s">
        <v>25</v>
      </c>
      <c r="I7980" s="1"/>
    </row>
    <row r="7981" spans="2:9">
      <c r="B7981" s="25">
        <v>45296.566545254631</v>
      </c>
      <c r="C7981" s="26">
        <v>45296.566545254631</v>
      </c>
      <c r="D7981" s="38">
        <v>60</v>
      </c>
      <c r="E7981" s="39">
        <v>26.65</v>
      </c>
      <c r="F7981" s="35">
        <f t="shared" si="124"/>
        <v>1599</v>
      </c>
      <c r="G7981" s="29" t="s">
        <v>25</v>
      </c>
      <c r="I7981" s="1"/>
    </row>
    <row r="7982" spans="2:9">
      <c r="B7982" s="25">
        <v>45296.566545289352</v>
      </c>
      <c r="C7982" s="26">
        <v>45296.566545289352</v>
      </c>
      <c r="D7982" s="38">
        <v>75</v>
      </c>
      <c r="E7982" s="39">
        <v>26.65</v>
      </c>
      <c r="F7982" s="35">
        <f t="shared" si="124"/>
        <v>1998.75</v>
      </c>
      <c r="G7982" s="29" t="s">
        <v>25</v>
      </c>
      <c r="I7982" s="1"/>
    </row>
    <row r="7983" spans="2:9">
      <c r="B7983" s="25">
        <v>45296.566545335649</v>
      </c>
      <c r="C7983" s="26">
        <v>45296.566545335649</v>
      </c>
      <c r="D7983" s="38">
        <v>15</v>
      </c>
      <c r="E7983" s="39">
        <v>26.65</v>
      </c>
      <c r="F7983" s="35">
        <f t="shared" si="124"/>
        <v>399.75</v>
      </c>
      <c r="G7983" s="29" t="s">
        <v>25</v>
      </c>
      <c r="I7983" s="1"/>
    </row>
    <row r="7984" spans="2:9">
      <c r="B7984" s="25">
        <v>45296.567031053244</v>
      </c>
      <c r="C7984" s="26">
        <v>45296.567031053244</v>
      </c>
      <c r="D7984" s="38">
        <v>60</v>
      </c>
      <c r="E7984" s="39">
        <v>26.66</v>
      </c>
      <c r="F7984" s="35">
        <f t="shared" si="124"/>
        <v>1599.6</v>
      </c>
      <c r="G7984" s="29" t="s">
        <v>18</v>
      </c>
      <c r="I7984" s="1"/>
    </row>
    <row r="7985" spans="2:9">
      <c r="B7985" s="25">
        <v>45296.567469409725</v>
      </c>
      <c r="C7985" s="26">
        <v>45296.567469409725</v>
      </c>
      <c r="D7985" s="38">
        <v>61</v>
      </c>
      <c r="E7985" s="39">
        <v>26.67</v>
      </c>
      <c r="F7985" s="35">
        <f t="shared" si="124"/>
        <v>1626.8700000000001</v>
      </c>
      <c r="G7985" s="29" t="s">
        <v>18</v>
      </c>
      <c r="I7985" s="1"/>
    </row>
    <row r="7986" spans="2:9">
      <c r="B7986" s="25">
        <v>45296.567469594906</v>
      </c>
      <c r="C7986" s="26">
        <v>45296.567469594906</v>
      </c>
      <c r="D7986" s="38">
        <v>60</v>
      </c>
      <c r="E7986" s="39">
        <v>26.67</v>
      </c>
      <c r="F7986" s="35">
        <f t="shared" si="124"/>
        <v>1600.2</v>
      </c>
      <c r="G7986" s="29" t="s">
        <v>25</v>
      </c>
      <c r="I7986" s="1"/>
    </row>
    <row r="7987" spans="2:9">
      <c r="B7987" s="25">
        <v>45296.56765690972</v>
      </c>
      <c r="C7987" s="26">
        <v>45296.56765690972</v>
      </c>
      <c r="D7987" s="38">
        <v>60</v>
      </c>
      <c r="E7987" s="39">
        <v>26.66</v>
      </c>
      <c r="F7987" s="35">
        <f t="shared" si="124"/>
        <v>1599.6</v>
      </c>
      <c r="G7987" s="29" t="s">
        <v>25</v>
      </c>
      <c r="I7987" s="1"/>
    </row>
    <row r="7988" spans="2:9">
      <c r="B7988" s="25">
        <v>45296.567656944448</v>
      </c>
      <c r="C7988" s="26">
        <v>45296.567656944448</v>
      </c>
      <c r="D7988" s="38">
        <v>60</v>
      </c>
      <c r="E7988" s="39">
        <v>26.66</v>
      </c>
      <c r="F7988" s="35">
        <f t="shared" si="124"/>
        <v>1599.6</v>
      </c>
      <c r="G7988" s="29" t="s">
        <v>25</v>
      </c>
      <c r="I7988" s="1"/>
    </row>
    <row r="7989" spans="2:9">
      <c r="B7989" s="25">
        <v>45296.567656979169</v>
      </c>
      <c r="C7989" s="26">
        <v>45296.567656979169</v>
      </c>
      <c r="D7989" s="38">
        <v>22</v>
      </c>
      <c r="E7989" s="39">
        <v>26.66</v>
      </c>
      <c r="F7989" s="35">
        <f t="shared" si="124"/>
        <v>586.52</v>
      </c>
      <c r="G7989" s="29" t="s">
        <v>25</v>
      </c>
      <c r="I7989" s="1"/>
    </row>
    <row r="7990" spans="2:9">
      <c r="B7990" s="25">
        <v>45296.567657025465</v>
      </c>
      <c r="C7990" s="26">
        <v>45296.567657025465</v>
      </c>
      <c r="D7990" s="38">
        <v>8</v>
      </c>
      <c r="E7990" s="39">
        <v>26.66</v>
      </c>
      <c r="F7990" s="35">
        <f t="shared" si="124"/>
        <v>213.28</v>
      </c>
      <c r="G7990" s="29" t="s">
        <v>25</v>
      </c>
      <c r="I7990" s="1"/>
    </row>
    <row r="7991" spans="2:9">
      <c r="B7991" s="25">
        <v>45296.567657025465</v>
      </c>
      <c r="C7991" s="26">
        <v>45296.567657025465</v>
      </c>
      <c r="D7991" s="38">
        <v>38</v>
      </c>
      <c r="E7991" s="39">
        <v>26.66</v>
      </c>
      <c r="F7991" s="35">
        <f t="shared" si="124"/>
        <v>1013.08</v>
      </c>
      <c r="G7991" s="29" t="s">
        <v>25</v>
      </c>
      <c r="I7991" s="1"/>
    </row>
    <row r="7992" spans="2:9">
      <c r="B7992" s="25">
        <v>45296.567657060186</v>
      </c>
      <c r="C7992" s="26">
        <v>45296.567657060186</v>
      </c>
      <c r="D7992" s="38">
        <v>52</v>
      </c>
      <c r="E7992" s="39">
        <v>26.66</v>
      </c>
      <c r="F7992" s="35">
        <f t="shared" si="124"/>
        <v>1386.32</v>
      </c>
      <c r="G7992" s="29" t="s">
        <v>25</v>
      </c>
      <c r="I7992" s="1"/>
    </row>
    <row r="7993" spans="2:9">
      <c r="B7993" s="25">
        <v>45296.569462962965</v>
      </c>
      <c r="C7993" s="26">
        <v>45296.569462962965</v>
      </c>
      <c r="D7993" s="38">
        <v>36</v>
      </c>
      <c r="E7993" s="39">
        <v>26.69</v>
      </c>
      <c r="F7993" s="35">
        <f t="shared" si="124"/>
        <v>960.84</v>
      </c>
      <c r="G7993" s="29" t="s">
        <v>25</v>
      </c>
      <c r="I7993" s="1"/>
    </row>
    <row r="7994" spans="2:9">
      <c r="B7994" s="25">
        <v>45296.569463043983</v>
      </c>
      <c r="C7994" s="26">
        <v>45296.569463043983</v>
      </c>
      <c r="D7994" s="38">
        <v>12</v>
      </c>
      <c r="E7994" s="39">
        <v>26.69</v>
      </c>
      <c r="F7994" s="35">
        <f t="shared" si="124"/>
        <v>320.28000000000003</v>
      </c>
      <c r="G7994" s="29" t="s">
        <v>25</v>
      </c>
      <c r="I7994" s="1"/>
    </row>
    <row r="7995" spans="2:9">
      <c r="B7995" s="25">
        <v>45296.569463078704</v>
      </c>
      <c r="C7995" s="26">
        <v>45296.569463078704</v>
      </c>
      <c r="D7995" s="38">
        <v>87</v>
      </c>
      <c r="E7995" s="39">
        <v>26.69</v>
      </c>
      <c r="F7995" s="35">
        <f t="shared" si="124"/>
        <v>2322.0300000000002</v>
      </c>
      <c r="G7995" s="29" t="s">
        <v>25</v>
      </c>
      <c r="I7995" s="1"/>
    </row>
    <row r="7996" spans="2:9">
      <c r="B7996" s="25">
        <v>45296.570308101851</v>
      </c>
      <c r="C7996" s="26">
        <v>45296.570308101851</v>
      </c>
      <c r="D7996" s="38">
        <v>60</v>
      </c>
      <c r="E7996" s="39">
        <v>26.7</v>
      </c>
      <c r="F7996" s="35">
        <f t="shared" si="124"/>
        <v>1602</v>
      </c>
      <c r="G7996" s="29" t="s">
        <v>18</v>
      </c>
      <c r="I7996" s="1"/>
    </row>
    <row r="7997" spans="2:9">
      <c r="B7997" s="25">
        <v>45296.570308136572</v>
      </c>
      <c r="C7997" s="26">
        <v>45296.570308136572</v>
      </c>
      <c r="D7997" s="38">
        <v>60</v>
      </c>
      <c r="E7997" s="39">
        <v>26.7</v>
      </c>
      <c r="F7997" s="35">
        <f t="shared" si="124"/>
        <v>1602</v>
      </c>
      <c r="G7997" s="29" t="s">
        <v>18</v>
      </c>
      <c r="I7997" s="1"/>
    </row>
    <row r="7998" spans="2:9">
      <c r="B7998" s="25">
        <v>45296.570590277777</v>
      </c>
      <c r="C7998" s="26">
        <v>45296.570590277777</v>
      </c>
      <c r="D7998" s="38">
        <v>48</v>
      </c>
      <c r="E7998" s="39">
        <v>26.7</v>
      </c>
      <c r="F7998" s="35">
        <f t="shared" si="124"/>
        <v>1281.5999999999999</v>
      </c>
      <c r="G7998" s="29" t="s">
        <v>18</v>
      </c>
      <c r="I7998" s="1"/>
    </row>
    <row r="7999" spans="2:9">
      <c r="B7999" s="25">
        <v>45296.570590312498</v>
      </c>
      <c r="C7999" s="26">
        <v>45296.570590312498</v>
      </c>
      <c r="D7999" s="38">
        <v>12</v>
      </c>
      <c r="E7999" s="39">
        <v>26.7</v>
      </c>
      <c r="F7999" s="35">
        <f t="shared" si="124"/>
        <v>320.39999999999998</v>
      </c>
      <c r="G7999" s="29" t="s">
        <v>18</v>
      </c>
      <c r="I7999" s="1"/>
    </row>
    <row r="8000" spans="2:9">
      <c r="B8000" s="25">
        <v>45296.570626006942</v>
      </c>
      <c r="C8000" s="26">
        <v>45296.570626006942</v>
      </c>
      <c r="D8000" s="38">
        <v>12</v>
      </c>
      <c r="E8000" s="39">
        <v>26.7</v>
      </c>
      <c r="F8000" s="35">
        <f t="shared" si="124"/>
        <v>320.39999999999998</v>
      </c>
      <c r="G8000" s="29" t="s">
        <v>18</v>
      </c>
      <c r="I8000" s="1"/>
    </row>
    <row r="8001" spans="2:9">
      <c r="B8001" s="25">
        <v>45296.571710729164</v>
      </c>
      <c r="C8001" s="26">
        <v>45296.571710729164</v>
      </c>
      <c r="D8001" s="38">
        <v>114</v>
      </c>
      <c r="E8001" s="39">
        <v>26.71</v>
      </c>
      <c r="F8001" s="35">
        <f t="shared" si="124"/>
        <v>3044.94</v>
      </c>
      <c r="G8001" s="29" t="s">
        <v>18</v>
      </c>
      <c r="I8001" s="1"/>
    </row>
    <row r="8002" spans="2:9">
      <c r="B8002" s="25">
        <v>45296.571710763892</v>
      </c>
      <c r="C8002" s="26">
        <v>45296.571710763892</v>
      </c>
      <c r="D8002" s="38">
        <v>60</v>
      </c>
      <c r="E8002" s="39">
        <v>26.71</v>
      </c>
      <c r="F8002" s="35">
        <f t="shared" si="124"/>
        <v>1602.6000000000001</v>
      </c>
      <c r="G8002" s="29" t="s">
        <v>18</v>
      </c>
      <c r="I8002" s="1"/>
    </row>
    <row r="8003" spans="2:9">
      <c r="B8003" s="25">
        <v>45296.571710798613</v>
      </c>
      <c r="C8003" s="26">
        <v>45296.571710798613</v>
      </c>
      <c r="D8003" s="38">
        <v>6</v>
      </c>
      <c r="E8003" s="39">
        <v>26.71</v>
      </c>
      <c r="F8003" s="35">
        <f t="shared" si="124"/>
        <v>160.26</v>
      </c>
      <c r="G8003" s="29" t="s">
        <v>18</v>
      </c>
      <c r="I8003" s="1"/>
    </row>
    <row r="8004" spans="2:9">
      <c r="B8004" s="25">
        <v>45296.57171084491</v>
      </c>
      <c r="C8004" s="26">
        <v>45296.57171084491</v>
      </c>
      <c r="D8004" s="38">
        <v>60</v>
      </c>
      <c r="E8004" s="39">
        <v>26.71</v>
      </c>
      <c r="F8004" s="35">
        <f t="shared" si="124"/>
        <v>1602.6000000000001</v>
      </c>
      <c r="G8004" s="29" t="s">
        <v>25</v>
      </c>
      <c r="I8004" s="1"/>
    </row>
    <row r="8005" spans="2:9">
      <c r="B8005" s="25">
        <v>45296.572960729165</v>
      </c>
      <c r="C8005" s="26">
        <v>45296.572960729165</v>
      </c>
      <c r="D8005" s="38">
        <v>48</v>
      </c>
      <c r="E8005" s="39">
        <v>26.72</v>
      </c>
      <c r="F8005" s="35">
        <f t="shared" si="124"/>
        <v>1282.56</v>
      </c>
      <c r="G8005" s="29" t="s">
        <v>18</v>
      </c>
      <c r="I8005" s="1"/>
    </row>
    <row r="8006" spans="2:9">
      <c r="B8006" s="25">
        <v>45296.572960879632</v>
      </c>
      <c r="C8006" s="26">
        <v>45296.572960879632</v>
      </c>
      <c r="D8006" s="38">
        <v>60</v>
      </c>
      <c r="E8006" s="39">
        <v>26.72</v>
      </c>
      <c r="F8006" s="35">
        <f t="shared" ref="F8006:F8069" si="125">+D8006*E8006</f>
        <v>1603.1999999999998</v>
      </c>
      <c r="G8006" s="29" t="s">
        <v>18</v>
      </c>
      <c r="I8006" s="1"/>
    </row>
    <row r="8007" spans="2:9">
      <c r="B8007" s="25">
        <v>45296.572960914353</v>
      </c>
      <c r="C8007" s="26">
        <v>45296.572960914353</v>
      </c>
      <c r="D8007" s="38">
        <v>65</v>
      </c>
      <c r="E8007" s="39">
        <v>26.72</v>
      </c>
      <c r="F8007" s="35">
        <f t="shared" si="125"/>
        <v>1736.8</v>
      </c>
      <c r="G8007" s="29" t="s">
        <v>25</v>
      </c>
      <c r="I8007" s="1"/>
    </row>
    <row r="8008" spans="2:9">
      <c r="B8008" s="25">
        <v>45296.572960995371</v>
      </c>
      <c r="C8008" s="26">
        <v>45296.572960995371</v>
      </c>
      <c r="D8008" s="38">
        <v>235</v>
      </c>
      <c r="E8008" s="39">
        <v>26.72</v>
      </c>
      <c r="F8008" s="35">
        <f t="shared" si="125"/>
        <v>6279.2</v>
      </c>
      <c r="G8008" s="29" t="s">
        <v>25</v>
      </c>
      <c r="I8008" s="1"/>
    </row>
    <row r="8009" spans="2:9">
      <c r="B8009" s="25">
        <v>45296.572961030091</v>
      </c>
      <c r="C8009" s="26">
        <v>45296.572961030091</v>
      </c>
      <c r="D8009" s="38">
        <v>60</v>
      </c>
      <c r="E8009" s="39">
        <v>26.72</v>
      </c>
      <c r="F8009" s="35">
        <f t="shared" si="125"/>
        <v>1603.1999999999998</v>
      </c>
      <c r="G8009" s="29" t="s">
        <v>25</v>
      </c>
      <c r="I8009" s="1"/>
    </row>
    <row r="8010" spans="2:9">
      <c r="B8010" s="25">
        <v>45296.573003472222</v>
      </c>
      <c r="C8010" s="26">
        <v>45296.573003472222</v>
      </c>
      <c r="D8010" s="38">
        <v>56</v>
      </c>
      <c r="E8010" s="39">
        <v>26.72</v>
      </c>
      <c r="F8010" s="35">
        <f t="shared" si="125"/>
        <v>1496.32</v>
      </c>
      <c r="G8010" s="29" t="s">
        <v>25</v>
      </c>
      <c r="I8010" s="1"/>
    </row>
    <row r="8011" spans="2:9">
      <c r="B8011" s="25">
        <v>45296.573078900466</v>
      </c>
      <c r="C8011" s="26">
        <v>45296.573078900466</v>
      </c>
      <c r="D8011" s="38">
        <v>6</v>
      </c>
      <c r="E8011" s="39">
        <v>26.72</v>
      </c>
      <c r="F8011" s="35">
        <f t="shared" si="125"/>
        <v>160.32</v>
      </c>
      <c r="G8011" s="29" t="s">
        <v>25</v>
      </c>
      <c r="I8011" s="1"/>
    </row>
    <row r="8012" spans="2:9">
      <c r="B8012" s="25">
        <v>45296.573160335647</v>
      </c>
      <c r="C8012" s="26">
        <v>45296.573160335647</v>
      </c>
      <c r="D8012" s="38">
        <v>39</v>
      </c>
      <c r="E8012" s="39">
        <v>26.72</v>
      </c>
      <c r="F8012" s="35">
        <f t="shared" si="125"/>
        <v>1042.08</v>
      </c>
      <c r="G8012" s="29" t="s">
        <v>25</v>
      </c>
      <c r="I8012" s="1"/>
    </row>
    <row r="8013" spans="2:9">
      <c r="B8013" s="25">
        <v>45296.573219409722</v>
      </c>
      <c r="C8013" s="26">
        <v>45296.573219409722</v>
      </c>
      <c r="D8013" s="38">
        <v>51</v>
      </c>
      <c r="E8013" s="39">
        <v>26.72</v>
      </c>
      <c r="F8013" s="35">
        <f t="shared" si="125"/>
        <v>1362.72</v>
      </c>
      <c r="G8013" s="29" t="s">
        <v>25</v>
      </c>
      <c r="I8013" s="1"/>
    </row>
    <row r="8014" spans="2:9">
      <c r="B8014" s="25">
        <v>45296.57337997685</v>
      </c>
      <c r="C8014" s="26">
        <v>45296.57337997685</v>
      </c>
      <c r="D8014" s="38">
        <v>60</v>
      </c>
      <c r="E8014" s="39">
        <v>26.72</v>
      </c>
      <c r="F8014" s="35">
        <f t="shared" si="125"/>
        <v>1603.1999999999998</v>
      </c>
      <c r="G8014" s="29" t="s">
        <v>25</v>
      </c>
      <c r="I8014" s="1"/>
    </row>
    <row r="8015" spans="2:9">
      <c r="B8015" s="25">
        <v>45296.573380011578</v>
      </c>
      <c r="C8015" s="26">
        <v>45296.573380011578</v>
      </c>
      <c r="D8015" s="38">
        <v>60</v>
      </c>
      <c r="E8015" s="39">
        <v>26.72</v>
      </c>
      <c r="F8015" s="35">
        <f t="shared" si="125"/>
        <v>1603.1999999999998</v>
      </c>
      <c r="G8015" s="29" t="s">
        <v>25</v>
      </c>
      <c r="I8015" s="1"/>
    </row>
    <row r="8016" spans="2:9">
      <c r="B8016" s="25">
        <v>45296.573380289352</v>
      </c>
      <c r="C8016" s="26">
        <v>45296.573380289352</v>
      </c>
      <c r="D8016" s="38">
        <v>60</v>
      </c>
      <c r="E8016" s="39">
        <v>26.72</v>
      </c>
      <c r="F8016" s="35">
        <f t="shared" si="125"/>
        <v>1603.1999999999998</v>
      </c>
      <c r="G8016" s="29" t="s">
        <v>25</v>
      </c>
      <c r="I8016" s="1"/>
    </row>
    <row r="8017" spans="2:9">
      <c r="B8017" s="25">
        <v>45296.573380324073</v>
      </c>
      <c r="C8017" s="26">
        <v>45296.573380324073</v>
      </c>
      <c r="D8017" s="38">
        <v>268</v>
      </c>
      <c r="E8017" s="39">
        <v>26.72</v>
      </c>
      <c r="F8017" s="35">
        <f t="shared" si="125"/>
        <v>7160.96</v>
      </c>
      <c r="G8017" s="29" t="s">
        <v>25</v>
      </c>
      <c r="I8017" s="1"/>
    </row>
    <row r="8018" spans="2:9">
      <c r="B8018" s="25">
        <v>45296.573409409721</v>
      </c>
      <c r="C8018" s="26">
        <v>45296.573409409721</v>
      </c>
      <c r="D8018" s="38">
        <v>70</v>
      </c>
      <c r="E8018" s="39">
        <v>26.71</v>
      </c>
      <c r="F8018" s="35">
        <f t="shared" si="125"/>
        <v>1869.7</v>
      </c>
      <c r="G8018" s="29" t="s">
        <v>18</v>
      </c>
      <c r="I8018" s="1"/>
    </row>
    <row r="8019" spans="2:9">
      <c r="B8019" s="25">
        <v>45296.573409456018</v>
      </c>
      <c r="C8019" s="26">
        <v>45296.573409456018</v>
      </c>
      <c r="D8019" s="38">
        <v>72</v>
      </c>
      <c r="E8019" s="39">
        <v>26.71</v>
      </c>
      <c r="F8019" s="35">
        <f t="shared" si="125"/>
        <v>1923.1200000000001</v>
      </c>
      <c r="G8019" s="29" t="s">
        <v>18</v>
      </c>
      <c r="I8019" s="1"/>
    </row>
    <row r="8020" spans="2:9">
      <c r="B8020" s="25">
        <v>45296.574219641203</v>
      </c>
      <c r="C8020" s="26">
        <v>45296.574219641203</v>
      </c>
      <c r="D8020" s="38">
        <v>48</v>
      </c>
      <c r="E8020" s="39">
        <v>26.72</v>
      </c>
      <c r="F8020" s="35">
        <f t="shared" si="125"/>
        <v>1282.56</v>
      </c>
      <c r="G8020" s="29" t="s">
        <v>25</v>
      </c>
      <c r="I8020" s="1"/>
    </row>
    <row r="8021" spans="2:9">
      <c r="B8021" s="25">
        <v>45296.574219675924</v>
      </c>
      <c r="C8021" s="26">
        <v>45296.574219675924</v>
      </c>
      <c r="D8021" s="38">
        <v>12</v>
      </c>
      <c r="E8021" s="39">
        <v>26.72</v>
      </c>
      <c r="F8021" s="35">
        <f t="shared" si="125"/>
        <v>320.64</v>
      </c>
      <c r="G8021" s="29" t="s">
        <v>25</v>
      </c>
      <c r="I8021" s="1"/>
    </row>
    <row r="8022" spans="2:9">
      <c r="B8022" s="25">
        <v>45296.574219710645</v>
      </c>
      <c r="C8022" s="26">
        <v>45296.574219710645</v>
      </c>
      <c r="D8022" s="38">
        <v>48</v>
      </c>
      <c r="E8022" s="39">
        <v>26.72</v>
      </c>
      <c r="F8022" s="35">
        <f t="shared" si="125"/>
        <v>1282.56</v>
      </c>
      <c r="G8022" s="29" t="s">
        <v>25</v>
      </c>
      <c r="I8022" s="1"/>
    </row>
    <row r="8023" spans="2:9">
      <c r="B8023" s="25">
        <v>45296.574219756942</v>
      </c>
      <c r="C8023" s="26">
        <v>45296.574219756942</v>
      </c>
      <c r="D8023" s="38">
        <v>48</v>
      </c>
      <c r="E8023" s="39">
        <v>26.72</v>
      </c>
      <c r="F8023" s="35">
        <f t="shared" si="125"/>
        <v>1282.56</v>
      </c>
      <c r="G8023" s="29" t="s">
        <v>18</v>
      </c>
      <c r="I8023" s="1"/>
    </row>
    <row r="8024" spans="2:9">
      <c r="B8024" s="25">
        <v>45296.57421979167</v>
      </c>
      <c r="C8024" s="26">
        <v>45296.57421979167</v>
      </c>
      <c r="D8024" s="38">
        <v>60</v>
      </c>
      <c r="E8024" s="39">
        <v>26.72</v>
      </c>
      <c r="F8024" s="35">
        <f t="shared" si="125"/>
        <v>1603.1999999999998</v>
      </c>
      <c r="G8024" s="29" t="s">
        <v>25</v>
      </c>
      <c r="I8024" s="1"/>
    </row>
    <row r="8025" spans="2:9">
      <c r="B8025" s="25">
        <v>45296.574219826391</v>
      </c>
      <c r="C8025" s="26">
        <v>45296.574219826391</v>
      </c>
      <c r="D8025" s="38">
        <v>35</v>
      </c>
      <c r="E8025" s="39">
        <v>26.72</v>
      </c>
      <c r="F8025" s="35">
        <f t="shared" si="125"/>
        <v>935.19999999999993</v>
      </c>
      <c r="G8025" s="29" t="s">
        <v>18</v>
      </c>
      <c r="I8025" s="1"/>
    </row>
    <row r="8026" spans="2:9">
      <c r="B8026" s="25">
        <v>45296.574219826391</v>
      </c>
      <c r="C8026" s="26">
        <v>45296.574219826391</v>
      </c>
      <c r="D8026" s="38">
        <v>60</v>
      </c>
      <c r="E8026" s="39">
        <v>26.72</v>
      </c>
      <c r="F8026" s="35">
        <f t="shared" si="125"/>
        <v>1603.1999999999998</v>
      </c>
      <c r="G8026" s="29" t="s">
        <v>25</v>
      </c>
      <c r="I8026" s="1"/>
    </row>
    <row r="8027" spans="2:9">
      <c r="B8027" s="25">
        <v>45296.574219872688</v>
      </c>
      <c r="C8027" s="26">
        <v>45296.574219872688</v>
      </c>
      <c r="D8027" s="38">
        <v>25</v>
      </c>
      <c r="E8027" s="39">
        <v>26.72</v>
      </c>
      <c r="F8027" s="35">
        <f t="shared" si="125"/>
        <v>668</v>
      </c>
      <c r="G8027" s="29" t="s">
        <v>18</v>
      </c>
      <c r="I8027" s="1"/>
    </row>
    <row r="8028" spans="2:9">
      <c r="B8028" s="25">
        <v>45296.574749918982</v>
      </c>
      <c r="C8028" s="26">
        <v>45296.574749918982</v>
      </c>
      <c r="D8028" s="38">
        <v>60</v>
      </c>
      <c r="E8028" s="39">
        <v>26.72</v>
      </c>
      <c r="F8028" s="35">
        <f t="shared" si="125"/>
        <v>1603.1999999999998</v>
      </c>
      <c r="G8028" s="29" t="s">
        <v>25</v>
      </c>
      <c r="I8028" s="1"/>
    </row>
    <row r="8029" spans="2:9">
      <c r="B8029" s="25">
        <v>45296.576171956018</v>
      </c>
      <c r="C8029" s="26">
        <v>45296.576171956018</v>
      </c>
      <c r="D8029" s="38">
        <v>60</v>
      </c>
      <c r="E8029" s="39">
        <v>26.74</v>
      </c>
      <c r="F8029" s="35">
        <f t="shared" si="125"/>
        <v>1604.3999999999999</v>
      </c>
      <c r="G8029" s="29" t="s">
        <v>18</v>
      </c>
      <c r="I8029" s="1"/>
    </row>
    <row r="8030" spans="2:9">
      <c r="B8030" s="25">
        <v>45296.576171990739</v>
      </c>
      <c r="C8030" s="26">
        <v>45296.576171990739</v>
      </c>
      <c r="D8030" s="38">
        <v>60</v>
      </c>
      <c r="E8030" s="39">
        <v>26.74</v>
      </c>
      <c r="F8030" s="35">
        <f t="shared" si="125"/>
        <v>1604.3999999999999</v>
      </c>
      <c r="G8030" s="29" t="s">
        <v>18</v>
      </c>
      <c r="I8030" s="1"/>
    </row>
    <row r="8031" spans="2:9">
      <c r="B8031" s="25">
        <v>45296.57617202546</v>
      </c>
      <c r="C8031" s="26">
        <v>45296.57617202546</v>
      </c>
      <c r="D8031" s="38">
        <v>45</v>
      </c>
      <c r="E8031" s="39">
        <v>26.74</v>
      </c>
      <c r="F8031" s="35">
        <f t="shared" si="125"/>
        <v>1203.3</v>
      </c>
      <c r="G8031" s="29" t="s">
        <v>18</v>
      </c>
      <c r="I8031" s="1"/>
    </row>
    <row r="8032" spans="2:9">
      <c r="B8032" s="25">
        <v>45296.57617202546</v>
      </c>
      <c r="C8032" s="26">
        <v>45296.57617202546</v>
      </c>
      <c r="D8032" s="38">
        <v>60</v>
      </c>
      <c r="E8032" s="39">
        <v>26.74</v>
      </c>
      <c r="F8032" s="35">
        <f t="shared" si="125"/>
        <v>1604.3999999999999</v>
      </c>
      <c r="G8032" s="29" t="s">
        <v>18</v>
      </c>
      <c r="I8032" s="1"/>
    </row>
    <row r="8033" spans="2:9">
      <c r="B8033" s="25">
        <v>45296.576172071756</v>
      </c>
      <c r="C8033" s="26">
        <v>45296.576172071756</v>
      </c>
      <c r="D8033" s="38">
        <v>74</v>
      </c>
      <c r="E8033" s="39">
        <v>26.74</v>
      </c>
      <c r="F8033" s="35">
        <f t="shared" si="125"/>
        <v>1978.76</v>
      </c>
      <c r="G8033" s="29" t="s">
        <v>25</v>
      </c>
      <c r="I8033" s="1"/>
    </row>
    <row r="8034" spans="2:9">
      <c r="B8034" s="25">
        <v>45296.576297997686</v>
      </c>
      <c r="C8034" s="26">
        <v>45296.576297997686</v>
      </c>
      <c r="D8034" s="38">
        <v>29</v>
      </c>
      <c r="E8034" s="39">
        <v>26.73</v>
      </c>
      <c r="F8034" s="35">
        <f t="shared" si="125"/>
        <v>775.17</v>
      </c>
      <c r="G8034" s="29" t="s">
        <v>10</v>
      </c>
      <c r="I8034" s="1"/>
    </row>
    <row r="8035" spans="2:9">
      <c r="B8035" s="25">
        <v>45296.576298113425</v>
      </c>
      <c r="C8035" s="26">
        <v>45296.576298113425</v>
      </c>
      <c r="D8035" s="38">
        <v>6</v>
      </c>
      <c r="E8035" s="39">
        <v>26.73</v>
      </c>
      <c r="F8035" s="35">
        <f t="shared" si="125"/>
        <v>160.38</v>
      </c>
      <c r="G8035" s="29" t="s">
        <v>25</v>
      </c>
      <c r="I8035" s="1"/>
    </row>
    <row r="8036" spans="2:9">
      <c r="B8036" s="25">
        <v>45296.576298148146</v>
      </c>
      <c r="C8036" s="26">
        <v>45296.576298148146</v>
      </c>
      <c r="D8036" s="38">
        <v>15</v>
      </c>
      <c r="E8036" s="39">
        <v>26.73</v>
      </c>
      <c r="F8036" s="35">
        <f t="shared" si="125"/>
        <v>400.95</v>
      </c>
      <c r="G8036" s="29" t="s">
        <v>25</v>
      </c>
      <c r="I8036" s="1"/>
    </row>
    <row r="8037" spans="2:9">
      <c r="B8037" s="25">
        <v>45296.576298182874</v>
      </c>
      <c r="C8037" s="26">
        <v>45296.576298182874</v>
      </c>
      <c r="D8037" s="38">
        <v>120</v>
      </c>
      <c r="E8037" s="39">
        <v>26.73</v>
      </c>
      <c r="F8037" s="35">
        <f t="shared" si="125"/>
        <v>3207.6</v>
      </c>
      <c r="G8037" s="29" t="s">
        <v>25</v>
      </c>
      <c r="I8037" s="1"/>
    </row>
    <row r="8038" spans="2:9">
      <c r="B8038" s="25">
        <v>45296.576298182874</v>
      </c>
      <c r="C8038" s="26">
        <v>45296.576298182874</v>
      </c>
      <c r="D8038" s="38">
        <v>60</v>
      </c>
      <c r="E8038" s="39">
        <v>26.73</v>
      </c>
      <c r="F8038" s="35">
        <f t="shared" si="125"/>
        <v>1603.8</v>
      </c>
      <c r="G8038" s="29" t="s">
        <v>25</v>
      </c>
      <c r="I8038" s="1"/>
    </row>
    <row r="8039" spans="2:9">
      <c r="B8039" s="25">
        <v>45296.576298229164</v>
      </c>
      <c r="C8039" s="26">
        <v>45296.576298229164</v>
      </c>
      <c r="D8039" s="38">
        <v>45</v>
      </c>
      <c r="E8039" s="39">
        <v>26.73</v>
      </c>
      <c r="F8039" s="35">
        <f t="shared" si="125"/>
        <v>1202.8499999999999</v>
      </c>
      <c r="G8039" s="29" t="s">
        <v>25</v>
      </c>
      <c r="I8039" s="1"/>
    </row>
    <row r="8040" spans="2:9">
      <c r="B8040" s="25">
        <v>45296.577621145836</v>
      </c>
      <c r="C8040" s="26">
        <v>45296.577621145836</v>
      </c>
      <c r="D8040" s="38">
        <v>60</v>
      </c>
      <c r="E8040" s="39">
        <v>26.75</v>
      </c>
      <c r="F8040" s="35">
        <f t="shared" si="125"/>
        <v>1605</v>
      </c>
      <c r="G8040" s="29" t="s">
        <v>18</v>
      </c>
      <c r="I8040" s="1"/>
    </row>
    <row r="8041" spans="2:9">
      <c r="B8041" s="25">
        <v>45296.577621180557</v>
      </c>
      <c r="C8041" s="26">
        <v>45296.577621180557</v>
      </c>
      <c r="D8041" s="38">
        <v>17</v>
      </c>
      <c r="E8041" s="39">
        <v>26.75</v>
      </c>
      <c r="F8041" s="35">
        <f t="shared" si="125"/>
        <v>454.75</v>
      </c>
      <c r="G8041" s="29" t="s">
        <v>25</v>
      </c>
      <c r="I8041" s="1"/>
    </row>
    <row r="8042" spans="2:9">
      <c r="B8042" s="25">
        <v>45296.577621215278</v>
      </c>
      <c r="C8042" s="26">
        <v>45296.577621215278</v>
      </c>
      <c r="D8042" s="38">
        <v>43</v>
      </c>
      <c r="E8042" s="39">
        <v>26.75</v>
      </c>
      <c r="F8042" s="35">
        <f t="shared" si="125"/>
        <v>1150.25</v>
      </c>
      <c r="G8042" s="29" t="s">
        <v>25</v>
      </c>
      <c r="I8042" s="1"/>
    </row>
    <row r="8043" spans="2:9">
      <c r="B8043" s="25">
        <v>45296.577694444444</v>
      </c>
      <c r="C8043" s="26">
        <v>45296.577694444444</v>
      </c>
      <c r="D8043" s="38">
        <v>4</v>
      </c>
      <c r="E8043" s="39">
        <v>26.75</v>
      </c>
      <c r="F8043" s="35">
        <f t="shared" si="125"/>
        <v>107</v>
      </c>
      <c r="G8043" s="29" t="s">
        <v>25</v>
      </c>
      <c r="I8043" s="1"/>
    </row>
    <row r="8044" spans="2:9">
      <c r="B8044" s="25">
        <v>45296.577833333336</v>
      </c>
      <c r="C8044" s="26">
        <v>45296.577833333336</v>
      </c>
      <c r="D8044" s="38">
        <v>30</v>
      </c>
      <c r="E8044" s="39">
        <v>26.75</v>
      </c>
      <c r="F8044" s="35">
        <f t="shared" si="125"/>
        <v>802.5</v>
      </c>
      <c r="G8044" s="29" t="s">
        <v>25</v>
      </c>
      <c r="I8044" s="1"/>
    </row>
    <row r="8045" spans="2:9">
      <c r="B8045" s="25">
        <v>45296.577833368057</v>
      </c>
      <c r="C8045" s="26">
        <v>45296.577833368057</v>
      </c>
      <c r="D8045" s="38">
        <v>56</v>
      </c>
      <c r="E8045" s="39">
        <v>26.75</v>
      </c>
      <c r="F8045" s="35">
        <f t="shared" si="125"/>
        <v>1498</v>
      </c>
      <c r="G8045" s="29" t="s">
        <v>25</v>
      </c>
      <c r="I8045" s="1"/>
    </row>
    <row r="8046" spans="2:9">
      <c r="B8046" s="25">
        <v>45296.579637962961</v>
      </c>
      <c r="C8046" s="26">
        <v>45296.579637962961</v>
      </c>
      <c r="D8046" s="38">
        <v>60</v>
      </c>
      <c r="E8046" s="39">
        <v>26.79</v>
      </c>
      <c r="F8046" s="35">
        <f t="shared" si="125"/>
        <v>1607.3999999999999</v>
      </c>
      <c r="G8046" s="29" t="s">
        <v>25</v>
      </c>
      <c r="I8046" s="1"/>
    </row>
    <row r="8047" spans="2:9">
      <c r="B8047" s="25">
        <v>45296.579637962961</v>
      </c>
      <c r="C8047" s="26">
        <v>45296.579637962961</v>
      </c>
      <c r="D8047" s="38">
        <v>60</v>
      </c>
      <c r="E8047" s="39">
        <v>26.79</v>
      </c>
      <c r="F8047" s="35">
        <f t="shared" si="125"/>
        <v>1607.3999999999999</v>
      </c>
      <c r="G8047" s="29" t="s">
        <v>25</v>
      </c>
      <c r="I8047" s="1"/>
    </row>
    <row r="8048" spans="2:9">
      <c r="B8048" s="25">
        <v>45296.579637997682</v>
      </c>
      <c r="C8048" s="26">
        <v>45296.579637997682</v>
      </c>
      <c r="D8048" s="38">
        <v>60</v>
      </c>
      <c r="E8048" s="39">
        <v>26.79</v>
      </c>
      <c r="F8048" s="35">
        <f t="shared" si="125"/>
        <v>1607.3999999999999</v>
      </c>
      <c r="G8048" s="29" t="s">
        <v>25</v>
      </c>
      <c r="I8048" s="1"/>
    </row>
    <row r="8049" spans="2:9">
      <c r="B8049" s="25">
        <v>45296.579826006942</v>
      </c>
      <c r="C8049" s="26">
        <v>45296.579826006942</v>
      </c>
      <c r="D8049" s="38">
        <v>26</v>
      </c>
      <c r="E8049" s="39">
        <v>26.8</v>
      </c>
      <c r="F8049" s="35">
        <f t="shared" si="125"/>
        <v>696.80000000000007</v>
      </c>
      <c r="G8049" s="29" t="s">
        <v>10</v>
      </c>
      <c r="I8049" s="1"/>
    </row>
    <row r="8050" spans="2:9">
      <c r="B8050" s="25">
        <v>45296.579826006942</v>
      </c>
      <c r="C8050" s="26">
        <v>45296.579826006942</v>
      </c>
      <c r="D8050" s="38">
        <v>198</v>
      </c>
      <c r="E8050" s="39">
        <v>26.8</v>
      </c>
      <c r="F8050" s="35">
        <f t="shared" si="125"/>
        <v>5306.4000000000005</v>
      </c>
      <c r="G8050" s="29" t="s">
        <v>25</v>
      </c>
      <c r="I8050" s="1"/>
    </row>
    <row r="8051" spans="2:9">
      <c r="B8051" s="25">
        <v>45296.579826041663</v>
      </c>
      <c r="C8051" s="26">
        <v>45296.579826041663</v>
      </c>
      <c r="D8051" s="38">
        <v>78</v>
      </c>
      <c r="E8051" s="39">
        <v>26.8</v>
      </c>
      <c r="F8051" s="35">
        <f t="shared" si="125"/>
        <v>2090.4</v>
      </c>
      <c r="G8051" s="29" t="s">
        <v>25</v>
      </c>
      <c r="I8051" s="1"/>
    </row>
    <row r="8052" spans="2:9">
      <c r="B8052" s="25">
        <v>45296.579826076391</v>
      </c>
      <c r="C8052" s="26">
        <v>45296.579826076391</v>
      </c>
      <c r="D8052" s="38">
        <v>60</v>
      </c>
      <c r="E8052" s="39">
        <v>26.8</v>
      </c>
      <c r="F8052" s="35">
        <f t="shared" si="125"/>
        <v>1608</v>
      </c>
      <c r="G8052" s="29" t="s">
        <v>25</v>
      </c>
      <c r="I8052" s="1"/>
    </row>
    <row r="8053" spans="2:9">
      <c r="B8053" s="25">
        <v>45296.579826076391</v>
      </c>
      <c r="C8053" s="26">
        <v>45296.579826076391</v>
      </c>
      <c r="D8053" s="38">
        <v>132</v>
      </c>
      <c r="E8053" s="39">
        <v>26.8</v>
      </c>
      <c r="F8053" s="35">
        <f t="shared" si="125"/>
        <v>3537.6</v>
      </c>
      <c r="G8053" s="29" t="s">
        <v>25</v>
      </c>
      <c r="I8053" s="1"/>
    </row>
    <row r="8054" spans="2:9">
      <c r="B8054" s="25">
        <v>45296.579826122688</v>
      </c>
      <c r="C8054" s="26">
        <v>45296.579826122688</v>
      </c>
      <c r="D8054" s="38">
        <v>60</v>
      </c>
      <c r="E8054" s="39">
        <v>26.8</v>
      </c>
      <c r="F8054" s="35">
        <f t="shared" si="125"/>
        <v>1608</v>
      </c>
      <c r="G8054" s="29" t="s">
        <v>25</v>
      </c>
      <c r="I8054" s="1"/>
    </row>
    <row r="8055" spans="2:9">
      <c r="B8055" s="25">
        <v>45296.579826157409</v>
      </c>
      <c r="C8055" s="26">
        <v>45296.579826157409</v>
      </c>
      <c r="D8055" s="38">
        <v>60</v>
      </c>
      <c r="E8055" s="39">
        <v>26.8</v>
      </c>
      <c r="F8055" s="35">
        <f t="shared" si="125"/>
        <v>1608</v>
      </c>
      <c r="G8055" s="29" t="s">
        <v>18</v>
      </c>
      <c r="I8055" s="1"/>
    </row>
    <row r="8056" spans="2:9">
      <c r="B8056" s="25">
        <v>45296.581367210645</v>
      </c>
      <c r="C8056" s="26">
        <v>45296.581367210645</v>
      </c>
      <c r="D8056" s="38">
        <v>60</v>
      </c>
      <c r="E8056" s="39">
        <v>26.8</v>
      </c>
      <c r="F8056" s="35">
        <f t="shared" si="125"/>
        <v>1608</v>
      </c>
      <c r="G8056" s="29" t="s">
        <v>18</v>
      </c>
      <c r="I8056" s="1"/>
    </row>
    <row r="8057" spans="2:9">
      <c r="B8057" s="25">
        <v>45296.581367245373</v>
      </c>
      <c r="C8057" s="26">
        <v>45296.581367245373</v>
      </c>
      <c r="D8057" s="38">
        <v>219</v>
      </c>
      <c r="E8057" s="39">
        <v>26.8</v>
      </c>
      <c r="F8057" s="35">
        <f t="shared" si="125"/>
        <v>5869.2</v>
      </c>
      <c r="G8057" s="29" t="s">
        <v>18</v>
      </c>
      <c r="I8057" s="1"/>
    </row>
    <row r="8058" spans="2:9">
      <c r="B8058" s="25">
        <v>45296.581367280094</v>
      </c>
      <c r="C8058" s="26">
        <v>45296.581367280094</v>
      </c>
      <c r="D8058" s="38">
        <v>54</v>
      </c>
      <c r="E8058" s="39">
        <v>26.8</v>
      </c>
      <c r="F8058" s="35">
        <f t="shared" si="125"/>
        <v>1447.2</v>
      </c>
      <c r="G8058" s="29" t="s">
        <v>18</v>
      </c>
      <c r="I8058" s="1"/>
    </row>
    <row r="8059" spans="2:9">
      <c r="B8059" s="25">
        <v>45296.581367326391</v>
      </c>
      <c r="C8059" s="26">
        <v>45296.581367326391</v>
      </c>
      <c r="D8059" s="38">
        <v>60</v>
      </c>
      <c r="E8059" s="39">
        <v>26.8</v>
      </c>
      <c r="F8059" s="35">
        <f t="shared" si="125"/>
        <v>1608</v>
      </c>
      <c r="G8059" s="29" t="s">
        <v>18</v>
      </c>
      <c r="I8059" s="1"/>
    </row>
    <row r="8060" spans="2:9">
      <c r="B8060" s="25">
        <v>45296.581367361112</v>
      </c>
      <c r="C8060" s="26">
        <v>45296.581367361112</v>
      </c>
      <c r="D8060" s="38">
        <v>36</v>
      </c>
      <c r="E8060" s="39">
        <v>26.8</v>
      </c>
      <c r="F8060" s="35">
        <f t="shared" si="125"/>
        <v>964.80000000000007</v>
      </c>
      <c r="G8060" s="29" t="s">
        <v>18</v>
      </c>
      <c r="I8060" s="1"/>
    </row>
    <row r="8061" spans="2:9">
      <c r="B8061" s="25">
        <v>45296.581367395833</v>
      </c>
      <c r="C8061" s="26">
        <v>45296.581367395833</v>
      </c>
      <c r="D8061" s="38">
        <v>52</v>
      </c>
      <c r="E8061" s="39">
        <v>26.8</v>
      </c>
      <c r="F8061" s="35">
        <f t="shared" si="125"/>
        <v>1393.6000000000001</v>
      </c>
      <c r="G8061" s="29" t="s">
        <v>10</v>
      </c>
      <c r="I8061" s="1"/>
    </row>
    <row r="8062" spans="2:9">
      <c r="B8062" s="25">
        <v>45296.58136744213</v>
      </c>
      <c r="C8062" s="26">
        <v>45296.58136744213</v>
      </c>
      <c r="D8062" s="38">
        <v>36</v>
      </c>
      <c r="E8062" s="39">
        <v>26.8</v>
      </c>
      <c r="F8062" s="35">
        <f t="shared" si="125"/>
        <v>964.80000000000007</v>
      </c>
      <c r="G8062" s="29" t="s">
        <v>10</v>
      </c>
      <c r="I8062" s="1"/>
    </row>
    <row r="8063" spans="2:9">
      <c r="B8063" s="25">
        <v>45296.581367476851</v>
      </c>
      <c r="C8063" s="26">
        <v>45296.581367476851</v>
      </c>
      <c r="D8063" s="38">
        <v>60</v>
      </c>
      <c r="E8063" s="39">
        <v>26.8</v>
      </c>
      <c r="F8063" s="35">
        <f t="shared" si="125"/>
        <v>1608</v>
      </c>
      <c r="G8063" s="29" t="s">
        <v>25</v>
      </c>
      <c r="I8063" s="1"/>
    </row>
    <row r="8064" spans="2:9">
      <c r="B8064" s="25">
        <v>45296.581367511571</v>
      </c>
      <c r="C8064" s="26">
        <v>45296.581367511571</v>
      </c>
      <c r="D8064" s="38">
        <v>60</v>
      </c>
      <c r="E8064" s="39">
        <v>26.8</v>
      </c>
      <c r="F8064" s="35">
        <f t="shared" si="125"/>
        <v>1608</v>
      </c>
      <c r="G8064" s="29" t="s">
        <v>25</v>
      </c>
      <c r="I8064" s="1"/>
    </row>
    <row r="8065" spans="2:9">
      <c r="B8065" s="25">
        <v>45296.581367511571</v>
      </c>
      <c r="C8065" s="26">
        <v>45296.581367511571</v>
      </c>
      <c r="D8065" s="38">
        <v>80</v>
      </c>
      <c r="E8065" s="39">
        <v>26.8</v>
      </c>
      <c r="F8065" s="35">
        <f t="shared" si="125"/>
        <v>2144</v>
      </c>
      <c r="G8065" s="29" t="s">
        <v>25</v>
      </c>
      <c r="I8065" s="1"/>
    </row>
    <row r="8066" spans="2:9">
      <c r="B8066" s="25">
        <v>45296.581367557868</v>
      </c>
      <c r="C8066" s="26">
        <v>45296.581367557868</v>
      </c>
      <c r="D8066" s="38">
        <v>60</v>
      </c>
      <c r="E8066" s="39">
        <v>26.8</v>
      </c>
      <c r="F8066" s="35">
        <f t="shared" si="125"/>
        <v>1608</v>
      </c>
      <c r="G8066" s="29" t="s">
        <v>25</v>
      </c>
      <c r="I8066" s="1"/>
    </row>
    <row r="8067" spans="2:9">
      <c r="B8067" s="25">
        <v>45296.581367592589</v>
      </c>
      <c r="C8067" s="26">
        <v>45296.581367592589</v>
      </c>
      <c r="D8067" s="38">
        <v>16</v>
      </c>
      <c r="E8067" s="39">
        <v>26.8</v>
      </c>
      <c r="F8067" s="35">
        <f t="shared" si="125"/>
        <v>428.8</v>
      </c>
      <c r="G8067" s="29" t="s">
        <v>25</v>
      </c>
      <c r="I8067" s="1"/>
    </row>
    <row r="8068" spans="2:9">
      <c r="B8068" s="25">
        <v>45296.581367627317</v>
      </c>
      <c r="C8068" s="26">
        <v>45296.581367627317</v>
      </c>
      <c r="D8068" s="38">
        <v>60</v>
      </c>
      <c r="E8068" s="39">
        <v>26.8</v>
      </c>
      <c r="F8068" s="35">
        <f t="shared" si="125"/>
        <v>1608</v>
      </c>
      <c r="G8068" s="29" t="s">
        <v>25</v>
      </c>
      <c r="I8068" s="1"/>
    </row>
    <row r="8069" spans="2:9">
      <c r="B8069" s="25">
        <v>45296.581367627317</v>
      </c>
      <c r="C8069" s="26">
        <v>45296.581367627317</v>
      </c>
      <c r="D8069" s="38">
        <v>60</v>
      </c>
      <c r="E8069" s="39">
        <v>26.8</v>
      </c>
      <c r="F8069" s="35">
        <f t="shared" si="125"/>
        <v>1608</v>
      </c>
      <c r="G8069" s="29" t="s">
        <v>25</v>
      </c>
      <c r="I8069" s="1"/>
    </row>
    <row r="8070" spans="2:9">
      <c r="B8070" s="25">
        <v>45296.581367673614</v>
      </c>
      <c r="C8070" s="26">
        <v>45296.581367673614</v>
      </c>
      <c r="D8070" s="38">
        <v>12</v>
      </c>
      <c r="E8070" s="39">
        <v>26.8</v>
      </c>
      <c r="F8070" s="35">
        <f t="shared" ref="F8070:F8133" si="126">+D8070*E8070</f>
        <v>321.60000000000002</v>
      </c>
      <c r="G8070" s="29" t="s">
        <v>25</v>
      </c>
      <c r="I8070" s="1"/>
    </row>
    <row r="8071" spans="2:9">
      <c r="B8071" s="25">
        <v>45296.581367708335</v>
      </c>
      <c r="C8071" s="26">
        <v>45296.581367708335</v>
      </c>
      <c r="D8071" s="38">
        <v>47</v>
      </c>
      <c r="E8071" s="39">
        <v>26.79</v>
      </c>
      <c r="F8071" s="35">
        <f t="shared" si="126"/>
        <v>1259.1299999999999</v>
      </c>
      <c r="G8071" s="29" t="s">
        <v>25</v>
      </c>
      <c r="I8071" s="1"/>
    </row>
    <row r="8072" spans="2:9">
      <c r="B8072" s="25">
        <v>45296.582293136576</v>
      </c>
      <c r="C8072" s="26">
        <v>45296.582293136576</v>
      </c>
      <c r="D8072" s="38">
        <v>60</v>
      </c>
      <c r="E8072" s="39">
        <v>26.8</v>
      </c>
      <c r="F8072" s="35">
        <f t="shared" si="126"/>
        <v>1608</v>
      </c>
      <c r="G8072" s="29" t="s">
        <v>25</v>
      </c>
      <c r="I8072" s="1"/>
    </row>
    <row r="8073" spans="2:9">
      <c r="B8073" s="25">
        <v>45296.582293206018</v>
      </c>
      <c r="C8073" s="26">
        <v>45296.582293206018</v>
      </c>
      <c r="D8073" s="38">
        <v>60</v>
      </c>
      <c r="E8073" s="39">
        <v>26.79</v>
      </c>
      <c r="F8073" s="35">
        <f t="shared" si="126"/>
        <v>1607.3999999999999</v>
      </c>
      <c r="G8073" s="29" t="s">
        <v>25</v>
      </c>
      <c r="I8073" s="1"/>
    </row>
    <row r="8074" spans="2:9">
      <c r="B8074" s="25">
        <v>45296.582750462963</v>
      </c>
      <c r="C8074" s="26">
        <v>45296.582750462963</v>
      </c>
      <c r="D8074" s="38">
        <v>63</v>
      </c>
      <c r="E8074" s="39">
        <v>26.8</v>
      </c>
      <c r="F8074" s="35">
        <f t="shared" si="126"/>
        <v>1688.4</v>
      </c>
      <c r="G8074" s="29" t="s">
        <v>18</v>
      </c>
      <c r="I8074" s="1"/>
    </row>
    <row r="8075" spans="2:9">
      <c r="B8075" s="25">
        <v>45296.582750578702</v>
      </c>
      <c r="C8075" s="26">
        <v>45296.582750578702</v>
      </c>
      <c r="D8075" s="38">
        <v>121</v>
      </c>
      <c r="E8075" s="39">
        <v>26.8</v>
      </c>
      <c r="F8075" s="35">
        <f t="shared" si="126"/>
        <v>3242.8</v>
      </c>
      <c r="G8075" s="29" t="s">
        <v>25</v>
      </c>
      <c r="I8075" s="1"/>
    </row>
    <row r="8076" spans="2:9">
      <c r="B8076" s="25">
        <v>45296.582750613423</v>
      </c>
      <c r="C8076" s="26">
        <v>45296.582750613423</v>
      </c>
      <c r="D8076" s="38">
        <v>6</v>
      </c>
      <c r="E8076" s="39">
        <v>26.8</v>
      </c>
      <c r="F8076" s="35">
        <f t="shared" si="126"/>
        <v>160.80000000000001</v>
      </c>
      <c r="G8076" s="29" t="s">
        <v>25</v>
      </c>
      <c r="I8076" s="1"/>
    </row>
    <row r="8077" spans="2:9">
      <c r="B8077" s="25">
        <v>45296.58275065972</v>
      </c>
      <c r="C8077" s="26">
        <v>45296.58275065972</v>
      </c>
      <c r="D8077" s="38">
        <v>54</v>
      </c>
      <c r="E8077" s="39">
        <v>26.8</v>
      </c>
      <c r="F8077" s="35">
        <f t="shared" si="126"/>
        <v>1447.2</v>
      </c>
      <c r="G8077" s="29" t="s">
        <v>25</v>
      </c>
      <c r="I8077" s="1"/>
    </row>
    <row r="8078" spans="2:9">
      <c r="B8078" s="25">
        <v>45296.583580439816</v>
      </c>
      <c r="C8078" s="26">
        <v>45296.583580439816</v>
      </c>
      <c r="D8078" s="38">
        <v>60</v>
      </c>
      <c r="E8078" s="39">
        <v>26.8</v>
      </c>
      <c r="F8078" s="35">
        <f t="shared" si="126"/>
        <v>1608</v>
      </c>
      <c r="G8078" s="29" t="s">
        <v>18</v>
      </c>
      <c r="I8078" s="1"/>
    </row>
    <row r="8079" spans="2:9">
      <c r="B8079" s="25">
        <v>45296.584273726854</v>
      </c>
      <c r="C8079" s="26">
        <v>45296.584273726854</v>
      </c>
      <c r="D8079" s="38">
        <v>55</v>
      </c>
      <c r="E8079" s="39">
        <v>26.81</v>
      </c>
      <c r="F8079" s="35">
        <f t="shared" si="126"/>
        <v>1474.55</v>
      </c>
      <c r="G8079" s="29" t="s">
        <v>18</v>
      </c>
      <c r="I8079" s="1"/>
    </row>
    <row r="8080" spans="2:9">
      <c r="B8080" s="25">
        <v>45296.584961342596</v>
      </c>
      <c r="C8080" s="26">
        <v>45296.584961342596</v>
      </c>
      <c r="D8080" s="38">
        <v>185</v>
      </c>
      <c r="E8080" s="39">
        <v>26.81</v>
      </c>
      <c r="F8080" s="35">
        <f t="shared" si="126"/>
        <v>4959.8499999999995</v>
      </c>
      <c r="G8080" s="29" t="s">
        <v>18</v>
      </c>
      <c r="I8080" s="1"/>
    </row>
    <row r="8081" spans="2:9">
      <c r="B8081" s="25">
        <v>45296.584961377317</v>
      </c>
      <c r="C8081" s="26">
        <v>45296.584961377317</v>
      </c>
      <c r="D8081" s="38">
        <v>12</v>
      </c>
      <c r="E8081" s="39">
        <v>26.81</v>
      </c>
      <c r="F8081" s="35">
        <f t="shared" si="126"/>
        <v>321.71999999999997</v>
      </c>
      <c r="G8081" s="29" t="s">
        <v>18</v>
      </c>
      <c r="I8081" s="1"/>
    </row>
    <row r="8082" spans="2:9">
      <c r="B8082" s="25">
        <v>45296.584961423614</v>
      </c>
      <c r="C8082" s="26">
        <v>45296.584961423614</v>
      </c>
      <c r="D8082" s="38">
        <v>72</v>
      </c>
      <c r="E8082" s="39">
        <v>26.81</v>
      </c>
      <c r="F8082" s="35">
        <f t="shared" si="126"/>
        <v>1930.32</v>
      </c>
      <c r="G8082" s="29" t="s">
        <v>25</v>
      </c>
      <c r="I8082" s="1"/>
    </row>
    <row r="8083" spans="2:9">
      <c r="B8083" s="25">
        <v>45296.584961458335</v>
      </c>
      <c r="C8083" s="26">
        <v>45296.584961458335</v>
      </c>
      <c r="D8083" s="38">
        <v>45</v>
      </c>
      <c r="E8083" s="39">
        <v>26.81</v>
      </c>
      <c r="F8083" s="35">
        <f t="shared" si="126"/>
        <v>1206.45</v>
      </c>
      <c r="G8083" s="29" t="s">
        <v>25</v>
      </c>
      <c r="I8083" s="1"/>
    </row>
    <row r="8084" spans="2:9">
      <c r="B8084" s="25">
        <v>45296.584961493056</v>
      </c>
      <c r="C8084" s="26">
        <v>45296.584961493056</v>
      </c>
      <c r="D8084" s="38">
        <v>60</v>
      </c>
      <c r="E8084" s="39">
        <v>26.81</v>
      </c>
      <c r="F8084" s="35">
        <f t="shared" si="126"/>
        <v>1608.6</v>
      </c>
      <c r="G8084" s="29" t="s">
        <v>25</v>
      </c>
      <c r="I8084" s="1"/>
    </row>
    <row r="8085" spans="2:9">
      <c r="B8085" s="25">
        <v>45296.584961539353</v>
      </c>
      <c r="C8085" s="26">
        <v>45296.584961539353</v>
      </c>
      <c r="D8085" s="38">
        <v>15</v>
      </c>
      <c r="E8085" s="39">
        <v>26.81</v>
      </c>
      <c r="F8085" s="35">
        <f t="shared" si="126"/>
        <v>402.15</v>
      </c>
      <c r="G8085" s="29" t="s">
        <v>25</v>
      </c>
      <c r="I8085" s="1"/>
    </row>
    <row r="8086" spans="2:9">
      <c r="B8086" s="25">
        <v>45296.584961574074</v>
      </c>
      <c r="C8086" s="26">
        <v>45296.584961574074</v>
      </c>
      <c r="D8086" s="38">
        <v>60</v>
      </c>
      <c r="E8086" s="39">
        <v>26.81</v>
      </c>
      <c r="F8086" s="35">
        <f t="shared" si="126"/>
        <v>1608.6</v>
      </c>
      <c r="G8086" s="29" t="s">
        <v>25</v>
      </c>
      <c r="I8086" s="1"/>
    </row>
    <row r="8087" spans="2:9">
      <c r="B8087" s="25">
        <v>45296.586819293982</v>
      </c>
      <c r="C8087" s="26">
        <v>45296.586819293982</v>
      </c>
      <c r="D8087" s="38">
        <v>66</v>
      </c>
      <c r="E8087" s="39">
        <v>26.83</v>
      </c>
      <c r="F8087" s="35">
        <f t="shared" si="126"/>
        <v>1770.78</v>
      </c>
      <c r="G8087" s="29" t="s">
        <v>18</v>
      </c>
      <c r="I8087" s="1"/>
    </row>
    <row r="8088" spans="2:9">
      <c r="B8088" s="25">
        <v>45296.587156168978</v>
      </c>
      <c r="C8088" s="26">
        <v>45296.587156168978</v>
      </c>
      <c r="D8088" s="38">
        <v>17</v>
      </c>
      <c r="E8088" s="39">
        <v>26.83</v>
      </c>
      <c r="F8088" s="35">
        <f t="shared" si="126"/>
        <v>456.10999999999996</v>
      </c>
      <c r="G8088" s="29" t="s">
        <v>18</v>
      </c>
      <c r="I8088" s="1"/>
    </row>
    <row r="8089" spans="2:9">
      <c r="B8089" s="25">
        <v>45296.587156215275</v>
      </c>
      <c r="C8089" s="26">
        <v>45296.587156215275</v>
      </c>
      <c r="D8089" s="38">
        <v>28</v>
      </c>
      <c r="E8089" s="39">
        <v>26.83</v>
      </c>
      <c r="F8089" s="35">
        <f t="shared" si="126"/>
        <v>751.24</v>
      </c>
      <c r="G8089" s="29" t="s">
        <v>25</v>
      </c>
      <c r="I8089" s="1"/>
    </row>
    <row r="8090" spans="2:9">
      <c r="B8090" s="25">
        <v>45296.587156250003</v>
      </c>
      <c r="C8090" s="26">
        <v>45296.587156250003</v>
      </c>
      <c r="D8090" s="38">
        <v>7</v>
      </c>
      <c r="E8090" s="39">
        <v>26.83</v>
      </c>
      <c r="F8090" s="35">
        <f t="shared" si="126"/>
        <v>187.81</v>
      </c>
      <c r="G8090" s="29" t="s">
        <v>25</v>
      </c>
      <c r="I8090" s="1"/>
    </row>
    <row r="8091" spans="2:9">
      <c r="B8091" s="25">
        <v>45296.587156284724</v>
      </c>
      <c r="C8091" s="26">
        <v>45296.587156284724</v>
      </c>
      <c r="D8091" s="38">
        <v>96</v>
      </c>
      <c r="E8091" s="39">
        <v>26.83</v>
      </c>
      <c r="F8091" s="35">
        <f t="shared" si="126"/>
        <v>2575.6799999999998</v>
      </c>
      <c r="G8091" s="29" t="s">
        <v>25</v>
      </c>
      <c r="I8091" s="1"/>
    </row>
    <row r="8092" spans="2:9">
      <c r="B8092" s="25">
        <v>45296.587191238425</v>
      </c>
      <c r="C8092" s="26">
        <v>45296.587191238425</v>
      </c>
      <c r="D8092" s="38">
        <v>3</v>
      </c>
      <c r="E8092" s="39">
        <v>26.83</v>
      </c>
      <c r="F8092" s="35">
        <f t="shared" si="126"/>
        <v>80.489999999999995</v>
      </c>
      <c r="G8092" s="29" t="s">
        <v>18</v>
      </c>
      <c r="I8092" s="1"/>
    </row>
    <row r="8093" spans="2:9">
      <c r="B8093" s="25">
        <v>45296.587795405096</v>
      </c>
      <c r="C8093" s="26">
        <v>45296.587795405096</v>
      </c>
      <c r="D8093" s="38">
        <v>60</v>
      </c>
      <c r="E8093" s="39">
        <v>26.83</v>
      </c>
      <c r="F8093" s="35">
        <f t="shared" si="126"/>
        <v>1609.8</v>
      </c>
      <c r="G8093" s="29" t="s">
        <v>25</v>
      </c>
      <c r="I8093" s="1"/>
    </row>
    <row r="8094" spans="2:9">
      <c r="B8094" s="25">
        <v>45296.587795451385</v>
      </c>
      <c r="C8094" s="26">
        <v>45296.587795451385</v>
      </c>
      <c r="D8094" s="38">
        <v>4</v>
      </c>
      <c r="E8094" s="39">
        <v>26.83</v>
      </c>
      <c r="F8094" s="35">
        <f t="shared" si="126"/>
        <v>107.32</v>
      </c>
      <c r="G8094" s="29" t="s">
        <v>18</v>
      </c>
      <c r="I8094" s="1"/>
    </row>
    <row r="8095" spans="2:9">
      <c r="B8095" s="25">
        <v>45296.587795451385</v>
      </c>
      <c r="C8095" s="26">
        <v>45296.587795451385</v>
      </c>
      <c r="D8095" s="38">
        <v>42</v>
      </c>
      <c r="E8095" s="39">
        <v>26.83</v>
      </c>
      <c r="F8095" s="35">
        <f t="shared" si="126"/>
        <v>1126.8599999999999</v>
      </c>
      <c r="G8095" s="29" t="s">
        <v>18</v>
      </c>
      <c r="I8095" s="1"/>
    </row>
    <row r="8096" spans="2:9">
      <c r="B8096" s="25">
        <v>45296.588834259259</v>
      </c>
      <c r="C8096" s="26">
        <v>45296.588834259259</v>
      </c>
      <c r="D8096" s="38">
        <v>162</v>
      </c>
      <c r="E8096" s="39">
        <v>26.83</v>
      </c>
      <c r="F8096" s="35">
        <f t="shared" si="126"/>
        <v>4346.46</v>
      </c>
      <c r="G8096" s="29" t="s">
        <v>18</v>
      </c>
      <c r="I8096" s="1"/>
    </row>
    <row r="8097" spans="2:9">
      <c r="B8097" s="25">
        <v>45296.58883429398</v>
      </c>
      <c r="C8097" s="26">
        <v>45296.58883429398</v>
      </c>
      <c r="D8097" s="38">
        <v>7</v>
      </c>
      <c r="E8097" s="39">
        <v>26.83</v>
      </c>
      <c r="F8097" s="35">
        <f t="shared" si="126"/>
        <v>187.81</v>
      </c>
      <c r="G8097" s="29" t="s">
        <v>18</v>
      </c>
      <c r="I8097" s="1"/>
    </row>
    <row r="8098" spans="2:9">
      <c r="B8098" s="25">
        <v>45296.588834340277</v>
      </c>
      <c r="C8098" s="26">
        <v>45296.588834340277</v>
      </c>
      <c r="D8098" s="38">
        <v>60</v>
      </c>
      <c r="E8098" s="39">
        <v>26.83</v>
      </c>
      <c r="F8098" s="35">
        <f t="shared" si="126"/>
        <v>1609.8</v>
      </c>
      <c r="G8098" s="29" t="s">
        <v>25</v>
      </c>
      <c r="I8098" s="1"/>
    </row>
    <row r="8099" spans="2:9">
      <c r="B8099" s="25">
        <v>45296.588834409726</v>
      </c>
      <c r="C8099" s="26">
        <v>45296.588834409726</v>
      </c>
      <c r="D8099" s="38">
        <v>60</v>
      </c>
      <c r="E8099" s="39">
        <v>26.83</v>
      </c>
      <c r="F8099" s="35">
        <f t="shared" si="126"/>
        <v>1609.8</v>
      </c>
      <c r="G8099" s="29" t="s">
        <v>25</v>
      </c>
      <c r="I8099" s="1"/>
    </row>
    <row r="8100" spans="2:9">
      <c r="B8100" s="25">
        <v>45296.588834456015</v>
      </c>
      <c r="C8100" s="26">
        <v>45296.588834456015</v>
      </c>
      <c r="D8100" s="38">
        <v>15</v>
      </c>
      <c r="E8100" s="39">
        <v>26.83</v>
      </c>
      <c r="F8100" s="35">
        <f t="shared" si="126"/>
        <v>402.45</v>
      </c>
      <c r="G8100" s="29" t="s">
        <v>25</v>
      </c>
      <c r="I8100" s="1"/>
    </row>
    <row r="8101" spans="2:9">
      <c r="B8101" s="25">
        <v>45296.588834456015</v>
      </c>
      <c r="C8101" s="26">
        <v>45296.588834456015</v>
      </c>
      <c r="D8101" s="38">
        <v>24</v>
      </c>
      <c r="E8101" s="39">
        <v>26.83</v>
      </c>
      <c r="F8101" s="35">
        <f t="shared" si="126"/>
        <v>643.91999999999996</v>
      </c>
      <c r="G8101" s="29" t="s">
        <v>25</v>
      </c>
      <c r="I8101" s="1"/>
    </row>
    <row r="8102" spans="2:9">
      <c r="B8102" s="25">
        <v>45296.588834490743</v>
      </c>
      <c r="C8102" s="26">
        <v>45296.588834490743</v>
      </c>
      <c r="D8102" s="38">
        <v>60</v>
      </c>
      <c r="E8102" s="39">
        <v>26.83</v>
      </c>
      <c r="F8102" s="35">
        <f t="shared" si="126"/>
        <v>1609.8</v>
      </c>
      <c r="G8102" s="29" t="s">
        <v>25</v>
      </c>
      <c r="I8102" s="1"/>
    </row>
    <row r="8103" spans="2:9">
      <c r="B8103" s="25">
        <v>45296.588834571761</v>
      </c>
      <c r="C8103" s="26">
        <v>45296.588834571761</v>
      </c>
      <c r="D8103" s="38">
        <v>55</v>
      </c>
      <c r="E8103" s="39">
        <v>26.83</v>
      </c>
      <c r="F8103" s="35">
        <f t="shared" si="126"/>
        <v>1475.6499999999999</v>
      </c>
      <c r="G8103" s="29" t="s">
        <v>25</v>
      </c>
      <c r="I8103" s="1"/>
    </row>
    <row r="8104" spans="2:9">
      <c r="B8104" s="25">
        <v>45296.588834571761</v>
      </c>
      <c r="C8104" s="26">
        <v>45296.588834571761</v>
      </c>
      <c r="D8104" s="38">
        <v>60</v>
      </c>
      <c r="E8104" s="39">
        <v>26.83</v>
      </c>
      <c r="F8104" s="35">
        <f t="shared" si="126"/>
        <v>1609.8</v>
      </c>
      <c r="G8104" s="29" t="s">
        <v>25</v>
      </c>
      <c r="I8104" s="1"/>
    </row>
    <row r="8105" spans="2:9">
      <c r="B8105" s="25">
        <v>45296.588834641203</v>
      </c>
      <c r="C8105" s="26">
        <v>45296.588834641203</v>
      </c>
      <c r="D8105" s="38">
        <v>5</v>
      </c>
      <c r="E8105" s="39">
        <v>26.83</v>
      </c>
      <c r="F8105" s="35">
        <f t="shared" si="126"/>
        <v>134.14999999999998</v>
      </c>
      <c r="G8105" s="29" t="s">
        <v>25</v>
      </c>
      <c r="I8105" s="1"/>
    </row>
    <row r="8106" spans="2:9">
      <c r="B8106" s="25">
        <v>45296.588952233797</v>
      </c>
      <c r="C8106" s="26">
        <v>45296.588952233797</v>
      </c>
      <c r="D8106" s="38">
        <v>53</v>
      </c>
      <c r="E8106" s="39">
        <v>26.82</v>
      </c>
      <c r="F8106" s="35">
        <f t="shared" si="126"/>
        <v>1421.46</v>
      </c>
      <c r="G8106" s="29" t="s">
        <v>18</v>
      </c>
      <c r="I8106" s="1"/>
    </row>
    <row r="8107" spans="2:9">
      <c r="B8107" s="25">
        <v>45296.588952280094</v>
      </c>
      <c r="C8107" s="26">
        <v>45296.588952280094</v>
      </c>
      <c r="D8107" s="38">
        <v>38</v>
      </c>
      <c r="E8107" s="39">
        <v>26.82</v>
      </c>
      <c r="F8107" s="35">
        <f t="shared" si="126"/>
        <v>1019.16</v>
      </c>
      <c r="G8107" s="29" t="s">
        <v>10</v>
      </c>
      <c r="I8107" s="1"/>
    </row>
    <row r="8108" spans="2:9">
      <c r="B8108" s="25">
        <v>45296.589233136576</v>
      </c>
      <c r="C8108" s="26">
        <v>45296.589233136576</v>
      </c>
      <c r="D8108" s="38">
        <v>60</v>
      </c>
      <c r="E8108" s="39">
        <v>26.82</v>
      </c>
      <c r="F8108" s="35">
        <f t="shared" si="126"/>
        <v>1609.2</v>
      </c>
      <c r="G8108" s="29" t="s">
        <v>18</v>
      </c>
      <c r="I8108" s="1"/>
    </row>
    <row r="8109" spans="2:9">
      <c r="B8109" s="25">
        <v>45296.589233182873</v>
      </c>
      <c r="C8109" s="26">
        <v>45296.589233182873</v>
      </c>
      <c r="D8109" s="38">
        <v>60</v>
      </c>
      <c r="E8109" s="39">
        <v>26.82</v>
      </c>
      <c r="F8109" s="35">
        <f t="shared" si="126"/>
        <v>1609.2</v>
      </c>
      <c r="G8109" s="29" t="s">
        <v>18</v>
      </c>
      <c r="I8109" s="1"/>
    </row>
    <row r="8110" spans="2:9">
      <c r="B8110" s="25">
        <v>45296.589233217594</v>
      </c>
      <c r="C8110" s="26">
        <v>45296.589233217594</v>
      </c>
      <c r="D8110" s="38">
        <v>92</v>
      </c>
      <c r="E8110" s="39">
        <v>26.82</v>
      </c>
      <c r="F8110" s="35">
        <f t="shared" si="126"/>
        <v>2467.44</v>
      </c>
      <c r="G8110" s="29" t="s">
        <v>25</v>
      </c>
      <c r="I8110" s="1"/>
    </row>
    <row r="8111" spans="2:9">
      <c r="B8111" s="25">
        <v>45296.589233252314</v>
      </c>
      <c r="C8111" s="26">
        <v>45296.589233252314</v>
      </c>
      <c r="D8111" s="38">
        <v>68</v>
      </c>
      <c r="E8111" s="39">
        <v>26.82</v>
      </c>
      <c r="F8111" s="35">
        <f t="shared" si="126"/>
        <v>1823.76</v>
      </c>
      <c r="G8111" s="29" t="s">
        <v>25</v>
      </c>
      <c r="I8111" s="1"/>
    </row>
    <row r="8112" spans="2:9">
      <c r="B8112" s="25">
        <v>45296.589233298611</v>
      </c>
      <c r="C8112" s="26">
        <v>45296.589233298611</v>
      </c>
      <c r="D8112" s="38">
        <v>80</v>
      </c>
      <c r="E8112" s="39">
        <v>26.82</v>
      </c>
      <c r="F8112" s="35">
        <f t="shared" si="126"/>
        <v>2145.6</v>
      </c>
      <c r="G8112" s="29" t="s">
        <v>25</v>
      </c>
      <c r="I8112" s="1"/>
    </row>
    <row r="8113" spans="2:9">
      <c r="B8113" s="25">
        <v>45296.589233298611</v>
      </c>
      <c r="C8113" s="26">
        <v>45296.589233298611</v>
      </c>
      <c r="D8113" s="38">
        <v>388</v>
      </c>
      <c r="E8113" s="39">
        <v>26.82</v>
      </c>
      <c r="F8113" s="35">
        <f t="shared" si="126"/>
        <v>10406.16</v>
      </c>
      <c r="G8113" s="29" t="s">
        <v>25</v>
      </c>
      <c r="I8113" s="1"/>
    </row>
    <row r="8114" spans="2:9">
      <c r="B8114" s="25">
        <v>45296.589233333332</v>
      </c>
      <c r="C8114" s="26">
        <v>45296.589233333332</v>
      </c>
      <c r="D8114" s="38">
        <v>60</v>
      </c>
      <c r="E8114" s="39">
        <v>26.82</v>
      </c>
      <c r="F8114" s="35">
        <f t="shared" si="126"/>
        <v>1609.2</v>
      </c>
      <c r="G8114" s="29" t="s">
        <v>25</v>
      </c>
      <c r="I8114" s="1"/>
    </row>
    <row r="8115" spans="2:9">
      <c r="B8115" s="25">
        <v>45296.589233368053</v>
      </c>
      <c r="C8115" s="26">
        <v>45296.589233368053</v>
      </c>
      <c r="D8115" s="38">
        <v>60</v>
      </c>
      <c r="E8115" s="39">
        <v>26.82</v>
      </c>
      <c r="F8115" s="35">
        <f t="shared" si="126"/>
        <v>1609.2</v>
      </c>
      <c r="G8115" s="29" t="s">
        <v>25</v>
      </c>
      <c r="I8115" s="1"/>
    </row>
    <row r="8116" spans="2:9">
      <c r="B8116" s="25">
        <v>45296.58923341435</v>
      </c>
      <c r="C8116" s="26">
        <v>45296.58923341435</v>
      </c>
      <c r="D8116" s="38">
        <v>40</v>
      </c>
      <c r="E8116" s="39">
        <v>26.82</v>
      </c>
      <c r="F8116" s="35">
        <f t="shared" si="126"/>
        <v>1072.8</v>
      </c>
      <c r="G8116" s="29" t="s">
        <v>25</v>
      </c>
      <c r="I8116" s="1"/>
    </row>
    <row r="8117" spans="2:9">
      <c r="B8117" s="25">
        <v>45296.589536145832</v>
      </c>
      <c r="C8117" s="26">
        <v>45296.589536145832</v>
      </c>
      <c r="D8117" s="38">
        <v>49</v>
      </c>
      <c r="E8117" s="39">
        <v>26.81</v>
      </c>
      <c r="F8117" s="35">
        <f t="shared" si="126"/>
        <v>1313.6899999999998</v>
      </c>
      <c r="G8117" s="29" t="s">
        <v>25</v>
      </c>
      <c r="I8117" s="1"/>
    </row>
    <row r="8118" spans="2:9">
      <c r="B8118" s="25">
        <v>45296.589991400462</v>
      </c>
      <c r="C8118" s="26">
        <v>45296.589991400462</v>
      </c>
      <c r="D8118" s="38">
        <v>60</v>
      </c>
      <c r="E8118" s="39">
        <v>26.8</v>
      </c>
      <c r="F8118" s="35">
        <f t="shared" si="126"/>
        <v>1608</v>
      </c>
      <c r="G8118" s="29" t="s">
        <v>10</v>
      </c>
      <c r="I8118" s="1"/>
    </row>
    <row r="8119" spans="2:9">
      <c r="B8119" s="25">
        <v>45296.589991400462</v>
      </c>
      <c r="C8119" s="26">
        <v>45296.589991400462</v>
      </c>
      <c r="D8119" s="38">
        <v>63</v>
      </c>
      <c r="E8119" s="39">
        <v>26.8</v>
      </c>
      <c r="F8119" s="35">
        <f t="shared" si="126"/>
        <v>1688.4</v>
      </c>
      <c r="G8119" s="29" t="s">
        <v>18</v>
      </c>
      <c r="I8119" s="1"/>
    </row>
    <row r="8120" spans="2:9">
      <c r="B8120" s="25">
        <v>45296.591267824071</v>
      </c>
      <c r="C8120" s="26">
        <v>45296.591267824071</v>
      </c>
      <c r="D8120" s="38">
        <v>35</v>
      </c>
      <c r="E8120" s="39">
        <v>26.8</v>
      </c>
      <c r="F8120" s="35">
        <f t="shared" si="126"/>
        <v>938</v>
      </c>
      <c r="G8120" s="29" t="s">
        <v>10</v>
      </c>
      <c r="I8120" s="1"/>
    </row>
    <row r="8121" spans="2:9">
      <c r="B8121" s="25">
        <v>45296.591267858799</v>
      </c>
      <c r="C8121" s="26">
        <v>45296.591267858799</v>
      </c>
      <c r="D8121" s="38">
        <v>60</v>
      </c>
      <c r="E8121" s="39">
        <v>26.8</v>
      </c>
      <c r="F8121" s="35">
        <f t="shared" si="126"/>
        <v>1608</v>
      </c>
      <c r="G8121" s="29" t="s">
        <v>25</v>
      </c>
      <c r="I8121" s="1"/>
    </row>
    <row r="8122" spans="2:9">
      <c r="B8122" s="25">
        <v>45296.59191959491</v>
      </c>
      <c r="C8122" s="26">
        <v>45296.59191959491</v>
      </c>
      <c r="D8122" s="38">
        <v>60</v>
      </c>
      <c r="E8122" s="39">
        <v>26.8</v>
      </c>
      <c r="F8122" s="35">
        <f t="shared" si="126"/>
        <v>1608</v>
      </c>
      <c r="G8122" s="29" t="s">
        <v>18</v>
      </c>
      <c r="I8122" s="1"/>
    </row>
    <row r="8123" spans="2:9">
      <c r="B8123" s="25">
        <v>45296.591919641207</v>
      </c>
      <c r="C8123" s="26">
        <v>45296.591919641207</v>
      </c>
      <c r="D8123" s="38">
        <v>60</v>
      </c>
      <c r="E8123" s="39">
        <v>26.8</v>
      </c>
      <c r="F8123" s="35">
        <f t="shared" si="126"/>
        <v>1608</v>
      </c>
      <c r="G8123" s="29" t="s">
        <v>18</v>
      </c>
      <c r="I8123" s="1"/>
    </row>
    <row r="8124" spans="2:9">
      <c r="B8124" s="25">
        <v>45296.591919675928</v>
      </c>
      <c r="C8124" s="26">
        <v>45296.591919675928</v>
      </c>
      <c r="D8124" s="38">
        <v>12</v>
      </c>
      <c r="E8124" s="39">
        <v>26.8</v>
      </c>
      <c r="F8124" s="35">
        <f t="shared" si="126"/>
        <v>321.60000000000002</v>
      </c>
      <c r="G8124" s="29" t="s">
        <v>18</v>
      </c>
      <c r="I8124" s="1"/>
    </row>
    <row r="8125" spans="2:9">
      <c r="B8125" s="25">
        <v>45296.591919710649</v>
      </c>
      <c r="C8125" s="26">
        <v>45296.591919710649</v>
      </c>
      <c r="D8125" s="38">
        <v>33</v>
      </c>
      <c r="E8125" s="39">
        <v>26.8</v>
      </c>
      <c r="F8125" s="35">
        <f t="shared" si="126"/>
        <v>884.4</v>
      </c>
      <c r="G8125" s="29" t="s">
        <v>18</v>
      </c>
      <c r="I8125" s="1"/>
    </row>
    <row r="8126" spans="2:9">
      <c r="B8126" s="25">
        <v>45296.591919756946</v>
      </c>
      <c r="C8126" s="26">
        <v>45296.591919756946</v>
      </c>
      <c r="D8126" s="38">
        <v>60</v>
      </c>
      <c r="E8126" s="39">
        <v>26.8</v>
      </c>
      <c r="F8126" s="35">
        <f t="shared" si="126"/>
        <v>1608</v>
      </c>
      <c r="G8126" s="29" t="s">
        <v>18</v>
      </c>
      <c r="I8126" s="1"/>
    </row>
    <row r="8127" spans="2:9">
      <c r="B8127" s="25">
        <v>45296.591919791666</v>
      </c>
      <c r="C8127" s="26">
        <v>45296.591919791666</v>
      </c>
      <c r="D8127" s="38">
        <v>48</v>
      </c>
      <c r="E8127" s="39">
        <v>26.8</v>
      </c>
      <c r="F8127" s="35">
        <f t="shared" si="126"/>
        <v>1286.4000000000001</v>
      </c>
      <c r="G8127" s="29" t="s">
        <v>18</v>
      </c>
      <c r="I8127" s="1"/>
    </row>
    <row r="8128" spans="2:9">
      <c r="B8128" s="25">
        <v>45296.591919826387</v>
      </c>
      <c r="C8128" s="26">
        <v>45296.591919826387</v>
      </c>
      <c r="D8128" s="38">
        <v>27</v>
      </c>
      <c r="E8128" s="39">
        <v>26.8</v>
      </c>
      <c r="F8128" s="35">
        <f t="shared" si="126"/>
        <v>723.6</v>
      </c>
      <c r="G8128" s="29" t="s">
        <v>18</v>
      </c>
      <c r="I8128" s="1"/>
    </row>
    <row r="8129" spans="2:9">
      <c r="B8129" s="25">
        <v>45296.591919826387</v>
      </c>
      <c r="C8129" s="26">
        <v>45296.591919826387</v>
      </c>
      <c r="D8129" s="38">
        <v>31</v>
      </c>
      <c r="E8129" s="39">
        <v>26.8</v>
      </c>
      <c r="F8129" s="35">
        <f t="shared" si="126"/>
        <v>830.80000000000007</v>
      </c>
      <c r="G8129" s="29" t="s">
        <v>10</v>
      </c>
      <c r="I8129" s="1"/>
    </row>
    <row r="8130" spans="2:9">
      <c r="B8130" s="25">
        <v>45296.591919872684</v>
      </c>
      <c r="C8130" s="26">
        <v>45296.591919872684</v>
      </c>
      <c r="D8130" s="38">
        <v>33</v>
      </c>
      <c r="E8130" s="39">
        <v>26.8</v>
      </c>
      <c r="F8130" s="35">
        <f t="shared" si="126"/>
        <v>884.4</v>
      </c>
      <c r="G8130" s="29" t="s">
        <v>10</v>
      </c>
      <c r="I8130" s="1"/>
    </row>
    <row r="8131" spans="2:9">
      <c r="B8131" s="25">
        <v>45296.591919907405</v>
      </c>
      <c r="C8131" s="26">
        <v>45296.591919907405</v>
      </c>
      <c r="D8131" s="38">
        <v>60</v>
      </c>
      <c r="E8131" s="39">
        <v>26.8</v>
      </c>
      <c r="F8131" s="35">
        <f t="shared" si="126"/>
        <v>1608</v>
      </c>
      <c r="G8131" s="29" t="s">
        <v>25</v>
      </c>
      <c r="I8131" s="1"/>
    </row>
    <row r="8132" spans="2:9">
      <c r="B8132" s="25">
        <v>45296.591919942133</v>
      </c>
      <c r="C8132" s="26">
        <v>45296.591919942133</v>
      </c>
      <c r="D8132" s="38">
        <v>60</v>
      </c>
      <c r="E8132" s="39">
        <v>26.8</v>
      </c>
      <c r="F8132" s="35">
        <f t="shared" si="126"/>
        <v>1608</v>
      </c>
      <c r="G8132" s="29" t="s">
        <v>25</v>
      </c>
      <c r="I8132" s="1"/>
    </row>
    <row r="8133" spans="2:9">
      <c r="B8133" s="25">
        <v>45296.591919988423</v>
      </c>
      <c r="C8133" s="26">
        <v>45296.591919988423</v>
      </c>
      <c r="D8133" s="38">
        <v>60</v>
      </c>
      <c r="E8133" s="39">
        <v>26.8</v>
      </c>
      <c r="F8133" s="35">
        <f t="shared" si="126"/>
        <v>1608</v>
      </c>
      <c r="G8133" s="29" t="s">
        <v>25</v>
      </c>
      <c r="I8133" s="1"/>
    </row>
    <row r="8134" spans="2:9">
      <c r="B8134" s="25">
        <v>45296.591919988423</v>
      </c>
      <c r="C8134" s="26">
        <v>45296.591919988423</v>
      </c>
      <c r="D8134" s="38">
        <v>240</v>
      </c>
      <c r="E8134" s="39">
        <v>26.8</v>
      </c>
      <c r="F8134" s="35">
        <f t="shared" ref="F8134:F8197" si="127">+D8134*E8134</f>
        <v>6432</v>
      </c>
      <c r="G8134" s="29" t="s">
        <v>25</v>
      </c>
      <c r="I8134" s="1"/>
    </row>
    <row r="8135" spans="2:9">
      <c r="B8135" s="25">
        <v>45296.59306334491</v>
      </c>
      <c r="C8135" s="26">
        <v>45296.59306334491</v>
      </c>
      <c r="D8135" s="38">
        <v>60</v>
      </c>
      <c r="E8135" s="39">
        <v>26.81</v>
      </c>
      <c r="F8135" s="35">
        <f t="shared" si="127"/>
        <v>1608.6</v>
      </c>
      <c r="G8135" s="29" t="s">
        <v>18</v>
      </c>
      <c r="I8135" s="1"/>
    </row>
    <row r="8136" spans="2:9">
      <c r="B8136" s="25">
        <v>45296.593063391207</v>
      </c>
      <c r="C8136" s="26">
        <v>45296.593063391207</v>
      </c>
      <c r="D8136" s="38">
        <v>60</v>
      </c>
      <c r="E8136" s="39">
        <v>26.81</v>
      </c>
      <c r="F8136" s="35">
        <f t="shared" si="127"/>
        <v>1608.6</v>
      </c>
      <c r="G8136" s="29" t="s">
        <v>18</v>
      </c>
      <c r="I8136" s="1"/>
    </row>
    <row r="8137" spans="2:9">
      <c r="B8137" s="25">
        <v>45296.593063425928</v>
      </c>
      <c r="C8137" s="26">
        <v>45296.593063425928</v>
      </c>
      <c r="D8137" s="38">
        <v>20</v>
      </c>
      <c r="E8137" s="39">
        <v>26.81</v>
      </c>
      <c r="F8137" s="35">
        <f t="shared" si="127"/>
        <v>536.19999999999993</v>
      </c>
      <c r="G8137" s="29" t="s">
        <v>18</v>
      </c>
      <c r="I8137" s="1"/>
    </row>
    <row r="8138" spans="2:9">
      <c r="B8138" s="25">
        <v>45296.593063460648</v>
      </c>
      <c r="C8138" s="26">
        <v>45296.593063460648</v>
      </c>
      <c r="D8138" s="38">
        <v>63</v>
      </c>
      <c r="E8138" s="39">
        <v>26.81</v>
      </c>
      <c r="F8138" s="35">
        <f t="shared" si="127"/>
        <v>1689.03</v>
      </c>
      <c r="G8138" s="29" t="s">
        <v>25</v>
      </c>
      <c r="I8138" s="1"/>
    </row>
    <row r="8139" spans="2:9">
      <c r="B8139" s="25">
        <v>45296.593063506945</v>
      </c>
      <c r="C8139" s="26">
        <v>45296.593063506945</v>
      </c>
      <c r="D8139" s="38">
        <v>16</v>
      </c>
      <c r="E8139" s="39">
        <v>26.81</v>
      </c>
      <c r="F8139" s="35">
        <f t="shared" si="127"/>
        <v>428.96</v>
      </c>
      <c r="G8139" s="29" t="s">
        <v>25</v>
      </c>
      <c r="I8139" s="1"/>
    </row>
    <row r="8140" spans="2:9">
      <c r="B8140" s="25">
        <v>45296.593525659722</v>
      </c>
      <c r="C8140" s="26">
        <v>45296.593525659722</v>
      </c>
      <c r="D8140" s="38">
        <v>57</v>
      </c>
      <c r="E8140" s="39">
        <v>26.81</v>
      </c>
      <c r="F8140" s="35">
        <f t="shared" si="127"/>
        <v>1528.1699999999998</v>
      </c>
      <c r="G8140" s="29" t="s">
        <v>18</v>
      </c>
      <c r="I8140" s="1"/>
    </row>
    <row r="8141" spans="2:9">
      <c r="B8141" s="25">
        <v>45296.593525729164</v>
      </c>
      <c r="C8141" s="26">
        <v>45296.593525729164</v>
      </c>
      <c r="D8141" s="38">
        <v>104</v>
      </c>
      <c r="E8141" s="39">
        <v>26.81</v>
      </c>
      <c r="F8141" s="35">
        <f t="shared" si="127"/>
        <v>2788.24</v>
      </c>
      <c r="G8141" s="29" t="s">
        <v>25</v>
      </c>
      <c r="I8141" s="1"/>
    </row>
    <row r="8142" spans="2:9">
      <c r="B8142" s="25">
        <v>45296.593525775461</v>
      </c>
      <c r="C8142" s="26">
        <v>45296.593525775461</v>
      </c>
      <c r="D8142" s="38">
        <v>164</v>
      </c>
      <c r="E8142" s="39">
        <v>26.81</v>
      </c>
      <c r="F8142" s="35">
        <f t="shared" si="127"/>
        <v>4396.84</v>
      </c>
      <c r="G8142" s="29" t="s">
        <v>25</v>
      </c>
      <c r="I8142" s="1"/>
    </row>
    <row r="8143" spans="2:9">
      <c r="B8143" s="25">
        <v>45296.593525810182</v>
      </c>
      <c r="C8143" s="26">
        <v>45296.593525810182</v>
      </c>
      <c r="D8143" s="38">
        <v>60</v>
      </c>
      <c r="E8143" s="39">
        <v>26.81</v>
      </c>
      <c r="F8143" s="35">
        <f t="shared" si="127"/>
        <v>1608.6</v>
      </c>
      <c r="G8143" s="29" t="s">
        <v>25</v>
      </c>
      <c r="I8143" s="1"/>
    </row>
    <row r="8144" spans="2:9">
      <c r="B8144" s="25">
        <v>45296.595413506948</v>
      </c>
      <c r="C8144" s="26">
        <v>45296.595413506948</v>
      </c>
      <c r="D8144" s="38">
        <v>60</v>
      </c>
      <c r="E8144" s="39">
        <v>26.83</v>
      </c>
      <c r="F8144" s="35">
        <f t="shared" si="127"/>
        <v>1609.8</v>
      </c>
      <c r="G8144" s="29" t="s">
        <v>25</v>
      </c>
      <c r="I8144" s="1"/>
    </row>
    <row r="8145" spans="2:9">
      <c r="B8145" s="25">
        <v>45296.595704594911</v>
      </c>
      <c r="C8145" s="26">
        <v>45296.595704594911</v>
      </c>
      <c r="D8145" s="38">
        <v>56</v>
      </c>
      <c r="E8145" s="39">
        <v>26.83</v>
      </c>
      <c r="F8145" s="35">
        <f t="shared" si="127"/>
        <v>1502.48</v>
      </c>
      <c r="G8145" s="29" t="s">
        <v>25</v>
      </c>
      <c r="I8145" s="1"/>
    </row>
    <row r="8146" spans="2:9">
      <c r="B8146" s="25">
        <v>45296.595704629632</v>
      </c>
      <c r="C8146" s="26">
        <v>45296.595704629632</v>
      </c>
      <c r="D8146" s="38">
        <v>60</v>
      </c>
      <c r="E8146" s="39">
        <v>26.83</v>
      </c>
      <c r="F8146" s="35">
        <f t="shared" si="127"/>
        <v>1609.8</v>
      </c>
      <c r="G8146" s="29" t="s">
        <v>25</v>
      </c>
      <c r="I8146" s="1"/>
    </row>
    <row r="8147" spans="2:9">
      <c r="B8147" s="25">
        <v>45296.595704629632</v>
      </c>
      <c r="C8147" s="26">
        <v>45296.595704629632</v>
      </c>
      <c r="D8147" s="38">
        <v>60</v>
      </c>
      <c r="E8147" s="39">
        <v>26.83</v>
      </c>
      <c r="F8147" s="35">
        <f t="shared" si="127"/>
        <v>1609.8</v>
      </c>
      <c r="G8147" s="29" t="s">
        <v>25</v>
      </c>
      <c r="I8147" s="1"/>
    </row>
    <row r="8148" spans="2:9">
      <c r="B8148" s="25">
        <v>45296.595709756948</v>
      </c>
      <c r="C8148" s="26">
        <v>45296.595709756948</v>
      </c>
      <c r="D8148" s="38">
        <v>1</v>
      </c>
      <c r="E8148" s="39">
        <v>26.83</v>
      </c>
      <c r="F8148" s="35">
        <f t="shared" si="127"/>
        <v>26.83</v>
      </c>
      <c r="G8148" s="29" t="s">
        <v>25</v>
      </c>
      <c r="I8148" s="1"/>
    </row>
    <row r="8149" spans="2:9">
      <c r="B8149" s="25">
        <v>45296.595764270831</v>
      </c>
      <c r="C8149" s="26">
        <v>45296.595764270831</v>
      </c>
      <c r="D8149" s="38">
        <v>33</v>
      </c>
      <c r="E8149" s="39">
        <v>26.83</v>
      </c>
      <c r="F8149" s="35">
        <f t="shared" si="127"/>
        <v>885.39</v>
      </c>
      <c r="G8149" s="29" t="s">
        <v>25</v>
      </c>
      <c r="I8149" s="1"/>
    </row>
    <row r="8150" spans="2:9">
      <c r="B8150" s="25">
        <v>45296.595865856485</v>
      </c>
      <c r="C8150" s="26">
        <v>45296.595865856485</v>
      </c>
      <c r="D8150" s="38">
        <v>60</v>
      </c>
      <c r="E8150" s="39">
        <v>26.82</v>
      </c>
      <c r="F8150" s="35">
        <f t="shared" si="127"/>
        <v>1609.2</v>
      </c>
      <c r="G8150" s="29" t="s">
        <v>25</v>
      </c>
      <c r="I8150" s="1"/>
    </row>
    <row r="8151" spans="2:9">
      <c r="B8151" s="25">
        <v>45296.597465011575</v>
      </c>
      <c r="C8151" s="26">
        <v>45296.597465011575</v>
      </c>
      <c r="D8151" s="38">
        <v>60</v>
      </c>
      <c r="E8151" s="39">
        <v>26.83</v>
      </c>
      <c r="F8151" s="35">
        <f t="shared" si="127"/>
        <v>1609.8</v>
      </c>
      <c r="G8151" s="29" t="s">
        <v>25</v>
      </c>
      <c r="I8151" s="1"/>
    </row>
    <row r="8152" spans="2:9">
      <c r="B8152" s="25">
        <v>45296.597465011575</v>
      </c>
      <c r="C8152" s="26">
        <v>45296.597465011575</v>
      </c>
      <c r="D8152" s="38">
        <v>96</v>
      </c>
      <c r="E8152" s="39">
        <v>26.83</v>
      </c>
      <c r="F8152" s="35">
        <f t="shared" si="127"/>
        <v>2575.6799999999998</v>
      </c>
      <c r="G8152" s="29" t="s">
        <v>25</v>
      </c>
      <c r="I8152" s="1"/>
    </row>
    <row r="8153" spans="2:9">
      <c r="B8153" s="25">
        <v>45296.597465046296</v>
      </c>
      <c r="C8153" s="26">
        <v>45296.597465046296</v>
      </c>
      <c r="D8153" s="38">
        <v>60</v>
      </c>
      <c r="E8153" s="39">
        <v>26.83</v>
      </c>
      <c r="F8153" s="35">
        <f t="shared" si="127"/>
        <v>1609.8</v>
      </c>
      <c r="G8153" s="29" t="s">
        <v>25</v>
      </c>
      <c r="I8153" s="1"/>
    </row>
    <row r="8154" spans="2:9">
      <c r="B8154" s="25">
        <v>45296.597465081017</v>
      </c>
      <c r="C8154" s="26">
        <v>45296.597465081017</v>
      </c>
      <c r="D8154" s="38">
        <v>194</v>
      </c>
      <c r="E8154" s="39">
        <v>26.83</v>
      </c>
      <c r="F8154" s="35">
        <f t="shared" si="127"/>
        <v>5205.0199999999995</v>
      </c>
      <c r="G8154" s="29" t="s">
        <v>25</v>
      </c>
      <c r="I8154" s="1"/>
    </row>
    <row r="8155" spans="2:9">
      <c r="B8155" s="25">
        <v>45296.597465127314</v>
      </c>
      <c r="C8155" s="26">
        <v>45296.597465127314</v>
      </c>
      <c r="D8155" s="38">
        <v>76</v>
      </c>
      <c r="E8155" s="39">
        <v>26.83</v>
      </c>
      <c r="F8155" s="35">
        <f t="shared" si="127"/>
        <v>2039.08</v>
      </c>
      <c r="G8155" s="29" t="s">
        <v>25</v>
      </c>
      <c r="I8155" s="1"/>
    </row>
    <row r="8156" spans="2:9">
      <c r="B8156" s="25">
        <v>45296.597465162034</v>
      </c>
      <c r="C8156" s="26">
        <v>45296.597465162034</v>
      </c>
      <c r="D8156" s="38">
        <v>55</v>
      </c>
      <c r="E8156" s="39">
        <v>26.83</v>
      </c>
      <c r="F8156" s="35">
        <f t="shared" si="127"/>
        <v>1475.6499999999999</v>
      </c>
      <c r="G8156" s="29" t="s">
        <v>25</v>
      </c>
      <c r="I8156" s="1"/>
    </row>
    <row r="8157" spans="2:9">
      <c r="B8157" s="25">
        <v>45296.597465196763</v>
      </c>
      <c r="C8157" s="26">
        <v>45296.597465196763</v>
      </c>
      <c r="D8157" s="38">
        <v>5</v>
      </c>
      <c r="E8157" s="39">
        <v>26.83</v>
      </c>
      <c r="F8157" s="35">
        <f t="shared" si="127"/>
        <v>134.14999999999998</v>
      </c>
      <c r="G8157" s="29" t="s">
        <v>25</v>
      </c>
      <c r="I8157" s="1"/>
    </row>
    <row r="8158" spans="2:9">
      <c r="B8158" s="25">
        <v>45296.601073877318</v>
      </c>
      <c r="C8158" s="26">
        <v>45296.601073877318</v>
      </c>
      <c r="D8158" s="38">
        <v>97</v>
      </c>
      <c r="E8158" s="39">
        <v>26.84</v>
      </c>
      <c r="F8158" s="35">
        <f t="shared" si="127"/>
        <v>2603.48</v>
      </c>
      <c r="G8158" s="29" t="s">
        <v>18</v>
      </c>
      <c r="I8158" s="1"/>
    </row>
    <row r="8159" spans="2:9">
      <c r="B8159" s="25">
        <v>45296.601073923608</v>
      </c>
      <c r="C8159" s="26">
        <v>45296.601073923608</v>
      </c>
      <c r="D8159" s="38">
        <v>5</v>
      </c>
      <c r="E8159" s="39">
        <v>26.84</v>
      </c>
      <c r="F8159" s="35">
        <f t="shared" si="127"/>
        <v>134.19999999999999</v>
      </c>
      <c r="G8159" s="29" t="s">
        <v>18</v>
      </c>
      <c r="I8159" s="1"/>
    </row>
    <row r="8160" spans="2:9">
      <c r="B8160" s="25">
        <v>45296.601073923608</v>
      </c>
      <c r="C8160" s="26">
        <v>45296.601073923608</v>
      </c>
      <c r="D8160" s="38">
        <v>55</v>
      </c>
      <c r="E8160" s="39">
        <v>26.84</v>
      </c>
      <c r="F8160" s="35">
        <f t="shared" si="127"/>
        <v>1476.2</v>
      </c>
      <c r="G8160" s="29" t="s">
        <v>18</v>
      </c>
      <c r="I8160" s="1"/>
    </row>
    <row r="8161" spans="2:9">
      <c r="B8161" s="25">
        <v>45296.601073958336</v>
      </c>
      <c r="C8161" s="26">
        <v>45296.601073958336</v>
      </c>
      <c r="D8161" s="38">
        <v>30</v>
      </c>
      <c r="E8161" s="39">
        <v>26.84</v>
      </c>
      <c r="F8161" s="35">
        <f t="shared" si="127"/>
        <v>805.2</v>
      </c>
      <c r="G8161" s="29" t="s">
        <v>18</v>
      </c>
      <c r="I8161" s="1"/>
    </row>
    <row r="8162" spans="2:9">
      <c r="B8162" s="25">
        <v>45296.601073993057</v>
      </c>
      <c r="C8162" s="26">
        <v>45296.601073993057</v>
      </c>
      <c r="D8162" s="38">
        <v>36</v>
      </c>
      <c r="E8162" s="39">
        <v>26.84</v>
      </c>
      <c r="F8162" s="35">
        <f t="shared" si="127"/>
        <v>966.24</v>
      </c>
      <c r="G8162" s="29" t="s">
        <v>18</v>
      </c>
      <c r="I8162" s="1"/>
    </row>
    <row r="8163" spans="2:9">
      <c r="B8163" s="25">
        <v>45296.601074039354</v>
      </c>
      <c r="C8163" s="26">
        <v>45296.601074039354</v>
      </c>
      <c r="D8163" s="38">
        <v>60</v>
      </c>
      <c r="E8163" s="39">
        <v>26.84</v>
      </c>
      <c r="F8163" s="35">
        <f t="shared" si="127"/>
        <v>1610.4</v>
      </c>
      <c r="G8163" s="29" t="s">
        <v>18</v>
      </c>
      <c r="I8163" s="1"/>
    </row>
    <row r="8164" spans="2:9">
      <c r="B8164" s="25">
        <v>45296.601074039354</v>
      </c>
      <c r="C8164" s="26">
        <v>45296.601074039354</v>
      </c>
      <c r="D8164" s="38">
        <v>60</v>
      </c>
      <c r="E8164" s="39">
        <v>26.84</v>
      </c>
      <c r="F8164" s="35">
        <f t="shared" si="127"/>
        <v>1610.4</v>
      </c>
      <c r="G8164" s="29" t="s">
        <v>18</v>
      </c>
      <c r="I8164" s="1"/>
    </row>
    <row r="8165" spans="2:9">
      <c r="B8165" s="25">
        <v>45296.601074074075</v>
      </c>
      <c r="C8165" s="26">
        <v>45296.601074074075</v>
      </c>
      <c r="D8165" s="38">
        <v>209</v>
      </c>
      <c r="E8165" s="39">
        <v>26.84</v>
      </c>
      <c r="F8165" s="35">
        <f t="shared" si="127"/>
        <v>5609.56</v>
      </c>
      <c r="G8165" s="29" t="s">
        <v>18</v>
      </c>
      <c r="I8165" s="1"/>
    </row>
    <row r="8166" spans="2:9">
      <c r="B8166" s="25">
        <v>45296.601074108796</v>
      </c>
      <c r="C8166" s="26">
        <v>45296.601074108796</v>
      </c>
      <c r="D8166" s="38">
        <v>10</v>
      </c>
      <c r="E8166" s="39">
        <v>26.84</v>
      </c>
      <c r="F8166" s="35">
        <f t="shared" si="127"/>
        <v>268.39999999999998</v>
      </c>
      <c r="G8166" s="29" t="s">
        <v>18</v>
      </c>
      <c r="I8166" s="1"/>
    </row>
    <row r="8167" spans="2:9">
      <c r="B8167" s="25">
        <v>45296.601074108796</v>
      </c>
      <c r="C8167" s="26">
        <v>45296.601074108796</v>
      </c>
      <c r="D8167" s="38">
        <v>54</v>
      </c>
      <c r="E8167" s="39">
        <v>26.84</v>
      </c>
      <c r="F8167" s="35">
        <f t="shared" si="127"/>
        <v>1449.36</v>
      </c>
      <c r="G8167" s="29" t="s">
        <v>18</v>
      </c>
      <c r="I8167" s="1"/>
    </row>
    <row r="8168" spans="2:9">
      <c r="B8168" s="25">
        <v>45296.601074155093</v>
      </c>
      <c r="C8168" s="26">
        <v>45296.601074155093</v>
      </c>
      <c r="D8168" s="38">
        <v>50</v>
      </c>
      <c r="E8168" s="39">
        <v>26.84</v>
      </c>
      <c r="F8168" s="35">
        <f t="shared" si="127"/>
        <v>1342</v>
      </c>
      <c r="G8168" s="29" t="s">
        <v>18</v>
      </c>
      <c r="I8168" s="1"/>
    </row>
    <row r="8169" spans="2:9">
      <c r="B8169" s="25">
        <v>45296.601074189814</v>
      </c>
      <c r="C8169" s="26">
        <v>45296.601074189814</v>
      </c>
      <c r="D8169" s="38">
        <v>50</v>
      </c>
      <c r="E8169" s="39">
        <v>26.84</v>
      </c>
      <c r="F8169" s="35">
        <f t="shared" si="127"/>
        <v>1342</v>
      </c>
      <c r="G8169" s="29" t="s">
        <v>25</v>
      </c>
      <c r="I8169" s="1"/>
    </row>
    <row r="8170" spans="2:9">
      <c r="B8170" s="25">
        <v>45296.601074189814</v>
      </c>
      <c r="C8170" s="26">
        <v>45296.601074189814</v>
      </c>
      <c r="D8170" s="38">
        <v>49</v>
      </c>
      <c r="E8170" s="39">
        <v>26.84</v>
      </c>
      <c r="F8170" s="35">
        <f t="shared" si="127"/>
        <v>1315.16</v>
      </c>
      <c r="G8170" s="29" t="s">
        <v>10</v>
      </c>
      <c r="I8170" s="1"/>
    </row>
    <row r="8171" spans="2:9">
      <c r="B8171" s="25">
        <v>45296.601074224534</v>
      </c>
      <c r="C8171" s="26">
        <v>45296.601074224534</v>
      </c>
      <c r="D8171" s="38">
        <v>20</v>
      </c>
      <c r="E8171" s="39">
        <v>26.84</v>
      </c>
      <c r="F8171" s="35">
        <f t="shared" si="127"/>
        <v>536.79999999999995</v>
      </c>
      <c r="G8171" s="29" t="s">
        <v>25</v>
      </c>
      <c r="I8171" s="1"/>
    </row>
    <row r="8172" spans="2:9">
      <c r="B8172" s="25">
        <v>45296.601074270831</v>
      </c>
      <c r="C8172" s="26">
        <v>45296.601074270831</v>
      </c>
      <c r="D8172" s="38">
        <v>52</v>
      </c>
      <c r="E8172" s="39">
        <v>26.84</v>
      </c>
      <c r="F8172" s="35">
        <f t="shared" si="127"/>
        <v>1395.68</v>
      </c>
      <c r="G8172" s="29" t="s">
        <v>25</v>
      </c>
      <c r="I8172" s="1"/>
    </row>
    <row r="8173" spans="2:9">
      <c r="B8173" s="25">
        <v>45296.601074270831</v>
      </c>
      <c r="C8173" s="26">
        <v>45296.601074270831</v>
      </c>
      <c r="D8173" s="38">
        <v>76</v>
      </c>
      <c r="E8173" s="39">
        <v>26.84</v>
      </c>
      <c r="F8173" s="35">
        <f t="shared" si="127"/>
        <v>2039.84</v>
      </c>
      <c r="G8173" s="29" t="s">
        <v>25</v>
      </c>
      <c r="I8173" s="1"/>
    </row>
    <row r="8174" spans="2:9">
      <c r="B8174" s="25">
        <v>45296.601074305552</v>
      </c>
      <c r="C8174" s="26">
        <v>45296.601074305552</v>
      </c>
      <c r="D8174" s="38">
        <v>60</v>
      </c>
      <c r="E8174" s="39">
        <v>26.84</v>
      </c>
      <c r="F8174" s="35">
        <f t="shared" si="127"/>
        <v>1610.4</v>
      </c>
      <c r="G8174" s="29" t="s">
        <v>25</v>
      </c>
      <c r="I8174" s="1"/>
    </row>
    <row r="8175" spans="2:9">
      <c r="B8175" s="25">
        <v>45296.60107434028</v>
      </c>
      <c r="C8175" s="26">
        <v>45296.60107434028</v>
      </c>
      <c r="D8175" s="38">
        <v>64</v>
      </c>
      <c r="E8175" s="39">
        <v>26.84</v>
      </c>
      <c r="F8175" s="35">
        <f t="shared" si="127"/>
        <v>1717.76</v>
      </c>
      <c r="G8175" s="29" t="s">
        <v>25</v>
      </c>
      <c r="I8175" s="1"/>
    </row>
    <row r="8176" spans="2:9">
      <c r="B8176" s="25">
        <v>45296.601074386577</v>
      </c>
      <c r="C8176" s="26">
        <v>45296.601074386577</v>
      </c>
      <c r="D8176" s="38">
        <v>40</v>
      </c>
      <c r="E8176" s="39">
        <v>26.84</v>
      </c>
      <c r="F8176" s="35">
        <f t="shared" si="127"/>
        <v>1073.5999999999999</v>
      </c>
      <c r="G8176" s="29" t="s">
        <v>25</v>
      </c>
      <c r="I8176" s="1"/>
    </row>
    <row r="8177" spans="2:9">
      <c r="B8177" s="25">
        <v>45296.601074386577</v>
      </c>
      <c r="C8177" s="26">
        <v>45296.601074386577</v>
      </c>
      <c r="D8177" s="38">
        <v>60</v>
      </c>
      <c r="E8177" s="39">
        <v>26.84</v>
      </c>
      <c r="F8177" s="35">
        <f t="shared" si="127"/>
        <v>1610.4</v>
      </c>
      <c r="G8177" s="29" t="s">
        <v>25</v>
      </c>
      <c r="I8177" s="1"/>
    </row>
    <row r="8178" spans="2:9">
      <c r="B8178" s="25">
        <v>45296.601074421298</v>
      </c>
      <c r="C8178" s="26">
        <v>45296.601074421298</v>
      </c>
      <c r="D8178" s="38">
        <v>60</v>
      </c>
      <c r="E8178" s="39">
        <v>26.84</v>
      </c>
      <c r="F8178" s="35">
        <f t="shared" si="127"/>
        <v>1610.4</v>
      </c>
      <c r="G8178" s="29" t="s">
        <v>25</v>
      </c>
      <c r="I8178" s="1"/>
    </row>
    <row r="8179" spans="2:9">
      <c r="B8179" s="25">
        <v>45296.601074456019</v>
      </c>
      <c r="C8179" s="26">
        <v>45296.601074456019</v>
      </c>
      <c r="D8179" s="38">
        <v>60</v>
      </c>
      <c r="E8179" s="39">
        <v>26.84</v>
      </c>
      <c r="F8179" s="35">
        <f t="shared" si="127"/>
        <v>1610.4</v>
      </c>
      <c r="G8179" s="29" t="s">
        <v>25</v>
      </c>
      <c r="I8179" s="1"/>
    </row>
    <row r="8180" spans="2:9">
      <c r="B8180" s="25">
        <v>45296.601074502316</v>
      </c>
      <c r="C8180" s="26">
        <v>45296.601074502316</v>
      </c>
      <c r="D8180" s="38">
        <v>40</v>
      </c>
      <c r="E8180" s="39">
        <v>26.84</v>
      </c>
      <c r="F8180" s="35">
        <f t="shared" si="127"/>
        <v>1073.5999999999999</v>
      </c>
      <c r="G8180" s="29" t="s">
        <v>25</v>
      </c>
      <c r="I8180" s="1"/>
    </row>
    <row r="8181" spans="2:9">
      <c r="B8181" s="25">
        <v>45296.601074502316</v>
      </c>
      <c r="C8181" s="26">
        <v>45296.601074502316</v>
      </c>
      <c r="D8181" s="38">
        <v>300</v>
      </c>
      <c r="E8181" s="39">
        <v>26.84</v>
      </c>
      <c r="F8181" s="35">
        <f t="shared" si="127"/>
        <v>8052</v>
      </c>
      <c r="G8181" s="29" t="s">
        <v>25</v>
      </c>
      <c r="I8181" s="1"/>
    </row>
    <row r="8182" spans="2:9">
      <c r="B8182" s="25">
        <v>45296.601074537037</v>
      </c>
      <c r="C8182" s="26">
        <v>45296.601074537037</v>
      </c>
      <c r="D8182" s="38">
        <v>66</v>
      </c>
      <c r="E8182" s="39">
        <v>26.84</v>
      </c>
      <c r="F8182" s="35">
        <f t="shared" si="127"/>
        <v>1771.44</v>
      </c>
      <c r="G8182" s="29" t="s">
        <v>25</v>
      </c>
      <c r="I8182" s="1"/>
    </row>
    <row r="8183" spans="2:9">
      <c r="B8183" s="25">
        <v>45296.601451006944</v>
      </c>
      <c r="C8183" s="26">
        <v>45296.601451006944</v>
      </c>
      <c r="D8183" s="38">
        <v>180</v>
      </c>
      <c r="E8183" s="39">
        <v>26.83</v>
      </c>
      <c r="F8183" s="35">
        <f t="shared" si="127"/>
        <v>4829.3999999999996</v>
      </c>
      <c r="G8183" s="29" t="s">
        <v>18</v>
      </c>
      <c r="I8183" s="1"/>
    </row>
    <row r="8184" spans="2:9">
      <c r="B8184" s="25">
        <v>45296.601451041664</v>
      </c>
      <c r="C8184" s="26">
        <v>45296.601451041664</v>
      </c>
      <c r="D8184" s="38">
        <v>60</v>
      </c>
      <c r="E8184" s="39">
        <v>26.83</v>
      </c>
      <c r="F8184" s="35">
        <f t="shared" si="127"/>
        <v>1609.8</v>
      </c>
      <c r="G8184" s="29" t="s">
        <v>18</v>
      </c>
      <c r="I8184" s="1"/>
    </row>
    <row r="8185" spans="2:9">
      <c r="B8185" s="25">
        <v>45296.601451122682</v>
      </c>
      <c r="C8185" s="26">
        <v>45296.601451122682</v>
      </c>
      <c r="D8185" s="38">
        <v>120</v>
      </c>
      <c r="E8185" s="39">
        <v>26.83</v>
      </c>
      <c r="F8185" s="35">
        <f t="shared" si="127"/>
        <v>3219.6</v>
      </c>
      <c r="G8185" s="29" t="s">
        <v>25</v>
      </c>
      <c r="I8185" s="1"/>
    </row>
    <row r="8186" spans="2:9">
      <c r="B8186" s="25">
        <v>45296.602818437503</v>
      </c>
      <c r="C8186" s="26">
        <v>45296.602818437503</v>
      </c>
      <c r="D8186" s="38">
        <v>1</v>
      </c>
      <c r="E8186" s="39">
        <v>26.85</v>
      </c>
      <c r="F8186" s="35">
        <f t="shared" si="127"/>
        <v>26.85</v>
      </c>
      <c r="G8186" s="29" t="s">
        <v>18</v>
      </c>
      <c r="I8186" s="1"/>
    </row>
    <row r="8187" spans="2:9">
      <c r="B8187" s="25">
        <v>45296.6028184838</v>
      </c>
      <c r="C8187" s="26">
        <v>45296.6028184838</v>
      </c>
      <c r="D8187" s="38">
        <v>27</v>
      </c>
      <c r="E8187" s="39">
        <v>26.85</v>
      </c>
      <c r="F8187" s="35">
        <f t="shared" si="127"/>
        <v>724.95</v>
      </c>
      <c r="G8187" s="29" t="s">
        <v>18</v>
      </c>
      <c r="I8187" s="1"/>
    </row>
    <row r="8188" spans="2:9">
      <c r="B8188" s="25">
        <v>45296.602942627316</v>
      </c>
      <c r="C8188" s="26">
        <v>45296.602942627316</v>
      </c>
      <c r="D8188" s="38">
        <v>60</v>
      </c>
      <c r="E8188" s="39">
        <v>26.85</v>
      </c>
      <c r="F8188" s="35">
        <f t="shared" si="127"/>
        <v>1611</v>
      </c>
      <c r="G8188" s="29" t="s">
        <v>25</v>
      </c>
      <c r="I8188" s="1"/>
    </row>
    <row r="8189" spans="2:9">
      <c r="B8189" s="25">
        <v>45296.604320486113</v>
      </c>
      <c r="C8189" s="26">
        <v>45296.604320486113</v>
      </c>
      <c r="D8189" s="38">
        <v>70</v>
      </c>
      <c r="E8189" s="39">
        <v>26.87</v>
      </c>
      <c r="F8189" s="35">
        <f t="shared" si="127"/>
        <v>1880.9</v>
      </c>
      <c r="G8189" s="29" t="s">
        <v>25</v>
      </c>
      <c r="I8189" s="1"/>
    </row>
    <row r="8190" spans="2:9">
      <c r="B8190" s="25">
        <v>45296.604617708334</v>
      </c>
      <c r="C8190" s="26">
        <v>45296.604617708334</v>
      </c>
      <c r="D8190" s="38">
        <v>40</v>
      </c>
      <c r="E8190" s="39">
        <v>26.86</v>
      </c>
      <c r="F8190" s="35">
        <f t="shared" si="127"/>
        <v>1074.4000000000001</v>
      </c>
      <c r="G8190" s="29" t="s">
        <v>25</v>
      </c>
      <c r="I8190" s="1"/>
    </row>
    <row r="8191" spans="2:9">
      <c r="B8191" s="25">
        <v>45296.604617789351</v>
      </c>
      <c r="C8191" s="26">
        <v>45296.604617789351</v>
      </c>
      <c r="D8191" s="38">
        <v>10</v>
      </c>
      <c r="E8191" s="39">
        <v>26.86</v>
      </c>
      <c r="F8191" s="35">
        <f t="shared" si="127"/>
        <v>268.60000000000002</v>
      </c>
      <c r="G8191" s="29" t="s">
        <v>25</v>
      </c>
      <c r="I8191" s="1"/>
    </row>
    <row r="8192" spans="2:9">
      <c r="B8192" s="25">
        <v>45296.604617824072</v>
      </c>
      <c r="C8192" s="26">
        <v>45296.604617824072</v>
      </c>
      <c r="D8192" s="38">
        <v>20</v>
      </c>
      <c r="E8192" s="39">
        <v>26.86</v>
      </c>
      <c r="F8192" s="35">
        <f t="shared" si="127"/>
        <v>537.20000000000005</v>
      </c>
      <c r="G8192" s="29" t="s">
        <v>25</v>
      </c>
      <c r="I8192" s="1"/>
    </row>
    <row r="8193" spans="2:9">
      <c r="B8193" s="25">
        <v>45296.604617858793</v>
      </c>
      <c r="C8193" s="26">
        <v>45296.604617858793</v>
      </c>
      <c r="D8193" s="38">
        <v>4</v>
      </c>
      <c r="E8193" s="39">
        <v>26.86</v>
      </c>
      <c r="F8193" s="35">
        <f t="shared" si="127"/>
        <v>107.44</v>
      </c>
      <c r="G8193" s="29" t="s">
        <v>25</v>
      </c>
      <c r="I8193" s="1"/>
    </row>
    <row r="8194" spans="2:9">
      <c r="B8194" s="25">
        <v>45296.60461790509</v>
      </c>
      <c r="C8194" s="26">
        <v>45296.60461790509</v>
      </c>
      <c r="D8194" s="38">
        <v>56</v>
      </c>
      <c r="E8194" s="39">
        <v>26.86</v>
      </c>
      <c r="F8194" s="35">
        <f t="shared" si="127"/>
        <v>1504.1599999999999</v>
      </c>
      <c r="G8194" s="29" t="s">
        <v>25</v>
      </c>
      <c r="I8194" s="1"/>
    </row>
    <row r="8195" spans="2:9">
      <c r="B8195" s="25">
        <v>45296.604617939818</v>
      </c>
      <c r="C8195" s="26">
        <v>45296.604617939818</v>
      </c>
      <c r="D8195" s="38">
        <v>54</v>
      </c>
      <c r="E8195" s="39">
        <v>26.86</v>
      </c>
      <c r="F8195" s="35">
        <f t="shared" si="127"/>
        <v>1450.44</v>
      </c>
      <c r="G8195" s="29" t="s">
        <v>18</v>
      </c>
      <c r="I8195" s="1"/>
    </row>
    <row r="8196" spans="2:9">
      <c r="B8196" s="25">
        <v>45296.604617939818</v>
      </c>
      <c r="C8196" s="26">
        <v>45296.604617939818</v>
      </c>
      <c r="D8196" s="38">
        <v>50</v>
      </c>
      <c r="E8196" s="39">
        <v>26.86</v>
      </c>
      <c r="F8196" s="35">
        <f t="shared" si="127"/>
        <v>1343</v>
      </c>
      <c r="G8196" s="29" t="s">
        <v>25</v>
      </c>
      <c r="I8196" s="1"/>
    </row>
    <row r="8197" spans="2:9">
      <c r="B8197" s="25">
        <v>45296.604617974539</v>
      </c>
      <c r="C8197" s="26">
        <v>45296.604617974539</v>
      </c>
      <c r="D8197" s="38">
        <v>60</v>
      </c>
      <c r="E8197" s="39">
        <v>26.86</v>
      </c>
      <c r="F8197" s="35">
        <f t="shared" si="127"/>
        <v>1611.6</v>
      </c>
      <c r="G8197" s="29" t="s">
        <v>18</v>
      </c>
      <c r="I8197" s="1"/>
    </row>
    <row r="8198" spans="2:9">
      <c r="B8198" s="25">
        <v>45296.604618020836</v>
      </c>
      <c r="C8198" s="26">
        <v>45296.604618020836</v>
      </c>
      <c r="D8198" s="38">
        <v>60</v>
      </c>
      <c r="E8198" s="39">
        <v>26.86</v>
      </c>
      <c r="F8198" s="35">
        <f t="shared" ref="F8198:F8261" si="128">+D8198*E8198</f>
        <v>1611.6</v>
      </c>
      <c r="G8198" s="29" t="s">
        <v>25</v>
      </c>
      <c r="I8198" s="1"/>
    </row>
    <row r="8199" spans="2:9">
      <c r="B8199" s="25">
        <v>45296.604618055557</v>
      </c>
      <c r="C8199" s="26">
        <v>45296.604618055557</v>
      </c>
      <c r="D8199" s="38">
        <v>32</v>
      </c>
      <c r="E8199" s="39">
        <v>26.86</v>
      </c>
      <c r="F8199" s="35">
        <f t="shared" si="128"/>
        <v>859.52</v>
      </c>
      <c r="G8199" s="29" t="s">
        <v>25</v>
      </c>
      <c r="I8199" s="1"/>
    </row>
    <row r="8200" spans="2:9">
      <c r="B8200" s="25">
        <v>45296.604618090278</v>
      </c>
      <c r="C8200" s="26">
        <v>45296.604618090278</v>
      </c>
      <c r="D8200" s="38">
        <v>70</v>
      </c>
      <c r="E8200" s="39">
        <v>26.86</v>
      </c>
      <c r="F8200" s="35">
        <f t="shared" si="128"/>
        <v>1880.2</v>
      </c>
      <c r="G8200" s="29" t="s">
        <v>25</v>
      </c>
      <c r="I8200" s="1"/>
    </row>
    <row r="8201" spans="2:9">
      <c r="B8201" s="25">
        <v>45296.604618136575</v>
      </c>
      <c r="C8201" s="26">
        <v>45296.604618136575</v>
      </c>
      <c r="D8201" s="38">
        <v>60</v>
      </c>
      <c r="E8201" s="39">
        <v>26.86</v>
      </c>
      <c r="F8201" s="35">
        <f t="shared" si="128"/>
        <v>1611.6</v>
      </c>
      <c r="G8201" s="29" t="s">
        <v>25</v>
      </c>
      <c r="I8201" s="1"/>
    </row>
    <row r="8202" spans="2:9">
      <c r="B8202" s="25">
        <v>45296.604618136575</v>
      </c>
      <c r="C8202" s="26">
        <v>45296.604618136575</v>
      </c>
      <c r="D8202" s="38">
        <v>50</v>
      </c>
      <c r="E8202" s="39">
        <v>26.86</v>
      </c>
      <c r="F8202" s="35">
        <f t="shared" si="128"/>
        <v>1343</v>
      </c>
      <c r="G8202" s="29" t="s">
        <v>25</v>
      </c>
      <c r="I8202" s="1"/>
    </row>
    <row r="8203" spans="2:9">
      <c r="B8203" s="25">
        <v>45296.604618171295</v>
      </c>
      <c r="C8203" s="26">
        <v>45296.604618171295</v>
      </c>
      <c r="D8203" s="38">
        <v>29</v>
      </c>
      <c r="E8203" s="39">
        <v>26.86</v>
      </c>
      <c r="F8203" s="35">
        <f t="shared" si="128"/>
        <v>778.93999999999994</v>
      </c>
      <c r="G8203" s="29" t="s">
        <v>25</v>
      </c>
      <c r="I8203" s="1"/>
    </row>
    <row r="8204" spans="2:9">
      <c r="B8204" s="25">
        <v>45296.604618206016</v>
      </c>
      <c r="C8204" s="26">
        <v>45296.604618206016</v>
      </c>
      <c r="D8204" s="38">
        <v>6</v>
      </c>
      <c r="E8204" s="39">
        <v>26.86</v>
      </c>
      <c r="F8204" s="35">
        <f t="shared" si="128"/>
        <v>161.16</v>
      </c>
      <c r="G8204" s="29" t="s">
        <v>18</v>
      </c>
      <c r="I8204" s="1"/>
    </row>
    <row r="8205" spans="2:9">
      <c r="B8205" s="25">
        <v>45296.604618252313</v>
      </c>
      <c r="C8205" s="26">
        <v>45296.604618252313</v>
      </c>
      <c r="D8205" s="38">
        <v>60</v>
      </c>
      <c r="E8205" s="39">
        <v>26.86</v>
      </c>
      <c r="F8205" s="35">
        <f t="shared" si="128"/>
        <v>1611.6</v>
      </c>
      <c r="G8205" s="29" t="s">
        <v>18</v>
      </c>
      <c r="I8205" s="1"/>
    </row>
    <row r="8206" spans="2:9">
      <c r="B8206" s="25">
        <v>45296.604618287034</v>
      </c>
      <c r="C8206" s="26">
        <v>45296.604618287034</v>
      </c>
      <c r="D8206" s="38">
        <v>21</v>
      </c>
      <c r="E8206" s="39">
        <v>26.86</v>
      </c>
      <c r="F8206" s="35">
        <f t="shared" si="128"/>
        <v>564.05999999999995</v>
      </c>
      <c r="G8206" s="29" t="s">
        <v>18</v>
      </c>
      <c r="I8206" s="1"/>
    </row>
    <row r="8207" spans="2:9">
      <c r="B8207" s="25">
        <v>45296.604618321762</v>
      </c>
      <c r="C8207" s="26">
        <v>45296.604618321762</v>
      </c>
      <c r="D8207" s="38">
        <v>204</v>
      </c>
      <c r="E8207" s="39">
        <v>26.86</v>
      </c>
      <c r="F8207" s="35">
        <f t="shared" si="128"/>
        <v>5479.44</v>
      </c>
      <c r="G8207" s="29" t="s">
        <v>18</v>
      </c>
      <c r="I8207" s="1"/>
    </row>
    <row r="8208" spans="2:9">
      <c r="B8208" s="25">
        <v>45296.604618321762</v>
      </c>
      <c r="C8208" s="26">
        <v>45296.604618321762</v>
      </c>
      <c r="D8208" s="38">
        <v>69</v>
      </c>
      <c r="E8208" s="39">
        <v>26.86</v>
      </c>
      <c r="F8208" s="35">
        <f t="shared" si="128"/>
        <v>1853.34</v>
      </c>
      <c r="G8208" s="29" t="s">
        <v>18</v>
      </c>
      <c r="I8208" s="1"/>
    </row>
    <row r="8209" spans="2:9">
      <c r="B8209" s="25">
        <v>45296.604651770831</v>
      </c>
      <c r="C8209" s="26">
        <v>45296.604651770831</v>
      </c>
      <c r="D8209" s="38">
        <v>12</v>
      </c>
      <c r="E8209" s="39">
        <v>26.86</v>
      </c>
      <c r="F8209" s="35">
        <f t="shared" si="128"/>
        <v>322.32</v>
      </c>
      <c r="G8209" s="29" t="s">
        <v>18</v>
      </c>
      <c r="I8209" s="1"/>
    </row>
    <row r="8210" spans="2:9">
      <c r="B8210" s="25">
        <v>45296.604651817128</v>
      </c>
      <c r="C8210" s="26">
        <v>45296.604651817128</v>
      </c>
      <c r="D8210" s="38">
        <v>20</v>
      </c>
      <c r="E8210" s="39">
        <v>26.86</v>
      </c>
      <c r="F8210" s="35">
        <f t="shared" si="128"/>
        <v>537.20000000000005</v>
      </c>
      <c r="G8210" s="29" t="s">
        <v>18</v>
      </c>
      <c r="I8210" s="1"/>
    </row>
    <row r="8211" spans="2:9">
      <c r="B8211" s="25">
        <v>45296.604651851849</v>
      </c>
      <c r="C8211" s="26">
        <v>45296.604651851849</v>
      </c>
      <c r="D8211" s="38">
        <v>120</v>
      </c>
      <c r="E8211" s="39">
        <v>26.86</v>
      </c>
      <c r="F8211" s="35">
        <f t="shared" si="128"/>
        <v>3223.2</v>
      </c>
      <c r="G8211" s="29" t="s">
        <v>18</v>
      </c>
      <c r="I8211" s="1"/>
    </row>
    <row r="8212" spans="2:9">
      <c r="B8212" s="25">
        <v>45296.605154131947</v>
      </c>
      <c r="C8212" s="26">
        <v>45296.605154131947</v>
      </c>
      <c r="D8212" s="38">
        <v>12</v>
      </c>
      <c r="E8212" s="39">
        <v>26.86</v>
      </c>
      <c r="F8212" s="35">
        <f t="shared" si="128"/>
        <v>322.32</v>
      </c>
      <c r="G8212" s="29" t="s">
        <v>25</v>
      </c>
      <c r="I8212" s="1"/>
    </row>
    <row r="8213" spans="2:9">
      <c r="B8213" s="25">
        <v>45296.605154166667</v>
      </c>
      <c r="C8213" s="26">
        <v>45296.605154166667</v>
      </c>
      <c r="D8213" s="38">
        <v>60</v>
      </c>
      <c r="E8213" s="39">
        <v>26.86</v>
      </c>
      <c r="F8213" s="35">
        <f t="shared" si="128"/>
        <v>1611.6</v>
      </c>
      <c r="G8213" s="29" t="s">
        <v>25</v>
      </c>
      <c r="I8213" s="1"/>
    </row>
    <row r="8214" spans="2:9">
      <c r="B8214" s="25">
        <v>45296.605154201388</v>
      </c>
      <c r="C8214" s="26">
        <v>45296.605154201388</v>
      </c>
      <c r="D8214" s="38">
        <v>168</v>
      </c>
      <c r="E8214" s="39">
        <v>26.86</v>
      </c>
      <c r="F8214" s="35">
        <f t="shared" si="128"/>
        <v>4512.4799999999996</v>
      </c>
      <c r="G8214" s="29" t="s">
        <v>25</v>
      </c>
      <c r="I8214" s="1"/>
    </row>
    <row r="8215" spans="2:9">
      <c r="B8215" s="25">
        <v>45296.605154247685</v>
      </c>
      <c r="C8215" s="26">
        <v>45296.605154247685</v>
      </c>
      <c r="D8215" s="38">
        <v>4</v>
      </c>
      <c r="E8215" s="39">
        <v>26.86</v>
      </c>
      <c r="F8215" s="35">
        <f t="shared" si="128"/>
        <v>107.44</v>
      </c>
      <c r="G8215" s="29" t="s">
        <v>25</v>
      </c>
      <c r="I8215" s="1"/>
    </row>
    <row r="8216" spans="2:9">
      <c r="B8216" s="25">
        <v>45296.605154282406</v>
      </c>
      <c r="C8216" s="26">
        <v>45296.605154282406</v>
      </c>
      <c r="D8216" s="38">
        <v>92</v>
      </c>
      <c r="E8216" s="39">
        <v>26.86</v>
      </c>
      <c r="F8216" s="35">
        <f t="shared" si="128"/>
        <v>2471.12</v>
      </c>
      <c r="G8216" s="29" t="s">
        <v>25</v>
      </c>
      <c r="I8216" s="1"/>
    </row>
    <row r="8217" spans="2:9">
      <c r="B8217" s="25">
        <v>45296.605348645833</v>
      </c>
      <c r="C8217" s="26">
        <v>45296.605348645833</v>
      </c>
      <c r="D8217" s="38">
        <v>75</v>
      </c>
      <c r="E8217" s="39">
        <v>26.85</v>
      </c>
      <c r="F8217" s="35">
        <f t="shared" si="128"/>
        <v>2013.75</v>
      </c>
      <c r="G8217" s="29" t="s">
        <v>18</v>
      </c>
      <c r="I8217" s="1"/>
    </row>
    <row r="8218" spans="2:9">
      <c r="B8218" s="25">
        <v>45296.60534869213</v>
      </c>
      <c r="C8218" s="26">
        <v>45296.60534869213</v>
      </c>
      <c r="D8218" s="38">
        <v>28</v>
      </c>
      <c r="E8218" s="39">
        <v>26.85</v>
      </c>
      <c r="F8218" s="35">
        <f t="shared" si="128"/>
        <v>751.80000000000007</v>
      </c>
      <c r="G8218" s="29" t="s">
        <v>18</v>
      </c>
      <c r="I8218" s="1"/>
    </row>
    <row r="8219" spans="2:9">
      <c r="B8219" s="25">
        <v>45296.60534869213</v>
      </c>
      <c r="C8219" s="26">
        <v>45296.60534869213</v>
      </c>
      <c r="D8219" s="38">
        <v>32</v>
      </c>
      <c r="E8219" s="39">
        <v>26.85</v>
      </c>
      <c r="F8219" s="35">
        <f t="shared" si="128"/>
        <v>859.2</v>
      </c>
      <c r="G8219" s="29" t="s">
        <v>18</v>
      </c>
      <c r="I8219" s="1"/>
    </row>
    <row r="8220" spans="2:9">
      <c r="B8220" s="25">
        <v>45296.605348761572</v>
      </c>
      <c r="C8220" s="26">
        <v>45296.605348761572</v>
      </c>
      <c r="D8220" s="38">
        <v>88</v>
      </c>
      <c r="E8220" s="39">
        <v>26.85</v>
      </c>
      <c r="F8220" s="35">
        <f t="shared" si="128"/>
        <v>2362.8000000000002</v>
      </c>
      <c r="G8220" s="29" t="s">
        <v>25</v>
      </c>
      <c r="I8220" s="1"/>
    </row>
    <row r="8221" spans="2:9">
      <c r="B8221" s="25">
        <v>45296.605348807869</v>
      </c>
      <c r="C8221" s="26">
        <v>45296.605348807869</v>
      </c>
      <c r="D8221" s="38">
        <v>60</v>
      </c>
      <c r="E8221" s="39">
        <v>26.85</v>
      </c>
      <c r="F8221" s="35">
        <f t="shared" si="128"/>
        <v>1611</v>
      </c>
      <c r="G8221" s="29" t="s">
        <v>25</v>
      </c>
      <c r="I8221" s="1"/>
    </row>
    <row r="8222" spans="2:9">
      <c r="B8222" s="25">
        <v>45296.60534884259</v>
      </c>
      <c r="C8222" s="26">
        <v>45296.60534884259</v>
      </c>
      <c r="D8222" s="38">
        <v>11</v>
      </c>
      <c r="E8222" s="39">
        <v>26.85</v>
      </c>
      <c r="F8222" s="35">
        <f t="shared" si="128"/>
        <v>295.35000000000002</v>
      </c>
      <c r="G8222" s="29" t="s">
        <v>25</v>
      </c>
      <c r="I8222" s="1"/>
    </row>
    <row r="8223" spans="2:9">
      <c r="B8223" s="25">
        <v>45296.605348877318</v>
      </c>
      <c r="C8223" s="26">
        <v>45296.605348877318</v>
      </c>
      <c r="D8223" s="38">
        <v>649</v>
      </c>
      <c r="E8223" s="39">
        <v>26.85</v>
      </c>
      <c r="F8223" s="35">
        <f t="shared" si="128"/>
        <v>17425.650000000001</v>
      </c>
      <c r="G8223" s="29" t="s">
        <v>25</v>
      </c>
      <c r="I8223" s="1"/>
    </row>
    <row r="8224" spans="2:9">
      <c r="B8224" s="25">
        <v>45296.60737484954</v>
      </c>
      <c r="C8224" s="26">
        <v>45296.60737484954</v>
      </c>
      <c r="D8224" s="38">
        <v>60</v>
      </c>
      <c r="E8224" s="39">
        <v>26.85</v>
      </c>
      <c r="F8224" s="35">
        <f t="shared" si="128"/>
        <v>1611</v>
      </c>
      <c r="G8224" s="29" t="s">
        <v>18</v>
      </c>
      <c r="I8224" s="1"/>
    </row>
    <row r="8225" spans="2:9">
      <c r="B8225" s="25">
        <v>45296.607374884261</v>
      </c>
      <c r="C8225" s="26">
        <v>45296.607374884261</v>
      </c>
      <c r="D8225" s="38">
        <v>60</v>
      </c>
      <c r="E8225" s="39">
        <v>26.85</v>
      </c>
      <c r="F8225" s="35">
        <f t="shared" si="128"/>
        <v>1611</v>
      </c>
      <c r="G8225" s="29" t="s">
        <v>18</v>
      </c>
      <c r="I8225" s="1"/>
    </row>
    <row r="8226" spans="2:9">
      <c r="B8226" s="25">
        <v>45296.607374918982</v>
      </c>
      <c r="C8226" s="26">
        <v>45296.607374918982</v>
      </c>
      <c r="D8226" s="38">
        <v>60</v>
      </c>
      <c r="E8226" s="39">
        <v>26.85</v>
      </c>
      <c r="F8226" s="35">
        <f t="shared" si="128"/>
        <v>1611</v>
      </c>
      <c r="G8226" s="29" t="s">
        <v>18</v>
      </c>
      <c r="I8226" s="1"/>
    </row>
    <row r="8227" spans="2:9">
      <c r="B8227" s="25">
        <v>45296.607374965279</v>
      </c>
      <c r="C8227" s="26">
        <v>45296.607374965279</v>
      </c>
      <c r="D8227" s="38">
        <v>36</v>
      </c>
      <c r="E8227" s="39">
        <v>26.85</v>
      </c>
      <c r="F8227" s="35">
        <f t="shared" si="128"/>
        <v>966.6</v>
      </c>
      <c r="G8227" s="29" t="s">
        <v>18</v>
      </c>
      <c r="I8227" s="1"/>
    </row>
    <row r="8228" spans="2:9">
      <c r="B8228" s="25">
        <v>45296.607374965279</v>
      </c>
      <c r="C8228" s="26">
        <v>45296.607374965279</v>
      </c>
      <c r="D8228" s="38">
        <v>59</v>
      </c>
      <c r="E8228" s="39">
        <v>26.85</v>
      </c>
      <c r="F8228" s="35">
        <f t="shared" si="128"/>
        <v>1584.15</v>
      </c>
      <c r="G8228" s="29" t="s">
        <v>18</v>
      </c>
      <c r="I8228" s="1"/>
    </row>
    <row r="8229" spans="2:9">
      <c r="B8229" s="25">
        <v>45296.607375</v>
      </c>
      <c r="C8229" s="26">
        <v>45296.607375</v>
      </c>
      <c r="D8229" s="38">
        <v>24</v>
      </c>
      <c r="E8229" s="39">
        <v>26.85</v>
      </c>
      <c r="F8229" s="35">
        <f t="shared" si="128"/>
        <v>644.40000000000009</v>
      </c>
      <c r="G8229" s="29" t="s">
        <v>18</v>
      </c>
      <c r="I8229" s="1"/>
    </row>
    <row r="8230" spans="2:9">
      <c r="B8230" s="25">
        <v>45296.60737503472</v>
      </c>
      <c r="C8230" s="26">
        <v>45296.60737503472</v>
      </c>
      <c r="D8230" s="38">
        <v>6</v>
      </c>
      <c r="E8230" s="39">
        <v>26.85</v>
      </c>
      <c r="F8230" s="35">
        <f t="shared" si="128"/>
        <v>161.10000000000002</v>
      </c>
      <c r="G8230" s="29" t="s">
        <v>18</v>
      </c>
      <c r="I8230" s="1"/>
    </row>
    <row r="8231" spans="2:9">
      <c r="B8231" s="25">
        <v>45296.60737503472</v>
      </c>
      <c r="C8231" s="26">
        <v>45296.60737503472</v>
      </c>
      <c r="D8231" s="38">
        <v>54</v>
      </c>
      <c r="E8231" s="39">
        <v>26.85</v>
      </c>
      <c r="F8231" s="35">
        <f t="shared" si="128"/>
        <v>1449.9</v>
      </c>
      <c r="G8231" s="29" t="s">
        <v>18</v>
      </c>
      <c r="I8231" s="1"/>
    </row>
    <row r="8232" spans="2:9">
      <c r="B8232" s="25">
        <v>45296.607375081017</v>
      </c>
      <c r="C8232" s="26">
        <v>45296.607375081017</v>
      </c>
      <c r="D8232" s="38">
        <v>120</v>
      </c>
      <c r="E8232" s="39">
        <v>26.85</v>
      </c>
      <c r="F8232" s="35">
        <f t="shared" si="128"/>
        <v>3222</v>
      </c>
      <c r="G8232" s="29" t="s">
        <v>18</v>
      </c>
      <c r="I8232" s="1"/>
    </row>
    <row r="8233" spans="2:9">
      <c r="B8233" s="25">
        <v>45296.607375115738</v>
      </c>
      <c r="C8233" s="26">
        <v>45296.607375115738</v>
      </c>
      <c r="D8233" s="38">
        <v>60</v>
      </c>
      <c r="E8233" s="39">
        <v>26.85</v>
      </c>
      <c r="F8233" s="35">
        <f t="shared" si="128"/>
        <v>1611</v>
      </c>
      <c r="G8233" s="29" t="s">
        <v>25</v>
      </c>
      <c r="I8233" s="1"/>
    </row>
    <row r="8234" spans="2:9">
      <c r="B8234" s="25">
        <v>45296.607375115738</v>
      </c>
      <c r="C8234" s="26">
        <v>45296.607375115738</v>
      </c>
      <c r="D8234" s="38">
        <v>68</v>
      </c>
      <c r="E8234" s="39">
        <v>26.85</v>
      </c>
      <c r="F8234" s="35">
        <f t="shared" si="128"/>
        <v>1825.8000000000002</v>
      </c>
      <c r="G8234" s="29" t="s">
        <v>25</v>
      </c>
      <c r="I8234" s="1"/>
    </row>
    <row r="8235" spans="2:9">
      <c r="B8235" s="25">
        <v>45296.607375150466</v>
      </c>
      <c r="C8235" s="26">
        <v>45296.607375150466</v>
      </c>
      <c r="D8235" s="38">
        <v>60</v>
      </c>
      <c r="E8235" s="39">
        <v>26.85</v>
      </c>
      <c r="F8235" s="35">
        <f t="shared" si="128"/>
        <v>1611</v>
      </c>
      <c r="G8235" s="29" t="s">
        <v>25</v>
      </c>
      <c r="I8235" s="1"/>
    </row>
    <row r="8236" spans="2:9">
      <c r="B8236" s="25">
        <v>45296.607375196756</v>
      </c>
      <c r="C8236" s="26">
        <v>45296.607375196756</v>
      </c>
      <c r="D8236" s="38">
        <v>40</v>
      </c>
      <c r="E8236" s="39">
        <v>26.85</v>
      </c>
      <c r="F8236" s="35">
        <f t="shared" si="128"/>
        <v>1074</v>
      </c>
      <c r="G8236" s="29" t="s">
        <v>25</v>
      </c>
      <c r="I8236" s="1"/>
    </row>
    <row r="8237" spans="2:9">
      <c r="B8237" s="25">
        <v>45296.607375231484</v>
      </c>
      <c r="C8237" s="26">
        <v>45296.607375231484</v>
      </c>
      <c r="D8237" s="38">
        <v>29</v>
      </c>
      <c r="E8237" s="39">
        <v>26.85</v>
      </c>
      <c r="F8237" s="35">
        <f t="shared" si="128"/>
        <v>778.65000000000009</v>
      </c>
      <c r="G8237" s="29" t="s">
        <v>25</v>
      </c>
      <c r="I8237" s="1"/>
    </row>
    <row r="8238" spans="2:9">
      <c r="B8238" s="25">
        <v>45296.607375231484</v>
      </c>
      <c r="C8238" s="26">
        <v>45296.607375231484</v>
      </c>
      <c r="D8238" s="38">
        <v>31</v>
      </c>
      <c r="E8238" s="39">
        <v>26.85</v>
      </c>
      <c r="F8238" s="35">
        <f t="shared" si="128"/>
        <v>832.35</v>
      </c>
      <c r="G8238" s="29" t="s">
        <v>25</v>
      </c>
      <c r="I8238" s="1"/>
    </row>
    <row r="8239" spans="2:9">
      <c r="B8239" s="25">
        <v>45296.607375266205</v>
      </c>
      <c r="C8239" s="26">
        <v>45296.607375266205</v>
      </c>
      <c r="D8239" s="38">
        <v>20</v>
      </c>
      <c r="E8239" s="39">
        <v>26.85</v>
      </c>
      <c r="F8239" s="35">
        <f t="shared" si="128"/>
        <v>537</v>
      </c>
      <c r="G8239" s="29" t="s">
        <v>25</v>
      </c>
      <c r="I8239" s="1"/>
    </row>
    <row r="8240" spans="2:9">
      <c r="B8240" s="25">
        <v>45296.607375312502</v>
      </c>
      <c r="C8240" s="26">
        <v>45296.607375312502</v>
      </c>
      <c r="D8240" s="38">
        <v>6</v>
      </c>
      <c r="E8240" s="39">
        <v>26.85</v>
      </c>
      <c r="F8240" s="35">
        <f t="shared" si="128"/>
        <v>161.10000000000002</v>
      </c>
      <c r="G8240" s="29" t="s">
        <v>25</v>
      </c>
      <c r="I8240" s="1"/>
    </row>
    <row r="8241" spans="2:9">
      <c r="B8241" s="25">
        <v>45296.607375381944</v>
      </c>
      <c r="C8241" s="26">
        <v>45296.607375381944</v>
      </c>
      <c r="D8241" s="38">
        <v>60</v>
      </c>
      <c r="E8241" s="39">
        <v>26.85</v>
      </c>
      <c r="F8241" s="35">
        <f t="shared" si="128"/>
        <v>1611</v>
      </c>
      <c r="G8241" s="29" t="s">
        <v>25</v>
      </c>
      <c r="I8241" s="1"/>
    </row>
    <row r="8242" spans="2:9">
      <c r="B8242" s="25">
        <v>45296.607375428241</v>
      </c>
      <c r="C8242" s="26">
        <v>45296.607375428241</v>
      </c>
      <c r="D8242" s="38">
        <v>60</v>
      </c>
      <c r="E8242" s="39">
        <v>26.85</v>
      </c>
      <c r="F8242" s="35">
        <f t="shared" si="128"/>
        <v>1611</v>
      </c>
      <c r="G8242" s="29" t="s">
        <v>25</v>
      </c>
      <c r="I8242" s="1"/>
    </row>
    <row r="8243" spans="2:9">
      <c r="B8243" s="25">
        <v>45296.607375462961</v>
      </c>
      <c r="C8243" s="26">
        <v>45296.607375462961</v>
      </c>
      <c r="D8243" s="38">
        <v>20</v>
      </c>
      <c r="E8243" s="39">
        <v>26.85</v>
      </c>
      <c r="F8243" s="35">
        <f t="shared" si="128"/>
        <v>537</v>
      </c>
      <c r="G8243" s="29" t="s">
        <v>25</v>
      </c>
      <c r="I8243" s="1"/>
    </row>
    <row r="8244" spans="2:9">
      <c r="B8244" s="25">
        <v>45296.607375497682</v>
      </c>
      <c r="C8244" s="26">
        <v>45296.607375497682</v>
      </c>
      <c r="D8244" s="38">
        <v>40</v>
      </c>
      <c r="E8244" s="39">
        <v>26.85</v>
      </c>
      <c r="F8244" s="35">
        <f t="shared" si="128"/>
        <v>1074</v>
      </c>
      <c r="G8244" s="29" t="s">
        <v>25</v>
      </c>
      <c r="I8244" s="1"/>
    </row>
    <row r="8245" spans="2:9">
      <c r="B8245" s="25">
        <v>45296.607375543979</v>
      </c>
      <c r="C8245" s="26">
        <v>45296.607375543979</v>
      </c>
      <c r="D8245" s="38">
        <v>229</v>
      </c>
      <c r="E8245" s="39">
        <v>26.84</v>
      </c>
      <c r="F8245" s="35">
        <f t="shared" si="128"/>
        <v>6146.36</v>
      </c>
      <c r="G8245" s="29" t="s">
        <v>25</v>
      </c>
      <c r="I8245" s="1"/>
    </row>
    <row r="8246" spans="2:9">
      <c r="B8246" s="25">
        <v>45296.607375543979</v>
      </c>
      <c r="C8246" s="26">
        <v>45296.607375543979</v>
      </c>
      <c r="D8246" s="38">
        <v>60</v>
      </c>
      <c r="E8246" s="39">
        <v>26.85</v>
      </c>
      <c r="F8246" s="35">
        <f t="shared" si="128"/>
        <v>1611</v>
      </c>
      <c r="G8246" s="29" t="s">
        <v>25</v>
      </c>
      <c r="I8246" s="1"/>
    </row>
    <row r="8247" spans="2:9">
      <c r="B8247" s="25">
        <v>45296.607585844904</v>
      </c>
      <c r="C8247" s="26">
        <v>45296.607585844904</v>
      </c>
      <c r="D8247" s="38">
        <v>60</v>
      </c>
      <c r="E8247" s="39">
        <v>26.83</v>
      </c>
      <c r="F8247" s="35">
        <f t="shared" si="128"/>
        <v>1609.8</v>
      </c>
      <c r="G8247" s="29" t="s">
        <v>18</v>
      </c>
      <c r="I8247" s="1"/>
    </row>
    <row r="8248" spans="2:9">
      <c r="B8248" s="25">
        <v>45296.607585879632</v>
      </c>
      <c r="C8248" s="26">
        <v>45296.607585879632</v>
      </c>
      <c r="D8248" s="38">
        <v>54</v>
      </c>
      <c r="E8248" s="39">
        <v>26.83</v>
      </c>
      <c r="F8248" s="35">
        <f t="shared" si="128"/>
        <v>1448.82</v>
      </c>
      <c r="G8248" s="29" t="s">
        <v>25</v>
      </c>
      <c r="I8248" s="1"/>
    </row>
    <row r="8249" spans="2:9">
      <c r="B8249" s="25">
        <v>45296.607585914353</v>
      </c>
      <c r="C8249" s="26">
        <v>45296.607585914353</v>
      </c>
      <c r="D8249" s="38">
        <v>137</v>
      </c>
      <c r="E8249" s="39">
        <v>26.83</v>
      </c>
      <c r="F8249" s="35">
        <f t="shared" si="128"/>
        <v>3675.7099999999996</v>
      </c>
      <c r="G8249" s="29" t="s">
        <v>25</v>
      </c>
      <c r="I8249" s="1"/>
    </row>
    <row r="8250" spans="2:9">
      <c r="B8250" s="25">
        <v>45296.607903159726</v>
      </c>
      <c r="C8250" s="26">
        <v>45296.607903159726</v>
      </c>
      <c r="D8250" s="38">
        <v>56</v>
      </c>
      <c r="E8250" s="39">
        <v>26.82</v>
      </c>
      <c r="F8250" s="35">
        <f t="shared" si="128"/>
        <v>1501.92</v>
      </c>
      <c r="G8250" s="29" t="s">
        <v>18</v>
      </c>
      <c r="I8250" s="1"/>
    </row>
    <row r="8251" spans="2:9">
      <c r="B8251" s="25">
        <v>45296.607903206015</v>
      </c>
      <c r="C8251" s="26">
        <v>45296.607903206015</v>
      </c>
      <c r="D8251" s="38">
        <v>74</v>
      </c>
      <c r="E8251" s="39">
        <v>26.82</v>
      </c>
      <c r="F8251" s="35">
        <f t="shared" si="128"/>
        <v>1984.68</v>
      </c>
      <c r="G8251" s="29" t="s">
        <v>25</v>
      </c>
      <c r="I8251" s="1"/>
    </row>
    <row r="8252" spans="2:9">
      <c r="B8252" s="25">
        <v>45296.607903240743</v>
      </c>
      <c r="C8252" s="26">
        <v>45296.607903240743</v>
      </c>
      <c r="D8252" s="38">
        <v>46</v>
      </c>
      <c r="E8252" s="39">
        <v>26.82</v>
      </c>
      <c r="F8252" s="35">
        <f t="shared" si="128"/>
        <v>1233.72</v>
      </c>
      <c r="G8252" s="29" t="s">
        <v>25</v>
      </c>
      <c r="I8252" s="1"/>
    </row>
    <row r="8253" spans="2:9">
      <c r="B8253" s="25">
        <v>45296.60795474537</v>
      </c>
      <c r="C8253" s="26">
        <v>45296.60795474537</v>
      </c>
      <c r="D8253" s="38">
        <v>60</v>
      </c>
      <c r="E8253" s="39">
        <v>26.82</v>
      </c>
      <c r="F8253" s="35">
        <f t="shared" si="128"/>
        <v>1609.2</v>
      </c>
      <c r="G8253" s="29" t="s">
        <v>25</v>
      </c>
      <c r="I8253" s="1"/>
    </row>
    <row r="8254" spans="2:9">
      <c r="B8254" s="25">
        <v>45296.607954780091</v>
      </c>
      <c r="C8254" s="26">
        <v>45296.607954780091</v>
      </c>
      <c r="D8254" s="38">
        <v>60</v>
      </c>
      <c r="E8254" s="39">
        <v>26.82</v>
      </c>
      <c r="F8254" s="35">
        <f t="shared" si="128"/>
        <v>1609.2</v>
      </c>
      <c r="G8254" s="29" t="s">
        <v>25</v>
      </c>
      <c r="I8254" s="1"/>
    </row>
    <row r="8255" spans="2:9">
      <c r="B8255" s="25">
        <v>45296.607954826388</v>
      </c>
      <c r="C8255" s="26">
        <v>45296.607954826388</v>
      </c>
      <c r="D8255" s="38">
        <v>57</v>
      </c>
      <c r="E8255" s="39">
        <v>26.82</v>
      </c>
      <c r="F8255" s="35">
        <f t="shared" si="128"/>
        <v>1528.74</v>
      </c>
      <c r="G8255" s="29" t="s">
        <v>25</v>
      </c>
      <c r="I8255" s="1"/>
    </row>
    <row r="8256" spans="2:9">
      <c r="B8256" s="25">
        <v>45296.607954861109</v>
      </c>
      <c r="C8256" s="26">
        <v>45296.607954861109</v>
      </c>
      <c r="D8256" s="38">
        <v>54</v>
      </c>
      <c r="E8256" s="39">
        <v>26.82</v>
      </c>
      <c r="F8256" s="35">
        <f t="shared" si="128"/>
        <v>1448.28</v>
      </c>
      <c r="G8256" s="29" t="s">
        <v>10</v>
      </c>
      <c r="I8256" s="1"/>
    </row>
    <row r="8257" spans="2:9">
      <c r="B8257" s="25">
        <v>45296.607954942127</v>
      </c>
      <c r="C8257" s="26">
        <v>45296.607954942127</v>
      </c>
      <c r="D8257" s="38">
        <v>60</v>
      </c>
      <c r="E8257" s="39">
        <v>26.82</v>
      </c>
      <c r="F8257" s="35">
        <f t="shared" si="128"/>
        <v>1609.2</v>
      </c>
      <c r="G8257" s="29" t="s">
        <v>18</v>
      </c>
      <c r="I8257" s="1"/>
    </row>
    <row r="8258" spans="2:9">
      <c r="B8258" s="25">
        <v>45296.608311261574</v>
      </c>
      <c r="C8258" s="26">
        <v>45296.608311261574</v>
      </c>
      <c r="D8258" s="38">
        <v>58</v>
      </c>
      <c r="E8258" s="39">
        <v>26.83</v>
      </c>
      <c r="F8258" s="35">
        <f t="shared" si="128"/>
        <v>1556.1399999999999</v>
      </c>
      <c r="G8258" s="29" t="s">
        <v>25</v>
      </c>
      <c r="I8258" s="1"/>
    </row>
    <row r="8259" spans="2:9">
      <c r="B8259" s="25">
        <v>45296.608350613424</v>
      </c>
      <c r="C8259" s="26">
        <v>45296.608350613424</v>
      </c>
      <c r="D8259" s="38">
        <v>60</v>
      </c>
      <c r="E8259" s="39">
        <v>26.82</v>
      </c>
      <c r="F8259" s="35">
        <f t="shared" si="128"/>
        <v>1609.2</v>
      </c>
      <c r="G8259" s="29" t="s">
        <v>18</v>
      </c>
      <c r="I8259" s="1"/>
    </row>
    <row r="8260" spans="2:9">
      <c r="B8260" s="25">
        <v>45296.608350659721</v>
      </c>
      <c r="C8260" s="26">
        <v>45296.608350659721</v>
      </c>
      <c r="D8260" s="38">
        <v>24</v>
      </c>
      <c r="E8260" s="39">
        <v>26.82</v>
      </c>
      <c r="F8260" s="35">
        <f t="shared" si="128"/>
        <v>643.68000000000006</v>
      </c>
      <c r="G8260" s="29" t="s">
        <v>10</v>
      </c>
      <c r="I8260" s="1"/>
    </row>
    <row r="8261" spans="2:9">
      <c r="B8261" s="25">
        <v>45296.609736539351</v>
      </c>
      <c r="C8261" s="26">
        <v>45296.609736539351</v>
      </c>
      <c r="D8261" s="38">
        <v>60</v>
      </c>
      <c r="E8261" s="39">
        <v>26.83</v>
      </c>
      <c r="F8261" s="35">
        <f t="shared" si="128"/>
        <v>1609.8</v>
      </c>
      <c r="G8261" s="29" t="s">
        <v>25</v>
      </c>
      <c r="I8261" s="1"/>
    </row>
    <row r="8262" spans="2:9">
      <c r="B8262" s="25">
        <v>45296.610730821762</v>
      </c>
      <c r="C8262" s="26">
        <v>45296.610730821762</v>
      </c>
      <c r="D8262" s="38">
        <v>54</v>
      </c>
      <c r="E8262" s="39">
        <v>26.85</v>
      </c>
      <c r="F8262" s="35">
        <f t="shared" ref="F8262:F8325" si="129">+D8262*E8262</f>
        <v>1449.9</v>
      </c>
      <c r="G8262" s="29" t="s">
        <v>25</v>
      </c>
      <c r="I8262" s="1"/>
    </row>
    <row r="8263" spans="2:9">
      <c r="B8263" s="25">
        <v>45296.613738425927</v>
      </c>
      <c r="C8263" s="26">
        <v>45296.613738425927</v>
      </c>
      <c r="D8263" s="38">
        <v>60</v>
      </c>
      <c r="E8263" s="39">
        <v>26.88</v>
      </c>
      <c r="F8263" s="35">
        <f t="shared" si="129"/>
        <v>1612.8</v>
      </c>
      <c r="G8263" s="29" t="s">
        <v>18</v>
      </c>
      <c r="I8263" s="1"/>
    </row>
    <row r="8264" spans="2:9">
      <c r="B8264" s="25">
        <v>45296.613738460648</v>
      </c>
      <c r="C8264" s="26">
        <v>45296.613738460648</v>
      </c>
      <c r="D8264" s="38">
        <v>120</v>
      </c>
      <c r="E8264" s="39">
        <v>26.88</v>
      </c>
      <c r="F8264" s="35">
        <f t="shared" si="129"/>
        <v>3225.6</v>
      </c>
      <c r="G8264" s="29" t="s">
        <v>25</v>
      </c>
      <c r="I8264" s="1"/>
    </row>
    <row r="8265" spans="2:9">
      <c r="B8265" s="25">
        <v>45296.613738541666</v>
      </c>
      <c r="C8265" s="26">
        <v>45296.613738541666</v>
      </c>
      <c r="D8265" s="38">
        <v>60</v>
      </c>
      <c r="E8265" s="39">
        <v>26.88</v>
      </c>
      <c r="F8265" s="35">
        <f t="shared" si="129"/>
        <v>1612.8</v>
      </c>
      <c r="G8265" s="29" t="s">
        <v>25</v>
      </c>
      <c r="I8265" s="1"/>
    </row>
    <row r="8266" spans="2:9">
      <c r="B8266" s="25">
        <v>45296.613738541666</v>
      </c>
      <c r="C8266" s="26">
        <v>45296.613738541666</v>
      </c>
      <c r="D8266" s="38">
        <v>32</v>
      </c>
      <c r="E8266" s="39">
        <v>26.88</v>
      </c>
      <c r="F8266" s="35">
        <f t="shared" si="129"/>
        <v>860.16</v>
      </c>
      <c r="G8266" s="29" t="s">
        <v>25</v>
      </c>
      <c r="I8266" s="1"/>
    </row>
    <row r="8267" spans="2:9">
      <c r="B8267" s="25">
        <v>45296.613738576387</v>
      </c>
      <c r="C8267" s="26">
        <v>45296.613738576387</v>
      </c>
      <c r="D8267" s="38">
        <v>60</v>
      </c>
      <c r="E8267" s="39">
        <v>26.88</v>
      </c>
      <c r="F8267" s="35">
        <f t="shared" si="129"/>
        <v>1612.8</v>
      </c>
      <c r="G8267" s="29" t="s">
        <v>25</v>
      </c>
      <c r="I8267" s="1"/>
    </row>
    <row r="8268" spans="2:9">
      <c r="B8268" s="25">
        <v>45296.613961840281</v>
      </c>
      <c r="C8268" s="26">
        <v>45296.613961840281</v>
      </c>
      <c r="D8268" s="38">
        <v>60</v>
      </c>
      <c r="E8268" s="39">
        <v>26.87</v>
      </c>
      <c r="F8268" s="35">
        <f t="shared" si="129"/>
        <v>1612.2</v>
      </c>
      <c r="G8268" s="29" t="s">
        <v>18</v>
      </c>
      <c r="I8268" s="1"/>
    </row>
    <row r="8269" spans="2:9">
      <c r="B8269" s="25">
        <v>45296.613961886571</v>
      </c>
      <c r="C8269" s="26">
        <v>45296.613961886571</v>
      </c>
      <c r="D8269" s="38">
        <v>416</v>
      </c>
      <c r="E8269" s="39">
        <v>26.87</v>
      </c>
      <c r="F8269" s="35">
        <f t="shared" si="129"/>
        <v>11177.92</v>
      </c>
      <c r="G8269" s="29" t="s">
        <v>18</v>
      </c>
      <c r="I8269" s="1"/>
    </row>
    <row r="8270" spans="2:9">
      <c r="B8270" s="25">
        <v>45296.613961921299</v>
      </c>
      <c r="C8270" s="26">
        <v>45296.613961921299</v>
      </c>
      <c r="D8270" s="38">
        <v>123</v>
      </c>
      <c r="E8270" s="39">
        <v>26.87</v>
      </c>
      <c r="F8270" s="35">
        <f t="shared" si="129"/>
        <v>3305.01</v>
      </c>
      <c r="G8270" s="29" t="s">
        <v>18</v>
      </c>
      <c r="I8270" s="1"/>
    </row>
    <row r="8271" spans="2:9">
      <c r="B8271" s="25">
        <v>45296.61396195602</v>
      </c>
      <c r="C8271" s="26">
        <v>45296.61396195602</v>
      </c>
      <c r="D8271" s="38">
        <v>60</v>
      </c>
      <c r="E8271" s="39">
        <v>26.87</v>
      </c>
      <c r="F8271" s="35">
        <f t="shared" si="129"/>
        <v>1612.2</v>
      </c>
      <c r="G8271" s="29" t="s">
        <v>18</v>
      </c>
      <c r="I8271" s="1"/>
    </row>
    <row r="8272" spans="2:9">
      <c r="B8272" s="25">
        <v>45296.61396195602</v>
      </c>
      <c r="C8272" s="26">
        <v>45296.61396195602</v>
      </c>
      <c r="D8272" s="38">
        <v>60</v>
      </c>
      <c r="E8272" s="39">
        <v>26.87</v>
      </c>
      <c r="F8272" s="35">
        <f t="shared" si="129"/>
        <v>1612.2</v>
      </c>
      <c r="G8272" s="29" t="s">
        <v>18</v>
      </c>
      <c r="I8272" s="1"/>
    </row>
    <row r="8273" spans="2:9">
      <c r="B8273" s="25">
        <v>45296.613962002317</v>
      </c>
      <c r="C8273" s="26">
        <v>45296.613962002317</v>
      </c>
      <c r="D8273" s="38">
        <v>121</v>
      </c>
      <c r="E8273" s="39">
        <v>26.87</v>
      </c>
      <c r="F8273" s="35">
        <f t="shared" si="129"/>
        <v>3251.27</v>
      </c>
      <c r="G8273" s="29" t="s">
        <v>18</v>
      </c>
      <c r="I8273" s="1"/>
    </row>
    <row r="8274" spans="2:9">
      <c r="B8274" s="25">
        <v>45296.613962002317</v>
      </c>
      <c r="C8274" s="26">
        <v>45296.613962002317</v>
      </c>
      <c r="D8274" s="38">
        <v>60</v>
      </c>
      <c r="E8274" s="39">
        <v>26.87</v>
      </c>
      <c r="F8274" s="35">
        <f t="shared" si="129"/>
        <v>1612.2</v>
      </c>
      <c r="G8274" s="29" t="s">
        <v>18</v>
      </c>
      <c r="I8274" s="1"/>
    </row>
    <row r="8275" spans="2:9">
      <c r="B8275" s="25">
        <v>45296.613962037038</v>
      </c>
      <c r="C8275" s="26">
        <v>45296.613962037038</v>
      </c>
      <c r="D8275" s="38">
        <v>47</v>
      </c>
      <c r="E8275" s="39">
        <v>26.87</v>
      </c>
      <c r="F8275" s="35">
        <f t="shared" si="129"/>
        <v>1262.8900000000001</v>
      </c>
      <c r="G8275" s="29" t="s">
        <v>18</v>
      </c>
      <c r="I8275" s="1"/>
    </row>
    <row r="8276" spans="2:9">
      <c r="B8276" s="25">
        <v>45296.613962071759</v>
      </c>
      <c r="C8276" s="26">
        <v>45296.613962071759</v>
      </c>
      <c r="D8276" s="38">
        <v>3</v>
      </c>
      <c r="E8276" s="39">
        <v>26.87</v>
      </c>
      <c r="F8276" s="35">
        <f t="shared" si="129"/>
        <v>80.61</v>
      </c>
      <c r="G8276" s="29" t="s">
        <v>18</v>
      </c>
      <c r="I8276" s="1"/>
    </row>
    <row r="8277" spans="2:9">
      <c r="B8277" s="25">
        <v>45296.613962118055</v>
      </c>
      <c r="C8277" s="26">
        <v>45296.613962118055</v>
      </c>
      <c r="D8277" s="38">
        <v>41</v>
      </c>
      <c r="E8277" s="39">
        <v>26.87</v>
      </c>
      <c r="F8277" s="35">
        <f t="shared" si="129"/>
        <v>1101.67</v>
      </c>
      <c r="G8277" s="29" t="s">
        <v>10</v>
      </c>
      <c r="I8277" s="1"/>
    </row>
    <row r="8278" spans="2:9">
      <c r="B8278" s="25">
        <v>45296.613962118055</v>
      </c>
      <c r="C8278" s="26">
        <v>45296.613962118055</v>
      </c>
      <c r="D8278" s="38">
        <v>46</v>
      </c>
      <c r="E8278" s="39">
        <v>26.87</v>
      </c>
      <c r="F8278" s="35">
        <f t="shared" si="129"/>
        <v>1236.02</v>
      </c>
      <c r="G8278" s="29" t="s">
        <v>10</v>
      </c>
      <c r="I8278" s="1"/>
    </row>
    <row r="8279" spans="2:9">
      <c r="B8279" s="25">
        <v>45296.613962187497</v>
      </c>
      <c r="C8279" s="26">
        <v>45296.613962187497</v>
      </c>
      <c r="D8279" s="38">
        <v>60</v>
      </c>
      <c r="E8279" s="39">
        <v>26.87</v>
      </c>
      <c r="F8279" s="35">
        <f t="shared" si="129"/>
        <v>1612.2</v>
      </c>
      <c r="G8279" s="29" t="s">
        <v>25</v>
      </c>
      <c r="I8279" s="1"/>
    </row>
    <row r="8280" spans="2:9">
      <c r="B8280" s="25">
        <v>45296.613962233794</v>
      </c>
      <c r="C8280" s="26">
        <v>45296.613962233794</v>
      </c>
      <c r="D8280" s="38">
        <v>120</v>
      </c>
      <c r="E8280" s="39">
        <v>26.87</v>
      </c>
      <c r="F8280" s="35">
        <f t="shared" si="129"/>
        <v>3224.4</v>
      </c>
      <c r="G8280" s="29" t="s">
        <v>25</v>
      </c>
      <c r="I8280" s="1"/>
    </row>
    <row r="8281" spans="2:9">
      <c r="B8281" s="25">
        <v>45296.613962233794</v>
      </c>
      <c r="C8281" s="26">
        <v>45296.613962233794</v>
      </c>
      <c r="D8281" s="38">
        <v>489</v>
      </c>
      <c r="E8281" s="39">
        <v>26.87</v>
      </c>
      <c r="F8281" s="35">
        <f t="shared" si="129"/>
        <v>13139.43</v>
      </c>
      <c r="G8281" s="29" t="s">
        <v>25</v>
      </c>
      <c r="I8281" s="1"/>
    </row>
    <row r="8282" spans="2:9">
      <c r="B8282" s="25">
        <v>45296.613962268515</v>
      </c>
      <c r="C8282" s="26">
        <v>45296.613962268515</v>
      </c>
      <c r="D8282" s="38">
        <v>120</v>
      </c>
      <c r="E8282" s="39">
        <v>26.87</v>
      </c>
      <c r="F8282" s="35">
        <f t="shared" si="129"/>
        <v>3224.4</v>
      </c>
      <c r="G8282" s="29" t="s">
        <v>25</v>
      </c>
      <c r="I8282" s="1"/>
    </row>
    <row r="8283" spans="2:9">
      <c r="B8283" s="25">
        <v>45296.613962303243</v>
      </c>
      <c r="C8283" s="26">
        <v>45296.613962303243</v>
      </c>
      <c r="D8283" s="38">
        <v>72</v>
      </c>
      <c r="E8283" s="39">
        <v>26.87</v>
      </c>
      <c r="F8283" s="35">
        <f t="shared" si="129"/>
        <v>1934.64</v>
      </c>
      <c r="G8283" s="29" t="s">
        <v>25</v>
      </c>
      <c r="I8283" s="1"/>
    </row>
    <row r="8284" spans="2:9">
      <c r="B8284" s="25">
        <v>45296.613962303243</v>
      </c>
      <c r="C8284" s="26">
        <v>45296.613962303243</v>
      </c>
      <c r="D8284" s="38">
        <v>54</v>
      </c>
      <c r="E8284" s="39">
        <v>26.87</v>
      </c>
      <c r="F8284" s="35">
        <f t="shared" si="129"/>
        <v>1450.98</v>
      </c>
      <c r="G8284" s="29" t="s">
        <v>25</v>
      </c>
      <c r="I8284" s="1"/>
    </row>
    <row r="8285" spans="2:9">
      <c r="B8285" s="25">
        <v>45296.61396234954</v>
      </c>
      <c r="C8285" s="26">
        <v>45296.61396234954</v>
      </c>
      <c r="D8285" s="38">
        <v>48</v>
      </c>
      <c r="E8285" s="39">
        <v>26.87</v>
      </c>
      <c r="F8285" s="35">
        <f t="shared" si="129"/>
        <v>1289.76</v>
      </c>
      <c r="G8285" s="29" t="s">
        <v>25</v>
      </c>
      <c r="I8285" s="1"/>
    </row>
    <row r="8286" spans="2:9">
      <c r="B8286" s="25">
        <v>45296.613962384261</v>
      </c>
      <c r="C8286" s="26">
        <v>45296.613962384261</v>
      </c>
      <c r="D8286" s="38">
        <v>676</v>
      </c>
      <c r="E8286" s="39">
        <v>26.87</v>
      </c>
      <c r="F8286" s="35">
        <f t="shared" si="129"/>
        <v>18164.12</v>
      </c>
      <c r="G8286" s="29" t="s">
        <v>25</v>
      </c>
      <c r="I8286" s="1"/>
    </row>
    <row r="8287" spans="2:9">
      <c r="B8287" s="25">
        <v>45296.613962384261</v>
      </c>
      <c r="C8287" s="26">
        <v>45296.613962384261</v>
      </c>
      <c r="D8287" s="38">
        <v>83</v>
      </c>
      <c r="E8287" s="39">
        <v>26.87</v>
      </c>
      <c r="F8287" s="35">
        <f t="shared" si="129"/>
        <v>2230.21</v>
      </c>
      <c r="G8287" s="29" t="s">
        <v>25</v>
      </c>
      <c r="I8287" s="1"/>
    </row>
    <row r="8288" spans="2:9">
      <c r="B8288" s="25">
        <v>45296.613962418982</v>
      </c>
      <c r="C8288" s="26">
        <v>45296.613962418982</v>
      </c>
      <c r="D8288" s="38">
        <v>135</v>
      </c>
      <c r="E8288" s="39">
        <v>26.87</v>
      </c>
      <c r="F8288" s="35">
        <f t="shared" si="129"/>
        <v>3627.4500000000003</v>
      </c>
      <c r="G8288" s="29" t="s">
        <v>25</v>
      </c>
      <c r="I8288" s="1"/>
    </row>
    <row r="8289" spans="2:9">
      <c r="B8289" s="25">
        <v>45296.613962465279</v>
      </c>
      <c r="C8289" s="26">
        <v>45296.613962465279</v>
      </c>
      <c r="D8289" s="38">
        <v>67</v>
      </c>
      <c r="E8289" s="39">
        <v>26.87</v>
      </c>
      <c r="F8289" s="35">
        <f t="shared" si="129"/>
        <v>1800.29</v>
      </c>
      <c r="G8289" s="29" t="s">
        <v>25</v>
      </c>
      <c r="I8289" s="1"/>
    </row>
    <row r="8290" spans="2:9">
      <c r="B8290" s="25">
        <v>45296.615402118055</v>
      </c>
      <c r="C8290" s="26">
        <v>45296.615402118055</v>
      </c>
      <c r="D8290" s="38">
        <v>60</v>
      </c>
      <c r="E8290" s="39">
        <v>26.9</v>
      </c>
      <c r="F8290" s="35">
        <f t="shared" si="129"/>
        <v>1614</v>
      </c>
      <c r="G8290" s="29" t="s">
        <v>18</v>
      </c>
      <c r="I8290" s="1"/>
    </row>
    <row r="8291" spans="2:9">
      <c r="B8291" s="25">
        <v>45296.615402199073</v>
      </c>
      <c r="C8291" s="26">
        <v>45296.615402199073</v>
      </c>
      <c r="D8291" s="38">
        <v>60</v>
      </c>
      <c r="E8291" s="39">
        <v>26.9</v>
      </c>
      <c r="F8291" s="35">
        <f t="shared" si="129"/>
        <v>1614</v>
      </c>
      <c r="G8291" s="29" t="s">
        <v>25</v>
      </c>
      <c r="I8291" s="1"/>
    </row>
    <row r="8292" spans="2:9">
      <c r="B8292" s="25">
        <v>45296.615403900461</v>
      </c>
      <c r="C8292" s="26">
        <v>45296.615403900461</v>
      </c>
      <c r="D8292" s="38">
        <v>120</v>
      </c>
      <c r="E8292" s="39">
        <v>26.89</v>
      </c>
      <c r="F8292" s="35">
        <f t="shared" si="129"/>
        <v>3226.8</v>
      </c>
      <c r="G8292" s="29" t="s">
        <v>25</v>
      </c>
      <c r="I8292" s="1"/>
    </row>
    <row r="8293" spans="2:9">
      <c r="B8293" s="25">
        <v>45296.61540396991</v>
      </c>
      <c r="C8293" s="26">
        <v>45296.61540396991</v>
      </c>
      <c r="D8293" s="38">
        <v>60</v>
      </c>
      <c r="E8293" s="39">
        <v>26.89</v>
      </c>
      <c r="F8293" s="35">
        <f t="shared" si="129"/>
        <v>1613.4</v>
      </c>
      <c r="G8293" s="29" t="s">
        <v>25</v>
      </c>
      <c r="I8293" s="1"/>
    </row>
    <row r="8294" spans="2:9">
      <c r="B8294" s="25">
        <v>45296.615404016207</v>
      </c>
      <c r="C8294" s="26">
        <v>45296.615404016207</v>
      </c>
      <c r="D8294" s="38">
        <v>9</v>
      </c>
      <c r="E8294" s="39">
        <v>26.89</v>
      </c>
      <c r="F8294" s="35">
        <f t="shared" si="129"/>
        <v>242.01</v>
      </c>
      <c r="G8294" s="29" t="s">
        <v>25</v>
      </c>
      <c r="I8294" s="1"/>
    </row>
    <row r="8295" spans="2:9">
      <c r="B8295" s="25">
        <v>45296.615529895833</v>
      </c>
      <c r="C8295" s="26">
        <v>45296.615529895833</v>
      </c>
      <c r="D8295" s="38">
        <v>8</v>
      </c>
      <c r="E8295" s="39">
        <v>26.89</v>
      </c>
      <c r="F8295" s="35">
        <f t="shared" si="129"/>
        <v>215.12</v>
      </c>
      <c r="G8295" s="29" t="s">
        <v>18</v>
      </c>
      <c r="I8295" s="1"/>
    </row>
    <row r="8296" spans="2:9">
      <c r="B8296" s="25">
        <v>45296.61559050926</v>
      </c>
      <c r="C8296" s="26">
        <v>45296.61559050926</v>
      </c>
      <c r="D8296" s="38">
        <v>37</v>
      </c>
      <c r="E8296" s="39">
        <v>26.89</v>
      </c>
      <c r="F8296" s="35">
        <f t="shared" si="129"/>
        <v>994.93000000000006</v>
      </c>
      <c r="G8296" s="29" t="s">
        <v>18</v>
      </c>
      <c r="I8296" s="1"/>
    </row>
    <row r="8297" spans="2:9">
      <c r="B8297" s="25">
        <v>45296.615654131943</v>
      </c>
      <c r="C8297" s="26">
        <v>45296.615654131943</v>
      </c>
      <c r="D8297" s="38">
        <v>15</v>
      </c>
      <c r="E8297" s="39">
        <v>26.89</v>
      </c>
      <c r="F8297" s="35">
        <f t="shared" si="129"/>
        <v>403.35</v>
      </c>
      <c r="G8297" s="29" t="s">
        <v>18</v>
      </c>
      <c r="I8297" s="1"/>
    </row>
    <row r="8298" spans="2:9">
      <c r="B8298" s="25">
        <v>45296.615685069446</v>
      </c>
      <c r="C8298" s="26">
        <v>45296.615685069446</v>
      </c>
      <c r="D8298" s="38">
        <v>46</v>
      </c>
      <c r="E8298" s="39">
        <v>26.89</v>
      </c>
      <c r="F8298" s="35">
        <f t="shared" si="129"/>
        <v>1236.94</v>
      </c>
      <c r="G8298" s="29" t="s">
        <v>18</v>
      </c>
      <c r="I8298" s="1"/>
    </row>
    <row r="8299" spans="2:9">
      <c r="B8299" s="25">
        <v>45296.615717245368</v>
      </c>
      <c r="C8299" s="26">
        <v>45296.615717245368</v>
      </c>
      <c r="D8299" s="38">
        <v>45</v>
      </c>
      <c r="E8299" s="39">
        <v>26.89</v>
      </c>
      <c r="F8299" s="35">
        <f t="shared" si="129"/>
        <v>1210.05</v>
      </c>
      <c r="G8299" s="29" t="s">
        <v>10</v>
      </c>
      <c r="I8299" s="1"/>
    </row>
    <row r="8300" spans="2:9">
      <c r="B8300" s="25">
        <v>45296.615717326385</v>
      </c>
      <c r="C8300" s="26">
        <v>45296.615717326385</v>
      </c>
      <c r="D8300" s="38">
        <v>276</v>
      </c>
      <c r="E8300" s="39">
        <v>26.89</v>
      </c>
      <c r="F8300" s="35">
        <f t="shared" si="129"/>
        <v>7421.64</v>
      </c>
      <c r="G8300" s="29" t="s">
        <v>25</v>
      </c>
      <c r="I8300" s="1"/>
    </row>
    <row r="8301" spans="2:9">
      <c r="B8301" s="25">
        <v>45296.615717361114</v>
      </c>
      <c r="C8301" s="26">
        <v>45296.615717361114</v>
      </c>
      <c r="D8301" s="38">
        <v>142</v>
      </c>
      <c r="E8301" s="39">
        <v>26.89</v>
      </c>
      <c r="F8301" s="35">
        <f t="shared" si="129"/>
        <v>3818.38</v>
      </c>
      <c r="G8301" s="29" t="s">
        <v>25</v>
      </c>
      <c r="I8301" s="1"/>
    </row>
    <row r="8302" spans="2:9">
      <c r="B8302" s="25">
        <v>45296.615717395835</v>
      </c>
      <c r="C8302" s="26">
        <v>45296.615717395835</v>
      </c>
      <c r="D8302" s="38">
        <v>60</v>
      </c>
      <c r="E8302" s="39">
        <v>26.89</v>
      </c>
      <c r="F8302" s="35">
        <f t="shared" si="129"/>
        <v>1613.4</v>
      </c>
      <c r="G8302" s="29" t="s">
        <v>25</v>
      </c>
      <c r="I8302" s="1"/>
    </row>
    <row r="8303" spans="2:9">
      <c r="B8303" s="25">
        <v>45296.615717442131</v>
      </c>
      <c r="C8303" s="26">
        <v>45296.615717442131</v>
      </c>
      <c r="D8303" s="38">
        <v>21</v>
      </c>
      <c r="E8303" s="39">
        <v>26.89</v>
      </c>
      <c r="F8303" s="35">
        <f t="shared" si="129"/>
        <v>564.69000000000005</v>
      </c>
      <c r="G8303" s="29" t="s">
        <v>25</v>
      </c>
      <c r="I8303" s="1"/>
    </row>
    <row r="8304" spans="2:9">
      <c r="B8304" s="25">
        <v>45296.615717442131</v>
      </c>
      <c r="C8304" s="26">
        <v>45296.615717442131</v>
      </c>
      <c r="D8304" s="38">
        <v>30</v>
      </c>
      <c r="E8304" s="39">
        <v>26.89</v>
      </c>
      <c r="F8304" s="35">
        <f t="shared" si="129"/>
        <v>806.7</v>
      </c>
      <c r="G8304" s="29" t="s">
        <v>25</v>
      </c>
      <c r="I8304" s="1"/>
    </row>
    <row r="8305" spans="2:9">
      <c r="B8305" s="25">
        <v>45296.615717476852</v>
      </c>
      <c r="C8305" s="26">
        <v>45296.615717476852</v>
      </c>
      <c r="D8305" s="38">
        <v>60</v>
      </c>
      <c r="E8305" s="39">
        <v>26.89</v>
      </c>
      <c r="F8305" s="35">
        <f t="shared" si="129"/>
        <v>1613.4</v>
      </c>
      <c r="G8305" s="29" t="s">
        <v>25</v>
      </c>
      <c r="I8305" s="1"/>
    </row>
    <row r="8306" spans="2:9">
      <c r="B8306" s="25">
        <v>45296.618237233793</v>
      </c>
      <c r="C8306" s="26">
        <v>45296.618237233793</v>
      </c>
      <c r="D8306" s="38">
        <v>60</v>
      </c>
      <c r="E8306" s="39">
        <v>26.92</v>
      </c>
      <c r="F8306" s="35">
        <f t="shared" si="129"/>
        <v>1615.2</v>
      </c>
      <c r="G8306" s="29" t="s">
        <v>18</v>
      </c>
      <c r="I8306" s="1"/>
    </row>
    <row r="8307" spans="2:9">
      <c r="B8307" s="25">
        <v>45296.618237268522</v>
      </c>
      <c r="C8307" s="26">
        <v>45296.618237268522</v>
      </c>
      <c r="D8307" s="38">
        <v>54</v>
      </c>
      <c r="E8307" s="39">
        <v>26.92</v>
      </c>
      <c r="F8307" s="35">
        <f t="shared" si="129"/>
        <v>1453.68</v>
      </c>
      <c r="G8307" s="29" t="s">
        <v>18</v>
      </c>
      <c r="I8307" s="1"/>
    </row>
    <row r="8308" spans="2:9">
      <c r="B8308" s="25">
        <v>45296.619780243054</v>
      </c>
      <c r="C8308" s="26">
        <v>45296.619780243054</v>
      </c>
      <c r="D8308" s="38">
        <v>62</v>
      </c>
      <c r="E8308" s="39">
        <v>26.94</v>
      </c>
      <c r="F8308" s="35">
        <f t="shared" si="129"/>
        <v>1670.28</v>
      </c>
      <c r="G8308" s="29" t="s">
        <v>18</v>
      </c>
      <c r="I8308" s="1"/>
    </row>
    <row r="8309" spans="2:9">
      <c r="B8309" s="25">
        <v>45296.620204479164</v>
      </c>
      <c r="C8309" s="26">
        <v>45296.620204479164</v>
      </c>
      <c r="D8309" s="38">
        <v>60</v>
      </c>
      <c r="E8309" s="39">
        <v>26.94</v>
      </c>
      <c r="F8309" s="35">
        <f t="shared" si="129"/>
        <v>1616.4</v>
      </c>
      <c r="G8309" s="29" t="s">
        <v>25</v>
      </c>
      <c r="I8309" s="1"/>
    </row>
    <row r="8310" spans="2:9">
      <c r="B8310" s="25">
        <v>45296.620204513885</v>
      </c>
      <c r="C8310" s="26">
        <v>45296.620204513885</v>
      </c>
      <c r="D8310" s="38">
        <v>60</v>
      </c>
      <c r="E8310" s="39">
        <v>26.94</v>
      </c>
      <c r="F8310" s="35">
        <f t="shared" si="129"/>
        <v>1616.4</v>
      </c>
      <c r="G8310" s="29" t="s">
        <v>25</v>
      </c>
      <c r="I8310" s="1"/>
    </row>
    <row r="8311" spans="2:9">
      <c r="B8311" s="25">
        <v>45296.62020459491</v>
      </c>
      <c r="C8311" s="26">
        <v>45296.62020459491</v>
      </c>
      <c r="D8311" s="38">
        <v>84</v>
      </c>
      <c r="E8311" s="39">
        <v>26.94</v>
      </c>
      <c r="F8311" s="35">
        <f t="shared" si="129"/>
        <v>2262.96</v>
      </c>
      <c r="G8311" s="29" t="s">
        <v>25</v>
      </c>
      <c r="I8311" s="1"/>
    </row>
    <row r="8312" spans="2:9">
      <c r="B8312" s="25">
        <v>45296.620204629631</v>
      </c>
      <c r="C8312" s="26">
        <v>45296.620204629631</v>
      </c>
      <c r="D8312" s="38">
        <v>60</v>
      </c>
      <c r="E8312" s="39">
        <v>26.94</v>
      </c>
      <c r="F8312" s="35">
        <f t="shared" si="129"/>
        <v>1616.4</v>
      </c>
      <c r="G8312" s="29" t="s">
        <v>25</v>
      </c>
      <c r="I8312" s="1"/>
    </row>
    <row r="8313" spans="2:9">
      <c r="B8313" s="25">
        <v>45296.620204664352</v>
      </c>
      <c r="C8313" s="26">
        <v>45296.620204664352</v>
      </c>
      <c r="D8313" s="38">
        <v>42</v>
      </c>
      <c r="E8313" s="39">
        <v>26.94</v>
      </c>
      <c r="F8313" s="35">
        <f t="shared" si="129"/>
        <v>1131.48</v>
      </c>
      <c r="G8313" s="29" t="s">
        <v>10</v>
      </c>
      <c r="I8313" s="1"/>
    </row>
    <row r="8314" spans="2:9">
      <c r="B8314" s="25">
        <v>45296.620204710649</v>
      </c>
      <c r="C8314" s="26">
        <v>45296.620204710649</v>
      </c>
      <c r="D8314" s="38">
        <v>33</v>
      </c>
      <c r="E8314" s="39">
        <v>26.94</v>
      </c>
      <c r="F8314" s="35">
        <f t="shared" si="129"/>
        <v>889.0200000000001</v>
      </c>
      <c r="G8314" s="29" t="s">
        <v>10</v>
      </c>
      <c r="I8314" s="1"/>
    </row>
    <row r="8315" spans="2:9">
      <c r="B8315" s="25">
        <v>45296.62020474537</v>
      </c>
      <c r="C8315" s="26">
        <v>45296.62020474537</v>
      </c>
      <c r="D8315" s="38">
        <v>30</v>
      </c>
      <c r="E8315" s="39">
        <v>26.94</v>
      </c>
      <c r="F8315" s="35">
        <f t="shared" si="129"/>
        <v>808.2</v>
      </c>
      <c r="G8315" s="29" t="s">
        <v>10</v>
      </c>
      <c r="I8315" s="1"/>
    </row>
    <row r="8316" spans="2:9">
      <c r="B8316" s="25">
        <v>45296.620371793979</v>
      </c>
      <c r="C8316" s="26">
        <v>45296.620371793979</v>
      </c>
      <c r="D8316" s="38">
        <v>60</v>
      </c>
      <c r="E8316" s="39">
        <v>26.94</v>
      </c>
      <c r="F8316" s="35">
        <f t="shared" si="129"/>
        <v>1616.4</v>
      </c>
      <c r="G8316" s="29" t="s">
        <v>25</v>
      </c>
      <c r="I8316" s="1"/>
    </row>
    <row r="8317" spans="2:9">
      <c r="B8317" s="25">
        <v>45296.620371840276</v>
      </c>
      <c r="C8317" s="26">
        <v>45296.620371840276</v>
      </c>
      <c r="D8317" s="38">
        <v>120</v>
      </c>
      <c r="E8317" s="39">
        <v>26.94</v>
      </c>
      <c r="F8317" s="35">
        <f t="shared" si="129"/>
        <v>3232.8</v>
      </c>
      <c r="G8317" s="29" t="s">
        <v>25</v>
      </c>
      <c r="I8317" s="1"/>
    </row>
    <row r="8318" spans="2:9">
      <c r="B8318" s="25">
        <v>45296.621563807872</v>
      </c>
      <c r="C8318" s="26">
        <v>45296.621563807872</v>
      </c>
      <c r="D8318" s="38">
        <v>60</v>
      </c>
      <c r="E8318" s="39">
        <v>26.94</v>
      </c>
      <c r="F8318" s="35">
        <f t="shared" si="129"/>
        <v>1616.4</v>
      </c>
      <c r="G8318" s="29" t="s">
        <v>25</v>
      </c>
      <c r="I8318" s="1"/>
    </row>
    <row r="8319" spans="2:9">
      <c r="B8319" s="25">
        <v>45296.621563854169</v>
      </c>
      <c r="C8319" s="26">
        <v>45296.621563854169</v>
      </c>
      <c r="D8319" s="38">
        <v>54</v>
      </c>
      <c r="E8319" s="39">
        <v>26.94</v>
      </c>
      <c r="F8319" s="35">
        <f t="shared" si="129"/>
        <v>1454.76</v>
      </c>
      <c r="G8319" s="29" t="s">
        <v>25</v>
      </c>
      <c r="I8319" s="1"/>
    </row>
    <row r="8320" spans="2:9">
      <c r="B8320" s="25">
        <v>45296.621563854169</v>
      </c>
      <c r="C8320" s="26">
        <v>45296.621563854169</v>
      </c>
      <c r="D8320" s="38">
        <v>58</v>
      </c>
      <c r="E8320" s="39">
        <v>26.94</v>
      </c>
      <c r="F8320" s="35">
        <f t="shared" si="129"/>
        <v>1562.52</v>
      </c>
      <c r="G8320" s="29" t="s">
        <v>25</v>
      </c>
      <c r="I8320" s="1"/>
    </row>
    <row r="8321" spans="2:9">
      <c r="B8321" s="25">
        <v>45296.621906747685</v>
      </c>
      <c r="C8321" s="26">
        <v>45296.621906747685</v>
      </c>
      <c r="D8321" s="38">
        <v>104</v>
      </c>
      <c r="E8321" s="39">
        <v>26.94</v>
      </c>
      <c r="F8321" s="35">
        <f t="shared" si="129"/>
        <v>2801.76</v>
      </c>
      <c r="G8321" s="29" t="s">
        <v>25</v>
      </c>
      <c r="I8321" s="1"/>
    </row>
    <row r="8322" spans="2:9">
      <c r="B8322" s="25">
        <v>45296.621906793982</v>
      </c>
      <c r="C8322" s="26">
        <v>45296.621906793982</v>
      </c>
      <c r="D8322" s="38">
        <v>29</v>
      </c>
      <c r="E8322" s="39">
        <v>26.94</v>
      </c>
      <c r="F8322" s="35">
        <f t="shared" si="129"/>
        <v>781.26</v>
      </c>
      <c r="G8322" s="29" t="s">
        <v>25</v>
      </c>
      <c r="I8322" s="1"/>
    </row>
    <row r="8323" spans="2:9">
      <c r="B8323" s="25">
        <v>45296.621906793982</v>
      </c>
      <c r="C8323" s="26">
        <v>45296.621906793982</v>
      </c>
      <c r="D8323" s="38">
        <v>30</v>
      </c>
      <c r="E8323" s="39">
        <v>26.94</v>
      </c>
      <c r="F8323" s="35">
        <f t="shared" si="129"/>
        <v>808.2</v>
      </c>
      <c r="G8323" s="29" t="s">
        <v>25</v>
      </c>
      <c r="I8323" s="1"/>
    </row>
    <row r="8324" spans="2:9">
      <c r="B8324" s="25">
        <v>45296.621906828703</v>
      </c>
      <c r="C8324" s="26">
        <v>45296.621906828703</v>
      </c>
      <c r="D8324" s="38">
        <v>35</v>
      </c>
      <c r="E8324" s="39">
        <v>26.94</v>
      </c>
      <c r="F8324" s="35">
        <f t="shared" si="129"/>
        <v>942.90000000000009</v>
      </c>
      <c r="G8324" s="29" t="s">
        <v>10</v>
      </c>
      <c r="I8324" s="1"/>
    </row>
    <row r="8325" spans="2:9">
      <c r="B8325" s="25">
        <v>45296.621906863424</v>
      </c>
      <c r="C8325" s="26">
        <v>45296.621906863424</v>
      </c>
      <c r="D8325" s="38">
        <v>48</v>
      </c>
      <c r="E8325" s="39">
        <v>26.94</v>
      </c>
      <c r="F8325" s="35">
        <f t="shared" si="129"/>
        <v>1293.1200000000001</v>
      </c>
      <c r="G8325" s="29" t="s">
        <v>10</v>
      </c>
      <c r="I8325" s="1"/>
    </row>
    <row r="8326" spans="2:9">
      <c r="B8326" s="25">
        <v>45296.621937812502</v>
      </c>
      <c r="C8326" s="26">
        <v>45296.621937812502</v>
      </c>
      <c r="D8326" s="38">
        <v>60</v>
      </c>
      <c r="E8326" s="39">
        <v>26.94</v>
      </c>
      <c r="F8326" s="35">
        <f t="shared" ref="F8326:F8389" si="130">+D8326*E8326</f>
        <v>1616.4</v>
      </c>
      <c r="G8326" s="29" t="s">
        <v>18</v>
      </c>
      <c r="I8326" s="1"/>
    </row>
    <row r="8327" spans="2:9">
      <c r="B8327" s="25">
        <v>45296.621937962962</v>
      </c>
      <c r="C8327" s="26">
        <v>45296.621937962962</v>
      </c>
      <c r="D8327" s="38">
        <v>378</v>
      </c>
      <c r="E8327" s="39">
        <v>26.94</v>
      </c>
      <c r="F8327" s="35">
        <f t="shared" si="130"/>
        <v>10183.32</v>
      </c>
      <c r="G8327" s="29" t="s">
        <v>18</v>
      </c>
      <c r="I8327" s="1"/>
    </row>
    <row r="8328" spans="2:9">
      <c r="B8328" s="25">
        <v>45296.621937997683</v>
      </c>
      <c r="C8328" s="26">
        <v>45296.621937997683</v>
      </c>
      <c r="D8328" s="38">
        <v>60</v>
      </c>
      <c r="E8328" s="39">
        <v>26.94</v>
      </c>
      <c r="F8328" s="35">
        <f t="shared" si="130"/>
        <v>1616.4</v>
      </c>
      <c r="G8328" s="29" t="s">
        <v>18</v>
      </c>
      <c r="I8328" s="1"/>
    </row>
    <row r="8329" spans="2:9">
      <c r="B8329" s="25">
        <v>45296.62193804398</v>
      </c>
      <c r="C8329" s="26">
        <v>45296.62193804398</v>
      </c>
      <c r="D8329" s="38">
        <v>56</v>
      </c>
      <c r="E8329" s="39">
        <v>26.94</v>
      </c>
      <c r="F8329" s="35">
        <f t="shared" si="130"/>
        <v>1508.64</v>
      </c>
      <c r="G8329" s="29" t="s">
        <v>18</v>
      </c>
      <c r="I8329" s="1"/>
    </row>
    <row r="8330" spans="2:9">
      <c r="B8330" s="25">
        <v>45296.621938078701</v>
      </c>
      <c r="C8330" s="26">
        <v>45296.621938078701</v>
      </c>
      <c r="D8330" s="38">
        <v>60</v>
      </c>
      <c r="E8330" s="39">
        <v>26.94</v>
      </c>
      <c r="F8330" s="35">
        <f t="shared" si="130"/>
        <v>1616.4</v>
      </c>
      <c r="G8330" s="29" t="s">
        <v>18</v>
      </c>
      <c r="I8330" s="1"/>
    </row>
    <row r="8331" spans="2:9">
      <c r="B8331" s="25">
        <v>45296.621938113429</v>
      </c>
      <c r="C8331" s="26">
        <v>45296.621938113429</v>
      </c>
      <c r="D8331" s="38">
        <v>60</v>
      </c>
      <c r="E8331" s="39">
        <v>26.94</v>
      </c>
      <c r="F8331" s="35">
        <f t="shared" si="130"/>
        <v>1616.4</v>
      </c>
      <c r="G8331" s="29" t="s">
        <v>18</v>
      </c>
      <c r="I8331" s="1"/>
    </row>
    <row r="8332" spans="2:9">
      <c r="B8332" s="25">
        <v>45296.621938159726</v>
      </c>
      <c r="C8332" s="26">
        <v>45296.621938159726</v>
      </c>
      <c r="D8332" s="38">
        <v>60</v>
      </c>
      <c r="E8332" s="39">
        <v>26.94</v>
      </c>
      <c r="F8332" s="35">
        <f t="shared" si="130"/>
        <v>1616.4</v>
      </c>
      <c r="G8332" s="29" t="s">
        <v>18</v>
      </c>
      <c r="I8332" s="1"/>
    </row>
    <row r="8333" spans="2:9">
      <c r="B8333" s="25">
        <v>45296.621938194447</v>
      </c>
      <c r="C8333" s="26">
        <v>45296.621938194447</v>
      </c>
      <c r="D8333" s="38">
        <v>30</v>
      </c>
      <c r="E8333" s="39">
        <v>26.94</v>
      </c>
      <c r="F8333" s="35">
        <f t="shared" si="130"/>
        <v>808.2</v>
      </c>
      <c r="G8333" s="29" t="s">
        <v>18</v>
      </c>
      <c r="I8333" s="1"/>
    </row>
    <row r="8334" spans="2:9">
      <c r="B8334" s="25">
        <v>45296.621938229167</v>
      </c>
      <c r="C8334" s="26">
        <v>45296.621938229167</v>
      </c>
      <c r="D8334" s="38">
        <v>25</v>
      </c>
      <c r="E8334" s="39">
        <v>26.94</v>
      </c>
      <c r="F8334" s="35">
        <f t="shared" si="130"/>
        <v>673.5</v>
      </c>
      <c r="G8334" s="29" t="s">
        <v>18</v>
      </c>
      <c r="I8334" s="1"/>
    </row>
    <row r="8335" spans="2:9">
      <c r="B8335" s="25">
        <v>45296.621938275464</v>
      </c>
      <c r="C8335" s="26">
        <v>45296.621938275464</v>
      </c>
      <c r="D8335" s="38">
        <v>35</v>
      </c>
      <c r="E8335" s="39">
        <v>26.94</v>
      </c>
      <c r="F8335" s="35">
        <f t="shared" si="130"/>
        <v>942.90000000000009</v>
      </c>
      <c r="G8335" s="29" t="s">
        <v>18</v>
      </c>
      <c r="I8335" s="1"/>
    </row>
    <row r="8336" spans="2:9">
      <c r="B8336" s="25">
        <v>45296.621938275464</v>
      </c>
      <c r="C8336" s="26">
        <v>45296.621938275464</v>
      </c>
      <c r="D8336" s="38">
        <v>60</v>
      </c>
      <c r="E8336" s="39">
        <v>26.94</v>
      </c>
      <c r="F8336" s="35">
        <f t="shared" si="130"/>
        <v>1616.4</v>
      </c>
      <c r="G8336" s="29" t="s">
        <v>18</v>
      </c>
      <c r="I8336" s="1"/>
    </row>
    <row r="8337" spans="2:9">
      <c r="B8337" s="25">
        <v>45296.621938310185</v>
      </c>
      <c r="C8337" s="26">
        <v>45296.621938310185</v>
      </c>
      <c r="D8337" s="38">
        <v>30</v>
      </c>
      <c r="E8337" s="39">
        <v>26.94</v>
      </c>
      <c r="F8337" s="35">
        <f t="shared" si="130"/>
        <v>808.2</v>
      </c>
      <c r="G8337" s="29" t="s">
        <v>18</v>
      </c>
      <c r="I8337" s="1"/>
    </row>
    <row r="8338" spans="2:9">
      <c r="B8338" s="25">
        <v>45296.621938344906</v>
      </c>
      <c r="C8338" s="26">
        <v>45296.621938344906</v>
      </c>
      <c r="D8338" s="38">
        <v>4</v>
      </c>
      <c r="E8338" s="39">
        <v>26.94</v>
      </c>
      <c r="F8338" s="35">
        <f t="shared" si="130"/>
        <v>107.76</v>
      </c>
      <c r="G8338" s="29" t="s">
        <v>10</v>
      </c>
      <c r="I8338" s="1"/>
    </row>
    <row r="8339" spans="2:9">
      <c r="B8339" s="25">
        <v>45296.621964965278</v>
      </c>
      <c r="C8339" s="26">
        <v>45296.621964965278</v>
      </c>
      <c r="D8339" s="38">
        <v>32</v>
      </c>
      <c r="E8339" s="39">
        <v>26.94</v>
      </c>
      <c r="F8339" s="35">
        <f t="shared" si="130"/>
        <v>862.08</v>
      </c>
      <c r="G8339" s="29" t="s">
        <v>25</v>
      </c>
      <c r="I8339" s="1"/>
    </row>
    <row r="8340" spans="2:9">
      <c r="B8340" s="25">
        <v>45296.622012534724</v>
      </c>
      <c r="C8340" s="26">
        <v>45296.622012534724</v>
      </c>
      <c r="D8340" s="38">
        <v>55</v>
      </c>
      <c r="E8340" s="39">
        <v>26.94</v>
      </c>
      <c r="F8340" s="35">
        <f t="shared" si="130"/>
        <v>1481.7</v>
      </c>
      <c r="G8340" s="29" t="s">
        <v>25</v>
      </c>
      <c r="I8340" s="1"/>
    </row>
    <row r="8341" spans="2:9">
      <c r="B8341" s="25">
        <v>45296.622094641207</v>
      </c>
      <c r="C8341" s="26">
        <v>45296.622094641207</v>
      </c>
      <c r="D8341" s="38">
        <v>16</v>
      </c>
      <c r="E8341" s="39">
        <v>26.94</v>
      </c>
      <c r="F8341" s="35">
        <f t="shared" si="130"/>
        <v>431.04</v>
      </c>
      <c r="G8341" s="29" t="s">
        <v>25</v>
      </c>
      <c r="I8341" s="1"/>
    </row>
    <row r="8342" spans="2:9">
      <c r="B8342" s="25">
        <v>45296.622094641207</v>
      </c>
      <c r="C8342" s="26">
        <v>45296.622094641207</v>
      </c>
      <c r="D8342" s="38">
        <v>40</v>
      </c>
      <c r="E8342" s="39">
        <v>26.94</v>
      </c>
      <c r="F8342" s="35">
        <f t="shared" si="130"/>
        <v>1077.6000000000001</v>
      </c>
      <c r="G8342" s="29" t="s">
        <v>25</v>
      </c>
      <c r="I8342" s="1"/>
    </row>
    <row r="8343" spans="2:9">
      <c r="B8343" s="25">
        <v>45296.622094675928</v>
      </c>
      <c r="C8343" s="26">
        <v>45296.622094675928</v>
      </c>
      <c r="D8343" s="38">
        <v>12</v>
      </c>
      <c r="E8343" s="39">
        <v>26.94</v>
      </c>
      <c r="F8343" s="35">
        <f t="shared" si="130"/>
        <v>323.28000000000003</v>
      </c>
      <c r="G8343" s="29" t="s">
        <v>25</v>
      </c>
      <c r="I8343" s="1"/>
    </row>
    <row r="8344" spans="2:9">
      <c r="B8344" s="25">
        <v>45296.622094710649</v>
      </c>
      <c r="C8344" s="26">
        <v>45296.622094710649</v>
      </c>
      <c r="D8344" s="38">
        <v>20</v>
      </c>
      <c r="E8344" s="39">
        <v>26.94</v>
      </c>
      <c r="F8344" s="35">
        <f t="shared" si="130"/>
        <v>538.80000000000007</v>
      </c>
      <c r="G8344" s="29" t="s">
        <v>25</v>
      </c>
      <c r="I8344" s="1"/>
    </row>
    <row r="8345" spans="2:9">
      <c r="B8345" s="25">
        <v>45296.622094791666</v>
      </c>
      <c r="C8345" s="26">
        <v>45296.622094791666</v>
      </c>
      <c r="D8345" s="38">
        <v>60</v>
      </c>
      <c r="E8345" s="39">
        <v>26.94</v>
      </c>
      <c r="F8345" s="35">
        <f t="shared" si="130"/>
        <v>1616.4</v>
      </c>
      <c r="G8345" s="29" t="s">
        <v>25</v>
      </c>
      <c r="I8345" s="1"/>
    </row>
    <row r="8346" spans="2:9">
      <c r="B8346" s="25">
        <v>45296.622094988423</v>
      </c>
      <c r="C8346" s="26">
        <v>45296.622094988423</v>
      </c>
      <c r="D8346" s="38">
        <v>120</v>
      </c>
      <c r="E8346" s="39">
        <v>26.93</v>
      </c>
      <c r="F8346" s="35">
        <f t="shared" si="130"/>
        <v>3231.6</v>
      </c>
      <c r="G8346" s="29" t="s">
        <v>25</v>
      </c>
      <c r="I8346" s="1"/>
    </row>
    <row r="8347" spans="2:9">
      <c r="B8347" s="25">
        <v>45296.622490312497</v>
      </c>
      <c r="C8347" s="26">
        <v>45296.622490312497</v>
      </c>
      <c r="D8347" s="38">
        <v>546</v>
      </c>
      <c r="E8347" s="39">
        <v>26.93</v>
      </c>
      <c r="F8347" s="35">
        <f t="shared" si="130"/>
        <v>14703.78</v>
      </c>
      <c r="G8347" s="29" t="s">
        <v>25</v>
      </c>
      <c r="I8347" s="1"/>
    </row>
    <row r="8348" spans="2:9">
      <c r="B8348" s="25">
        <v>45296.622490358794</v>
      </c>
      <c r="C8348" s="26">
        <v>45296.622490358794</v>
      </c>
      <c r="D8348" s="38">
        <v>60</v>
      </c>
      <c r="E8348" s="39">
        <v>26.93</v>
      </c>
      <c r="F8348" s="35">
        <f t="shared" si="130"/>
        <v>1615.8</v>
      </c>
      <c r="G8348" s="29" t="s">
        <v>25</v>
      </c>
      <c r="I8348" s="1"/>
    </row>
    <row r="8349" spans="2:9">
      <c r="B8349" s="25">
        <v>45296.622490393522</v>
      </c>
      <c r="C8349" s="26">
        <v>45296.622490393522</v>
      </c>
      <c r="D8349" s="38">
        <v>60</v>
      </c>
      <c r="E8349" s="39">
        <v>26.93</v>
      </c>
      <c r="F8349" s="35">
        <f t="shared" si="130"/>
        <v>1615.8</v>
      </c>
      <c r="G8349" s="29" t="s">
        <v>25</v>
      </c>
      <c r="I8349" s="1"/>
    </row>
    <row r="8350" spans="2:9">
      <c r="B8350" s="25">
        <v>45296.622490428243</v>
      </c>
      <c r="C8350" s="26">
        <v>45296.622490428243</v>
      </c>
      <c r="D8350" s="38">
        <v>174</v>
      </c>
      <c r="E8350" s="39">
        <v>26.93</v>
      </c>
      <c r="F8350" s="35">
        <f t="shared" si="130"/>
        <v>4685.82</v>
      </c>
      <c r="G8350" s="29" t="s">
        <v>25</v>
      </c>
      <c r="I8350" s="1"/>
    </row>
    <row r="8351" spans="2:9">
      <c r="B8351" s="25">
        <v>45296.622499039353</v>
      </c>
      <c r="C8351" s="26">
        <v>45296.622499039353</v>
      </c>
      <c r="D8351" s="38">
        <v>62</v>
      </c>
      <c r="E8351" s="39">
        <v>26.93</v>
      </c>
      <c r="F8351" s="35">
        <f t="shared" si="130"/>
        <v>1669.66</v>
      </c>
      <c r="G8351" s="29" t="s">
        <v>18</v>
      </c>
      <c r="I8351" s="1"/>
    </row>
    <row r="8352" spans="2:9">
      <c r="B8352" s="25">
        <v>45296.622499074074</v>
      </c>
      <c r="C8352" s="26">
        <v>45296.622499074074</v>
      </c>
      <c r="D8352" s="38">
        <v>57</v>
      </c>
      <c r="E8352" s="39">
        <v>26.93</v>
      </c>
      <c r="F8352" s="35">
        <f t="shared" si="130"/>
        <v>1535.01</v>
      </c>
      <c r="G8352" s="29" t="s">
        <v>18</v>
      </c>
      <c r="I8352" s="1"/>
    </row>
    <row r="8353" spans="2:9">
      <c r="B8353" s="25">
        <v>45296.622499108795</v>
      </c>
      <c r="C8353" s="26">
        <v>45296.622499108795</v>
      </c>
      <c r="D8353" s="38">
        <v>29</v>
      </c>
      <c r="E8353" s="39">
        <v>26.93</v>
      </c>
      <c r="F8353" s="35">
        <f t="shared" si="130"/>
        <v>780.97</v>
      </c>
      <c r="G8353" s="29" t="s">
        <v>18</v>
      </c>
      <c r="I8353" s="1"/>
    </row>
    <row r="8354" spans="2:9">
      <c r="B8354" s="25">
        <v>45296.622499155092</v>
      </c>
      <c r="C8354" s="26">
        <v>45296.622499155092</v>
      </c>
      <c r="D8354" s="38">
        <v>4</v>
      </c>
      <c r="E8354" s="39">
        <v>26.93</v>
      </c>
      <c r="F8354" s="35">
        <f t="shared" si="130"/>
        <v>107.72</v>
      </c>
      <c r="G8354" s="29" t="s">
        <v>18</v>
      </c>
      <c r="I8354" s="1"/>
    </row>
    <row r="8355" spans="2:9">
      <c r="B8355" s="25">
        <v>45296.622499155092</v>
      </c>
      <c r="C8355" s="26">
        <v>45296.622499155092</v>
      </c>
      <c r="D8355" s="38">
        <v>65</v>
      </c>
      <c r="E8355" s="39">
        <v>26.93</v>
      </c>
      <c r="F8355" s="35">
        <f t="shared" si="130"/>
        <v>1750.45</v>
      </c>
      <c r="G8355" s="29" t="s">
        <v>18</v>
      </c>
      <c r="I8355" s="1"/>
    </row>
    <row r="8356" spans="2:9">
      <c r="B8356" s="25">
        <v>45296.624281331016</v>
      </c>
      <c r="C8356" s="26">
        <v>45296.624281331016</v>
      </c>
      <c r="D8356" s="38">
        <v>75</v>
      </c>
      <c r="E8356" s="39">
        <v>26.94</v>
      </c>
      <c r="F8356" s="35">
        <f t="shared" si="130"/>
        <v>2020.5</v>
      </c>
      <c r="G8356" s="29" t="s">
        <v>18</v>
      </c>
      <c r="I8356" s="1"/>
    </row>
    <row r="8357" spans="2:9">
      <c r="B8357" s="25">
        <v>45296.624281331016</v>
      </c>
      <c r="C8357" s="26">
        <v>45296.624281331016</v>
      </c>
      <c r="D8357" s="38">
        <v>45</v>
      </c>
      <c r="E8357" s="39">
        <v>26.94</v>
      </c>
      <c r="F8357" s="35">
        <f t="shared" si="130"/>
        <v>1212.3</v>
      </c>
      <c r="G8357" s="29" t="s">
        <v>18</v>
      </c>
      <c r="I8357" s="1"/>
    </row>
    <row r="8358" spans="2:9">
      <c r="B8358" s="25">
        <v>45296.624281365737</v>
      </c>
      <c r="C8358" s="26">
        <v>45296.624281365737</v>
      </c>
      <c r="D8358" s="38">
        <v>60</v>
      </c>
      <c r="E8358" s="39">
        <v>26.94</v>
      </c>
      <c r="F8358" s="35">
        <f t="shared" si="130"/>
        <v>1616.4</v>
      </c>
      <c r="G8358" s="29" t="s">
        <v>18</v>
      </c>
      <c r="I8358" s="1"/>
    </row>
    <row r="8359" spans="2:9">
      <c r="B8359" s="25">
        <v>45296.624281446762</v>
      </c>
      <c r="C8359" s="26">
        <v>45296.624281446762</v>
      </c>
      <c r="D8359" s="38">
        <v>60</v>
      </c>
      <c r="E8359" s="39">
        <v>26.94</v>
      </c>
      <c r="F8359" s="35">
        <f t="shared" si="130"/>
        <v>1616.4</v>
      </c>
      <c r="G8359" s="29" t="s">
        <v>25</v>
      </c>
      <c r="I8359" s="1"/>
    </row>
    <row r="8360" spans="2:9">
      <c r="B8360" s="25">
        <v>45296.624281446762</v>
      </c>
      <c r="C8360" s="26">
        <v>45296.624281446762</v>
      </c>
      <c r="D8360" s="38">
        <v>28</v>
      </c>
      <c r="E8360" s="39">
        <v>26.94</v>
      </c>
      <c r="F8360" s="35">
        <f t="shared" si="130"/>
        <v>754.32</v>
      </c>
      <c r="G8360" s="29" t="s">
        <v>25</v>
      </c>
      <c r="I8360" s="1"/>
    </row>
    <row r="8361" spans="2:9">
      <c r="B8361" s="25">
        <v>45296.624281481483</v>
      </c>
      <c r="C8361" s="26">
        <v>45296.624281481483</v>
      </c>
      <c r="D8361" s="38">
        <v>60</v>
      </c>
      <c r="E8361" s="39">
        <v>26.94</v>
      </c>
      <c r="F8361" s="35">
        <f t="shared" si="130"/>
        <v>1616.4</v>
      </c>
      <c r="G8361" s="29" t="s">
        <v>25</v>
      </c>
      <c r="I8361" s="1"/>
    </row>
    <row r="8362" spans="2:9">
      <c r="B8362" s="25">
        <v>45296.625030868054</v>
      </c>
      <c r="C8362" s="26">
        <v>45296.625030868054</v>
      </c>
      <c r="D8362" s="38">
        <v>62</v>
      </c>
      <c r="E8362" s="39">
        <v>26.95</v>
      </c>
      <c r="F8362" s="35">
        <f t="shared" si="130"/>
        <v>1670.8999999999999</v>
      </c>
      <c r="G8362" s="29" t="s">
        <v>25</v>
      </c>
      <c r="I8362" s="1"/>
    </row>
    <row r="8363" spans="2:9">
      <c r="B8363" s="25">
        <v>45296.625140127318</v>
      </c>
      <c r="C8363" s="26">
        <v>45296.625140127318</v>
      </c>
      <c r="D8363" s="38">
        <v>40</v>
      </c>
      <c r="E8363" s="39">
        <v>26.95</v>
      </c>
      <c r="F8363" s="35">
        <f t="shared" si="130"/>
        <v>1078</v>
      </c>
      <c r="G8363" s="29" t="s">
        <v>25</v>
      </c>
      <c r="I8363" s="1"/>
    </row>
    <row r="8364" spans="2:9">
      <c r="B8364" s="25">
        <v>45296.62617427083</v>
      </c>
      <c r="C8364" s="26">
        <v>45296.62617427083</v>
      </c>
      <c r="D8364" s="38">
        <v>120</v>
      </c>
      <c r="E8364" s="39">
        <v>26.96</v>
      </c>
      <c r="F8364" s="35">
        <f t="shared" si="130"/>
        <v>3235.2000000000003</v>
      </c>
      <c r="G8364" s="29" t="s">
        <v>25</v>
      </c>
      <c r="I8364" s="1"/>
    </row>
    <row r="8365" spans="2:9">
      <c r="B8365" s="25">
        <v>45296.626296030096</v>
      </c>
      <c r="C8365" s="26">
        <v>45296.626296030096</v>
      </c>
      <c r="D8365" s="38">
        <v>98</v>
      </c>
      <c r="E8365" s="39">
        <v>26.97</v>
      </c>
      <c r="F8365" s="35">
        <f t="shared" si="130"/>
        <v>2643.06</v>
      </c>
      <c r="G8365" s="29" t="s">
        <v>25</v>
      </c>
      <c r="I8365" s="1"/>
    </row>
    <row r="8366" spans="2:9">
      <c r="B8366" s="25">
        <v>45296.626405706018</v>
      </c>
      <c r="C8366" s="26">
        <v>45296.626405706018</v>
      </c>
      <c r="D8366" s="38">
        <v>60</v>
      </c>
      <c r="E8366" s="39">
        <v>26.97</v>
      </c>
      <c r="F8366" s="35">
        <f t="shared" si="130"/>
        <v>1618.1999999999998</v>
      </c>
      <c r="G8366" s="29" t="s">
        <v>18</v>
      </c>
      <c r="I8366" s="1"/>
    </row>
    <row r="8367" spans="2:9">
      <c r="B8367" s="25">
        <v>45296.626405902774</v>
      </c>
      <c r="C8367" s="26">
        <v>45296.626405902774</v>
      </c>
      <c r="D8367" s="38">
        <v>60</v>
      </c>
      <c r="E8367" s="39">
        <v>26.97</v>
      </c>
      <c r="F8367" s="35">
        <f t="shared" si="130"/>
        <v>1618.1999999999998</v>
      </c>
      <c r="G8367" s="29" t="s">
        <v>25</v>
      </c>
      <c r="I8367" s="1"/>
    </row>
    <row r="8368" spans="2:9">
      <c r="B8368" s="25">
        <v>45296.626475115743</v>
      </c>
      <c r="C8368" s="26">
        <v>45296.626475115743</v>
      </c>
      <c r="D8368" s="38">
        <v>240</v>
      </c>
      <c r="E8368" s="39">
        <v>26.97</v>
      </c>
      <c r="F8368" s="35">
        <f t="shared" si="130"/>
        <v>6472.7999999999993</v>
      </c>
      <c r="G8368" s="29" t="s">
        <v>18</v>
      </c>
      <c r="I8368" s="1"/>
    </row>
    <row r="8369" spans="2:9">
      <c r="B8369" s="25">
        <v>45296.626475150464</v>
      </c>
      <c r="C8369" s="26">
        <v>45296.626475150464</v>
      </c>
      <c r="D8369" s="38">
        <v>64</v>
      </c>
      <c r="E8369" s="39">
        <v>26.97</v>
      </c>
      <c r="F8369" s="35">
        <f t="shared" si="130"/>
        <v>1726.08</v>
      </c>
      <c r="G8369" s="29" t="s">
        <v>18</v>
      </c>
      <c r="I8369" s="1"/>
    </row>
    <row r="8370" spans="2:9">
      <c r="B8370" s="25">
        <v>45296.626475266203</v>
      </c>
      <c r="C8370" s="26">
        <v>45296.626475266203</v>
      </c>
      <c r="D8370" s="38">
        <v>44</v>
      </c>
      <c r="E8370" s="39">
        <v>26.96</v>
      </c>
      <c r="F8370" s="35">
        <f t="shared" si="130"/>
        <v>1186.24</v>
      </c>
      <c r="G8370" s="29" t="s">
        <v>25</v>
      </c>
      <c r="I8370" s="1"/>
    </row>
    <row r="8371" spans="2:9">
      <c r="B8371" s="25">
        <v>45296.6264753125</v>
      </c>
      <c r="C8371" s="26">
        <v>45296.6264753125</v>
      </c>
      <c r="D8371" s="38">
        <v>19</v>
      </c>
      <c r="E8371" s="39">
        <v>26.96</v>
      </c>
      <c r="F8371" s="35">
        <f t="shared" si="130"/>
        <v>512.24</v>
      </c>
      <c r="G8371" s="29" t="s">
        <v>25</v>
      </c>
      <c r="I8371" s="1"/>
    </row>
    <row r="8372" spans="2:9">
      <c r="B8372" s="25">
        <v>45296.6264753125</v>
      </c>
      <c r="C8372" s="26">
        <v>45296.6264753125</v>
      </c>
      <c r="D8372" s="38">
        <v>24</v>
      </c>
      <c r="E8372" s="39">
        <v>26.96</v>
      </c>
      <c r="F8372" s="35">
        <f t="shared" si="130"/>
        <v>647.04</v>
      </c>
      <c r="G8372" s="29" t="s">
        <v>25</v>
      </c>
      <c r="I8372" s="1"/>
    </row>
    <row r="8373" spans="2:9">
      <c r="B8373" s="25">
        <v>45296.626475347221</v>
      </c>
      <c r="C8373" s="26">
        <v>45296.626475347221</v>
      </c>
      <c r="D8373" s="38">
        <v>27</v>
      </c>
      <c r="E8373" s="39">
        <v>26.96</v>
      </c>
      <c r="F8373" s="35">
        <f t="shared" si="130"/>
        <v>727.92000000000007</v>
      </c>
      <c r="G8373" s="29" t="s">
        <v>25</v>
      </c>
      <c r="I8373" s="1"/>
    </row>
    <row r="8374" spans="2:9">
      <c r="B8374" s="25">
        <v>45296.62663726852</v>
      </c>
      <c r="C8374" s="26">
        <v>45296.62663726852</v>
      </c>
      <c r="D8374" s="38">
        <v>60</v>
      </c>
      <c r="E8374" s="39">
        <v>26.96</v>
      </c>
      <c r="F8374" s="35">
        <f t="shared" si="130"/>
        <v>1617.6000000000001</v>
      </c>
      <c r="G8374" s="29" t="s">
        <v>18</v>
      </c>
      <c r="I8374" s="1"/>
    </row>
    <row r="8375" spans="2:9">
      <c r="B8375" s="25">
        <v>45296.627117673612</v>
      </c>
      <c r="C8375" s="26">
        <v>45296.627117673612</v>
      </c>
      <c r="D8375" s="38">
        <v>120</v>
      </c>
      <c r="E8375" s="39">
        <v>26.97</v>
      </c>
      <c r="F8375" s="35">
        <f t="shared" si="130"/>
        <v>3236.3999999999996</v>
      </c>
      <c r="G8375" s="29" t="s">
        <v>25</v>
      </c>
      <c r="I8375" s="1"/>
    </row>
    <row r="8376" spans="2:9">
      <c r="B8376" s="25">
        <v>45296.627120752317</v>
      </c>
      <c r="C8376" s="26">
        <v>45296.627120752317</v>
      </c>
      <c r="D8376" s="38">
        <v>60</v>
      </c>
      <c r="E8376" s="39">
        <v>26.96</v>
      </c>
      <c r="F8376" s="35">
        <f t="shared" si="130"/>
        <v>1617.6000000000001</v>
      </c>
      <c r="G8376" s="29" t="s">
        <v>18</v>
      </c>
      <c r="I8376" s="1"/>
    </row>
    <row r="8377" spans="2:9">
      <c r="B8377" s="25">
        <v>45296.627120798614</v>
      </c>
      <c r="C8377" s="26">
        <v>45296.627120798614</v>
      </c>
      <c r="D8377" s="38">
        <v>58</v>
      </c>
      <c r="E8377" s="39">
        <v>26.96</v>
      </c>
      <c r="F8377" s="35">
        <f t="shared" si="130"/>
        <v>1563.68</v>
      </c>
      <c r="G8377" s="29" t="s">
        <v>18</v>
      </c>
      <c r="I8377" s="1"/>
    </row>
    <row r="8378" spans="2:9">
      <c r="B8378" s="25">
        <v>45296.6277996875</v>
      </c>
      <c r="C8378" s="26">
        <v>45296.6277996875</v>
      </c>
      <c r="D8378" s="38">
        <v>60</v>
      </c>
      <c r="E8378" s="39">
        <v>26.97</v>
      </c>
      <c r="F8378" s="35">
        <f t="shared" si="130"/>
        <v>1618.1999999999998</v>
      </c>
      <c r="G8378" s="29" t="s">
        <v>25</v>
      </c>
      <c r="I8378" s="1"/>
    </row>
    <row r="8379" spans="2:9">
      <c r="B8379" s="25">
        <v>45296.627799733797</v>
      </c>
      <c r="C8379" s="26">
        <v>45296.627799733797</v>
      </c>
      <c r="D8379" s="38">
        <v>60</v>
      </c>
      <c r="E8379" s="39">
        <v>26.97</v>
      </c>
      <c r="F8379" s="35">
        <f t="shared" si="130"/>
        <v>1618.1999999999998</v>
      </c>
      <c r="G8379" s="29" t="s">
        <v>25</v>
      </c>
      <c r="I8379" s="1"/>
    </row>
    <row r="8380" spans="2:9">
      <c r="B8380" s="25">
        <v>45296.627799733797</v>
      </c>
      <c r="C8380" s="26">
        <v>45296.627799733797</v>
      </c>
      <c r="D8380" s="38">
        <v>60</v>
      </c>
      <c r="E8380" s="39">
        <v>26.97</v>
      </c>
      <c r="F8380" s="35">
        <f t="shared" si="130"/>
        <v>1618.1999999999998</v>
      </c>
      <c r="G8380" s="29" t="s">
        <v>25</v>
      </c>
      <c r="I8380" s="1"/>
    </row>
    <row r="8381" spans="2:9">
      <c r="B8381" s="25">
        <v>45296.627837118052</v>
      </c>
      <c r="C8381" s="26">
        <v>45296.627837118052</v>
      </c>
      <c r="D8381" s="38">
        <v>42</v>
      </c>
      <c r="E8381" s="39">
        <v>26.97</v>
      </c>
      <c r="F8381" s="35">
        <f t="shared" si="130"/>
        <v>1132.74</v>
      </c>
      <c r="G8381" s="29" t="s">
        <v>25</v>
      </c>
      <c r="I8381" s="1"/>
    </row>
    <row r="8382" spans="2:9">
      <c r="B8382" s="25">
        <v>45296.627902511573</v>
      </c>
      <c r="C8382" s="26">
        <v>45296.627902511573</v>
      </c>
      <c r="D8382" s="38">
        <v>540</v>
      </c>
      <c r="E8382" s="39">
        <v>26.96</v>
      </c>
      <c r="F8382" s="35">
        <f t="shared" si="130"/>
        <v>14558.4</v>
      </c>
      <c r="G8382" s="29" t="s">
        <v>25</v>
      </c>
      <c r="I8382" s="1"/>
    </row>
    <row r="8383" spans="2:9">
      <c r="B8383" s="25">
        <v>45296.627902511573</v>
      </c>
      <c r="C8383" s="26">
        <v>45296.627902511573</v>
      </c>
      <c r="D8383" s="38">
        <v>48</v>
      </c>
      <c r="E8383" s="39">
        <v>26.96</v>
      </c>
      <c r="F8383" s="35">
        <f t="shared" si="130"/>
        <v>1294.08</v>
      </c>
      <c r="G8383" s="29" t="s">
        <v>25</v>
      </c>
      <c r="I8383" s="1"/>
    </row>
    <row r="8384" spans="2:9">
      <c r="B8384" s="25">
        <v>45296.627961886574</v>
      </c>
      <c r="C8384" s="26">
        <v>45296.627961886574</v>
      </c>
      <c r="D8384" s="38">
        <v>22</v>
      </c>
      <c r="E8384" s="39">
        <v>26.96</v>
      </c>
      <c r="F8384" s="35">
        <f t="shared" si="130"/>
        <v>593.12</v>
      </c>
      <c r="G8384" s="29" t="s">
        <v>10</v>
      </c>
      <c r="I8384" s="1"/>
    </row>
    <row r="8385" spans="2:9">
      <c r="B8385" s="25">
        <v>45296.627961886574</v>
      </c>
      <c r="C8385" s="26">
        <v>45296.627961886574</v>
      </c>
      <c r="D8385" s="38">
        <v>60</v>
      </c>
      <c r="E8385" s="39">
        <v>26.96</v>
      </c>
      <c r="F8385" s="35">
        <f t="shared" si="130"/>
        <v>1617.6000000000001</v>
      </c>
      <c r="G8385" s="29" t="s">
        <v>18</v>
      </c>
      <c r="I8385" s="1"/>
    </row>
    <row r="8386" spans="2:9">
      <c r="B8386" s="25">
        <v>45296.627962002312</v>
      </c>
      <c r="C8386" s="26">
        <v>45296.627962002312</v>
      </c>
      <c r="D8386" s="38">
        <v>156</v>
      </c>
      <c r="E8386" s="39">
        <v>26.96</v>
      </c>
      <c r="F8386" s="35">
        <f t="shared" si="130"/>
        <v>4205.76</v>
      </c>
      <c r="G8386" s="29" t="s">
        <v>25</v>
      </c>
      <c r="I8386" s="1"/>
    </row>
    <row r="8387" spans="2:9">
      <c r="B8387" s="25">
        <v>45296.628497187499</v>
      </c>
      <c r="C8387" s="26">
        <v>45296.628497187499</v>
      </c>
      <c r="D8387" s="38">
        <v>60</v>
      </c>
      <c r="E8387" s="39">
        <v>26.96</v>
      </c>
      <c r="F8387" s="35">
        <f t="shared" si="130"/>
        <v>1617.6000000000001</v>
      </c>
      <c r="G8387" s="29" t="s">
        <v>25</v>
      </c>
      <c r="I8387" s="1"/>
    </row>
    <row r="8388" spans="2:9">
      <c r="B8388" s="25">
        <v>45296.629888506941</v>
      </c>
      <c r="C8388" s="26">
        <v>45296.629888506941</v>
      </c>
      <c r="D8388" s="38">
        <v>60</v>
      </c>
      <c r="E8388" s="39">
        <v>26.96</v>
      </c>
      <c r="F8388" s="35">
        <f t="shared" si="130"/>
        <v>1617.6000000000001</v>
      </c>
      <c r="G8388" s="29" t="s">
        <v>18</v>
      </c>
      <c r="I8388" s="1"/>
    </row>
    <row r="8389" spans="2:9">
      <c r="B8389" s="25">
        <v>45296.629888541669</v>
      </c>
      <c r="C8389" s="26">
        <v>45296.629888541669</v>
      </c>
      <c r="D8389" s="38">
        <v>63</v>
      </c>
      <c r="E8389" s="39">
        <v>26.96</v>
      </c>
      <c r="F8389" s="35">
        <f t="shared" si="130"/>
        <v>1698.48</v>
      </c>
      <c r="G8389" s="29" t="s">
        <v>18</v>
      </c>
      <c r="I8389" s="1"/>
    </row>
    <row r="8390" spans="2:9">
      <c r="B8390" s="25">
        <v>45296.62988857639</v>
      </c>
      <c r="C8390" s="26">
        <v>45296.62988857639</v>
      </c>
      <c r="D8390" s="38">
        <v>57</v>
      </c>
      <c r="E8390" s="39">
        <v>26.96</v>
      </c>
      <c r="F8390" s="35">
        <f t="shared" ref="F8390:F8453" si="131">+D8390*E8390</f>
        <v>1536.72</v>
      </c>
      <c r="G8390" s="29" t="s">
        <v>18</v>
      </c>
      <c r="I8390" s="1"/>
    </row>
    <row r="8391" spans="2:9">
      <c r="B8391" s="25">
        <v>45296.629888657408</v>
      </c>
      <c r="C8391" s="26">
        <v>45296.629888657408</v>
      </c>
      <c r="D8391" s="38">
        <v>60</v>
      </c>
      <c r="E8391" s="39">
        <v>26.96</v>
      </c>
      <c r="F8391" s="35">
        <f t="shared" si="131"/>
        <v>1617.6000000000001</v>
      </c>
      <c r="G8391" s="29" t="s">
        <v>25</v>
      </c>
      <c r="I8391" s="1"/>
    </row>
    <row r="8392" spans="2:9">
      <c r="B8392" s="25">
        <v>45296.629888692129</v>
      </c>
      <c r="C8392" s="26">
        <v>45296.629888692129</v>
      </c>
      <c r="D8392" s="38">
        <v>80</v>
      </c>
      <c r="E8392" s="39">
        <v>26.96</v>
      </c>
      <c r="F8392" s="35">
        <f t="shared" si="131"/>
        <v>2156.8000000000002</v>
      </c>
      <c r="G8392" s="29" t="s">
        <v>25</v>
      </c>
      <c r="I8392" s="1"/>
    </row>
    <row r="8393" spans="2:9">
      <c r="B8393" s="25">
        <v>45296.629888738426</v>
      </c>
      <c r="C8393" s="26">
        <v>45296.629888738426</v>
      </c>
      <c r="D8393" s="38">
        <v>60</v>
      </c>
      <c r="E8393" s="39">
        <v>26.96</v>
      </c>
      <c r="F8393" s="35">
        <f t="shared" si="131"/>
        <v>1617.6000000000001</v>
      </c>
      <c r="G8393" s="29" t="s">
        <v>25</v>
      </c>
      <c r="I8393" s="1"/>
    </row>
    <row r="8394" spans="2:9">
      <c r="B8394" s="25">
        <v>45296.630584062499</v>
      </c>
      <c r="C8394" s="26">
        <v>45296.630584062499</v>
      </c>
      <c r="D8394" s="38">
        <v>6</v>
      </c>
      <c r="E8394" s="39">
        <v>26.97</v>
      </c>
      <c r="F8394" s="35">
        <f t="shared" si="131"/>
        <v>161.82</v>
      </c>
      <c r="G8394" s="29" t="s">
        <v>25</v>
      </c>
      <c r="I8394" s="1"/>
    </row>
    <row r="8395" spans="2:9">
      <c r="B8395" s="25">
        <v>45296.630584108796</v>
      </c>
      <c r="C8395" s="26">
        <v>45296.630584108796</v>
      </c>
      <c r="D8395" s="38">
        <v>60</v>
      </c>
      <c r="E8395" s="39">
        <v>26.97</v>
      </c>
      <c r="F8395" s="35">
        <f t="shared" si="131"/>
        <v>1618.1999999999998</v>
      </c>
      <c r="G8395" s="29" t="s">
        <v>25</v>
      </c>
      <c r="I8395" s="1"/>
    </row>
    <row r="8396" spans="2:9">
      <c r="B8396" s="25">
        <v>45296.630584143517</v>
      </c>
      <c r="C8396" s="26">
        <v>45296.630584143517</v>
      </c>
      <c r="D8396" s="38">
        <v>54</v>
      </c>
      <c r="E8396" s="39">
        <v>26.97</v>
      </c>
      <c r="F8396" s="35">
        <f t="shared" si="131"/>
        <v>1456.3799999999999</v>
      </c>
      <c r="G8396" s="29" t="s">
        <v>25</v>
      </c>
      <c r="I8396" s="1"/>
    </row>
    <row r="8397" spans="2:9">
      <c r="B8397" s="25">
        <v>45296.631086886577</v>
      </c>
      <c r="C8397" s="26">
        <v>45296.631086886577</v>
      </c>
      <c r="D8397" s="38">
        <v>62</v>
      </c>
      <c r="E8397" s="39">
        <v>26.97</v>
      </c>
      <c r="F8397" s="35">
        <f t="shared" si="131"/>
        <v>1672.1399999999999</v>
      </c>
      <c r="G8397" s="29" t="s">
        <v>18</v>
      </c>
      <c r="I8397" s="1"/>
    </row>
    <row r="8398" spans="2:9">
      <c r="B8398" s="25">
        <v>45296.631332256948</v>
      </c>
      <c r="C8398" s="26">
        <v>45296.631332256948</v>
      </c>
      <c r="D8398" s="38">
        <v>34</v>
      </c>
      <c r="E8398" s="39">
        <v>26.97</v>
      </c>
      <c r="F8398" s="35">
        <f t="shared" si="131"/>
        <v>916.98</v>
      </c>
      <c r="G8398" s="29" t="s">
        <v>18</v>
      </c>
      <c r="I8398" s="1"/>
    </row>
    <row r="8399" spans="2:9">
      <c r="B8399" s="25">
        <v>45296.631332291669</v>
      </c>
      <c r="C8399" s="26">
        <v>45296.631332291669</v>
      </c>
      <c r="D8399" s="38">
        <v>26</v>
      </c>
      <c r="E8399" s="39">
        <v>26.97</v>
      </c>
      <c r="F8399" s="35">
        <f t="shared" si="131"/>
        <v>701.22</v>
      </c>
      <c r="G8399" s="29" t="s">
        <v>18</v>
      </c>
      <c r="I8399" s="1"/>
    </row>
    <row r="8400" spans="2:9">
      <c r="B8400" s="25">
        <v>45296.631332326389</v>
      </c>
      <c r="C8400" s="26">
        <v>45296.631332326389</v>
      </c>
      <c r="D8400" s="38">
        <v>60</v>
      </c>
      <c r="E8400" s="39">
        <v>26.97</v>
      </c>
      <c r="F8400" s="35">
        <f t="shared" si="131"/>
        <v>1618.1999999999998</v>
      </c>
      <c r="G8400" s="29" t="s">
        <v>18</v>
      </c>
      <c r="I8400" s="1"/>
    </row>
    <row r="8401" spans="2:9">
      <c r="B8401" s="25">
        <v>45296.631332372686</v>
      </c>
      <c r="C8401" s="26">
        <v>45296.631332372686</v>
      </c>
      <c r="D8401" s="38">
        <v>120</v>
      </c>
      <c r="E8401" s="39">
        <v>26.97</v>
      </c>
      <c r="F8401" s="35">
        <f t="shared" si="131"/>
        <v>3236.3999999999996</v>
      </c>
      <c r="G8401" s="29" t="s">
        <v>18</v>
      </c>
      <c r="I8401" s="1"/>
    </row>
    <row r="8402" spans="2:9">
      <c r="B8402" s="25">
        <v>45296.631332407407</v>
      </c>
      <c r="C8402" s="26">
        <v>45296.631332407407</v>
      </c>
      <c r="D8402" s="38">
        <v>240</v>
      </c>
      <c r="E8402" s="39">
        <v>26.97</v>
      </c>
      <c r="F8402" s="35">
        <f t="shared" si="131"/>
        <v>6472.7999999999993</v>
      </c>
      <c r="G8402" s="29" t="s">
        <v>25</v>
      </c>
      <c r="I8402" s="1"/>
    </row>
    <row r="8403" spans="2:9">
      <c r="B8403" s="25">
        <v>45296.631332488425</v>
      </c>
      <c r="C8403" s="26">
        <v>45296.631332488425</v>
      </c>
      <c r="D8403" s="38">
        <v>4</v>
      </c>
      <c r="E8403" s="39">
        <v>26.97</v>
      </c>
      <c r="F8403" s="35">
        <f t="shared" si="131"/>
        <v>107.88</v>
      </c>
      <c r="G8403" s="29" t="s">
        <v>25</v>
      </c>
      <c r="I8403" s="1"/>
    </row>
    <row r="8404" spans="2:9">
      <c r="B8404" s="25">
        <v>45296.631332523146</v>
      </c>
      <c r="C8404" s="26">
        <v>45296.631332523146</v>
      </c>
      <c r="D8404" s="38">
        <v>16</v>
      </c>
      <c r="E8404" s="39">
        <v>26.97</v>
      </c>
      <c r="F8404" s="35">
        <f t="shared" si="131"/>
        <v>431.52</v>
      </c>
      <c r="G8404" s="29" t="s">
        <v>25</v>
      </c>
      <c r="I8404" s="1"/>
    </row>
    <row r="8405" spans="2:9">
      <c r="B8405" s="25">
        <v>45296.631332557874</v>
      </c>
      <c r="C8405" s="26">
        <v>45296.631332557874</v>
      </c>
      <c r="D8405" s="38">
        <v>10</v>
      </c>
      <c r="E8405" s="39">
        <v>26.97</v>
      </c>
      <c r="F8405" s="35">
        <f t="shared" si="131"/>
        <v>269.7</v>
      </c>
      <c r="G8405" s="29" t="s">
        <v>25</v>
      </c>
      <c r="I8405" s="1"/>
    </row>
    <row r="8406" spans="2:9">
      <c r="B8406" s="25">
        <v>45296.631437233795</v>
      </c>
      <c r="C8406" s="26">
        <v>45296.631437233795</v>
      </c>
      <c r="D8406" s="38">
        <v>10</v>
      </c>
      <c r="E8406" s="39">
        <v>26.97</v>
      </c>
      <c r="F8406" s="35">
        <f t="shared" si="131"/>
        <v>269.7</v>
      </c>
      <c r="G8406" s="29" t="s">
        <v>25</v>
      </c>
      <c r="I8406" s="1"/>
    </row>
    <row r="8407" spans="2:9">
      <c r="B8407" s="25">
        <v>45296.631975081022</v>
      </c>
      <c r="C8407" s="26">
        <v>45296.631975081022</v>
      </c>
      <c r="D8407" s="38">
        <v>60</v>
      </c>
      <c r="E8407" s="39">
        <v>26.98</v>
      </c>
      <c r="F8407" s="35">
        <f t="shared" si="131"/>
        <v>1618.8</v>
      </c>
      <c r="G8407" s="29" t="s">
        <v>25</v>
      </c>
      <c r="I8407" s="1"/>
    </row>
    <row r="8408" spans="2:9">
      <c r="B8408" s="25">
        <v>45296.632880590281</v>
      </c>
      <c r="C8408" s="26">
        <v>45296.632880590281</v>
      </c>
      <c r="D8408" s="38">
        <v>52</v>
      </c>
      <c r="E8408" s="39">
        <v>27</v>
      </c>
      <c r="F8408" s="35">
        <f t="shared" si="131"/>
        <v>1404</v>
      </c>
      <c r="G8408" s="29" t="s">
        <v>18</v>
      </c>
      <c r="I8408" s="1"/>
    </row>
    <row r="8409" spans="2:9">
      <c r="B8409" s="25">
        <v>45296.632880636571</v>
      </c>
      <c r="C8409" s="26">
        <v>45296.632880636571</v>
      </c>
      <c r="D8409" s="38">
        <v>60</v>
      </c>
      <c r="E8409" s="39">
        <v>27</v>
      </c>
      <c r="F8409" s="35">
        <f t="shared" si="131"/>
        <v>1620</v>
      </c>
      <c r="G8409" s="29" t="s">
        <v>18</v>
      </c>
      <c r="I8409" s="1"/>
    </row>
    <row r="8410" spans="2:9">
      <c r="B8410" s="25">
        <v>45296.63288070602</v>
      </c>
      <c r="C8410" s="26">
        <v>45296.63288070602</v>
      </c>
      <c r="D8410" s="38">
        <v>64</v>
      </c>
      <c r="E8410" s="39">
        <v>27</v>
      </c>
      <c r="F8410" s="35">
        <f t="shared" si="131"/>
        <v>1728</v>
      </c>
      <c r="G8410" s="29" t="s">
        <v>25</v>
      </c>
      <c r="I8410" s="1"/>
    </row>
    <row r="8411" spans="2:9">
      <c r="B8411" s="25">
        <v>45296.632880752317</v>
      </c>
      <c r="C8411" s="26">
        <v>45296.632880752317</v>
      </c>
      <c r="D8411" s="38">
        <v>60</v>
      </c>
      <c r="E8411" s="39">
        <v>27</v>
      </c>
      <c r="F8411" s="35">
        <f t="shared" si="131"/>
        <v>1620</v>
      </c>
      <c r="G8411" s="29" t="s">
        <v>25</v>
      </c>
      <c r="I8411" s="1"/>
    </row>
    <row r="8412" spans="2:9">
      <c r="B8412" s="25">
        <v>45296.632880752317</v>
      </c>
      <c r="C8412" s="26">
        <v>45296.632880752317</v>
      </c>
      <c r="D8412" s="38">
        <v>60</v>
      </c>
      <c r="E8412" s="39">
        <v>27</v>
      </c>
      <c r="F8412" s="35">
        <f t="shared" si="131"/>
        <v>1620</v>
      </c>
      <c r="G8412" s="29" t="s">
        <v>25</v>
      </c>
      <c r="I8412" s="1"/>
    </row>
    <row r="8413" spans="2:9">
      <c r="B8413" s="25">
        <v>45296.633266863428</v>
      </c>
      <c r="C8413" s="26">
        <v>45296.633266863428</v>
      </c>
      <c r="D8413" s="38">
        <v>32</v>
      </c>
      <c r="E8413" s="39">
        <v>27</v>
      </c>
      <c r="F8413" s="35">
        <f t="shared" si="131"/>
        <v>864</v>
      </c>
      <c r="G8413" s="29" t="s">
        <v>10</v>
      </c>
      <c r="I8413" s="1"/>
    </row>
    <row r="8414" spans="2:9">
      <c r="B8414" s="25">
        <v>45296.633397337966</v>
      </c>
      <c r="C8414" s="26">
        <v>45296.633397337966</v>
      </c>
      <c r="D8414" s="38">
        <v>580</v>
      </c>
      <c r="E8414" s="39">
        <v>27</v>
      </c>
      <c r="F8414" s="35">
        <f t="shared" si="131"/>
        <v>15660</v>
      </c>
      <c r="G8414" s="29" t="s">
        <v>25</v>
      </c>
      <c r="I8414" s="1"/>
    </row>
    <row r="8415" spans="2:9">
      <c r="B8415" s="25">
        <v>45296.633676851852</v>
      </c>
      <c r="C8415" s="26">
        <v>45296.633676851852</v>
      </c>
      <c r="D8415" s="38">
        <v>54</v>
      </c>
      <c r="E8415" s="39">
        <v>27</v>
      </c>
      <c r="F8415" s="35">
        <f t="shared" si="131"/>
        <v>1458</v>
      </c>
      <c r="G8415" s="29" t="s">
        <v>25</v>
      </c>
      <c r="I8415" s="1"/>
    </row>
    <row r="8416" spans="2:9">
      <c r="B8416" s="25">
        <v>45296.633676886573</v>
      </c>
      <c r="C8416" s="26">
        <v>45296.633676886573</v>
      </c>
      <c r="D8416" s="38">
        <v>60</v>
      </c>
      <c r="E8416" s="39">
        <v>27</v>
      </c>
      <c r="F8416" s="35">
        <f t="shared" si="131"/>
        <v>1620</v>
      </c>
      <c r="G8416" s="29" t="s">
        <v>25</v>
      </c>
      <c r="I8416" s="1"/>
    </row>
    <row r="8417" spans="2:9">
      <c r="B8417" s="25">
        <v>45296.634199074077</v>
      </c>
      <c r="C8417" s="26">
        <v>45296.634199074077</v>
      </c>
      <c r="D8417" s="38">
        <v>60</v>
      </c>
      <c r="E8417" s="39">
        <v>27</v>
      </c>
      <c r="F8417" s="35">
        <f t="shared" si="131"/>
        <v>1620</v>
      </c>
      <c r="G8417" s="29" t="s">
        <v>18</v>
      </c>
      <c r="I8417" s="1"/>
    </row>
    <row r="8418" spans="2:9">
      <c r="B8418" s="25">
        <v>45296.634199155094</v>
      </c>
      <c r="C8418" s="26">
        <v>45296.634199155094</v>
      </c>
      <c r="D8418" s="38">
        <v>20</v>
      </c>
      <c r="E8418" s="39">
        <v>27</v>
      </c>
      <c r="F8418" s="35">
        <f t="shared" si="131"/>
        <v>540</v>
      </c>
      <c r="G8418" s="29" t="s">
        <v>18</v>
      </c>
      <c r="I8418" s="1"/>
    </row>
    <row r="8419" spans="2:9">
      <c r="B8419" s="25">
        <v>45296.634199155094</v>
      </c>
      <c r="C8419" s="26">
        <v>45296.634199155094</v>
      </c>
      <c r="D8419" s="38">
        <v>60</v>
      </c>
      <c r="E8419" s="39">
        <v>27</v>
      </c>
      <c r="F8419" s="35">
        <f t="shared" si="131"/>
        <v>1620</v>
      </c>
      <c r="G8419" s="29" t="s">
        <v>18</v>
      </c>
      <c r="I8419" s="1"/>
    </row>
    <row r="8420" spans="2:9">
      <c r="B8420" s="25">
        <v>45296.634199189815</v>
      </c>
      <c r="C8420" s="26">
        <v>45296.634199189815</v>
      </c>
      <c r="D8420" s="38">
        <v>40</v>
      </c>
      <c r="E8420" s="39">
        <v>27</v>
      </c>
      <c r="F8420" s="35">
        <f t="shared" si="131"/>
        <v>1080</v>
      </c>
      <c r="G8420" s="29" t="s">
        <v>18</v>
      </c>
      <c r="I8420" s="1"/>
    </row>
    <row r="8421" spans="2:9">
      <c r="B8421" s="25">
        <v>45296.634199224536</v>
      </c>
      <c r="C8421" s="26">
        <v>45296.634199224536</v>
      </c>
      <c r="D8421" s="38">
        <v>24</v>
      </c>
      <c r="E8421" s="39">
        <v>27</v>
      </c>
      <c r="F8421" s="35">
        <f t="shared" si="131"/>
        <v>648</v>
      </c>
      <c r="G8421" s="29" t="s">
        <v>18</v>
      </c>
      <c r="I8421" s="1"/>
    </row>
    <row r="8422" spans="2:9">
      <c r="B8422" s="25">
        <v>45296.634199270833</v>
      </c>
      <c r="C8422" s="26">
        <v>45296.634199270833</v>
      </c>
      <c r="D8422" s="38">
        <v>36</v>
      </c>
      <c r="E8422" s="39">
        <v>27</v>
      </c>
      <c r="F8422" s="35">
        <f t="shared" si="131"/>
        <v>972</v>
      </c>
      <c r="G8422" s="29" t="s">
        <v>18</v>
      </c>
      <c r="I8422" s="1"/>
    </row>
    <row r="8423" spans="2:9">
      <c r="B8423" s="25">
        <v>45296.634199305554</v>
      </c>
      <c r="C8423" s="26">
        <v>45296.634199305554</v>
      </c>
      <c r="D8423" s="38">
        <v>41</v>
      </c>
      <c r="E8423" s="39">
        <v>27</v>
      </c>
      <c r="F8423" s="35">
        <f t="shared" si="131"/>
        <v>1107</v>
      </c>
      <c r="G8423" s="29" t="s">
        <v>10</v>
      </c>
      <c r="I8423" s="1"/>
    </row>
    <row r="8424" spans="2:9">
      <c r="B8424" s="25">
        <v>45296.634199386572</v>
      </c>
      <c r="C8424" s="26">
        <v>45296.634199386572</v>
      </c>
      <c r="D8424" s="38">
        <v>60</v>
      </c>
      <c r="E8424" s="39">
        <v>27</v>
      </c>
      <c r="F8424" s="35">
        <f t="shared" si="131"/>
        <v>1620</v>
      </c>
      <c r="G8424" s="29" t="s">
        <v>18</v>
      </c>
      <c r="I8424" s="1"/>
    </row>
    <row r="8425" spans="2:9">
      <c r="B8425" s="25">
        <v>45296.6341994213</v>
      </c>
      <c r="C8425" s="26">
        <v>45296.6341994213</v>
      </c>
      <c r="D8425" s="38">
        <v>21</v>
      </c>
      <c r="E8425" s="39">
        <v>27</v>
      </c>
      <c r="F8425" s="35">
        <f t="shared" si="131"/>
        <v>567</v>
      </c>
      <c r="G8425" s="29" t="s">
        <v>18</v>
      </c>
      <c r="I8425" s="1"/>
    </row>
    <row r="8426" spans="2:9">
      <c r="B8426" s="25">
        <v>45296.634199456021</v>
      </c>
      <c r="C8426" s="26">
        <v>45296.634199456021</v>
      </c>
      <c r="D8426" s="38">
        <v>72</v>
      </c>
      <c r="E8426" s="39">
        <v>27</v>
      </c>
      <c r="F8426" s="35">
        <f t="shared" si="131"/>
        <v>1944</v>
      </c>
      <c r="G8426" s="29" t="s">
        <v>25</v>
      </c>
      <c r="I8426" s="1"/>
    </row>
    <row r="8427" spans="2:9">
      <c r="B8427" s="25">
        <v>45296.634199456021</v>
      </c>
      <c r="C8427" s="26">
        <v>45296.634199456021</v>
      </c>
      <c r="D8427" s="38">
        <v>60</v>
      </c>
      <c r="E8427" s="39">
        <v>27</v>
      </c>
      <c r="F8427" s="35">
        <f t="shared" si="131"/>
        <v>1620</v>
      </c>
      <c r="G8427" s="29" t="s">
        <v>25</v>
      </c>
      <c r="I8427" s="1"/>
    </row>
    <row r="8428" spans="2:9">
      <c r="B8428" s="25">
        <v>45296.634199502318</v>
      </c>
      <c r="C8428" s="26">
        <v>45296.634199502318</v>
      </c>
      <c r="D8428" s="38">
        <v>60</v>
      </c>
      <c r="E8428" s="39">
        <v>27</v>
      </c>
      <c r="F8428" s="35">
        <f t="shared" si="131"/>
        <v>1620</v>
      </c>
      <c r="G8428" s="29" t="s">
        <v>25</v>
      </c>
      <c r="I8428" s="1"/>
    </row>
    <row r="8429" spans="2:9">
      <c r="B8429" s="25">
        <v>45296.634199537039</v>
      </c>
      <c r="C8429" s="26">
        <v>45296.634199537039</v>
      </c>
      <c r="D8429" s="38">
        <v>60</v>
      </c>
      <c r="E8429" s="39">
        <v>27</v>
      </c>
      <c r="F8429" s="35">
        <f t="shared" si="131"/>
        <v>1620</v>
      </c>
      <c r="G8429" s="29" t="s">
        <v>25</v>
      </c>
      <c r="I8429" s="1"/>
    </row>
    <row r="8430" spans="2:9">
      <c r="B8430" s="25">
        <v>45296.634199571759</v>
      </c>
      <c r="C8430" s="26">
        <v>45296.634199571759</v>
      </c>
      <c r="D8430" s="38">
        <v>240</v>
      </c>
      <c r="E8430" s="39">
        <v>27</v>
      </c>
      <c r="F8430" s="35">
        <f t="shared" si="131"/>
        <v>6480</v>
      </c>
      <c r="G8430" s="29" t="s">
        <v>25</v>
      </c>
      <c r="I8430" s="1"/>
    </row>
    <row r="8431" spans="2:9">
      <c r="B8431" s="25">
        <v>45296.634199618056</v>
      </c>
      <c r="C8431" s="26">
        <v>45296.634199618056</v>
      </c>
      <c r="D8431" s="38">
        <v>36</v>
      </c>
      <c r="E8431" s="39">
        <v>27</v>
      </c>
      <c r="F8431" s="35">
        <f t="shared" si="131"/>
        <v>972</v>
      </c>
      <c r="G8431" s="29" t="s">
        <v>25</v>
      </c>
      <c r="I8431" s="1"/>
    </row>
    <row r="8432" spans="2:9">
      <c r="B8432" s="25">
        <v>45296.634199618056</v>
      </c>
      <c r="C8432" s="26">
        <v>45296.634199618056</v>
      </c>
      <c r="D8432" s="38">
        <v>6</v>
      </c>
      <c r="E8432" s="39">
        <v>27</v>
      </c>
      <c r="F8432" s="35">
        <f t="shared" si="131"/>
        <v>162</v>
      </c>
      <c r="G8432" s="29" t="s">
        <v>25</v>
      </c>
      <c r="I8432" s="1"/>
    </row>
    <row r="8433" spans="2:9">
      <c r="B8433" s="25">
        <v>45296.634199652777</v>
      </c>
      <c r="C8433" s="26">
        <v>45296.634199652777</v>
      </c>
      <c r="D8433" s="38">
        <v>60</v>
      </c>
      <c r="E8433" s="39">
        <v>27</v>
      </c>
      <c r="F8433" s="35">
        <f t="shared" si="131"/>
        <v>1620</v>
      </c>
      <c r="G8433" s="29" t="s">
        <v>25</v>
      </c>
      <c r="I8433" s="1"/>
    </row>
    <row r="8434" spans="2:9">
      <c r="B8434" s="25">
        <v>45296.635443599538</v>
      </c>
      <c r="C8434" s="26">
        <v>45296.635443599538</v>
      </c>
      <c r="D8434" s="38">
        <v>99</v>
      </c>
      <c r="E8434" s="39">
        <v>27.01</v>
      </c>
      <c r="F8434" s="35">
        <f t="shared" si="131"/>
        <v>2673.9900000000002</v>
      </c>
      <c r="G8434" s="29" t="s">
        <v>18</v>
      </c>
      <c r="I8434" s="1"/>
    </row>
    <row r="8435" spans="2:9">
      <c r="B8435" s="25">
        <v>45296.635443634259</v>
      </c>
      <c r="C8435" s="26">
        <v>45296.635443634259</v>
      </c>
      <c r="D8435" s="38">
        <v>8</v>
      </c>
      <c r="E8435" s="39">
        <v>27.01</v>
      </c>
      <c r="F8435" s="35">
        <f t="shared" si="131"/>
        <v>216.08</v>
      </c>
      <c r="G8435" s="29" t="s">
        <v>25</v>
      </c>
      <c r="I8435" s="1"/>
    </row>
    <row r="8436" spans="2:9">
      <c r="B8436" s="25">
        <v>45296.635443634259</v>
      </c>
      <c r="C8436" s="26">
        <v>45296.635443634259</v>
      </c>
      <c r="D8436" s="38">
        <v>9</v>
      </c>
      <c r="E8436" s="39">
        <v>27.01</v>
      </c>
      <c r="F8436" s="35">
        <f t="shared" si="131"/>
        <v>243.09</v>
      </c>
      <c r="G8436" s="29" t="s">
        <v>18</v>
      </c>
      <c r="I8436" s="1"/>
    </row>
    <row r="8437" spans="2:9">
      <c r="B8437" s="25">
        <v>45296.63544366898</v>
      </c>
      <c r="C8437" s="26">
        <v>45296.63544366898</v>
      </c>
      <c r="D8437" s="38">
        <v>42</v>
      </c>
      <c r="E8437" s="39">
        <v>27.01</v>
      </c>
      <c r="F8437" s="35">
        <f t="shared" si="131"/>
        <v>1134.42</v>
      </c>
      <c r="G8437" s="29" t="s">
        <v>25</v>
      </c>
      <c r="I8437" s="1"/>
    </row>
    <row r="8438" spans="2:9">
      <c r="B8438" s="25">
        <v>45296.635443715277</v>
      </c>
      <c r="C8438" s="26">
        <v>45296.635443715277</v>
      </c>
      <c r="D8438" s="38">
        <v>10</v>
      </c>
      <c r="E8438" s="39">
        <v>27.01</v>
      </c>
      <c r="F8438" s="35">
        <f t="shared" si="131"/>
        <v>270.10000000000002</v>
      </c>
      <c r="G8438" s="29" t="s">
        <v>25</v>
      </c>
      <c r="I8438" s="1"/>
    </row>
    <row r="8439" spans="2:9">
      <c r="B8439" s="25">
        <v>45296.635443715277</v>
      </c>
      <c r="C8439" s="26">
        <v>45296.635443715277</v>
      </c>
      <c r="D8439" s="38">
        <v>22</v>
      </c>
      <c r="E8439" s="39">
        <v>27.01</v>
      </c>
      <c r="F8439" s="35">
        <f t="shared" si="131"/>
        <v>594.22</v>
      </c>
      <c r="G8439" s="29" t="s">
        <v>25</v>
      </c>
      <c r="I8439" s="1"/>
    </row>
    <row r="8440" spans="2:9">
      <c r="B8440" s="25">
        <v>45296.635443749998</v>
      </c>
      <c r="C8440" s="26">
        <v>45296.635443749998</v>
      </c>
      <c r="D8440" s="38">
        <v>38</v>
      </c>
      <c r="E8440" s="39">
        <v>27.01</v>
      </c>
      <c r="F8440" s="35">
        <f t="shared" si="131"/>
        <v>1026.3800000000001</v>
      </c>
      <c r="G8440" s="29" t="s">
        <v>25</v>
      </c>
      <c r="I8440" s="1"/>
    </row>
    <row r="8441" spans="2:9">
      <c r="B8441" s="25">
        <v>45296.635443784726</v>
      </c>
      <c r="C8441" s="26">
        <v>45296.635443784726</v>
      </c>
      <c r="D8441" s="38">
        <v>60</v>
      </c>
      <c r="E8441" s="39">
        <v>27.01</v>
      </c>
      <c r="F8441" s="35">
        <f t="shared" si="131"/>
        <v>1620.6000000000001</v>
      </c>
      <c r="G8441" s="29" t="s">
        <v>25</v>
      </c>
      <c r="I8441" s="1"/>
    </row>
    <row r="8442" spans="2:9">
      <c r="B8442" s="25">
        <v>45296.635780405093</v>
      </c>
      <c r="C8442" s="26">
        <v>45296.635780405093</v>
      </c>
      <c r="D8442" s="38">
        <v>60</v>
      </c>
      <c r="E8442" s="39">
        <v>27.02</v>
      </c>
      <c r="F8442" s="35">
        <f t="shared" si="131"/>
        <v>1621.2</v>
      </c>
      <c r="G8442" s="29" t="s">
        <v>18</v>
      </c>
      <c r="I8442" s="1"/>
    </row>
    <row r="8443" spans="2:9">
      <c r="B8443" s="25">
        <v>45296.63613082176</v>
      </c>
      <c r="C8443" s="26">
        <v>45296.63613082176</v>
      </c>
      <c r="D8443" s="38">
        <v>51</v>
      </c>
      <c r="E8443" s="39">
        <v>27.01</v>
      </c>
      <c r="F8443" s="35">
        <f t="shared" si="131"/>
        <v>1377.51</v>
      </c>
      <c r="G8443" s="29" t="s">
        <v>18</v>
      </c>
      <c r="I8443" s="1"/>
    </row>
    <row r="8444" spans="2:9">
      <c r="B8444" s="25">
        <v>45296.636130868057</v>
      </c>
      <c r="C8444" s="26">
        <v>45296.636130868057</v>
      </c>
      <c r="D8444" s="38">
        <v>47</v>
      </c>
      <c r="E8444" s="39">
        <v>27.01</v>
      </c>
      <c r="F8444" s="35">
        <f t="shared" si="131"/>
        <v>1269.47</v>
      </c>
      <c r="G8444" s="29" t="s">
        <v>18</v>
      </c>
      <c r="I8444" s="1"/>
    </row>
    <row r="8445" spans="2:9">
      <c r="B8445" s="25">
        <v>45296.636130902778</v>
      </c>
      <c r="C8445" s="26">
        <v>45296.636130902778</v>
      </c>
      <c r="D8445" s="38">
        <v>13</v>
      </c>
      <c r="E8445" s="39">
        <v>27.01</v>
      </c>
      <c r="F8445" s="35">
        <f t="shared" si="131"/>
        <v>351.13</v>
      </c>
      <c r="G8445" s="29" t="s">
        <v>18</v>
      </c>
      <c r="I8445" s="1"/>
    </row>
    <row r="8446" spans="2:9">
      <c r="B8446" s="25">
        <v>45296.636130937499</v>
      </c>
      <c r="C8446" s="26">
        <v>45296.636130937499</v>
      </c>
      <c r="D8446" s="38">
        <v>23</v>
      </c>
      <c r="E8446" s="39">
        <v>27.01</v>
      </c>
      <c r="F8446" s="35">
        <f t="shared" si="131"/>
        <v>621.23</v>
      </c>
      <c r="G8446" s="29" t="s">
        <v>25</v>
      </c>
      <c r="I8446" s="1"/>
    </row>
    <row r="8447" spans="2:9">
      <c r="B8447" s="25">
        <v>45296.636130983796</v>
      </c>
      <c r="C8447" s="26">
        <v>45296.636130983796</v>
      </c>
      <c r="D8447" s="38">
        <v>37</v>
      </c>
      <c r="E8447" s="39">
        <v>27.01</v>
      </c>
      <c r="F8447" s="35">
        <f t="shared" si="131"/>
        <v>999.37</v>
      </c>
      <c r="G8447" s="29" t="s">
        <v>25</v>
      </c>
      <c r="I8447" s="1"/>
    </row>
    <row r="8448" spans="2:9">
      <c r="B8448" s="25">
        <v>45296.636131018517</v>
      </c>
      <c r="C8448" s="26">
        <v>45296.636131018517</v>
      </c>
      <c r="D8448" s="38">
        <v>240</v>
      </c>
      <c r="E8448" s="39">
        <v>27.01</v>
      </c>
      <c r="F8448" s="35">
        <f t="shared" si="131"/>
        <v>6482.4000000000005</v>
      </c>
      <c r="G8448" s="29" t="s">
        <v>25</v>
      </c>
      <c r="I8448" s="1"/>
    </row>
    <row r="8449" spans="2:9">
      <c r="B8449" s="25">
        <v>45296.636144675926</v>
      </c>
      <c r="C8449" s="26">
        <v>45296.636144675926</v>
      </c>
      <c r="D8449" s="38">
        <v>62</v>
      </c>
      <c r="E8449" s="39">
        <v>27.01</v>
      </c>
      <c r="F8449" s="35">
        <f t="shared" si="131"/>
        <v>1674.6200000000001</v>
      </c>
      <c r="G8449" s="29" t="s">
        <v>25</v>
      </c>
      <c r="I8449" s="1"/>
    </row>
    <row r="8450" spans="2:9">
      <c r="B8450" s="25">
        <v>45296.63625729167</v>
      </c>
      <c r="C8450" s="26">
        <v>45296.63625729167</v>
      </c>
      <c r="D8450" s="38">
        <v>60</v>
      </c>
      <c r="E8450" s="39">
        <v>27</v>
      </c>
      <c r="F8450" s="35">
        <f t="shared" si="131"/>
        <v>1620</v>
      </c>
      <c r="G8450" s="29" t="s">
        <v>18</v>
      </c>
      <c r="I8450" s="1"/>
    </row>
    <row r="8451" spans="2:9">
      <c r="B8451" s="25">
        <v>45296.63625732639</v>
      </c>
      <c r="C8451" s="26">
        <v>45296.63625732639</v>
      </c>
      <c r="D8451" s="38">
        <v>53</v>
      </c>
      <c r="E8451" s="39">
        <v>27</v>
      </c>
      <c r="F8451" s="35">
        <f t="shared" si="131"/>
        <v>1431</v>
      </c>
      <c r="G8451" s="29" t="s">
        <v>18</v>
      </c>
      <c r="I8451" s="1"/>
    </row>
    <row r="8452" spans="2:9">
      <c r="B8452" s="25">
        <v>45296.636606365741</v>
      </c>
      <c r="C8452" s="26">
        <v>45296.636606365741</v>
      </c>
      <c r="D8452" s="38">
        <v>58</v>
      </c>
      <c r="E8452" s="39">
        <v>26.99</v>
      </c>
      <c r="F8452" s="35">
        <f t="shared" si="131"/>
        <v>1565.4199999999998</v>
      </c>
      <c r="G8452" s="29" t="s">
        <v>25</v>
      </c>
      <c r="I8452" s="1"/>
    </row>
    <row r="8453" spans="2:9">
      <c r="B8453" s="25">
        <v>45296.636606400461</v>
      </c>
      <c r="C8453" s="26">
        <v>45296.636606400461</v>
      </c>
      <c r="D8453" s="38">
        <v>60</v>
      </c>
      <c r="E8453" s="39">
        <v>26.99</v>
      </c>
      <c r="F8453" s="35">
        <f t="shared" si="131"/>
        <v>1619.3999999999999</v>
      </c>
      <c r="G8453" s="29" t="s">
        <v>25</v>
      </c>
      <c r="I8453" s="1"/>
    </row>
    <row r="8454" spans="2:9">
      <c r="B8454" s="25">
        <v>45296.636636886571</v>
      </c>
      <c r="C8454" s="26">
        <v>45296.636636886571</v>
      </c>
      <c r="D8454" s="38">
        <v>158</v>
      </c>
      <c r="E8454" s="39">
        <v>26.99</v>
      </c>
      <c r="F8454" s="35">
        <f t="shared" ref="F8454:F8517" si="132">+D8454*E8454</f>
        <v>4264.42</v>
      </c>
      <c r="G8454" s="29" t="s">
        <v>25</v>
      </c>
      <c r="I8454" s="1"/>
    </row>
    <row r="8455" spans="2:9">
      <c r="B8455" s="25">
        <v>45296.637125312503</v>
      </c>
      <c r="C8455" s="26">
        <v>45296.637125312503</v>
      </c>
      <c r="D8455" s="38">
        <v>61</v>
      </c>
      <c r="E8455" s="39">
        <v>26.99</v>
      </c>
      <c r="F8455" s="35">
        <f t="shared" si="132"/>
        <v>1646.3899999999999</v>
      </c>
      <c r="G8455" s="29" t="s">
        <v>18</v>
      </c>
      <c r="I8455" s="1"/>
    </row>
    <row r="8456" spans="2:9">
      <c r="B8456" s="25">
        <v>45296.637125462963</v>
      </c>
      <c r="C8456" s="26">
        <v>45296.637125462963</v>
      </c>
      <c r="D8456" s="38">
        <v>49</v>
      </c>
      <c r="E8456" s="39">
        <v>26.99</v>
      </c>
      <c r="F8456" s="35">
        <f t="shared" si="132"/>
        <v>1322.51</v>
      </c>
      <c r="G8456" s="29" t="s">
        <v>25</v>
      </c>
      <c r="I8456" s="1"/>
    </row>
    <row r="8457" spans="2:9">
      <c r="B8457" s="25">
        <v>45296.637125497684</v>
      </c>
      <c r="C8457" s="26">
        <v>45296.637125497684</v>
      </c>
      <c r="D8457" s="38">
        <v>60</v>
      </c>
      <c r="E8457" s="39">
        <v>26.99</v>
      </c>
      <c r="F8457" s="35">
        <f t="shared" si="132"/>
        <v>1619.3999999999999</v>
      </c>
      <c r="G8457" s="29" t="s">
        <v>25</v>
      </c>
      <c r="I8457" s="1"/>
    </row>
    <row r="8458" spans="2:9">
      <c r="B8458" s="25">
        <v>45296.637862303243</v>
      </c>
      <c r="C8458" s="26">
        <v>45296.637862303243</v>
      </c>
      <c r="D8458" s="38">
        <v>60</v>
      </c>
      <c r="E8458" s="39">
        <v>26.99</v>
      </c>
      <c r="F8458" s="35">
        <f t="shared" si="132"/>
        <v>1619.3999999999999</v>
      </c>
      <c r="G8458" s="29" t="s">
        <v>25</v>
      </c>
      <c r="I8458" s="1"/>
    </row>
    <row r="8459" spans="2:9">
      <c r="B8459" s="25">
        <v>45296.63786234954</v>
      </c>
      <c r="C8459" s="26">
        <v>45296.63786234954</v>
      </c>
      <c r="D8459" s="38">
        <v>40</v>
      </c>
      <c r="E8459" s="39">
        <v>26.99</v>
      </c>
      <c r="F8459" s="35">
        <f t="shared" si="132"/>
        <v>1079.5999999999999</v>
      </c>
      <c r="G8459" s="29" t="s">
        <v>25</v>
      </c>
      <c r="I8459" s="1"/>
    </row>
    <row r="8460" spans="2:9">
      <c r="B8460" s="25">
        <v>45296.637862384261</v>
      </c>
      <c r="C8460" s="26">
        <v>45296.637862384261</v>
      </c>
      <c r="D8460" s="38">
        <v>67</v>
      </c>
      <c r="E8460" s="39">
        <v>26.99</v>
      </c>
      <c r="F8460" s="35">
        <f t="shared" si="132"/>
        <v>1808.33</v>
      </c>
      <c r="G8460" s="29" t="s">
        <v>18</v>
      </c>
      <c r="I8460" s="1"/>
    </row>
    <row r="8461" spans="2:9">
      <c r="B8461" s="25">
        <v>45296.637862384261</v>
      </c>
      <c r="C8461" s="26">
        <v>45296.637862384261</v>
      </c>
      <c r="D8461" s="38">
        <v>62</v>
      </c>
      <c r="E8461" s="39">
        <v>26.99</v>
      </c>
      <c r="F8461" s="35">
        <f t="shared" si="132"/>
        <v>1673.3799999999999</v>
      </c>
      <c r="G8461" s="29" t="s">
        <v>18</v>
      </c>
      <c r="I8461" s="1"/>
    </row>
    <row r="8462" spans="2:9">
      <c r="B8462" s="25">
        <v>45296.637862465279</v>
      </c>
      <c r="C8462" s="26">
        <v>45296.637862465279</v>
      </c>
      <c r="D8462" s="38">
        <v>42</v>
      </c>
      <c r="E8462" s="39">
        <v>26.99</v>
      </c>
      <c r="F8462" s="35">
        <f t="shared" si="132"/>
        <v>1133.58</v>
      </c>
      <c r="G8462" s="29" t="s">
        <v>25</v>
      </c>
      <c r="I8462" s="1"/>
    </row>
    <row r="8463" spans="2:9">
      <c r="B8463" s="25">
        <v>45296.6378625</v>
      </c>
      <c r="C8463" s="26">
        <v>45296.6378625</v>
      </c>
      <c r="D8463" s="38">
        <v>24</v>
      </c>
      <c r="E8463" s="39">
        <v>26.99</v>
      </c>
      <c r="F8463" s="35">
        <f t="shared" si="132"/>
        <v>647.76</v>
      </c>
      <c r="G8463" s="29" t="s">
        <v>25</v>
      </c>
      <c r="I8463" s="1"/>
    </row>
    <row r="8464" spans="2:9">
      <c r="B8464" s="25">
        <v>45296.637862534721</v>
      </c>
      <c r="C8464" s="26">
        <v>45296.637862534721</v>
      </c>
      <c r="D8464" s="38">
        <v>56</v>
      </c>
      <c r="E8464" s="39">
        <v>26.99</v>
      </c>
      <c r="F8464" s="35">
        <f t="shared" si="132"/>
        <v>1511.4399999999998</v>
      </c>
      <c r="G8464" s="29" t="s">
        <v>25</v>
      </c>
      <c r="I8464" s="1"/>
    </row>
    <row r="8465" spans="2:9">
      <c r="B8465" s="25">
        <v>45296.637862581018</v>
      </c>
      <c r="C8465" s="26">
        <v>45296.637862581018</v>
      </c>
      <c r="D8465" s="38">
        <v>8</v>
      </c>
      <c r="E8465" s="39">
        <v>26.99</v>
      </c>
      <c r="F8465" s="35">
        <f t="shared" si="132"/>
        <v>215.92</v>
      </c>
      <c r="G8465" s="29" t="s">
        <v>25</v>
      </c>
      <c r="I8465" s="1"/>
    </row>
    <row r="8466" spans="2:9">
      <c r="B8466" s="25">
        <v>45296.638023761574</v>
      </c>
      <c r="C8466" s="26">
        <v>45296.638023761574</v>
      </c>
      <c r="D8466" s="38">
        <v>52</v>
      </c>
      <c r="E8466" s="39">
        <v>26.99</v>
      </c>
      <c r="F8466" s="35">
        <f t="shared" si="132"/>
        <v>1403.48</v>
      </c>
      <c r="G8466" s="29" t="s">
        <v>25</v>
      </c>
      <c r="I8466" s="1"/>
    </row>
    <row r="8467" spans="2:9">
      <c r="B8467" s="25">
        <v>45296.638132870372</v>
      </c>
      <c r="C8467" s="26">
        <v>45296.638132870372</v>
      </c>
      <c r="D8467" s="38">
        <v>60</v>
      </c>
      <c r="E8467" s="39">
        <v>26.99</v>
      </c>
      <c r="F8467" s="35">
        <f t="shared" si="132"/>
        <v>1619.3999999999999</v>
      </c>
      <c r="G8467" s="29" t="s">
        <v>18</v>
      </c>
      <c r="I8467" s="1"/>
    </row>
    <row r="8468" spans="2:9">
      <c r="B8468" s="25">
        <v>45296.638132905093</v>
      </c>
      <c r="C8468" s="26">
        <v>45296.638132905093</v>
      </c>
      <c r="D8468" s="38">
        <v>49</v>
      </c>
      <c r="E8468" s="39">
        <v>26.99</v>
      </c>
      <c r="F8468" s="35">
        <f t="shared" si="132"/>
        <v>1322.51</v>
      </c>
      <c r="G8468" s="29" t="s">
        <v>10</v>
      </c>
      <c r="I8468" s="1"/>
    </row>
    <row r="8469" spans="2:9">
      <c r="B8469" s="25">
        <v>45296.63813295139</v>
      </c>
      <c r="C8469" s="26">
        <v>45296.63813295139</v>
      </c>
      <c r="D8469" s="38">
        <v>54</v>
      </c>
      <c r="E8469" s="39">
        <v>26.99</v>
      </c>
      <c r="F8469" s="35">
        <f t="shared" si="132"/>
        <v>1457.4599999999998</v>
      </c>
      <c r="G8469" s="29" t="s">
        <v>25</v>
      </c>
      <c r="I8469" s="1"/>
    </row>
    <row r="8470" spans="2:9">
      <c r="B8470" s="25">
        <v>45296.638133020831</v>
      </c>
      <c r="C8470" s="26">
        <v>45296.638133020831</v>
      </c>
      <c r="D8470" s="38">
        <v>6</v>
      </c>
      <c r="E8470" s="39">
        <v>26.99</v>
      </c>
      <c r="F8470" s="35">
        <f t="shared" si="132"/>
        <v>161.94</v>
      </c>
      <c r="G8470" s="29" t="s">
        <v>25</v>
      </c>
      <c r="I8470" s="1"/>
    </row>
    <row r="8471" spans="2:9">
      <c r="B8471" s="25">
        <v>45296.638402858793</v>
      </c>
      <c r="C8471" s="26">
        <v>45296.638402858793</v>
      </c>
      <c r="D8471" s="38">
        <v>60</v>
      </c>
      <c r="E8471" s="39">
        <v>26.98</v>
      </c>
      <c r="F8471" s="35">
        <f t="shared" si="132"/>
        <v>1618.8</v>
      </c>
      <c r="G8471" s="29" t="s">
        <v>18</v>
      </c>
      <c r="I8471" s="1"/>
    </row>
    <row r="8472" spans="2:9">
      <c r="B8472" s="25">
        <v>45296.638402928242</v>
      </c>
      <c r="C8472" s="26">
        <v>45296.638402928242</v>
      </c>
      <c r="D8472" s="38">
        <v>60</v>
      </c>
      <c r="E8472" s="39">
        <v>26.98</v>
      </c>
      <c r="F8472" s="35">
        <f t="shared" si="132"/>
        <v>1618.8</v>
      </c>
      <c r="G8472" s="29" t="s">
        <v>25</v>
      </c>
      <c r="I8472" s="1"/>
    </row>
    <row r="8473" spans="2:9">
      <c r="B8473" s="25">
        <v>45296.639091631943</v>
      </c>
      <c r="C8473" s="26">
        <v>45296.639091631943</v>
      </c>
      <c r="D8473" s="38">
        <v>35</v>
      </c>
      <c r="E8473" s="39">
        <v>26.99</v>
      </c>
      <c r="F8473" s="35">
        <f t="shared" si="132"/>
        <v>944.65</v>
      </c>
      <c r="G8473" s="29" t="s">
        <v>10</v>
      </c>
      <c r="I8473" s="1"/>
    </row>
    <row r="8474" spans="2:9">
      <c r="B8474" s="25">
        <v>45296.639263425925</v>
      </c>
      <c r="C8474" s="26">
        <v>45296.639263425925</v>
      </c>
      <c r="D8474" s="38">
        <v>60</v>
      </c>
      <c r="E8474" s="39">
        <v>26.99</v>
      </c>
      <c r="F8474" s="35">
        <f t="shared" si="132"/>
        <v>1619.3999999999999</v>
      </c>
      <c r="G8474" s="29" t="s">
        <v>18</v>
      </c>
      <c r="I8474" s="1"/>
    </row>
    <row r="8475" spans="2:9">
      <c r="B8475" s="25">
        <v>45296.639263460645</v>
      </c>
      <c r="C8475" s="26">
        <v>45296.639263460645</v>
      </c>
      <c r="D8475" s="38">
        <v>90</v>
      </c>
      <c r="E8475" s="39">
        <v>26.99</v>
      </c>
      <c r="F8475" s="35">
        <f t="shared" si="132"/>
        <v>2429.1</v>
      </c>
      <c r="G8475" s="29" t="s">
        <v>18</v>
      </c>
      <c r="I8475" s="1"/>
    </row>
    <row r="8476" spans="2:9">
      <c r="B8476" s="25">
        <v>45296.639263506942</v>
      </c>
      <c r="C8476" s="26">
        <v>45296.639263506942</v>
      </c>
      <c r="D8476" s="38">
        <v>48</v>
      </c>
      <c r="E8476" s="39">
        <v>26.99</v>
      </c>
      <c r="F8476" s="35">
        <f t="shared" si="132"/>
        <v>1295.52</v>
      </c>
      <c r="G8476" s="29" t="s">
        <v>18</v>
      </c>
      <c r="I8476" s="1"/>
    </row>
    <row r="8477" spans="2:9">
      <c r="B8477" s="25">
        <v>45296.639263541663</v>
      </c>
      <c r="C8477" s="26">
        <v>45296.639263541663</v>
      </c>
      <c r="D8477" s="38">
        <v>12</v>
      </c>
      <c r="E8477" s="39">
        <v>26.99</v>
      </c>
      <c r="F8477" s="35">
        <f t="shared" si="132"/>
        <v>323.88</v>
      </c>
      <c r="G8477" s="29" t="s">
        <v>18</v>
      </c>
      <c r="I8477" s="1"/>
    </row>
    <row r="8478" spans="2:9">
      <c r="B8478" s="25">
        <v>45296.639263576391</v>
      </c>
      <c r="C8478" s="26">
        <v>45296.639263576391</v>
      </c>
      <c r="D8478" s="38">
        <v>60</v>
      </c>
      <c r="E8478" s="39">
        <v>26.99</v>
      </c>
      <c r="F8478" s="35">
        <f t="shared" si="132"/>
        <v>1619.3999999999999</v>
      </c>
      <c r="G8478" s="29" t="s">
        <v>25</v>
      </c>
      <c r="I8478" s="1"/>
    </row>
    <row r="8479" spans="2:9">
      <c r="B8479" s="25">
        <v>45296.639263622688</v>
      </c>
      <c r="C8479" s="26">
        <v>45296.639263622688</v>
      </c>
      <c r="D8479" s="38">
        <v>70</v>
      </c>
      <c r="E8479" s="39">
        <v>26.99</v>
      </c>
      <c r="F8479" s="35">
        <f t="shared" si="132"/>
        <v>1889.3</v>
      </c>
      <c r="G8479" s="29" t="s">
        <v>25</v>
      </c>
      <c r="I8479" s="1"/>
    </row>
    <row r="8480" spans="2:9">
      <c r="B8480" s="25">
        <v>45296.639959918983</v>
      </c>
      <c r="C8480" s="26">
        <v>45296.639959918983</v>
      </c>
      <c r="D8480" s="38">
        <v>52</v>
      </c>
      <c r="E8480" s="39">
        <v>27</v>
      </c>
      <c r="F8480" s="35">
        <f t="shared" si="132"/>
        <v>1404</v>
      </c>
      <c r="G8480" s="29" t="s">
        <v>18</v>
      </c>
      <c r="I8480" s="1"/>
    </row>
    <row r="8481" spans="2:9">
      <c r="B8481" s="25">
        <v>45296.639959953704</v>
      </c>
      <c r="C8481" s="26">
        <v>45296.639959953704</v>
      </c>
      <c r="D8481" s="38">
        <v>60</v>
      </c>
      <c r="E8481" s="39">
        <v>27</v>
      </c>
      <c r="F8481" s="35">
        <f t="shared" si="132"/>
        <v>1620</v>
      </c>
      <c r="G8481" s="29" t="s">
        <v>18</v>
      </c>
      <c r="I8481" s="1"/>
    </row>
    <row r="8482" spans="2:9">
      <c r="B8482" s="25">
        <v>45296.640525196759</v>
      </c>
      <c r="C8482" s="26">
        <v>45296.640525196759</v>
      </c>
      <c r="D8482" s="38">
        <v>44</v>
      </c>
      <c r="E8482" s="39">
        <v>27.01</v>
      </c>
      <c r="F8482" s="35">
        <f t="shared" si="132"/>
        <v>1188.44</v>
      </c>
      <c r="G8482" s="29" t="s">
        <v>10</v>
      </c>
      <c r="I8482" s="1"/>
    </row>
    <row r="8483" spans="2:9">
      <c r="B8483" s="25">
        <v>45296.64052523148</v>
      </c>
      <c r="C8483" s="26">
        <v>45296.64052523148</v>
      </c>
      <c r="D8483" s="38">
        <v>63</v>
      </c>
      <c r="E8483" s="39">
        <v>27.01</v>
      </c>
      <c r="F8483" s="35">
        <f t="shared" si="132"/>
        <v>1701.63</v>
      </c>
      <c r="G8483" s="29" t="s">
        <v>25</v>
      </c>
      <c r="I8483" s="1"/>
    </row>
    <row r="8484" spans="2:9">
      <c r="B8484" s="25">
        <v>45296.640525266201</v>
      </c>
      <c r="C8484" s="26">
        <v>45296.640525266201</v>
      </c>
      <c r="D8484" s="38">
        <v>60</v>
      </c>
      <c r="E8484" s="39">
        <v>27.01</v>
      </c>
      <c r="F8484" s="35">
        <f t="shared" si="132"/>
        <v>1620.6000000000001</v>
      </c>
      <c r="G8484" s="29" t="s">
        <v>25</v>
      </c>
      <c r="I8484" s="1"/>
    </row>
    <row r="8485" spans="2:9">
      <c r="B8485" s="25">
        <v>45296.640525312498</v>
      </c>
      <c r="C8485" s="26">
        <v>45296.640525312498</v>
      </c>
      <c r="D8485" s="38">
        <v>60</v>
      </c>
      <c r="E8485" s="39">
        <v>27.01</v>
      </c>
      <c r="F8485" s="35">
        <f t="shared" si="132"/>
        <v>1620.6000000000001</v>
      </c>
      <c r="G8485" s="29" t="s">
        <v>25</v>
      </c>
      <c r="I8485" s="1"/>
    </row>
    <row r="8486" spans="2:9">
      <c r="B8486" s="25">
        <v>45296.640525347226</v>
      </c>
      <c r="C8486" s="26">
        <v>45296.640525347226</v>
      </c>
      <c r="D8486" s="38">
        <v>180</v>
      </c>
      <c r="E8486" s="39">
        <v>27.01</v>
      </c>
      <c r="F8486" s="35">
        <f t="shared" si="132"/>
        <v>4861.8</v>
      </c>
      <c r="G8486" s="29" t="s">
        <v>25</v>
      </c>
      <c r="I8486" s="1"/>
    </row>
    <row r="8487" spans="2:9">
      <c r="B8487" s="25">
        <v>45296.640525381947</v>
      </c>
      <c r="C8487" s="26">
        <v>45296.640525381947</v>
      </c>
      <c r="D8487" s="38">
        <v>16</v>
      </c>
      <c r="E8487" s="39">
        <v>27.01</v>
      </c>
      <c r="F8487" s="35">
        <f t="shared" si="132"/>
        <v>432.16</v>
      </c>
      <c r="G8487" s="29" t="s">
        <v>25</v>
      </c>
      <c r="I8487" s="1"/>
    </row>
    <row r="8488" spans="2:9">
      <c r="B8488" s="25">
        <v>45296.64143009259</v>
      </c>
      <c r="C8488" s="26">
        <v>45296.64143009259</v>
      </c>
      <c r="D8488" s="38">
        <v>60</v>
      </c>
      <c r="E8488" s="39">
        <v>27.02</v>
      </c>
      <c r="F8488" s="35">
        <f t="shared" si="132"/>
        <v>1621.2</v>
      </c>
      <c r="G8488" s="29" t="s">
        <v>25</v>
      </c>
      <c r="I8488" s="1"/>
    </row>
    <row r="8489" spans="2:9">
      <c r="B8489" s="25">
        <v>45296.641430127318</v>
      </c>
      <c r="C8489" s="26">
        <v>45296.641430127318</v>
      </c>
      <c r="D8489" s="38">
        <v>60</v>
      </c>
      <c r="E8489" s="39">
        <v>27.02</v>
      </c>
      <c r="F8489" s="35">
        <f t="shared" si="132"/>
        <v>1621.2</v>
      </c>
      <c r="G8489" s="29" t="s">
        <v>18</v>
      </c>
      <c r="I8489" s="1"/>
    </row>
    <row r="8490" spans="2:9">
      <c r="B8490" s="25">
        <v>45296.641430173608</v>
      </c>
      <c r="C8490" s="26">
        <v>45296.641430173608</v>
      </c>
      <c r="D8490" s="38">
        <v>120</v>
      </c>
      <c r="E8490" s="39">
        <v>27.02</v>
      </c>
      <c r="F8490" s="35">
        <f t="shared" si="132"/>
        <v>3242.4</v>
      </c>
      <c r="G8490" s="29" t="s">
        <v>18</v>
      </c>
      <c r="I8490" s="1"/>
    </row>
    <row r="8491" spans="2:9">
      <c r="B8491" s="25">
        <v>45296.64156265046</v>
      </c>
      <c r="C8491" s="26">
        <v>45296.64156265046</v>
      </c>
      <c r="D8491" s="38">
        <v>72</v>
      </c>
      <c r="E8491" s="39">
        <v>27.03</v>
      </c>
      <c r="F8491" s="35">
        <f t="shared" si="132"/>
        <v>1946.16</v>
      </c>
      <c r="G8491" s="29" t="s">
        <v>18</v>
      </c>
      <c r="I8491" s="1"/>
    </row>
    <row r="8492" spans="2:9">
      <c r="B8492" s="25">
        <v>45296.641820138888</v>
      </c>
      <c r="C8492" s="26">
        <v>45296.641820138888</v>
      </c>
      <c r="D8492" s="38">
        <v>2</v>
      </c>
      <c r="E8492" s="39">
        <v>27.02</v>
      </c>
      <c r="F8492" s="35">
        <f t="shared" si="132"/>
        <v>54.04</v>
      </c>
      <c r="G8492" s="29" t="s">
        <v>25</v>
      </c>
      <c r="I8492" s="1"/>
    </row>
    <row r="8493" spans="2:9">
      <c r="B8493" s="25">
        <v>45296.641820173609</v>
      </c>
      <c r="C8493" s="26">
        <v>45296.641820173609</v>
      </c>
      <c r="D8493" s="38">
        <v>58</v>
      </c>
      <c r="E8493" s="39">
        <v>27.02</v>
      </c>
      <c r="F8493" s="35">
        <f t="shared" si="132"/>
        <v>1567.16</v>
      </c>
      <c r="G8493" s="29" t="s">
        <v>25</v>
      </c>
      <c r="I8493" s="1"/>
    </row>
    <row r="8494" spans="2:9">
      <c r="B8494" s="25">
        <v>45296.641820219906</v>
      </c>
      <c r="C8494" s="26">
        <v>45296.641820219906</v>
      </c>
      <c r="D8494" s="38">
        <v>464</v>
      </c>
      <c r="E8494" s="39">
        <v>27.02</v>
      </c>
      <c r="F8494" s="35">
        <f t="shared" si="132"/>
        <v>12537.28</v>
      </c>
      <c r="G8494" s="29" t="s">
        <v>25</v>
      </c>
      <c r="I8494" s="1"/>
    </row>
    <row r="8495" spans="2:9">
      <c r="B8495" s="25">
        <v>45296.641820254627</v>
      </c>
      <c r="C8495" s="26">
        <v>45296.641820254627</v>
      </c>
      <c r="D8495" s="38">
        <v>60</v>
      </c>
      <c r="E8495" s="39">
        <v>27.02</v>
      </c>
      <c r="F8495" s="35">
        <f t="shared" si="132"/>
        <v>1621.2</v>
      </c>
      <c r="G8495" s="29" t="s">
        <v>25</v>
      </c>
      <c r="I8495" s="1"/>
    </row>
    <row r="8496" spans="2:9">
      <c r="B8496" s="25">
        <v>45296.641820289355</v>
      </c>
      <c r="C8496" s="26">
        <v>45296.641820289355</v>
      </c>
      <c r="D8496" s="38">
        <v>46</v>
      </c>
      <c r="E8496" s="39">
        <v>27.02</v>
      </c>
      <c r="F8496" s="35">
        <f t="shared" si="132"/>
        <v>1242.92</v>
      </c>
      <c r="G8496" s="29" t="s">
        <v>25</v>
      </c>
      <c r="I8496" s="1"/>
    </row>
    <row r="8497" spans="2:9">
      <c r="B8497" s="25">
        <v>45296.642094016206</v>
      </c>
      <c r="C8497" s="26">
        <v>45296.642094016206</v>
      </c>
      <c r="D8497" s="38">
        <v>67</v>
      </c>
      <c r="E8497" s="39">
        <v>27.01</v>
      </c>
      <c r="F8497" s="35">
        <f t="shared" si="132"/>
        <v>1809.67</v>
      </c>
      <c r="G8497" s="29" t="s">
        <v>18</v>
      </c>
      <c r="I8497" s="1"/>
    </row>
    <row r="8498" spans="2:9">
      <c r="B8498" s="25">
        <v>45296.642094062503</v>
      </c>
      <c r="C8498" s="26">
        <v>45296.642094062503</v>
      </c>
      <c r="D8498" s="38">
        <v>60</v>
      </c>
      <c r="E8498" s="39">
        <v>27.01</v>
      </c>
      <c r="F8498" s="35">
        <f t="shared" si="132"/>
        <v>1620.6000000000001</v>
      </c>
      <c r="G8498" s="29" t="s">
        <v>18</v>
      </c>
      <c r="I8498" s="1"/>
    </row>
    <row r="8499" spans="2:9">
      <c r="B8499" s="25">
        <v>45296.642094062503</v>
      </c>
      <c r="C8499" s="26">
        <v>45296.642094062503</v>
      </c>
      <c r="D8499" s="38">
        <v>60</v>
      </c>
      <c r="E8499" s="39">
        <v>27.01</v>
      </c>
      <c r="F8499" s="35">
        <f t="shared" si="132"/>
        <v>1620.6000000000001</v>
      </c>
      <c r="G8499" s="29" t="s">
        <v>18</v>
      </c>
      <c r="I8499" s="1"/>
    </row>
    <row r="8500" spans="2:9">
      <c r="B8500" s="25">
        <v>45296.642662650462</v>
      </c>
      <c r="C8500" s="26">
        <v>45296.642662650462</v>
      </c>
      <c r="D8500" s="38">
        <v>74</v>
      </c>
      <c r="E8500" s="39">
        <v>27.01</v>
      </c>
      <c r="F8500" s="35">
        <f t="shared" si="132"/>
        <v>1998.74</v>
      </c>
      <c r="G8500" s="29" t="s">
        <v>25</v>
      </c>
      <c r="I8500" s="1"/>
    </row>
    <row r="8501" spans="2:9">
      <c r="B8501" s="25">
        <v>45296.643514583331</v>
      </c>
      <c r="C8501" s="26">
        <v>45296.643514583331</v>
      </c>
      <c r="D8501" s="38">
        <v>38</v>
      </c>
      <c r="E8501" s="39">
        <v>27.01</v>
      </c>
      <c r="F8501" s="35">
        <f t="shared" si="132"/>
        <v>1026.3800000000001</v>
      </c>
      <c r="G8501" s="29" t="s">
        <v>18</v>
      </c>
      <c r="I8501" s="1"/>
    </row>
    <row r="8502" spans="2:9">
      <c r="B8502" s="25">
        <v>45296.643514664349</v>
      </c>
      <c r="C8502" s="26">
        <v>45296.643514664349</v>
      </c>
      <c r="D8502" s="38">
        <v>3</v>
      </c>
      <c r="E8502" s="39">
        <v>27.01</v>
      </c>
      <c r="F8502" s="35">
        <f t="shared" si="132"/>
        <v>81.03</v>
      </c>
      <c r="G8502" s="29" t="s">
        <v>18</v>
      </c>
      <c r="I8502" s="1"/>
    </row>
    <row r="8503" spans="2:9">
      <c r="B8503" s="25">
        <v>45296.643514664349</v>
      </c>
      <c r="C8503" s="26">
        <v>45296.643514664349</v>
      </c>
      <c r="D8503" s="38">
        <v>53</v>
      </c>
      <c r="E8503" s="39">
        <v>27.01</v>
      </c>
      <c r="F8503" s="35">
        <f t="shared" si="132"/>
        <v>1431.53</v>
      </c>
      <c r="G8503" s="29" t="s">
        <v>18</v>
      </c>
      <c r="I8503" s="1"/>
    </row>
    <row r="8504" spans="2:9">
      <c r="B8504" s="25">
        <v>45296.643514699077</v>
      </c>
      <c r="C8504" s="26">
        <v>45296.643514699077</v>
      </c>
      <c r="D8504" s="38">
        <v>19</v>
      </c>
      <c r="E8504" s="39">
        <v>27.01</v>
      </c>
      <c r="F8504" s="35">
        <f t="shared" si="132"/>
        <v>513.19000000000005</v>
      </c>
      <c r="G8504" s="29" t="s">
        <v>18</v>
      </c>
      <c r="I8504" s="1"/>
    </row>
    <row r="8505" spans="2:9">
      <c r="B8505" s="25">
        <v>45296.643514733798</v>
      </c>
      <c r="C8505" s="26">
        <v>45296.643514733798</v>
      </c>
      <c r="D8505" s="38">
        <v>14</v>
      </c>
      <c r="E8505" s="39">
        <v>27.01</v>
      </c>
      <c r="F8505" s="35">
        <f t="shared" si="132"/>
        <v>378.14000000000004</v>
      </c>
      <c r="G8505" s="29" t="s">
        <v>10</v>
      </c>
      <c r="I8505" s="1"/>
    </row>
    <row r="8506" spans="2:9">
      <c r="B8506" s="25">
        <v>45296.643514780095</v>
      </c>
      <c r="C8506" s="26">
        <v>45296.643514780095</v>
      </c>
      <c r="D8506" s="38">
        <v>19</v>
      </c>
      <c r="E8506" s="39">
        <v>27.01</v>
      </c>
      <c r="F8506" s="35">
        <f t="shared" si="132"/>
        <v>513.19000000000005</v>
      </c>
      <c r="G8506" s="29" t="s">
        <v>10</v>
      </c>
      <c r="I8506" s="1"/>
    </row>
    <row r="8507" spans="2:9">
      <c r="B8507" s="25">
        <v>45296.643514780095</v>
      </c>
      <c r="C8507" s="26">
        <v>45296.643514780095</v>
      </c>
      <c r="D8507" s="38">
        <v>39</v>
      </c>
      <c r="E8507" s="39">
        <v>27.01</v>
      </c>
      <c r="F8507" s="35">
        <f t="shared" si="132"/>
        <v>1053.3900000000001</v>
      </c>
      <c r="G8507" s="29" t="s">
        <v>25</v>
      </c>
      <c r="I8507" s="1"/>
    </row>
    <row r="8508" spans="2:9">
      <c r="B8508" s="25">
        <v>45296.643514814816</v>
      </c>
      <c r="C8508" s="26">
        <v>45296.643514814816</v>
      </c>
      <c r="D8508" s="38">
        <v>21</v>
      </c>
      <c r="E8508" s="39">
        <v>27.01</v>
      </c>
      <c r="F8508" s="35">
        <f t="shared" si="132"/>
        <v>567.21</v>
      </c>
      <c r="G8508" s="29" t="s">
        <v>25</v>
      </c>
      <c r="I8508" s="1"/>
    </row>
    <row r="8509" spans="2:9">
      <c r="B8509" s="25">
        <v>45296.643514849537</v>
      </c>
      <c r="C8509" s="26">
        <v>45296.643514849537</v>
      </c>
      <c r="D8509" s="38">
        <v>56</v>
      </c>
      <c r="E8509" s="39">
        <v>27.01</v>
      </c>
      <c r="F8509" s="35">
        <f t="shared" si="132"/>
        <v>1512.5600000000002</v>
      </c>
      <c r="G8509" s="29" t="s">
        <v>25</v>
      </c>
      <c r="I8509" s="1"/>
    </row>
    <row r="8510" spans="2:9">
      <c r="B8510" s="25">
        <v>45296.643514849537</v>
      </c>
      <c r="C8510" s="26">
        <v>45296.643514849537</v>
      </c>
      <c r="D8510" s="38">
        <v>60</v>
      </c>
      <c r="E8510" s="39">
        <v>27.01</v>
      </c>
      <c r="F8510" s="35">
        <f t="shared" si="132"/>
        <v>1620.6000000000001</v>
      </c>
      <c r="G8510" s="29" t="s">
        <v>25</v>
      </c>
      <c r="I8510" s="1"/>
    </row>
    <row r="8511" spans="2:9">
      <c r="B8511" s="25">
        <v>45296.643514895834</v>
      </c>
      <c r="C8511" s="26">
        <v>45296.643514895834</v>
      </c>
      <c r="D8511" s="38">
        <v>48</v>
      </c>
      <c r="E8511" s="39">
        <v>27.01</v>
      </c>
      <c r="F8511" s="35">
        <f t="shared" si="132"/>
        <v>1296.48</v>
      </c>
      <c r="G8511" s="29" t="s">
        <v>25</v>
      </c>
      <c r="I8511" s="1"/>
    </row>
    <row r="8512" spans="2:9">
      <c r="B8512" s="25">
        <v>45296.643514930554</v>
      </c>
      <c r="C8512" s="26">
        <v>45296.643514930554</v>
      </c>
      <c r="D8512" s="38">
        <v>60</v>
      </c>
      <c r="E8512" s="39">
        <v>27.01</v>
      </c>
      <c r="F8512" s="35">
        <f t="shared" si="132"/>
        <v>1620.6000000000001</v>
      </c>
      <c r="G8512" s="29" t="s">
        <v>25</v>
      </c>
      <c r="I8512" s="1"/>
    </row>
    <row r="8513" spans="2:9">
      <c r="B8513" s="25">
        <v>45296.643514965275</v>
      </c>
      <c r="C8513" s="26">
        <v>45296.643514965275</v>
      </c>
      <c r="D8513" s="38">
        <v>4</v>
      </c>
      <c r="E8513" s="39">
        <v>27.01</v>
      </c>
      <c r="F8513" s="35">
        <f t="shared" si="132"/>
        <v>108.04</v>
      </c>
      <c r="G8513" s="29" t="s">
        <v>25</v>
      </c>
      <c r="I8513" s="1"/>
    </row>
    <row r="8514" spans="2:9">
      <c r="B8514" s="25">
        <v>45296.643515011572</v>
      </c>
      <c r="C8514" s="26">
        <v>45296.643515011572</v>
      </c>
      <c r="D8514" s="38">
        <v>12</v>
      </c>
      <c r="E8514" s="39">
        <v>27.01</v>
      </c>
      <c r="F8514" s="35">
        <f t="shared" si="132"/>
        <v>324.12</v>
      </c>
      <c r="G8514" s="29" t="s">
        <v>25</v>
      </c>
      <c r="I8514" s="1"/>
    </row>
    <row r="8515" spans="2:9">
      <c r="B8515" s="25">
        <v>45296.646314039353</v>
      </c>
      <c r="C8515" s="26">
        <v>45296.646314039353</v>
      </c>
      <c r="D8515" s="38">
        <v>14</v>
      </c>
      <c r="E8515" s="39">
        <v>27</v>
      </c>
      <c r="F8515" s="35">
        <f t="shared" si="132"/>
        <v>378</v>
      </c>
      <c r="G8515" s="29" t="s">
        <v>18</v>
      </c>
      <c r="I8515" s="1"/>
    </row>
    <row r="8516" spans="2:9">
      <c r="B8516" s="25">
        <v>45296.64631408565</v>
      </c>
      <c r="C8516" s="26">
        <v>45296.64631408565</v>
      </c>
      <c r="D8516" s="38">
        <v>58</v>
      </c>
      <c r="E8516" s="39">
        <v>27</v>
      </c>
      <c r="F8516" s="35">
        <f t="shared" si="132"/>
        <v>1566</v>
      </c>
      <c r="G8516" s="29" t="s">
        <v>18</v>
      </c>
      <c r="I8516" s="1"/>
    </row>
    <row r="8517" spans="2:9">
      <c r="B8517" s="25">
        <v>45296.646314155092</v>
      </c>
      <c r="C8517" s="26">
        <v>45296.646314155092</v>
      </c>
      <c r="D8517" s="38">
        <v>46</v>
      </c>
      <c r="E8517" s="39">
        <v>27</v>
      </c>
      <c r="F8517" s="35">
        <f t="shared" si="132"/>
        <v>1242</v>
      </c>
      <c r="G8517" s="29" t="s">
        <v>18</v>
      </c>
      <c r="I8517" s="1"/>
    </row>
    <row r="8518" spans="2:9">
      <c r="B8518" s="25">
        <v>45296.646314201389</v>
      </c>
      <c r="C8518" s="26">
        <v>45296.646314201389</v>
      </c>
      <c r="D8518" s="38">
        <v>52</v>
      </c>
      <c r="E8518" s="39">
        <v>27</v>
      </c>
      <c r="F8518" s="35">
        <f t="shared" ref="F8518:F8581" si="133">+D8518*E8518</f>
        <v>1404</v>
      </c>
      <c r="G8518" s="29" t="s">
        <v>18</v>
      </c>
      <c r="I8518" s="1"/>
    </row>
    <row r="8519" spans="2:9">
      <c r="B8519" s="25">
        <v>45296.64631423611</v>
      </c>
      <c r="C8519" s="26">
        <v>45296.64631423611</v>
      </c>
      <c r="D8519" s="38">
        <v>30</v>
      </c>
      <c r="E8519" s="39">
        <v>27</v>
      </c>
      <c r="F8519" s="35">
        <f t="shared" si="133"/>
        <v>810</v>
      </c>
      <c r="G8519" s="29" t="s">
        <v>18</v>
      </c>
      <c r="I8519" s="1"/>
    </row>
    <row r="8520" spans="2:9">
      <c r="B8520" s="25">
        <v>45296.646314386577</v>
      </c>
      <c r="C8520" s="26">
        <v>45296.646314386577</v>
      </c>
      <c r="D8520" s="38">
        <v>30</v>
      </c>
      <c r="E8520" s="39">
        <v>27</v>
      </c>
      <c r="F8520" s="35">
        <f t="shared" si="133"/>
        <v>810</v>
      </c>
      <c r="G8520" s="29" t="s">
        <v>18</v>
      </c>
      <c r="I8520" s="1"/>
    </row>
    <row r="8521" spans="2:9">
      <c r="B8521" s="25">
        <v>45296.646314432874</v>
      </c>
      <c r="C8521" s="26">
        <v>45296.646314432874</v>
      </c>
      <c r="D8521" s="38">
        <v>24</v>
      </c>
      <c r="E8521" s="39">
        <v>27</v>
      </c>
      <c r="F8521" s="35">
        <f t="shared" si="133"/>
        <v>648</v>
      </c>
      <c r="G8521" s="29" t="s">
        <v>18</v>
      </c>
      <c r="I8521" s="1"/>
    </row>
    <row r="8522" spans="2:9">
      <c r="B8522" s="25">
        <v>45296.646314467594</v>
      </c>
      <c r="C8522" s="26">
        <v>45296.646314467594</v>
      </c>
      <c r="D8522" s="38">
        <v>36</v>
      </c>
      <c r="E8522" s="39">
        <v>27</v>
      </c>
      <c r="F8522" s="35">
        <f t="shared" si="133"/>
        <v>972</v>
      </c>
      <c r="G8522" s="29" t="s">
        <v>18</v>
      </c>
      <c r="I8522" s="1"/>
    </row>
    <row r="8523" spans="2:9">
      <c r="B8523" s="25">
        <v>45296.646314502315</v>
      </c>
      <c r="C8523" s="26">
        <v>45296.646314502315</v>
      </c>
      <c r="D8523" s="38">
        <v>60</v>
      </c>
      <c r="E8523" s="39">
        <v>27</v>
      </c>
      <c r="F8523" s="35">
        <f t="shared" si="133"/>
        <v>1620</v>
      </c>
      <c r="G8523" s="29" t="s">
        <v>18</v>
      </c>
      <c r="I8523" s="1"/>
    </row>
    <row r="8524" spans="2:9">
      <c r="B8524" s="25">
        <v>45296.646314548612</v>
      </c>
      <c r="C8524" s="26">
        <v>45296.646314548612</v>
      </c>
      <c r="D8524" s="38">
        <v>45</v>
      </c>
      <c r="E8524" s="39">
        <v>27</v>
      </c>
      <c r="F8524" s="35">
        <f t="shared" si="133"/>
        <v>1215</v>
      </c>
      <c r="G8524" s="29" t="s">
        <v>10</v>
      </c>
      <c r="I8524" s="1"/>
    </row>
    <row r="8525" spans="2:9">
      <c r="B8525" s="25">
        <v>45296.646314618054</v>
      </c>
      <c r="C8525" s="26">
        <v>45296.646314618054</v>
      </c>
      <c r="D8525" s="38">
        <v>35</v>
      </c>
      <c r="E8525" s="39">
        <v>27</v>
      </c>
      <c r="F8525" s="35">
        <f t="shared" si="133"/>
        <v>945</v>
      </c>
      <c r="G8525" s="29" t="s">
        <v>10</v>
      </c>
      <c r="I8525" s="1"/>
    </row>
    <row r="8526" spans="2:9">
      <c r="B8526" s="25">
        <v>45296.646314664351</v>
      </c>
      <c r="C8526" s="26">
        <v>45296.646314664351</v>
      </c>
      <c r="D8526" s="38">
        <v>72</v>
      </c>
      <c r="E8526" s="39">
        <v>27</v>
      </c>
      <c r="F8526" s="35">
        <f t="shared" si="133"/>
        <v>1944</v>
      </c>
      <c r="G8526" s="29" t="s">
        <v>25</v>
      </c>
      <c r="I8526" s="1"/>
    </row>
    <row r="8527" spans="2:9">
      <c r="B8527" s="25">
        <v>45296.646314699072</v>
      </c>
      <c r="C8527" s="26">
        <v>45296.646314699072</v>
      </c>
      <c r="D8527" s="38">
        <v>60</v>
      </c>
      <c r="E8527" s="39">
        <v>27</v>
      </c>
      <c r="F8527" s="35">
        <f t="shared" si="133"/>
        <v>1620</v>
      </c>
      <c r="G8527" s="29" t="s">
        <v>25</v>
      </c>
      <c r="I8527" s="1"/>
    </row>
    <row r="8528" spans="2:9">
      <c r="B8528" s="25">
        <v>45296.646314733793</v>
      </c>
      <c r="C8528" s="26">
        <v>45296.646314733793</v>
      </c>
      <c r="D8528" s="38">
        <v>59</v>
      </c>
      <c r="E8528" s="39">
        <v>27</v>
      </c>
      <c r="F8528" s="35">
        <f t="shared" si="133"/>
        <v>1593</v>
      </c>
      <c r="G8528" s="29" t="s">
        <v>25</v>
      </c>
      <c r="I8528" s="1"/>
    </row>
    <row r="8529" spans="2:9">
      <c r="B8529" s="25">
        <v>45296.64631478009</v>
      </c>
      <c r="C8529" s="26">
        <v>45296.64631478009</v>
      </c>
      <c r="D8529" s="38">
        <v>33</v>
      </c>
      <c r="E8529" s="39">
        <v>27</v>
      </c>
      <c r="F8529" s="35">
        <f t="shared" si="133"/>
        <v>891</v>
      </c>
      <c r="G8529" s="29" t="s">
        <v>25</v>
      </c>
      <c r="I8529" s="1"/>
    </row>
    <row r="8530" spans="2:9">
      <c r="B8530" s="25">
        <v>45296.646314849539</v>
      </c>
      <c r="C8530" s="26">
        <v>45296.646314849539</v>
      </c>
      <c r="D8530" s="38">
        <v>39</v>
      </c>
      <c r="E8530" s="39">
        <v>27</v>
      </c>
      <c r="F8530" s="35">
        <f t="shared" si="133"/>
        <v>1053</v>
      </c>
      <c r="G8530" s="29" t="s">
        <v>25</v>
      </c>
      <c r="I8530" s="1"/>
    </row>
    <row r="8531" spans="2:9">
      <c r="B8531" s="25">
        <v>45296.646314965277</v>
      </c>
      <c r="C8531" s="26">
        <v>45296.646314965277</v>
      </c>
      <c r="D8531" s="38">
        <v>60</v>
      </c>
      <c r="E8531" s="39">
        <v>27</v>
      </c>
      <c r="F8531" s="35">
        <f t="shared" si="133"/>
        <v>1620</v>
      </c>
      <c r="G8531" s="29" t="s">
        <v>25</v>
      </c>
      <c r="I8531" s="1"/>
    </row>
    <row r="8532" spans="2:9">
      <c r="B8532" s="25">
        <v>45296.646315011574</v>
      </c>
      <c r="C8532" s="26">
        <v>45296.646315011574</v>
      </c>
      <c r="D8532" s="38">
        <v>60</v>
      </c>
      <c r="E8532" s="39">
        <v>27</v>
      </c>
      <c r="F8532" s="35">
        <f t="shared" si="133"/>
        <v>1620</v>
      </c>
      <c r="G8532" s="29" t="s">
        <v>25</v>
      </c>
      <c r="I8532" s="1"/>
    </row>
    <row r="8533" spans="2:9">
      <c r="B8533" s="25">
        <v>45296.646315046295</v>
      </c>
      <c r="C8533" s="26">
        <v>45296.646315046295</v>
      </c>
      <c r="D8533" s="38">
        <v>22</v>
      </c>
      <c r="E8533" s="39">
        <v>27</v>
      </c>
      <c r="F8533" s="35">
        <f t="shared" si="133"/>
        <v>594</v>
      </c>
      <c r="G8533" s="29" t="s">
        <v>25</v>
      </c>
      <c r="I8533" s="1"/>
    </row>
    <row r="8534" spans="2:9">
      <c r="B8534" s="25">
        <v>45296.646315081016</v>
      </c>
      <c r="C8534" s="26">
        <v>45296.646315081016</v>
      </c>
      <c r="D8534" s="38">
        <v>36</v>
      </c>
      <c r="E8534" s="39">
        <v>27</v>
      </c>
      <c r="F8534" s="35">
        <f t="shared" si="133"/>
        <v>972</v>
      </c>
      <c r="G8534" s="29" t="s">
        <v>25</v>
      </c>
      <c r="I8534" s="1"/>
    </row>
    <row r="8535" spans="2:9">
      <c r="B8535" s="25">
        <v>45296.646315127313</v>
      </c>
      <c r="C8535" s="26">
        <v>45296.646315127313</v>
      </c>
      <c r="D8535" s="38">
        <v>24</v>
      </c>
      <c r="E8535" s="39">
        <v>27</v>
      </c>
      <c r="F8535" s="35">
        <f t="shared" si="133"/>
        <v>648</v>
      </c>
      <c r="G8535" s="29" t="s">
        <v>25</v>
      </c>
      <c r="I8535" s="1"/>
    </row>
    <row r="8536" spans="2:9">
      <c r="B8536" s="25">
        <v>45296.646315162034</v>
      </c>
      <c r="C8536" s="26">
        <v>45296.646315162034</v>
      </c>
      <c r="D8536" s="38">
        <v>40</v>
      </c>
      <c r="E8536" s="39">
        <v>27</v>
      </c>
      <c r="F8536" s="35">
        <f t="shared" si="133"/>
        <v>1080</v>
      </c>
      <c r="G8536" s="29" t="s">
        <v>25</v>
      </c>
      <c r="I8536" s="1"/>
    </row>
    <row r="8537" spans="2:9">
      <c r="B8537" s="25">
        <v>45296.646315196762</v>
      </c>
      <c r="C8537" s="26">
        <v>45296.646315196762</v>
      </c>
      <c r="D8537" s="38">
        <v>62</v>
      </c>
      <c r="E8537" s="39">
        <v>27</v>
      </c>
      <c r="F8537" s="35">
        <f t="shared" si="133"/>
        <v>1674</v>
      </c>
      <c r="G8537" s="29" t="s">
        <v>25</v>
      </c>
      <c r="I8537" s="1"/>
    </row>
    <row r="8538" spans="2:9">
      <c r="B8538" s="25">
        <v>45296.646315243059</v>
      </c>
      <c r="C8538" s="26">
        <v>45296.646315243059</v>
      </c>
      <c r="D8538" s="38">
        <v>51</v>
      </c>
      <c r="E8538" s="39">
        <v>27</v>
      </c>
      <c r="F8538" s="35">
        <f t="shared" si="133"/>
        <v>1377</v>
      </c>
      <c r="G8538" s="29" t="s">
        <v>25</v>
      </c>
      <c r="I8538" s="1"/>
    </row>
    <row r="8539" spans="2:9">
      <c r="B8539" s="25">
        <v>45296.64631527778</v>
      </c>
      <c r="C8539" s="26">
        <v>45296.64631527778</v>
      </c>
      <c r="D8539" s="38">
        <v>21</v>
      </c>
      <c r="E8539" s="39">
        <v>27</v>
      </c>
      <c r="F8539" s="35">
        <f t="shared" si="133"/>
        <v>567</v>
      </c>
      <c r="G8539" s="29" t="s">
        <v>25</v>
      </c>
      <c r="I8539" s="1"/>
    </row>
    <row r="8540" spans="2:9">
      <c r="B8540" s="25">
        <v>45296.646315358797</v>
      </c>
      <c r="C8540" s="26">
        <v>45296.646315358797</v>
      </c>
      <c r="D8540" s="38">
        <v>3</v>
      </c>
      <c r="E8540" s="39">
        <v>27</v>
      </c>
      <c r="F8540" s="35">
        <f t="shared" si="133"/>
        <v>81</v>
      </c>
      <c r="G8540" s="29" t="s">
        <v>25</v>
      </c>
      <c r="I8540" s="1"/>
    </row>
    <row r="8541" spans="2:9">
      <c r="B8541" s="25">
        <v>45296.646315358797</v>
      </c>
      <c r="C8541" s="26">
        <v>45296.646315358797</v>
      </c>
      <c r="D8541" s="38">
        <v>5</v>
      </c>
      <c r="E8541" s="39">
        <v>27</v>
      </c>
      <c r="F8541" s="35">
        <f t="shared" si="133"/>
        <v>135</v>
      </c>
      <c r="G8541" s="29" t="s">
        <v>25</v>
      </c>
      <c r="I8541" s="1"/>
    </row>
    <row r="8542" spans="2:9">
      <c r="B8542" s="25">
        <v>45296.646315428239</v>
      </c>
      <c r="C8542" s="26">
        <v>45296.646315428239</v>
      </c>
      <c r="D8542" s="38">
        <v>46</v>
      </c>
      <c r="E8542" s="39">
        <v>27</v>
      </c>
      <c r="F8542" s="35">
        <f t="shared" si="133"/>
        <v>1242</v>
      </c>
      <c r="G8542" s="29" t="s">
        <v>25</v>
      </c>
      <c r="I8542" s="1"/>
    </row>
    <row r="8543" spans="2:9">
      <c r="B8543" s="25">
        <v>45296.646315474536</v>
      </c>
      <c r="C8543" s="26">
        <v>45296.646315474536</v>
      </c>
      <c r="D8543" s="38">
        <v>6</v>
      </c>
      <c r="E8543" s="39">
        <v>27</v>
      </c>
      <c r="F8543" s="35">
        <f t="shared" si="133"/>
        <v>162</v>
      </c>
      <c r="G8543" s="29" t="s">
        <v>25</v>
      </c>
      <c r="I8543" s="1"/>
    </row>
    <row r="8544" spans="2:9">
      <c r="B8544" s="25">
        <v>45296.646315509257</v>
      </c>
      <c r="C8544" s="26">
        <v>45296.646315509257</v>
      </c>
      <c r="D8544" s="38">
        <v>60</v>
      </c>
      <c r="E8544" s="39">
        <v>27</v>
      </c>
      <c r="F8544" s="35">
        <f t="shared" si="133"/>
        <v>1620</v>
      </c>
      <c r="G8544" s="29" t="s">
        <v>25</v>
      </c>
      <c r="I8544" s="1"/>
    </row>
    <row r="8545" spans="2:9">
      <c r="B8545" s="25">
        <v>45296.646315543985</v>
      </c>
      <c r="C8545" s="26">
        <v>45296.646315543985</v>
      </c>
      <c r="D8545" s="38">
        <v>9</v>
      </c>
      <c r="E8545" s="39">
        <v>27</v>
      </c>
      <c r="F8545" s="35">
        <f t="shared" si="133"/>
        <v>243</v>
      </c>
      <c r="G8545" s="29" t="s">
        <v>25</v>
      </c>
      <c r="I8545" s="1"/>
    </row>
    <row r="8546" spans="2:9">
      <c r="B8546" s="25">
        <v>45296.646315590275</v>
      </c>
      <c r="C8546" s="26">
        <v>45296.646315590275</v>
      </c>
      <c r="D8546" s="38">
        <v>5</v>
      </c>
      <c r="E8546" s="39">
        <v>27</v>
      </c>
      <c r="F8546" s="35">
        <f t="shared" si="133"/>
        <v>135</v>
      </c>
      <c r="G8546" s="29" t="s">
        <v>25</v>
      </c>
      <c r="I8546" s="1"/>
    </row>
    <row r="8547" spans="2:9">
      <c r="B8547" s="25">
        <v>45296.646315625003</v>
      </c>
      <c r="C8547" s="26">
        <v>45296.646315625003</v>
      </c>
      <c r="D8547" s="38">
        <v>24</v>
      </c>
      <c r="E8547" s="39">
        <v>27</v>
      </c>
      <c r="F8547" s="35">
        <f t="shared" si="133"/>
        <v>648</v>
      </c>
      <c r="G8547" s="29" t="s">
        <v>25</v>
      </c>
      <c r="I8547" s="1"/>
    </row>
    <row r="8548" spans="2:9">
      <c r="B8548" s="25">
        <v>45296.646315659724</v>
      </c>
      <c r="C8548" s="26">
        <v>45296.646315659724</v>
      </c>
      <c r="D8548" s="38">
        <v>60</v>
      </c>
      <c r="E8548" s="39">
        <v>27</v>
      </c>
      <c r="F8548" s="35">
        <f t="shared" si="133"/>
        <v>1620</v>
      </c>
      <c r="G8548" s="29" t="s">
        <v>25</v>
      </c>
      <c r="I8548" s="1"/>
    </row>
    <row r="8549" spans="2:9">
      <c r="B8549" s="25">
        <v>45296.646315706021</v>
      </c>
      <c r="C8549" s="26">
        <v>45296.646315706021</v>
      </c>
      <c r="D8549" s="38">
        <v>20</v>
      </c>
      <c r="E8549" s="39">
        <v>27</v>
      </c>
      <c r="F8549" s="35">
        <f t="shared" si="133"/>
        <v>540</v>
      </c>
      <c r="G8549" s="29" t="s">
        <v>25</v>
      </c>
      <c r="I8549" s="1"/>
    </row>
    <row r="8550" spans="2:9">
      <c r="B8550" s="25">
        <v>45296.646315775462</v>
      </c>
      <c r="C8550" s="26">
        <v>45296.646315775462</v>
      </c>
      <c r="D8550" s="38">
        <v>120</v>
      </c>
      <c r="E8550" s="39">
        <v>27</v>
      </c>
      <c r="F8550" s="35">
        <f t="shared" si="133"/>
        <v>3240</v>
      </c>
      <c r="G8550" s="29" t="s">
        <v>25</v>
      </c>
      <c r="I8550" s="1"/>
    </row>
    <row r="8551" spans="2:9">
      <c r="B8551" s="25">
        <v>45296.646315821759</v>
      </c>
      <c r="C8551" s="26">
        <v>45296.646315821759</v>
      </c>
      <c r="D8551" s="38">
        <v>9</v>
      </c>
      <c r="E8551" s="39">
        <v>27</v>
      </c>
      <c r="F8551" s="35">
        <f t="shared" si="133"/>
        <v>243</v>
      </c>
      <c r="G8551" s="29" t="s">
        <v>25</v>
      </c>
      <c r="I8551" s="1"/>
    </row>
    <row r="8552" spans="2:9">
      <c r="B8552" s="25">
        <v>45296.6463190625</v>
      </c>
      <c r="C8552" s="26">
        <v>45296.6463190625</v>
      </c>
      <c r="D8552" s="38">
        <v>74</v>
      </c>
      <c r="E8552" s="39">
        <v>27</v>
      </c>
      <c r="F8552" s="35">
        <f t="shared" si="133"/>
        <v>1998</v>
      </c>
      <c r="G8552" s="29" t="s">
        <v>18</v>
      </c>
      <c r="I8552" s="1"/>
    </row>
    <row r="8553" spans="2:9">
      <c r="B8553" s="25">
        <v>45296.646414699077</v>
      </c>
      <c r="C8553" s="26">
        <v>45296.646414699077</v>
      </c>
      <c r="D8553" s="38">
        <v>60</v>
      </c>
      <c r="E8553" s="39">
        <v>26.99</v>
      </c>
      <c r="F8553" s="35">
        <f t="shared" si="133"/>
        <v>1619.3999999999999</v>
      </c>
      <c r="G8553" s="29" t="s">
        <v>18</v>
      </c>
      <c r="I8553" s="1"/>
    </row>
    <row r="8554" spans="2:9">
      <c r="B8554" s="25">
        <v>45296.646414780094</v>
      </c>
      <c r="C8554" s="26">
        <v>45296.646414780094</v>
      </c>
      <c r="D8554" s="38">
        <v>140</v>
      </c>
      <c r="E8554" s="39">
        <v>26.99</v>
      </c>
      <c r="F8554" s="35">
        <f t="shared" si="133"/>
        <v>3778.6</v>
      </c>
      <c r="G8554" s="29" t="s">
        <v>25</v>
      </c>
      <c r="I8554" s="1"/>
    </row>
    <row r="8555" spans="2:9">
      <c r="B8555" s="25">
        <v>45296.648061805558</v>
      </c>
      <c r="C8555" s="26">
        <v>45296.648061805558</v>
      </c>
      <c r="D8555" s="38">
        <v>52</v>
      </c>
      <c r="E8555" s="39">
        <v>27</v>
      </c>
      <c r="F8555" s="35">
        <f t="shared" si="133"/>
        <v>1404</v>
      </c>
      <c r="G8555" s="29" t="s">
        <v>18</v>
      </c>
      <c r="I8555" s="1"/>
    </row>
    <row r="8556" spans="2:9">
      <c r="B8556" s="25">
        <v>45296.648061840278</v>
      </c>
      <c r="C8556" s="26">
        <v>45296.648061840278</v>
      </c>
      <c r="D8556" s="38">
        <v>54</v>
      </c>
      <c r="E8556" s="39">
        <v>27</v>
      </c>
      <c r="F8556" s="35">
        <f t="shared" si="133"/>
        <v>1458</v>
      </c>
      <c r="G8556" s="29" t="s">
        <v>18</v>
      </c>
      <c r="I8556" s="1"/>
    </row>
    <row r="8557" spans="2:9">
      <c r="B8557" s="25">
        <v>45296.648061886575</v>
      </c>
      <c r="C8557" s="26">
        <v>45296.648061886575</v>
      </c>
      <c r="D8557" s="38">
        <v>6</v>
      </c>
      <c r="E8557" s="39">
        <v>27</v>
      </c>
      <c r="F8557" s="35">
        <f t="shared" si="133"/>
        <v>162</v>
      </c>
      <c r="G8557" s="29" t="s">
        <v>25</v>
      </c>
      <c r="I8557" s="1"/>
    </row>
    <row r="8558" spans="2:9">
      <c r="B8558" s="25">
        <v>45296.648061921296</v>
      </c>
      <c r="C8558" s="26">
        <v>45296.648061921296</v>
      </c>
      <c r="D8558" s="38">
        <v>72</v>
      </c>
      <c r="E8558" s="39">
        <v>27</v>
      </c>
      <c r="F8558" s="35">
        <f t="shared" si="133"/>
        <v>1944</v>
      </c>
      <c r="G8558" s="29" t="s">
        <v>25</v>
      </c>
      <c r="I8558" s="1"/>
    </row>
    <row r="8559" spans="2:9">
      <c r="B8559" s="25">
        <v>45296.648061956017</v>
      </c>
      <c r="C8559" s="26">
        <v>45296.648061956017</v>
      </c>
      <c r="D8559" s="38">
        <v>29</v>
      </c>
      <c r="E8559" s="39">
        <v>27</v>
      </c>
      <c r="F8559" s="35">
        <f t="shared" si="133"/>
        <v>783</v>
      </c>
      <c r="G8559" s="29" t="s">
        <v>25</v>
      </c>
      <c r="I8559" s="1"/>
    </row>
    <row r="8560" spans="2:9">
      <c r="B8560" s="25">
        <v>45296.648061956017</v>
      </c>
      <c r="C8560" s="26">
        <v>45296.648061956017</v>
      </c>
      <c r="D8560" s="38">
        <v>60</v>
      </c>
      <c r="E8560" s="39">
        <v>27</v>
      </c>
      <c r="F8560" s="35">
        <f t="shared" si="133"/>
        <v>1620</v>
      </c>
      <c r="G8560" s="29" t="s">
        <v>25</v>
      </c>
      <c r="I8560" s="1"/>
    </row>
    <row r="8561" spans="2:9">
      <c r="B8561" s="25">
        <v>45296.648062002314</v>
      </c>
      <c r="C8561" s="26">
        <v>45296.648062002314</v>
      </c>
      <c r="D8561" s="38">
        <v>27</v>
      </c>
      <c r="E8561" s="39">
        <v>27</v>
      </c>
      <c r="F8561" s="35">
        <f t="shared" si="133"/>
        <v>729</v>
      </c>
      <c r="G8561" s="29" t="s">
        <v>25</v>
      </c>
      <c r="I8561" s="1"/>
    </row>
    <row r="8562" spans="2:9">
      <c r="B8562" s="25">
        <v>45296.648062071756</v>
      </c>
      <c r="C8562" s="26">
        <v>45296.648062071756</v>
      </c>
      <c r="D8562" s="38">
        <v>100</v>
      </c>
      <c r="E8562" s="39">
        <v>27</v>
      </c>
      <c r="F8562" s="35">
        <f t="shared" si="133"/>
        <v>2700</v>
      </c>
      <c r="G8562" s="29" t="s">
        <v>25</v>
      </c>
      <c r="I8562" s="1"/>
    </row>
    <row r="8563" spans="2:9">
      <c r="B8563" s="25">
        <v>45296.648062118053</v>
      </c>
      <c r="C8563" s="26">
        <v>45296.648062118053</v>
      </c>
      <c r="D8563" s="38">
        <v>60</v>
      </c>
      <c r="E8563" s="39">
        <v>27</v>
      </c>
      <c r="F8563" s="35">
        <f t="shared" si="133"/>
        <v>1620</v>
      </c>
      <c r="G8563" s="29" t="s">
        <v>25</v>
      </c>
      <c r="I8563" s="1"/>
    </row>
    <row r="8564" spans="2:9">
      <c r="B8564" s="25">
        <v>45296.648062152781</v>
      </c>
      <c r="C8564" s="26">
        <v>45296.648062152781</v>
      </c>
      <c r="D8564" s="38">
        <v>54</v>
      </c>
      <c r="E8564" s="39">
        <v>27</v>
      </c>
      <c r="F8564" s="35">
        <f t="shared" si="133"/>
        <v>1458</v>
      </c>
      <c r="G8564" s="29" t="s">
        <v>25</v>
      </c>
      <c r="I8564" s="1"/>
    </row>
    <row r="8565" spans="2:9">
      <c r="B8565" s="25">
        <v>45296.648062187502</v>
      </c>
      <c r="C8565" s="26">
        <v>45296.648062187502</v>
      </c>
      <c r="D8565" s="38">
        <v>4</v>
      </c>
      <c r="E8565" s="39">
        <v>27</v>
      </c>
      <c r="F8565" s="35">
        <f t="shared" si="133"/>
        <v>108</v>
      </c>
      <c r="G8565" s="29" t="s">
        <v>25</v>
      </c>
      <c r="I8565" s="1"/>
    </row>
    <row r="8566" spans="2:9">
      <c r="B8566" s="25">
        <v>45296.648062187502</v>
      </c>
      <c r="C8566" s="26">
        <v>45296.648062187502</v>
      </c>
      <c r="D8566" s="38">
        <v>6</v>
      </c>
      <c r="E8566" s="39">
        <v>27</v>
      </c>
      <c r="F8566" s="35">
        <f t="shared" si="133"/>
        <v>162</v>
      </c>
      <c r="G8566" s="29" t="s">
        <v>25</v>
      </c>
      <c r="I8566" s="1"/>
    </row>
    <row r="8567" spans="2:9">
      <c r="B8567" s="25">
        <v>45296.649629131942</v>
      </c>
      <c r="C8567" s="26">
        <v>45296.649629131942</v>
      </c>
      <c r="D8567" s="38">
        <v>60</v>
      </c>
      <c r="E8567" s="39">
        <v>27</v>
      </c>
      <c r="F8567" s="35">
        <f t="shared" si="133"/>
        <v>1620</v>
      </c>
      <c r="G8567" s="29" t="s">
        <v>18</v>
      </c>
      <c r="I8567" s="1"/>
    </row>
    <row r="8568" spans="2:9">
      <c r="B8568" s="25">
        <v>45296.64962916667</v>
      </c>
      <c r="C8568" s="26">
        <v>45296.64962916667</v>
      </c>
      <c r="D8568" s="38">
        <v>20</v>
      </c>
      <c r="E8568" s="39">
        <v>27</v>
      </c>
      <c r="F8568" s="35">
        <f t="shared" si="133"/>
        <v>540</v>
      </c>
      <c r="G8568" s="29" t="s">
        <v>18</v>
      </c>
      <c r="I8568" s="1"/>
    </row>
    <row r="8569" spans="2:9">
      <c r="B8569" s="25">
        <v>45296.649629201391</v>
      </c>
      <c r="C8569" s="26">
        <v>45296.649629201391</v>
      </c>
      <c r="D8569" s="38">
        <v>60</v>
      </c>
      <c r="E8569" s="39">
        <v>27</v>
      </c>
      <c r="F8569" s="35">
        <f t="shared" si="133"/>
        <v>1620</v>
      </c>
      <c r="G8569" s="29" t="s">
        <v>18</v>
      </c>
      <c r="I8569" s="1"/>
    </row>
    <row r="8570" spans="2:9">
      <c r="B8570" s="25">
        <v>45296.649629247688</v>
      </c>
      <c r="C8570" s="26">
        <v>45296.649629247688</v>
      </c>
      <c r="D8570" s="38">
        <v>40</v>
      </c>
      <c r="E8570" s="39">
        <v>27</v>
      </c>
      <c r="F8570" s="35">
        <f t="shared" si="133"/>
        <v>1080</v>
      </c>
      <c r="G8570" s="29" t="s">
        <v>18</v>
      </c>
      <c r="I8570" s="1"/>
    </row>
    <row r="8571" spans="2:9">
      <c r="B8571" s="25">
        <v>45296.649629317129</v>
      </c>
      <c r="C8571" s="26">
        <v>45296.649629317129</v>
      </c>
      <c r="D8571" s="38">
        <v>120</v>
      </c>
      <c r="E8571" s="39">
        <v>27</v>
      </c>
      <c r="F8571" s="35">
        <f t="shared" si="133"/>
        <v>3240</v>
      </c>
      <c r="G8571" s="29" t="s">
        <v>25</v>
      </c>
      <c r="I8571" s="1"/>
    </row>
    <row r="8572" spans="2:9">
      <c r="B8572" s="25">
        <v>45296.649629363426</v>
      </c>
      <c r="C8572" s="26">
        <v>45296.649629363426</v>
      </c>
      <c r="D8572" s="38">
        <v>40</v>
      </c>
      <c r="E8572" s="39">
        <v>27</v>
      </c>
      <c r="F8572" s="35">
        <f t="shared" si="133"/>
        <v>1080</v>
      </c>
      <c r="G8572" s="29" t="s">
        <v>25</v>
      </c>
      <c r="I8572" s="1"/>
    </row>
    <row r="8573" spans="2:9">
      <c r="B8573" s="25">
        <v>45296.649687928242</v>
      </c>
      <c r="C8573" s="26">
        <v>45296.649687928242</v>
      </c>
      <c r="D8573" s="38">
        <v>38</v>
      </c>
      <c r="E8573" s="39">
        <v>27</v>
      </c>
      <c r="F8573" s="35">
        <f t="shared" si="133"/>
        <v>1026</v>
      </c>
      <c r="G8573" s="29" t="s">
        <v>25</v>
      </c>
      <c r="I8573" s="1"/>
    </row>
    <row r="8574" spans="2:9">
      <c r="B8574" s="25">
        <v>45296.649757326391</v>
      </c>
      <c r="C8574" s="26">
        <v>45296.649757326391</v>
      </c>
      <c r="D8574" s="38">
        <v>39</v>
      </c>
      <c r="E8574" s="39">
        <v>27</v>
      </c>
      <c r="F8574" s="35">
        <f t="shared" si="133"/>
        <v>1053</v>
      </c>
      <c r="G8574" s="29" t="s">
        <v>25</v>
      </c>
      <c r="I8574" s="1"/>
    </row>
    <row r="8575" spans="2:9">
      <c r="B8575" s="25">
        <v>45296.64993078704</v>
      </c>
      <c r="C8575" s="26">
        <v>45296.64993078704</v>
      </c>
      <c r="D8575" s="38">
        <v>28</v>
      </c>
      <c r="E8575" s="39">
        <v>27</v>
      </c>
      <c r="F8575" s="35">
        <f t="shared" si="133"/>
        <v>756</v>
      </c>
      <c r="G8575" s="29" t="s">
        <v>18</v>
      </c>
      <c r="I8575" s="1"/>
    </row>
    <row r="8576" spans="2:9">
      <c r="B8576" s="25">
        <v>45296.649930821761</v>
      </c>
      <c r="C8576" s="26">
        <v>45296.649930821761</v>
      </c>
      <c r="D8576" s="38">
        <v>32</v>
      </c>
      <c r="E8576" s="39">
        <v>27</v>
      </c>
      <c r="F8576" s="35">
        <f t="shared" si="133"/>
        <v>864</v>
      </c>
      <c r="G8576" s="29" t="s">
        <v>18</v>
      </c>
      <c r="I8576" s="1"/>
    </row>
    <row r="8577" spans="2:9">
      <c r="B8577" s="25">
        <v>45296.649930868058</v>
      </c>
      <c r="C8577" s="26">
        <v>45296.649930868058</v>
      </c>
      <c r="D8577" s="38">
        <v>32</v>
      </c>
      <c r="E8577" s="39">
        <v>27</v>
      </c>
      <c r="F8577" s="35">
        <f t="shared" si="133"/>
        <v>864</v>
      </c>
      <c r="G8577" s="29" t="s">
        <v>25</v>
      </c>
      <c r="I8577" s="1"/>
    </row>
    <row r="8578" spans="2:9">
      <c r="B8578" s="25">
        <v>45296.649930902779</v>
      </c>
      <c r="C8578" s="26">
        <v>45296.649930902779</v>
      </c>
      <c r="D8578" s="38">
        <v>60</v>
      </c>
      <c r="E8578" s="39">
        <v>27</v>
      </c>
      <c r="F8578" s="35">
        <f t="shared" si="133"/>
        <v>1620</v>
      </c>
      <c r="G8578" s="29" t="s">
        <v>25</v>
      </c>
      <c r="I8578" s="1"/>
    </row>
    <row r="8579" spans="2:9">
      <c r="B8579" s="25">
        <v>45296.649930937499</v>
      </c>
      <c r="C8579" s="26">
        <v>45296.649930937499</v>
      </c>
      <c r="D8579" s="38">
        <v>20</v>
      </c>
      <c r="E8579" s="39">
        <v>27</v>
      </c>
      <c r="F8579" s="35">
        <f t="shared" si="133"/>
        <v>540</v>
      </c>
      <c r="G8579" s="29" t="s">
        <v>25</v>
      </c>
      <c r="I8579" s="1"/>
    </row>
    <row r="8580" spans="2:9">
      <c r="B8580" s="25">
        <v>45296.649930937499</v>
      </c>
      <c r="C8580" s="26">
        <v>45296.649930937499</v>
      </c>
      <c r="D8580" s="38">
        <v>11</v>
      </c>
      <c r="E8580" s="39">
        <v>27</v>
      </c>
      <c r="F8580" s="35">
        <f t="shared" si="133"/>
        <v>297</v>
      </c>
      <c r="G8580" s="29" t="s">
        <v>25</v>
      </c>
      <c r="I8580" s="1"/>
    </row>
    <row r="8581" spans="2:9">
      <c r="B8581" s="25">
        <v>45296.652488159722</v>
      </c>
      <c r="C8581" s="26">
        <v>45296.652488159722</v>
      </c>
      <c r="D8581" s="38">
        <v>60</v>
      </c>
      <c r="E8581" s="39">
        <v>27.03</v>
      </c>
      <c r="F8581" s="35">
        <f t="shared" si="133"/>
        <v>1621.8000000000002</v>
      </c>
      <c r="G8581" s="29" t="s">
        <v>18</v>
      </c>
      <c r="I8581" s="1"/>
    </row>
    <row r="8582" spans="2:9">
      <c r="B8582" s="25">
        <v>45296.652488194442</v>
      </c>
      <c r="C8582" s="26">
        <v>45296.652488194442</v>
      </c>
      <c r="D8582" s="38">
        <v>71</v>
      </c>
      <c r="E8582" s="39">
        <v>27.03</v>
      </c>
      <c r="F8582" s="35">
        <f t="shared" ref="F8582:F8645" si="134">+D8582*E8582</f>
        <v>1919.13</v>
      </c>
      <c r="G8582" s="29" t="s">
        <v>18</v>
      </c>
      <c r="I8582" s="1"/>
    </row>
    <row r="8583" spans="2:9">
      <c r="B8583" s="25">
        <v>45296.652488229163</v>
      </c>
      <c r="C8583" s="26">
        <v>45296.652488229163</v>
      </c>
      <c r="D8583" s="38">
        <v>180</v>
      </c>
      <c r="E8583" s="39">
        <v>27.03</v>
      </c>
      <c r="F8583" s="35">
        <f t="shared" si="134"/>
        <v>4865.4000000000005</v>
      </c>
      <c r="G8583" s="29" t="s">
        <v>18</v>
      </c>
      <c r="I8583" s="1"/>
    </row>
    <row r="8584" spans="2:9">
      <c r="B8584" s="25">
        <v>45296.65248827546</v>
      </c>
      <c r="C8584" s="26">
        <v>45296.65248827546</v>
      </c>
      <c r="D8584" s="38">
        <v>54</v>
      </c>
      <c r="E8584" s="39">
        <v>27.03</v>
      </c>
      <c r="F8584" s="35">
        <f t="shared" si="134"/>
        <v>1459.6200000000001</v>
      </c>
      <c r="G8584" s="29" t="s">
        <v>18</v>
      </c>
      <c r="I8584" s="1"/>
    </row>
    <row r="8585" spans="2:9">
      <c r="B8585" s="25">
        <v>45296.652488310188</v>
      </c>
      <c r="C8585" s="26">
        <v>45296.652488310188</v>
      </c>
      <c r="D8585" s="38">
        <v>60</v>
      </c>
      <c r="E8585" s="39">
        <v>27.03</v>
      </c>
      <c r="F8585" s="35">
        <f t="shared" si="134"/>
        <v>1621.8000000000002</v>
      </c>
      <c r="G8585" s="29" t="s">
        <v>18</v>
      </c>
      <c r="I8585" s="1"/>
    </row>
    <row r="8586" spans="2:9">
      <c r="B8586" s="25">
        <v>45296.652488391206</v>
      </c>
      <c r="C8586" s="26">
        <v>45296.652488391206</v>
      </c>
      <c r="D8586" s="38">
        <v>60</v>
      </c>
      <c r="E8586" s="39">
        <v>27.03</v>
      </c>
      <c r="F8586" s="35">
        <f t="shared" si="134"/>
        <v>1621.8000000000002</v>
      </c>
      <c r="G8586" s="29" t="s">
        <v>25</v>
      </c>
      <c r="I8586" s="1"/>
    </row>
    <row r="8587" spans="2:9">
      <c r="B8587" s="25">
        <v>45296.652488425927</v>
      </c>
      <c r="C8587" s="26">
        <v>45296.652488425927</v>
      </c>
      <c r="D8587" s="38">
        <v>60</v>
      </c>
      <c r="E8587" s="39">
        <v>27.03</v>
      </c>
      <c r="F8587" s="35">
        <f t="shared" si="134"/>
        <v>1621.8000000000002</v>
      </c>
      <c r="G8587" s="29" t="s">
        <v>25</v>
      </c>
      <c r="I8587" s="1"/>
    </row>
    <row r="8588" spans="2:9">
      <c r="B8588" s="25">
        <v>45296.652488460648</v>
      </c>
      <c r="C8588" s="26">
        <v>45296.652488460648</v>
      </c>
      <c r="D8588" s="38">
        <v>300</v>
      </c>
      <c r="E8588" s="39">
        <v>27.03</v>
      </c>
      <c r="F8588" s="35">
        <f t="shared" si="134"/>
        <v>8109</v>
      </c>
      <c r="G8588" s="29" t="s">
        <v>25</v>
      </c>
      <c r="I8588" s="1"/>
    </row>
    <row r="8589" spans="2:9">
      <c r="B8589" s="25">
        <v>45296.652488506945</v>
      </c>
      <c r="C8589" s="26">
        <v>45296.652488506945</v>
      </c>
      <c r="D8589" s="38">
        <v>58</v>
      </c>
      <c r="E8589" s="39">
        <v>27.03</v>
      </c>
      <c r="F8589" s="35">
        <f t="shared" si="134"/>
        <v>1567.74</v>
      </c>
      <c r="G8589" s="29" t="s">
        <v>25</v>
      </c>
      <c r="I8589" s="1"/>
    </row>
    <row r="8590" spans="2:9">
      <c r="B8590" s="25">
        <v>45296.652488541666</v>
      </c>
      <c r="C8590" s="26">
        <v>45296.652488541666</v>
      </c>
      <c r="D8590" s="38">
        <v>24</v>
      </c>
      <c r="E8590" s="39">
        <v>27.03</v>
      </c>
      <c r="F8590" s="35">
        <f t="shared" si="134"/>
        <v>648.72</v>
      </c>
      <c r="G8590" s="29" t="s">
        <v>25</v>
      </c>
      <c r="I8590" s="1"/>
    </row>
    <row r="8591" spans="2:9">
      <c r="B8591" s="25">
        <v>45296.652488576387</v>
      </c>
      <c r="C8591" s="26">
        <v>45296.652488576387</v>
      </c>
      <c r="D8591" s="38">
        <v>2</v>
      </c>
      <c r="E8591" s="39">
        <v>27.03</v>
      </c>
      <c r="F8591" s="35">
        <f t="shared" si="134"/>
        <v>54.06</v>
      </c>
      <c r="G8591" s="29" t="s">
        <v>25</v>
      </c>
      <c r="I8591" s="1"/>
    </row>
    <row r="8592" spans="2:9">
      <c r="B8592" s="25">
        <v>45296.652488622683</v>
      </c>
      <c r="C8592" s="26">
        <v>45296.652488622683</v>
      </c>
      <c r="D8592" s="38">
        <v>60</v>
      </c>
      <c r="E8592" s="39">
        <v>27.03</v>
      </c>
      <c r="F8592" s="35">
        <f t="shared" si="134"/>
        <v>1621.8000000000002</v>
      </c>
      <c r="G8592" s="29" t="s">
        <v>25</v>
      </c>
      <c r="I8592" s="1"/>
    </row>
    <row r="8593" spans="2:9">
      <c r="B8593" s="25">
        <v>45296.652488657404</v>
      </c>
      <c r="C8593" s="26">
        <v>45296.652488657404</v>
      </c>
      <c r="D8593" s="38">
        <v>33</v>
      </c>
      <c r="E8593" s="39">
        <v>27.03</v>
      </c>
      <c r="F8593" s="35">
        <f t="shared" si="134"/>
        <v>891.99</v>
      </c>
      <c r="G8593" s="29" t="s">
        <v>25</v>
      </c>
      <c r="I8593" s="1"/>
    </row>
    <row r="8594" spans="2:9">
      <c r="B8594" s="25">
        <v>45296.652488692132</v>
      </c>
      <c r="C8594" s="26">
        <v>45296.652488692132</v>
      </c>
      <c r="D8594" s="38">
        <v>5</v>
      </c>
      <c r="E8594" s="39">
        <v>27.03</v>
      </c>
      <c r="F8594" s="35">
        <f t="shared" si="134"/>
        <v>135.15</v>
      </c>
      <c r="G8594" s="29" t="s">
        <v>25</v>
      </c>
      <c r="I8594" s="1"/>
    </row>
    <row r="8595" spans="2:9">
      <c r="B8595" s="25">
        <v>45296.652488738429</v>
      </c>
      <c r="C8595" s="26">
        <v>45296.652488738429</v>
      </c>
      <c r="D8595" s="38">
        <v>30</v>
      </c>
      <c r="E8595" s="39">
        <v>27.03</v>
      </c>
      <c r="F8595" s="35">
        <f t="shared" si="134"/>
        <v>810.90000000000009</v>
      </c>
      <c r="G8595" s="29" t="s">
        <v>25</v>
      </c>
      <c r="I8595" s="1"/>
    </row>
    <row r="8596" spans="2:9">
      <c r="B8596" s="25">
        <v>45296.652548761573</v>
      </c>
      <c r="C8596" s="26">
        <v>45296.652548761573</v>
      </c>
      <c r="D8596" s="38">
        <v>56</v>
      </c>
      <c r="E8596" s="39">
        <v>27.03</v>
      </c>
      <c r="F8596" s="35">
        <f t="shared" si="134"/>
        <v>1513.68</v>
      </c>
      <c r="G8596" s="29" t="s">
        <v>18</v>
      </c>
      <c r="I8596" s="1"/>
    </row>
    <row r="8597" spans="2:9">
      <c r="B8597" s="25">
        <v>45296.653043252314</v>
      </c>
      <c r="C8597" s="26">
        <v>45296.653043252314</v>
      </c>
      <c r="D8597" s="38">
        <v>7</v>
      </c>
      <c r="E8597" s="39">
        <v>27.03</v>
      </c>
      <c r="F8597" s="35">
        <f t="shared" si="134"/>
        <v>189.21</v>
      </c>
      <c r="G8597" s="29" t="s">
        <v>18</v>
      </c>
      <c r="I8597" s="1"/>
    </row>
    <row r="8598" spans="2:9">
      <c r="B8598" s="25">
        <v>45296.653043321756</v>
      </c>
      <c r="C8598" s="26">
        <v>45296.653043321756</v>
      </c>
      <c r="D8598" s="38">
        <v>57</v>
      </c>
      <c r="E8598" s="39">
        <v>27.03</v>
      </c>
      <c r="F8598" s="35">
        <f t="shared" si="134"/>
        <v>1540.71</v>
      </c>
      <c r="G8598" s="29" t="s">
        <v>18</v>
      </c>
      <c r="I8598" s="1"/>
    </row>
    <row r="8599" spans="2:9">
      <c r="B8599" s="25">
        <v>45296.653043368053</v>
      </c>
      <c r="C8599" s="26">
        <v>45296.653043368053</v>
      </c>
      <c r="D8599" s="38">
        <v>60</v>
      </c>
      <c r="E8599" s="39">
        <v>27.03</v>
      </c>
      <c r="F8599" s="35">
        <f t="shared" si="134"/>
        <v>1621.8000000000002</v>
      </c>
      <c r="G8599" s="29" t="s">
        <v>18</v>
      </c>
      <c r="I8599" s="1"/>
    </row>
    <row r="8600" spans="2:9">
      <c r="B8600" s="25">
        <v>45296.653043368053</v>
      </c>
      <c r="C8600" s="26">
        <v>45296.653043368053</v>
      </c>
      <c r="D8600" s="38">
        <v>48</v>
      </c>
      <c r="E8600" s="39">
        <v>27.03</v>
      </c>
      <c r="F8600" s="35">
        <f t="shared" si="134"/>
        <v>1297.44</v>
      </c>
      <c r="G8600" s="29" t="s">
        <v>18</v>
      </c>
      <c r="I8600" s="1"/>
    </row>
    <row r="8601" spans="2:9">
      <c r="B8601" s="25">
        <v>45296.653043402781</v>
      </c>
      <c r="C8601" s="26">
        <v>45296.653043402781</v>
      </c>
      <c r="D8601" s="38">
        <v>60</v>
      </c>
      <c r="E8601" s="39">
        <v>27.03</v>
      </c>
      <c r="F8601" s="35">
        <f t="shared" si="134"/>
        <v>1621.8000000000002</v>
      </c>
      <c r="G8601" s="29" t="s">
        <v>18</v>
      </c>
      <c r="I8601" s="1"/>
    </row>
    <row r="8602" spans="2:9">
      <c r="B8602" s="25">
        <v>45296.65304351852</v>
      </c>
      <c r="C8602" s="26">
        <v>45296.65304351852</v>
      </c>
      <c r="D8602" s="38">
        <v>7</v>
      </c>
      <c r="E8602" s="39">
        <v>27.03</v>
      </c>
      <c r="F8602" s="35">
        <f t="shared" si="134"/>
        <v>189.21</v>
      </c>
      <c r="G8602" s="29" t="s">
        <v>25</v>
      </c>
      <c r="I8602" s="1"/>
    </row>
    <row r="8603" spans="2:9">
      <c r="B8603" s="25">
        <v>45296.65304355324</v>
      </c>
      <c r="C8603" s="26">
        <v>45296.65304355324</v>
      </c>
      <c r="D8603" s="38">
        <v>266</v>
      </c>
      <c r="E8603" s="39">
        <v>27.03</v>
      </c>
      <c r="F8603" s="35">
        <f t="shared" si="134"/>
        <v>7189.9800000000005</v>
      </c>
      <c r="G8603" s="29" t="s">
        <v>25</v>
      </c>
      <c r="I8603" s="1"/>
    </row>
    <row r="8604" spans="2:9">
      <c r="B8604" s="25">
        <v>45296.65304355324</v>
      </c>
      <c r="C8604" s="26">
        <v>45296.65304355324</v>
      </c>
      <c r="D8604" s="38">
        <v>170</v>
      </c>
      <c r="E8604" s="39">
        <v>27.03</v>
      </c>
      <c r="F8604" s="35">
        <f t="shared" si="134"/>
        <v>4595.1000000000004</v>
      </c>
      <c r="G8604" s="29" t="s">
        <v>25</v>
      </c>
      <c r="I8604" s="1"/>
    </row>
    <row r="8605" spans="2:9">
      <c r="B8605" s="25">
        <v>45296.655354201386</v>
      </c>
      <c r="C8605" s="26">
        <v>45296.655354201386</v>
      </c>
      <c r="D8605" s="38">
        <v>278</v>
      </c>
      <c r="E8605" s="39">
        <v>27.04</v>
      </c>
      <c r="F8605" s="35">
        <f t="shared" si="134"/>
        <v>7517.12</v>
      </c>
      <c r="G8605" s="29" t="s">
        <v>25</v>
      </c>
      <c r="I8605" s="1"/>
    </row>
    <row r="8606" spans="2:9">
      <c r="B8606" s="25">
        <v>45296.655354247683</v>
      </c>
      <c r="C8606" s="26">
        <v>45296.655354247683</v>
      </c>
      <c r="D8606" s="38">
        <v>34</v>
      </c>
      <c r="E8606" s="39">
        <v>27.04</v>
      </c>
      <c r="F8606" s="35">
        <f t="shared" si="134"/>
        <v>919.36</v>
      </c>
      <c r="G8606" s="29" t="s">
        <v>25</v>
      </c>
      <c r="I8606" s="1"/>
    </row>
    <row r="8607" spans="2:9">
      <c r="B8607" s="25">
        <v>45296.655354282404</v>
      </c>
      <c r="C8607" s="26">
        <v>45296.655354282404</v>
      </c>
      <c r="D8607" s="38">
        <v>48</v>
      </c>
      <c r="E8607" s="39">
        <v>27.04</v>
      </c>
      <c r="F8607" s="35">
        <f t="shared" si="134"/>
        <v>1297.92</v>
      </c>
      <c r="G8607" s="29" t="s">
        <v>25</v>
      </c>
      <c r="I8607" s="1"/>
    </row>
    <row r="8608" spans="2:9">
      <c r="B8608" s="25">
        <v>45296.655354317132</v>
      </c>
      <c r="C8608" s="26">
        <v>45296.655354317132</v>
      </c>
      <c r="D8608" s="38">
        <v>42</v>
      </c>
      <c r="E8608" s="39">
        <v>27.04</v>
      </c>
      <c r="F8608" s="35">
        <f t="shared" si="134"/>
        <v>1135.68</v>
      </c>
      <c r="G8608" s="29" t="s">
        <v>25</v>
      </c>
      <c r="I8608" s="1"/>
    </row>
    <row r="8609" spans="2:9">
      <c r="B8609" s="25">
        <v>45296.655354363429</v>
      </c>
      <c r="C8609" s="26">
        <v>45296.655354363429</v>
      </c>
      <c r="D8609" s="38">
        <v>60</v>
      </c>
      <c r="E8609" s="39">
        <v>27.04</v>
      </c>
      <c r="F8609" s="35">
        <f t="shared" si="134"/>
        <v>1622.3999999999999</v>
      </c>
      <c r="G8609" s="29" t="s">
        <v>18</v>
      </c>
      <c r="I8609" s="1"/>
    </row>
    <row r="8610" spans="2:9">
      <c r="B8610" s="25">
        <v>45296.655354363429</v>
      </c>
      <c r="C8610" s="26">
        <v>45296.655354363429</v>
      </c>
      <c r="D8610" s="38">
        <v>180</v>
      </c>
      <c r="E8610" s="39">
        <v>27.04</v>
      </c>
      <c r="F8610" s="35">
        <f t="shared" si="134"/>
        <v>4867.2</v>
      </c>
      <c r="G8610" s="29" t="s">
        <v>18</v>
      </c>
      <c r="I8610" s="1"/>
    </row>
    <row r="8611" spans="2:9">
      <c r="B8611" s="25">
        <v>45296.656590162034</v>
      </c>
      <c r="C8611" s="26">
        <v>45296.656590162034</v>
      </c>
      <c r="D8611" s="38">
        <v>120</v>
      </c>
      <c r="E8611" s="39">
        <v>27.05</v>
      </c>
      <c r="F8611" s="35">
        <f t="shared" si="134"/>
        <v>3246</v>
      </c>
      <c r="G8611" s="29" t="s">
        <v>18</v>
      </c>
      <c r="I8611" s="1"/>
    </row>
    <row r="8612" spans="2:9">
      <c r="B8612" s="25">
        <v>45296.656590243052</v>
      </c>
      <c r="C8612" s="26">
        <v>45296.656590243052</v>
      </c>
      <c r="D8612" s="38">
        <v>55</v>
      </c>
      <c r="E8612" s="39">
        <v>27.05</v>
      </c>
      <c r="F8612" s="35">
        <f t="shared" si="134"/>
        <v>1487.75</v>
      </c>
      <c r="G8612" s="29" t="s">
        <v>25</v>
      </c>
      <c r="I8612" s="1"/>
    </row>
    <row r="8613" spans="2:9">
      <c r="B8613" s="25">
        <v>45296.65659027778</v>
      </c>
      <c r="C8613" s="26">
        <v>45296.65659027778</v>
      </c>
      <c r="D8613" s="38">
        <v>27</v>
      </c>
      <c r="E8613" s="39">
        <v>27.05</v>
      </c>
      <c r="F8613" s="35">
        <f t="shared" si="134"/>
        <v>730.35</v>
      </c>
      <c r="G8613" s="29" t="s">
        <v>25</v>
      </c>
      <c r="I8613" s="1"/>
    </row>
    <row r="8614" spans="2:9">
      <c r="B8614" s="25">
        <v>45296.656590312501</v>
      </c>
      <c r="C8614" s="26">
        <v>45296.656590312501</v>
      </c>
      <c r="D8614" s="38">
        <v>33</v>
      </c>
      <c r="E8614" s="39">
        <v>27.05</v>
      </c>
      <c r="F8614" s="35">
        <f t="shared" si="134"/>
        <v>892.65</v>
      </c>
      <c r="G8614" s="29" t="s">
        <v>25</v>
      </c>
      <c r="I8614" s="1"/>
    </row>
    <row r="8615" spans="2:9">
      <c r="B8615" s="25">
        <v>45296.656590625003</v>
      </c>
      <c r="C8615" s="26">
        <v>45296.656590625003</v>
      </c>
      <c r="D8615" s="38">
        <v>6</v>
      </c>
      <c r="E8615" s="39">
        <v>27.04</v>
      </c>
      <c r="F8615" s="35">
        <f t="shared" si="134"/>
        <v>162.24</v>
      </c>
      <c r="G8615" s="29" t="s">
        <v>18</v>
      </c>
      <c r="I8615" s="1"/>
    </row>
    <row r="8616" spans="2:9">
      <c r="B8616" s="25">
        <v>45296.656590659724</v>
      </c>
      <c r="C8616" s="26">
        <v>45296.656590659724</v>
      </c>
      <c r="D8616" s="38">
        <v>25</v>
      </c>
      <c r="E8616" s="39">
        <v>27.04</v>
      </c>
      <c r="F8616" s="35">
        <f t="shared" si="134"/>
        <v>676</v>
      </c>
      <c r="G8616" s="29" t="s">
        <v>18</v>
      </c>
      <c r="I8616" s="1"/>
    </row>
    <row r="8617" spans="2:9">
      <c r="B8617" s="25">
        <v>45296.657178009256</v>
      </c>
      <c r="C8617" s="26">
        <v>45296.657178009256</v>
      </c>
      <c r="D8617" s="38">
        <v>16</v>
      </c>
      <c r="E8617" s="39">
        <v>27.04</v>
      </c>
      <c r="F8617" s="35">
        <f t="shared" si="134"/>
        <v>432.64</v>
      </c>
      <c r="G8617" s="29" t="s">
        <v>18</v>
      </c>
      <c r="I8617" s="1"/>
    </row>
    <row r="8618" spans="2:9">
      <c r="B8618" s="25">
        <v>45296.657178043984</v>
      </c>
      <c r="C8618" s="26">
        <v>45296.657178043984</v>
      </c>
      <c r="D8618" s="38">
        <v>13</v>
      </c>
      <c r="E8618" s="39">
        <v>27.04</v>
      </c>
      <c r="F8618" s="35">
        <f t="shared" si="134"/>
        <v>351.52</v>
      </c>
      <c r="G8618" s="29" t="s">
        <v>18</v>
      </c>
      <c r="I8618" s="1"/>
    </row>
    <row r="8619" spans="2:9">
      <c r="B8619" s="25">
        <v>45296.657178090281</v>
      </c>
      <c r="C8619" s="26">
        <v>45296.657178090281</v>
      </c>
      <c r="D8619" s="38">
        <v>60</v>
      </c>
      <c r="E8619" s="39">
        <v>27.04</v>
      </c>
      <c r="F8619" s="35">
        <f t="shared" si="134"/>
        <v>1622.3999999999999</v>
      </c>
      <c r="G8619" s="29" t="s">
        <v>18</v>
      </c>
      <c r="I8619" s="1"/>
    </row>
    <row r="8620" spans="2:9">
      <c r="B8620" s="25">
        <v>45296.657178125002</v>
      </c>
      <c r="C8620" s="26">
        <v>45296.657178125002</v>
      </c>
      <c r="D8620" s="38">
        <v>70</v>
      </c>
      <c r="E8620" s="39">
        <v>27.04</v>
      </c>
      <c r="F8620" s="35">
        <f t="shared" si="134"/>
        <v>1892.8</v>
      </c>
      <c r="G8620" s="29" t="s">
        <v>18</v>
      </c>
      <c r="I8620" s="1"/>
    </row>
    <row r="8621" spans="2:9">
      <c r="B8621" s="25">
        <v>45296.65717820602</v>
      </c>
      <c r="C8621" s="26">
        <v>45296.65717820602</v>
      </c>
      <c r="D8621" s="38">
        <v>60</v>
      </c>
      <c r="E8621" s="39">
        <v>27.04</v>
      </c>
      <c r="F8621" s="35">
        <f t="shared" si="134"/>
        <v>1622.3999999999999</v>
      </c>
      <c r="G8621" s="29" t="s">
        <v>25</v>
      </c>
      <c r="I8621" s="1"/>
    </row>
    <row r="8622" spans="2:9">
      <c r="B8622" s="25">
        <v>45296.65717820602</v>
      </c>
      <c r="C8622" s="26">
        <v>45296.65717820602</v>
      </c>
      <c r="D8622" s="38">
        <v>60</v>
      </c>
      <c r="E8622" s="39">
        <v>27.04</v>
      </c>
      <c r="F8622" s="35">
        <f t="shared" si="134"/>
        <v>1622.3999999999999</v>
      </c>
      <c r="G8622" s="29" t="s">
        <v>25</v>
      </c>
      <c r="I8622" s="1"/>
    </row>
    <row r="8623" spans="2:9">
      <c r="B8623" s="25">
        <v>45296.657178275462</v>
      </c>
      <c r="C8623" s="26">
        <v>45296.657178275462</v>
      </c>
      <c r="D8623" s="38">
        <v>95</v>
      </c>
      <c r="E8623" s="39">
        <v>27.04</v>
      </c>
      <c r="F8623" s="35">
        <f t="shared" si="134"/>
        <v>2568.7999999999997</v>
      </c>
      <c r="G8623" s="29" t="s">
        <v>25</v>
      </c>
      <c r="I8623" s="1"/>
    </row>
    <row r="8624" spans="2:9">
      <c r="B8624" s="25">
        <v>45296.657178321759</v>
      </c>
      <c r="C8624" s="26">
        <v>45296.657178321759</v>
      </c>
      <c r="D8624" s="38">
        <v>54</v>
      </c>
      <c r="E8624" s="39">
        <v>27.04</v>
      </c>
      <c r="F8624" s="35">
        <f t="shared" si="134"/>
        <v>1460.1599999999999</v>
      </c>
      <c r="G8624" s="29" t="s">
        <v>25</v>
      </c>
      <c r="I8624" s="1"/>
    </row>
    <row r="8625" spans="2:9">
      <c r="B8625" s="25">
        <v>45296.657178321759</v>
      </c>
      <c r="C8625" s="26">
        <v>45296.657178321759</v>
      </c>
      <c r="D8625" s="38">
        <v>60</v>
      </c>
      <c r="E8625" s="39">
        <v>27.04</v>
      </c>
      <c r="F8625" s="35">
        <f t="shared" si="134"/>
        <v>1622.3999999999999</v>
      </c>
      <c r="G8625" s="29" t="s">
        <v>25</v>
      </c>
      <c r="I8625" s="1"/>
    </row>
    <row r="8626" spans="2:9">
      <c r="B8626" s="25">
        <v>45296.6571783912</v>
      </c>
      <c r="C8626" s="26">
        <v>45296.6571783912</v>
      </c>
      <c r="D8626" s="38">
        <v>5</v>
      </c>
      <c r="E8626" s="39">
        <v>27.04</v>
      </c>
      <c r="F8626" s="35">
        <f t="shared" si="134"/>
        <v>135.19999999999999</v>
      </c>
      <c r="G8626" s="29" t="s">
        <v>25</v>
      </c>
      <c r="I8626" s="1"/>
    </row>
    <row r="8627" spans="2:9">
      <c r="B8627" s="25">
        <v>45296.657178437497</v>
      </c>
      <c r="C8627" s="26">
        <v>45296.657178437497</v>
      </c>
      <c r="D8627" s="38">
        <v>47</v>
      </c>
      <c r="E8627" s="39">
        <v>27.04</v>
      </c>
      <c r="F8627" s="35">
        <f t="shared" si="134"/>
        <v>1270.8799999999999</v>
      </c>
      <c r="G8627" s="29" t="s">
        <v>25</v>
      </c>
      <c r="I8627" s="1"/>
    </row>
    <row r="8628" spans="2:9">
      <c r="B8628" s="25">
        <v>45296.657178472225</v>
      </c>
      <c r="C8628" s="26">
        <v>45296.657178472225</v>
      </c>
      <c r="D8628" s="38">
        <v>60</v>
      </c>
      <c r="E8628" s="39">
        <v>27.04</v>
      </c>
      <c r="F8628" s="35">
        <f t="shared" si="134"/>
        <v>1622.3999999999999</v>
      </c>
      <c r="G8628" s="29" t="s">
        <v>25</v>
      </c>
      <c r="I8628" s="1"/>
    </row>
    <row r="8629" spans="2:9">
      <c r="B8629" s="25">
        <v>45296.657178506946</v>
      </c>
      <c r="C8629" s="26">
        <v>45296.657178506946</v>
      </c>
      <c r="D8629" s="38">
        <v>97</v>
      </c>
      <c r="E8629" s="39">
        <v>27.04</v>
      </c>
      <c r="F8629" s="35">
        <f t="shared" si="134"/>
        <v>2622.88</v>
      </c>
      <c r="G8629" s="29" t="s">
        <v>25</v>
      </c>
      <c r="I8629" s="1"/>
    </row>
    <row r="8630" spans="2:9">
      <c r="B8630" s="25">
        <v>45296.657178553243</v>
      </c>
      <c r="C8630" s="26">
        <v>45296.657178553243</v>
      </c>
      <c r="D8630" s="38">
        <v>58</v>
      </c>
      <c r="E8630" s="39">
        <v>27.04</v>
      </c>
      <c r="F8630" s="35">
        <f t="shared" si="134"/>
        <v>1568.32</v>
      </c>
      <c r="G8630" s="29" t="s">
        <v>25</v>
      </c>
      <c r="I8630" s="1"/>
    </row>
    <row r="8631" spans="2:9">
      <c r="B8631" s="25">
        <v>45296.657178587964</v>
      </c>
      <c r="C8631" s="26">
        <v>45296.657178587964</v>
      </c>
      <c r="D8631" s="38">
        <v>20</v>
      </c>
      <c r="E8631" s="39">
        <v>27.04</v>
      </c>
      <c r="F8631" s="35">
        <f t="shared" si="134"/>
        <v>540.79999999999995</v>
      </c>
      <c r="G8631" s="29" t="s">
        <v>25</v>
      </c>
      <c r="I8631" s="1"/>
    </row>
    <row r="8632" spans="2:9">
      <c r="B8632" s="25">
        <v>45296.657178622685</v>
      </c>
      <c r="C8632" s="26">
        <v>45296.657178622685</v>
      </c>
      <c r="D8632" s="38">
        <v>4</v>
      </c>
      <c r="E8632" s="39">
        <v>27.04</v>
      </c>
      <c r="F8632" s="35">
        <f t="shared" si="134"/>
        <v>108.16</v>
      </c>
      <c r="G8632" s="29" t="s">
        <v>25</v>
      </c>
      <c r="I8632" s="1"/>
    </row>
    <row r="8633" spans="2:9">
      <c r="B8633" s="25">
        <v>45296.657178668982</v>
      </c>
      <c r="C8633" s="26">
        <v>45296.657178668982</v>
      </c>
      <c r="D8633" s="38">
        <v>36</v>
      </c>
      <c r="E8633" s="39">
        <v>27.04</v>
      </c>
      <c r="F8633" s="35">
        <f t="shared" si="134"/>
        <v>973.43999999999994</v>
      </c>
      <c r="G8633" s="29" t="s">
        <v>25</v>
      </c>
      <c r="I8633" s="1"/>
    </row>
    <row r="8634" spans="2:9">
      <c r="B8634" s="25">
        <v>45296.657178668982</v>
      </c>
      <c r="C8634" s="26">
        <v>45296.657178668982</v>
      </c>
      <c r="D8634" s="38">
        <v>113</v>
      </c>
      <c r="E8634" s="39">
        <v>27.04</v>
      </c>
      <c r="F8634" s="35">
        <f t="shared" si="134"/>
        <v>3055.52</v>
      </c>
      <c r="G8634" s="29" t="s">
        <v>25</v>
      </c>
      <c r="I8634" s="1"/>
    </row>
    <row r="8635" spans="2:9">
      <c r="B8635" s="25">
        <v>45296.659390127315</v>
      </c>
      <c r="C8635" s="26">
        <v>45296.659390127315</v>
      </c>
      <c r="D8635" s="38">
        <v>60</v>
      </c>
      <c r="E8635" s="39">
        <v>27.04</v>
      </c>
      <c r="F8635" s="35">
        <f t="shared" si="134"/>
        <v>1622.3999999999999</v>
      </c>
      <c r="G8635" s="29" t="s">
        <v>18</v>
      </c>
      <c r="I8635" s="1"/>
    </row>
    <row r="8636" spans="2:9">
      <c r="B8636" s="25">
        <v>45296.659390162036</v>
      </c>
      <c r="C8636" s="26">
        <v>45296.659390162036</v>
      </c>
      <c r="D8636" s="38">
        <v>60</v>
      </c>
      <c r="E8636" s="39">
        <v>27.04</v>
      </c>
      <c r="F8636" s="35">
        <f t="shared" si="134"/>
        <v>1622.3999999999999</v>
      </c>
      <c r="G8636" s="29" t="s">
        <v>18</v>
      </c>
      <c r="I8636" s="1"/>
    </row>
    <row r="8637" spans="2:9">
      <c r="B8637" s="25">
        <v>45296.659390196757</v>
      </c>
      <c r="C8637" s="26">
        <v>45296.659390196757</v>
      </c>
      <c r="D8637" s="38">
        <v>28</v>
      </c>
      <c r="E8637" s="39">
        <v>27.04</v>
      </c>
      <c r="F8637" s="35">
        <f t="shared" si="134"/>
        <v>757.12</v>
      </c>
      <c r="G8637" s="29" t="s">
        <v>18</v>
      </c>
      <c r="I8637" s="1"/>
    </row>
    <row r="8638" spans="2:9">
      <c r="B8638" s="25">
        <v>45296.659390196757</v>
      </c>
      <c r="C8638" s="26">
        <v>45296.659390196757</v>
      </c>
      <c r="D8638" s="38">
        <v>32</v>
      </c>
      <c r="E8638" s="39">
        <v>27.04</v>
      </c>
      <c r="F8638" s="35">
        <f t="shared" si="134"/>
        <v>865.28</v>
      </c>
      <c r="G8638" s="29" t="s">
        <v>18</v>
      </c>
      <c r="I8638" s="1"/>
    </row>
    <row r="8639" spans="2:9">
      <c r="B8639" s="25">
        <v>45296.659390243054</v>
      </c>
      <c r="C8639" s="26">
        <v>45296.659390243054</v>
      </c>
      <c r="D8639" s="38">
        <v>60</v>
      </c>
      <c r="E8639" s="39">
        <v>27.04</v>
      </c>
      <c r="F8639" s="35">
        <f t="shared" si="134"/>
        <v>1622.3999999999999</v>
      </c>
      <c r="G8639" s="29" t="s">
        <v>18</v>
      </c>
      <c r="I8639" s="1"/>
    </row>
    <row r="8640" spans="2:9">
      <c r="B8640" s="25">
        <v>45296.659390312503</v>
      </c>
      <c r="C8640" s="26">
        <v>45296.659390312503</v>
      </c>
      <c r="D8640" s="38">
        <v>49</v>
      </c>
      <c r="E8640" s="39">
        <v>27.04</v>
      </c>
      <c r="F8640" s="35">
        <f t="shared" si="134"/>
        <v>1324.96</v>
      </c>
      <c r="G8640" s="29" t="s">
        <v>18</v>
      </c>
      <c r="I8640" s="1"/>
    </row>
    <row r="8641" spans="2:9">
      <c r="B8641" s="25">
        <v>45296.659390312503</v>
      </c>
      <c r="C8641" s="26">
        <v>45296.659390312503</v>
      </c>
      <c r="D8641" s="38">
        <v>60</v>
      </c>
      <c r="E8641" s="39">
        <v>27.04</v>
      </c>
      <c r="F8641" s="35">
        <f t="shared" si="134"/>
        <v>1622.3999999999999</v>
      </c>
      <c r="G8641" s="29" t="s">
        <v>18</v>
      </c>
      <c r="I8641" s="1"/>
    </row>
    <row r="8642" spans="2:9">
      <c r="B8642" s="25">
        <v>45296.659390358793</v>
      </c>
      <c r="C8642" s="26">
        <v>45296.659390358793</v>
      </c>
      <c r="D8642" s="38">
        <v>29</v>
      </c>
      <c r="E8642" s="39">
        <v>27.04</v>
      </c>
      <c r="F8642" s="35">
        <f t="shared" si="134"/>
        <v>784.16</v>
      </c>
      <c r="G8642" s="29" t="s">
        <v>10</v>
      </c>
      <c r="I8642" s="1"/>
    </row>
    <row r="8643" spans="2:9">
      <c r="B8643" s="25">
        <v>45296.659390428242</v>
      </c>
      <c r="C8643" s="26">
        <v>45296.659390428242</v>
      </c>
      <c r="D8643" s="38">
        <v>33</v>
      </c>
      <c r="E8643" s="39">
        <v>27.04</v>
      </c>
      <c r="F8643" s="35">
        <f t="shared" si="134"/>
        <v>892.31999999999994</v>
      </c>
      <c r="G8643" s="29" t="s">
        <v>25</v>
      </c>
      <c r="I8643" s="1"/>
    </row>
    <row r="8644" spans="2:9">
      <c r="B8644" s="25">
        <v>45296.659390474539</v>
      </c>
      <c r="C8644" s="26">
        <v>45296.659390474539</v>
      </c>
      <c r="D8644" s="38">
        <v>52</v>
      </c>
      <c r="E8644" s="39">
        <v>27.04</v>
      </c>
      <c r="F8644" s="35">
        <f t="shared" si="134"/>
        <v>1406.08</v>
      </c>
      <c r="G8644" s="29" t="s">
        <v>25</v>
      </c>
      <c r="I8644" s="1"/>
    </row>
    <row r="8645" spans="2:9">
      <c r="B8645" s="25">
        <v>45296.65939050926</v>
      </c>
      <c r="C8645" s="26">
        <v>45296.65939050926</v>
      </c>
      <c r="D8645" s="38">
        <v>7</v>
      </c>
      <c r="E8645" s="39">
        <v>27.04</v>
      </c>
      <c r="F8645" s="35">
        <f t="shared" si="134"/>
        <v>189.28</v>
      </c>
      <c r="G8645" s="29" t="s">
        <v>25</v>
      </c>
      <c r="I8645" s="1"/>
    </row>
    <row r="8646" spans="2:9">
      <c r="B8646" s="25">
        <v>45296.65939050926</v>
      </c>
      <c r="C8646" s="26">
        <v>45296.65939050926</v>
      </c>
      <c r="D8646" s="38">
        <v>60</v>
      </c>
      <c r="E8646" s="39">
        <v>27.04</v>
      </c>
      <c r="F8646" s="35">
        <f t="shared" ref="F8646:F8709" si="135">+D8646*E8646</f>
        <v>1622.3999999999999</v>
      </c>
      <c r="G8646" s="29" t="s">
        <v>25</v>
      </c>
      <c r="I8646" s="1"/>
    </row>
    <row r="8647" spans="2:9">
      <c r="B8647" s="25">
        <v>45296.65939054398</v>
      </c>
      <c r="C8647" s="26">
        <v>45296.65939054398</v>
      </c>
      <c r="D8647" s="38">
        <v>40</v>
      </c>
      <c r="E8647" s="39">
        <v>27.04</v>
      </c>
      <c r="F8647" s="35">
        <f t="shared" si="135"/>
        <v>1081.5999999999999</v>
      </c>
      <c r="G8647" s="29" t="s">
        <v>25</v>
      </c>
      <c r="I8647" s="1"/>
    </row>
    <row r="8648" spans="2:9">
      <c r="B8648" s="25">
        <v>45296.659390590277</v>
      </c>
      <c r="C8648" s="26">
        <v>45296.659390590277</v>
      </c>
      <c r="D8648" s="38">
        <v>62</v>
      </c>
      <c r="E8648" s="39">
        <v>27.04</v>
      </c>
      <c r="F8648" s="35">
        <f t="shared" si="135"/>
        <v>1676.48</v>
      </c>
      <c r="G8648" s="29" t="s">
        <v>25</v>
      </c>
      <c r="I8648" s="1"/>
    </row>
    <row r="8649" spans="2:9">
      <c r="B8649" s="25">
        <v>45296.659390590277</v>
      </c>
      <c r="C8649" s="26">
        <v>45296.659390590277</v>
      </c>
      <c r="D8649" s="38">
        <v>600</v>
      </c>
      <c r="E8649" s="39">
        <v>27.04</v>
      </c>
      <c r="F8649" s="35">
        <f t="shared" si="135"/>
        <v>16224</v>
      </c>
      <c r="G8649" s="29" t="s">
        <v>25</v>
      </c>
      <c r="I8649" s="1"/>
    </row>
    <row r="8650" spans="2:9">
      <c r="B8650" s="25">
        <v>45296.659390624998</v>
      </c>
      <c r="C8650" s="26">
        <v>45296.659390624998</v>
      </c>
      <c r="D8650" s="38">
        <v>36</v>
      </c>
      <c r="E8650" s="39">
        <v>27.04</v>
      </c>
      <c r="F8650" s="35">
        <f t="shared" si="135"/>
        <v>973.43999999999994</v>
      </c>
      <c r="G8650" s="29" t="s">
        <v>25</v>
      </c>
      <c r="I8650" s="1"/>
    </row>
    <row r="8651" spans="2:9">
      <c r="B8651" s="25">
        <v>45296.659390659719</v>
      </c>
      <c r="C8651" s="26">
        <v>45296.659390659719</v>
      </c>
      <c r="D8651" s="38">
        <v>20</v>
      </c>
      <c r="E8651" s="39">
        <v>27.04</v>
      </c>
      <c r="F8651" s="35">
        <f t="shared" si="135"/>
        <v>540.79999999999995</v>
      </c>
      <c r="G8651" s="29" t="s">
        <v>25</v>
      </c>
      <c r="I8651" s="1"/>
    </row>
    <row r="8652" spans="2:9">
      <c r="B8652" s="25">
        <v>45296.659390706016</v>
      </c>
      <c r="C8652" s="26">
        <v>45296.659390706016</v>
      </c>
      <c r="D8652" s="38">
        <v>27</v>
      </c>
      <c r="E8652" s="39">
        <v>27.04</v>
      </c>
      <c r="F8652" s="35">
        <f t="shared" si="135"/>
        <v>730.07999999999993</v>
      </c>
      <c r="G8652" s="29" t="s">
        <v>25</v>
      </c>
      <c r="I8652" s="1"/>
    </row>
    <row r="8653" spans="2:9">
      <c r="B8653" s="25">
        <v>45296.659390706016</v>
      </c>
      <c r="C8653" s="26">
        <v>45296.659390706016</v>
      </c>
      <c r="D8653" s="38">
        <v>60</v>
      </c>
      <c r="E8653" s="39">
        <v>27.04</v>
      </c>
      <c r="F8653" s="35">
        <f t="shared" si="135"/>
        <v>1622.3999999999999</v>
      </c>
      <c r="G8653" s="29" t="s">
        <v>25</v>
      </c>
      <c r="I8653" s="1"/>
    </row>
    <row r="8654" spans="2:9">
      <c r="B8654" s="25">
        <v>45296.659390740744</v>
      </c>
      <c r="C8654" s="26">
        <v>45296.659390740744</v>
      </c>
      <c r="D8654" s="38">
        <v>10</v>
      </c>
      <c r="E8654" s="39">
        <v>27.04</v>
      </c>
      <c r="F8654" s="35">
        <f t="shared" si="135"/>
        <v>270.39999999999998</v>
      </c>
      <c r="G8654" s="29" t="s">
        <v>25</v>
      </c>
      <c r="I8654" s="1"/>
    </row>
    <row r="8655" spans="2:9">
      <c r="B8655" s="25">
        <v>45296.659390775465</v>
      </c>
      <c r="C8655" s="26">
        <v>45296.659390775465</v>
      </c>
      <c r="D8655" s="38">
        <v>24</v>
      </c>
      <c r="E8655" s="39">
        <v>27.04</v>
      </c>
      <c r="F8655" s="35">
        <f t="shared" si="135"/>
        <v>648.96</v>
      </c>
      <c r="G8655" s="29" t="s">
        <v>25</v>
      </c>
      <c r="I8655" s="1"/>
    </row>
    <row r="8656" spans="2:9">
      <c r="B8656" s="25">
        <v>45296.659390775465</v>
      </c>
      <c r="C8656" s="26">
        <v>45296.659390775465</v>
      </c>
      <c r="D8656" s="38">
        <v>20</v>
      </c>
      <c r="E8656" s="39">
        <v>27.04</v>
      </c>
      <c r="F8656" s="35">
        <f t="shared" si="135"/>
        <v>540.79999999999995</v>
      </c>
      <c r="G8656" s="29" t="s">
        <v>25</v>
      </c>
      <c r="I8656" s="1"/>
    </row>
    <row r="8657" spans="2:9">
      <c r="B8657" s="25">
        <v>45296.659797187502</v>
      </c>
      <c r="C8657" s="26">
        <v>45296.659797187502</v>
      </c>
      <c r="D8657" s="38">
        <v>60</v>
      </c>
      <c r="E8657" s="39">
        <v>27.03</v>
      </c>
      <c r="F8657" s="35">
        <f t="shared" si="135"/>
        <v>1621.8000000000002</v>
      </c>
      <c r="G8657" s="29" t="s">
        <v>18</v>
      </c>
      <c r="I8657" s="1"/>
    </row>
    <row r="8658" spans="2:9">
      <c r="B8658" s="25">
        <v>45296.659797256943</v>
      </c>
      <c r="C8658" s="26">
        <v>45296.659797256943</v>
      </c>
      <c r="D8658" s="38">
        <v>47</v>
      </c>
      <c r="E8658" s="39">
        <v>27.03</v>
      </c>
      <c r="F8658" s="35">
        <f t="shared" si="135"/>
        <v>1270.4100000000001</v>
      </c>
      <c r="G8658" s="29" t="s">
        <v>25</v>
      </c>
      <c r="I8658" s="1"/>
    </row>
    <row r="8659" spans="2:9">
      <c r="B8659" s="25">
        <v>45296.65979730324</v>
      </c>
      <c r="C8659" s="26">
        <v>45296.65979730324</v>
      </c>
      <c r="D8659" s="38">
        <v>73</v>
      </c>
      <c r="E8659" s="39">
        <v>27.03</v>
      </c>
      <c r="F8659" s="35">
        <f t="shared" si="135"/>
        <v>1973.19</v>
      </c>
      <c r="G8659" s="29" t="s">
        <v>25</v>
      </c>
      <c r="I8659" s="1"/>
    </row>
    <row r="8660" spans="2:9">
      <c r="B8660" s="25">
        <v>45296.65979730324</v>
      </c>
      <c r="C8660" s="26">
        <v>45296.65979730324</v>
      </c>
      <c r="D8660" s="38">
        <v>120</v>
      </c>
      <c r="E8660" s="39">
        <v>27.03</v>
      </c>
      <c r="F8660" s="35">
        <f t="shared" si="135"/>
        <v>3243.6000000000004</v>
      </c>
      <c r="G8660" s="29" t="s">
        <v>25</v>
      </c>
      <c r="I8660" s="1"/>
    </row>
    <row r="8661" spans="2:9">
      <c r="B8661" s="25">
        <v>45296.659797337961</v>
      </c>
      <c r="C8661" s="26">
        <v>45296.659797337961</v>
      </c>
      <c r="D8661" s="38">
        <v>5</v>
      </c>
      <c r="E8661" s="39">
        <v>27.03</v>
      </c>
      <c r="F8661" s="35">
        <f t="shared" si="135"/>
        <v>135.15</v>
      </c>
      <c r="G8661" s="29" t="s">
        <v>25</v>
      </c>
      <c r="I8661" s="1"/>
    </row>
    <row r="8662" spans="2:9">
      <c r="B8662" s="25">
        <v>45296.659797453707</v>
      </c>
      <c r="C8662" s="26">
        <v>45296.659797453707</v>
      </c>
      <c r="D8662" s="38">
        <v>5</v>
      </c>
      <c r="E8662" s="39">
        <v>27.03</v>
      </c>
      <c r="F8662" s="35">
        <f t="shared" si="135"/>
        <v>135.15</v>
      </c>
      <c r="G8662" s="29" t="s">
        <v>25</v>
      </c>
      <c r="I8662" s="1"/>
    </row>
    <row r="8663" spans="2:9">
      <c r="B8663" s="25">
        <v>45296.659797488428</v>
      </c>
      <c r="C8663" s="26">
        <v>45296.659797488428</v>
      </c>
      <c r="D8663" s="38">
        <v>55</v>
      </c>
      <c r="E8663" s="39">
        <v>27.03</v>
      </c>
      <c r="F8663" s="35">
        <f t="shared" si="135"/>
        <v>1486.65</v>
      </c>
      <c r="G8663" s="29" t="s">
        <v>25</v>
      </c>
      <c r="I8663" s="1"/>
    </row>
    <row r="8664" spans="2:9">
      <c r="B8664" s="25">
        <v>45296.662665972224</v>
      </c>
      <c r="C8664" s="26">
        <v>45296.662665972224</v>
      </c>
      <c r="D8664" s="38">
        <v>60</v>
      </c>
      <c r="E8664" s="39">
        <v>27.05</v>
      </c>
      <c r="F8664" s="35">
        <f t="shared" si="135"/>
        <v>1623</v>
      </c>
      <c r="G8664" s="29" t="s">
        <v>18</v>
      </c>
      <c r="I8664" s="1"/>
    </row>
    <row r="8665" spans="2:9">
      <c r="B8665" s="25">
        <v>45296.662666006945</v>
      </c>
      <c r="C8665" s="26">
        <v>45296.662666006945</v>
      </c>
      <c r="D8665" s="38">
        <v>60</v>
      </c>
      <c r="E8665" s="39">
        <v>27.05</v>
      </c>
      <c r="F8665" s="35">
        <f t="shared" si="135"/>
        <v>1623</v>
      </c>
      <c r="G8665" s="29" t="s">
        <v>18</v>
      </c>
      <c r="I8665" s="1"/>
    </row>
    <row r="8666" spans="2:9">
      <c r="B8666" s="25">
        <v>45296.662666053242</v>
      </c>
      <c r="C8666" s="26">
        <v>45296.662666053242</v>
      </c>
      <c r="D8666" s="38">
        <v>47</v>
      </c>
      <c r="E8666" s="39">
        <v>27.05</v>
      </c>
      <c r="F8666" s="35">
        <f t="shared" si="135"/>
        <v>1271.3500000000001</v>
      </c>
      <c r="G8666" s="29" t="s">
        <v>18</v>
      </c>
      <c r="I8666" s="1"/>
    </row>
    <row r="8667" spans="2:9">
      <c r="B8667" s="25">
        <v>45296.662666087963</v>
      </c>
      <c r="C8667" s="26">
        <v>45296.662666087963</v>
      </c>
      <c r="D8667" s="38">
        <v>60</v>
      </c>
      <c r="E8667" s="39">
        <v>27.05</v>
      </c>
      <c r="F8667" s="35">
        <f t="shared" si="135"/>
        <v>1623</v>
      </c>
      <c r="G8667" s="29" t="s">
        <v>18</v>
      </c>
      <c r="I8667" s="1"/>
    </row>
    <row r="8668" spans="2:9">
      <c r="B8668" s="25">
        <v>45296.662666122684</v>
      </c>
      <c r="C8668" s="26">
        <v>45296.662666122684</v>
      </c>
      <c r="D8668" s="38">
        <v>120</v>
      </c>
      <c r="E8668" s="39">
        <v>27.05</v>
      </c>
      <c r="F8668" s="35">
        <f t="shared" si="135"/>
        <v>3246</v>
      </c>
      <c r="G8668" s="29" t="s">
        <v>18</v>
      </c>
      <c r="I8668" s="1"/>
    </row>
    <row r="8669" spans="2:9">
      <c r="B8669" s="25">
        <v>45296.662666168981</v>
      </c>
      <c r="C8669" s="26">
        <v>45296.662666168981</v>
      </c>
      <c r="D8669" s="38">
        <v>60</v>
      </c>
      <c r="E8669" s="39">
        <v>27.05</v>
      </c>
      <c r="F8669" s="35">
        <f t="shared" si="135"/>
        <v>1623</v>
      </c>
      <c r="G8669" s="29" t="s">
        <v>18</v>
      </c>
      <c r="I8669" s="1"/>
    </row>
    <row r="8670" spans="2:9">
      <c r="B8670" s="25">
        <v>45296.662666203702</v>
      </c>
      <c r="C8670" s="26">
        <v>45296.662666203702</v>
      </c>
      <c r="D8670" s="38">
        <v>30</v>
      </c>
      <c r="E8670" s="39">
        <v>27.05</v>
      </c>
      <c r="F8670" s="35">
        <f t="shared" si="135"/>
        <v>811.5</v>
      </c>
      <c r="G8670" s="29" t="s">
        <v>10</v>
      </c>
      <c r="I8670" s="1"/>
    </row>
    <row r="8671" spans="2:9">
      <c r="B8671" s="25">
        <v>45296.662666238422</v>
      </c>
      <c r="C8671" s="26">
        <v>45296.662666238422</v>
      </c>
      <c r="D8671" s="38">
        <v>50</v>
      </c>
      <c r="E8671" s="39">
        <v>27.05</v>
      </c>
      <c r="F8671" s="35">
        <f t="shared" si="135"/>
        <v>1352.5</v>
      </c>
      <c r="G8671" s="29" t="s">
        <v>25</v>
      </c>
      <c r="I8671" s="1"/>
    </row>
    <row r="8672" spans="2:9">
      <c r="B8672" s="25">
        <v>45296.662666284719</v>
      </c>
      <c r="C8672" s="26">
        <v>45296.662666284719</v>
      </c>
      <c r="D8672" s="38">
        <v>15</v>
      </c>
      <c r="E8672" s="39">
        <v>27.05</v>
      </c>
      <c r="F8672" s="35">
        <f t="shared" si="135"/>
        <v>405.75</v>
      </c>
      <c r="G8672" s="29" t="s">
        <v>25</v>
      </c>
      <c r="I8672" s="1"/>
    </row>
    <row r="8673" spans="2:9">
      <c r="B8673" s="25">
        <v>45296.662666319447</v>
      </c>
      <c r="C8673" s="26">
        <v>45296.662666319447</v>
      </c>
      <c r="D8673" s="38">
        <v>60</v>
      </c>
      <c r="E8673" s="39">
        <v>27.05</v>
      </c>
      <c r="F8673" s="35">
        <f t="shared" si="135"/>
        <v>1623</v>
      </c>
      <c r="G8673" s="29" t="s">
        <v>25</v>
      </c>
      <c r="I8673" s="1"/>
    </row>
    <row r="8674" spans="2:9">
      <c r="B8674" s="25">
        <v>45296.662666354168</v>
      </c>
      <c r="C8674" s="26">
        <v>45296.662666354168</v>
      </c>
      <c r="D8674" s="38">
        <v>60</v>
      </c>
      <c r="E8674" s="39">
        <v>27.05</v>
      </c>
      <c r="F8674" s="35">
        <f t="shared" si="135"/>
        <v>1623</v>
      </c>
      <c r="G8674" s="29" t="s">
        <v>25</v>
      </c>
      <c r="I8674" s="1"/>
    </row>
    <row r="8675" spans="2:9">
      <c r="B8675" s="25">
        <v>45296.662666400465</v>
      </c>
      <c r="C8675" s="26">
        <v>45296.662666400465</v>
      </c>
      <c r="D8675" s="38">
        <v>45</v>
      </c>
      <c r="E8675" s="39">
        <v>27.05</v>
      </c>
      <c r="F8675" s="35">
        <f t="shared" si="135"/>
        <v>1217.25</v>
      </c>
      <c r="G8675" s="29" t="s">
        <v>25</v>
      </c>
      <c r="I8675" s="1"/>
    </row>
    <row r="8676" spans="2:9">
      <c r="B8676" s="25">
        <v>45296.662666435186</v>
      </c>
      <c r="C8676" s="26">
        <v>45296.662666435186</v>
      </c>
      <c r="D8676" s="38">
        <v>60</v>
      </c>
      <c r="E8676" s="39">
        <v>27.05</v>
      </c>
      <c r="F8676" s="35">
        <f t="shared" si="135"/>
        <v>1623</v>
      </c>
      <c r="G8676" s="29" t="s">
        <v>25</v>
      </c>
      <c r="I8676" s="1"/>
    </row>
    <row r="8677" spans="2:9">
      <c r="B8677" s="25">
        <v>45296.662666469907</v>
      </c>
      <c r="C8677" s="26">
        <v>45296.662666469907</v>
      </c>
      <c r="D8677" s="38">
        <v>60</v>
      </c>
      <c r="E8677" s="39">
        <v>27.05</v>
      </c>
      <c r="F8677" s="35">
        <f t="shared" si="135"/>
        <v>1623</v>
      </c>
      <c r="G8677" s="29" t="s">
        <v>25</v>
      </c>
      <c r="I8677" s="1"/>
    </row>
    <row r="8678" spans="2:9">
      <c r="B8678" s="25">
        <v>45296.662666516204</v>
      </c>
      <c r="C8678" s="26">
        <v>45296.662666516204</v>
      </c>
      <c r="D8678" s="38">
        <v>300</v>
      </c>
      <c r="E8678" s="39">
        <v>27.05</v>
      </c>
      <c r="F8678" s="35">
        <f t="shared" si="135"/>
        <v>8115</v>
      </c>
      <c r="G8678" s="29" t="s">
        <v>25</v>
      </c>
      <c r="I8678" s="1"/>
    </row>
    <row r="8679" spans="2:9">
      <c r="B8679" s="25">
        <v>45296.662821412036</v>
      </c>
      <c r="C8679" s="26">
        <v>45296.662821412036</v>
      </c>
      <c r="D8679" s="38">
        <v>3</v>
      </c>
      <c r="E8679" s="39">
        <v>27.05</v>
      </c>
      <c r="F8679" s="35">
        <f t="shared" si="135"/>
        <v>81.150000000000006</v>
      </c>
      <c r="G8679" s="29" t="s">
        <v>25</v>
      </c>
      <c r="I8679" s="1"/>
    </row>
    <row r="8680" spans="2:9">
      <c r="B8680" s="25">
        <v>45296.662862881945</v>
      </c>
      <c r="C8680" s="26">
        <v>45296.662862881945</v>
      </c>
      <c r="D8680" s="38">
        <v>36</v>
      </c>
      <c r="E8680" s="39">
        <v>27.05</v>
      </c>
      <c r="F8680" s="35">
        <f t="shared" si="135"/>
        <v>973.80000000000007</v>
      </c>
      <c r="G8680" s="29" t="s">
        <v>25</v>
      </c>
      <c r="I8680" s="1"/>
    </row>
    <row r="8681" spans="2:9">
      <c r="B8681" s="25">
        <v>45296.66439302083</v>
      </c>
      <c r="C8681" s="26">
        <v>45296.66439302083</v>
      </c>
      <c r="D8681" s="38">
        <v>48</v>
      </c>
      <c r="E8681" s="39">
        <v>27.06</v>
      </c>
      <c r="F8681" s="35">
        <f t="shared" si="135"/>
        <v>1298.8799999999999</v>
      </c>
      <c r="G8681" s="29" t="s">
        <v>25</v>
      </c>
      <c r="I8681" s="1"/>
    </row>
    <row r="8682" spans="2:9">
      <c r="B8682" s="25">
        <v>45296.664393055558</v>
      </c>
      <c r="C8682" s="26">
        <v>45296.664393055558</v>
      </c>
      <c r="D8682" s="38">
        <v>60</v>
      </c>
      <c r="E8682" s="39">
        <v>27.06</v>
      </c>
      <c r="F8682" s="35">
        <f t="shared" si="135"/>
        <v>1623.6</v>
      </c>
      <c r="G8682" s="29" t="s">
        <v>25</v>
      </c>
      <c r="I8682" s="1"/>
    </row>
    <row r="8683" spans="2:9">
      <c r="B8683" s="25">
        <v>45296.664393090279</v>
      </c>
      <c r="C8683" s="26">
        <v>45296.664393090279</v>
      </c>
      <c r="D8683" s="38">
        <v>7</v>
      </c>
      <c r="E8683" s="39">
        <v>27.06</v>
      </c>
      <c r="F8683" s="35">
        <f t="shared" si="135"/>
        <v>189.42</v>
      </c>
      <c r="G8683" s="29" t="s">
        <v>25</v>
      </c>
      <c r="I8683" s="1"/>
    </row>
    <row r="8684" spans="2:9">
      <c r="B8684" s="25">
        <v>45296.664393136576</v>
      </c>
      <c r="C8684" s="26">
        <v>45296.664393136576</v>
      </c>
      <c r="D8684" s="38">
        <v>104</v>
      </c>
      <c r="E8684" s="39">
        <v>27.06</v>
      </c>
      <c r="F8684" s="35">
        <f t="shared" si="135"/>
        <v>2814.24</v>
      </c>
      <c r="G8684" s="29" t="s">
        <v>25</v>
      </c>
      <c r="I8684" s="1"/>
    </row>
    <row r="8685" spans="2:9">
      <c r="B8685" s="25">
        <v>45296.664393136576</v>
      </c>
      <c r="C8685" s="26">
        <v>45296.664393136576</v>
      </c>
      <c r="D8685" s="38">
        <v>52</v>
      </c>
      <c r="E8685" s="39">
        <v>27.06</v>
      </c>
      <c r="F8685" s="35">
        <f t="shared" si="135"/>
        <v>1407.12</v>
      </c>
      <c r="G8685" s="29" t="s">
        <v>25</v>
      </c>
      <c r="I8685" s="1"/>
    </row>
    <row r="8686" spans="2:9">
      <c r="B8686" s="25">
        <v>45296.664604317128</v>
      </c>
      <c r="C8686" s="26">
        <v>45296.664604317128</v>
      </c>
      <c r="D8686" s="38">
        <v>51</v>
      </c>
      <c r="E8686" s="39">
        <v>27.07</v>
      </c>
      <c r="F8686" s="35">
        <f t="shared" si="135"/>
        <v>1380.57</v>
      </c>
      <c r="G8686" s="29" t="s">
        <v>18</v>
      </c>
      <c r="I8686" s="1"/>
    </row>
    <row r="8687" spans="2:9">
      <c r="B8687" s="25">
        <v>45296.664604363425</v>
      </c>
      <c r="C8687" s="26">
        <v>45296.664604363425</v>
      </c>
      <c r="D8687" s="38">
        <v>60</v>
      </c>
      <c r="E8687" s="39">
        <v>27.07</v>
      </c>
      <c r="F8687" s="35">
        <f t="shared" si="135"/>
        <v>1624.2</v>
      </c>
      <c r="G8687" s="29" t="s">
        <v>25</v>
      </c>
      <c r="I8687" s="1"/>
    </row>
    <row r="8688" spans="2:9">
      <c r="B8688" s="25">
        <v>45296.664724189817</v>
      </c>
      <c r="C8688" s="26">
        <v>45296.664724189817</v>
      </c>
      <c r="D8688" s="38">
        <v>49</v>
      </c>
      <c r="E8688" s="39">
        <v>27.07</v>
      </c>
      <c r="F8688" s="35">
        <f t="shared" si="135"/>
        <v>1326.43</v>
      </c>
      <c r="G8688" s="29" t="s">
        <v>18</v>
      </c>
      <c r="I8688" s="1"/>
    </row>
    <row r="8689" spans="2:9">
      <c r="B8689" s="25">
        <v>45296.664724224538</v>
      </c>
      <c r="C8689" s="26">
        <v>45296.664724224538</v>
      </c>
      <c r="D8689" s="38">
        <v>11</v>
      </c>
      <c r="E8689" s="39">
        <v>27.07</v>
      </c>
      <c r="F8689" s="35">
        <f t="shared" si="135"/>
        <v>297.77</v>
      </c>
      <c r="G8689" s="29" t="s">
        <v>18</v>
      </c>
      <c r="I8689" s="1"/>
    </row>
    <row r="8690" spans="2:9">
      <c r="B8690" s="25">
        <v>45296.664724270835</v>
      </c>
      <c r="C8690" s="26">
        <v>45296.664724270835</v>
      </c>
      <c r="D8690" s="38">
        <v>32</v>
      </c>
      <c r="E8690" s="39">
        <v>27.07</v>
      </c>
      <c r="F8690" s="35">
        <f t="shared" si="135"/>
        <v>866.24</v>
      </c>
      <c r="G8690" s="29" t="s">
        <v>10</v>
      </c>
      <c r="I8690" s="1"/>
    </row>
    <row r="8691" spans="2:9">
      <c r="B8691" s="25">
        <v>45296.664794675926</v>
      </c>
      <c r="C8691" s="26">
        <v>45296.664794675926</v>
      </c>
      <c r="D8691" s="38">
        <v>120</v>
      </c>
      <c r="E8691" s="39">
        <v>27.07</v>
      </c>
      <c r="F8691" s="35">
        <f t="shared" si="135"/>
        <v>3248.4</v>
      </c>
      <c r="G8691" s="29" t="s">
        <v>18</v>
      </c>
      <c r="I8691" s="1"/>
    </row>
    <row r="8692" spans="2:9">
      <c r="B8692" s="25">
        <v>45296.664794872682</v>
      </c>
      <c r="C8692" s="26">
        <v>45296.664794872682</v>
      </c>
      <c r="D8692" s="38">
        <v>501</v>
      </c>
      <c r="E8692" s="39">
        <v>27.07</v>
      </c>
      <c r="F8692" s="35">
        <f t="shared" si="135"/>
        <v>13562.07</v>
      </c>
      <c r="G8692" s="29" t="s">
        <v>25</v>
      </c>
      <c r="I8692" s="1"/>
    </row>
    <row r="8693" spans="2:9">
      <c r="B8693" s="25">
        <v>45296.664794872682</v>
      </c>
      <c r="C8693" s="26">
        <v>45296.664794872682</v>
      </c>
      <c r="D8693" s="38">
        <v>60</v>
      </c>
      <c r="E8693" s="39">
        <v>27.07</v>
      </c>
      <c r="F8693" s="35">
        <f t="shared" si="135"/>
        <v>1624.2</v>
      </c>
      <c r="G8693" s="29" t="s">
        <v>25</v>
      </c>
      <c r="I8693" s="1"/>
    </row>
    <row r="8694" spans="2:9">
      <c r="B8694" s="25">
        <v>45296.665095868055</v>
      </c>
      <c r="C8694" s="26">
        <v>45296.665095868055</v>
      </c>
      <c r="D8694" s="38">
        <v>54</v>
      </c>
      <c r="E8694" s="39">
        <v>27.07</v>
      </c>
      <c r="F8694" s="35">
        <f t="shared" si="135"/>
        <v>1461.78</v>
      </c>
      <c r="G8694" s="29" t="s">
        <v>18</v>
      </c>
      <c r="I8694" s="1"/>
    </row>
    <row r="8695" spans="2:9">
      <c r="B8695" s="25">
        <v>45296.665095914352</v>
      </c>
      <c r="C8695" s="26">
        <v>45296.665095914352</v>
      </c>
      <c r="D8695" s="38">
        <v>50</v>
      </c>
      <c r="E8695" s="39">
        <v>27.07</v>
      </c>
      <c r="F8695" s="35">
        <f t="shared" si="135"/>
        <v>1353.5</v>
      </c>
      <c r="G8695" s="29" t="s">
        <v>18</v>
      </c>
      <c r="I8695" s="1"/>
    </row>
    <row r="8696" spans="2:9">
      <c r="B8696" s="25">
        <v>45296.665095949073</v>
      </c>
      <c r="C8696" s="26">
        <v>45296.665095949073</v>
      </c>
      <c r="D8696" s="38">
        <v>45</v>
      </c>
      <c r="E8696" s="39">
        <v>27.07</v>
      </c>
      <c r="F8696" s="35">
        <f t="shared" si="135"/>
        <v>1218.1500000000001</v>
      </c>
      <c r="G8696" s="29" t="s">
        <v>18</v>
      </c>
      <c r="I8696" s="1"/>
    </row>
    <row r="8697" spans="2:9">
      <c r="B8697" s="25">
        <v>45296.665095983793</v>
      </c>
      <c r="C8697" s="26">
        <v>45296.665095983793</v>
      </c>
      <c r="D8697" s="38">
        <v>15</v>
      </c>
      <c r="E8697" s="39">
        <v>27.07</v>
      </c>
      <c r="F8697" s="35">
        <f t="shared" si="135"/>
        <v>406.05</v>
      </c>
      <c r="G8697" s="29" t="s">
        <v>18</v>
      </c>
      <c r="I8697" s="1"/>
    </row>
    <row r="8698" spans="2:9">
      <c r="B8698" s="25">
        <v>45296.66509603009</v>
      </c>
      <c r="C8698" s="26">
        <v>45296.66509603009</v>
      </c>
      <c r="D8698" s="38">
        <v>29</v>
      </c>
      <c r="E8698" s="39">
        <v>27.07</v>
      </c>
      <c r="F8698" s="35">
        <f t="shared" si="135"/>
        <v>785.03</v>
      </c>
      <c r="G8698" s="29" t="s">
        <v>18</v>
      </c>
      <c r="I8698" s="1"/>
    </row>
    <row r="8699" spans="2:9">
      <c r="B8699" s="25">
        <v>45296.665096064811</v>
      </c>
      <c r="C8699" s="26">
        <v>45296.665096064811</v>
      </c>
      <c r="D8699" s="38">
        <v>76</v>
      </c>
      <c r="E8699" s="39">
        <v>27.07</v>
      </c>
      <c r="F8699" s="35">
        <f t="shared" si="135"/>
        <v>2057.3200000000002</v>
      </c>
      <c r="G8699" s="29" t="s">
        <v>25</v>
      </c>
      <c r="I8699" s="1"/>
    </row>
    <row r="8700" spans="2:9">
      <c r="B8700" s="25">
        <v>45296.665096099539</v>
      </c>
      <c r="C8700" s="26">
        <v>45296.665096099539</v>
      </c>
      <c r="D8700" s="38">
        <v>48</v>
      </c>
      <c r="E8700" s="39">
        <v>27.07</v>
      </c>
      <c r="F8700" s="35">
        <f t="shared" si="135"/>
        <v>1299.3600000000001</v>
      </c>
      <c r="G8700" s="29" t="s">
        <v>25</v>
      </c>
      <c r="I8700" s="1"/>
    </row>
    <row r="8701" spans="2:9">
      <c r="B8701" s="25">
        <v>45296.665096145836</v>
      </c>
      <c r="C8701" s="26">
        <v>45296.665096145836</v>
      </c>
      <c r="D8701" s="38">
        <v>44</v>
      </c>
      <c r="E8701" s="39">
        <v>27.07</v>
      </c>
      <c r="F8701" s="35">
        <f t="shared" si="135"/>
        <v>1191.08</v>
      </c>
      <c r="G8701" s="29" t="s">
        <v>25</v>
      </c>
      <c r="I8701" s="1"/>
    </row>
    <row r="8702" spans="2:9">
      <c r="B8702" s="25">
        <v>45296.665096180557</v>
      </c>
      <c r="C8702" s="26">
        <v>45296.665096180557</v>
      </c>
      <c r="D8702" s="38">
        <v>16</v>
      </c>
      <c r="E8702" s="39">
        <v>27.07</v>
      </c>
      <c r="F8702" s="35">
        <f t="shared" si="135"/>
        <v>433.12</v>
      </c>
      <c r="G8702" s="29" t="s">
        <v>25</v>
      </c>
      <c r="I8702" s="1"/>
    </row>
    <row r="8703" spans="2:9">
      <c r="B8703" s="25">
        <v>45296.665096215278</v>
      </c>
      <c r="C8703" s="26">
        <v>45296.665096215278</v>
      </c>
      <c r="D8703" s="38">
        <v>60</v>
      </c>
      <c r="E8703" s="39">
        <v>27.07</v>
      </c>
      <c r="F8703" s="35">
        <f t="shared" si="135"/>
        <v>1624.2</v>
      </c>
      <c r="G8703" s="29" t="s">
        <v>25</v>
      </c>
      <c r="I8703" s="1"/>
    </row>
    <row r="8704" spans="2:9">
      <c r="B8704" s="25">
        <v>45296.666521562503</v>
      </c>
      <c r="C8704" s="26">
        <v>45296.666521562503</v>
      </c>
      <c r="D8704" s="38">
        <v>120</v>
      </c>
      <c r="E8704" s="39">
        <v>27.07</v>
      </c>
      <c r="F8704" s="35">
        <f t="shared" si="135"/>
        <v>3248.4</v>
      </c>
      <c r="G8704" s="29" t="s">
        <v>25</v>
      </c>
      <c r="I8704" s="1"/>
    </row>
    <row r="8705" spans="2:9">
      <c r="B8705" s="25">
        <v>45296.666521608793</v>
      </c>
      <c r="C8705" s="26">
        <v>45296.666521608793</v>
      </c>
      <c r="D8705" s="38">
        <v>60</v>
      </c>
      <c r="E8705" s="39">
        <v>27.07</v>
      </c>
      <c r="F8705" s="35">
        <f t="shared" si="135"/>
        <v>1624.2</v>
      </c>
      <c r="G8705" s="29" t="s">
        <v>25</v>
      </c>
      <c r="I8705" s="1"/>
    </row>
    <row r="8706" spans="2:9">
      <c r="B8706" s="25">
        <v>45296.666521643521</v>
      </c>
      <c r="C8706" s="26">
        <v>45296.666521643521</v>
      </c>
      <c r="D8706" s="38">
        <v>60</v>
      </c>
      <c r="E8706" s="39">
        <v>27.07</v>
      </c>
      <c r="F8706" s="35">
        <f t="shared" si="135"/>
        <v>1624.2</v>
      </c>
      <c r="G8706" s="29" t="s">
        <v>25</v>
      </c>
      <c r="I8706" s="1"/>
    </row>
    <row r="8707" spans="2:9">
      <c r="B8707" s="25">
        <v>45296.666521678242</v>
      </c>
      <c r="C8707" s="26">
        <v>45296.666521678242</v>
      </c>
      <c r="D8707" s="38">
        <v>60</v>
      </c>
      <c r="E8707" s="39">
        <v>27.07</v>
      </c>
      <c r="F8707" s="35">
        <f t="shared" si="135"/>
        <v>1624.2</v>
      </c>
      <c r="G8707" s="29" t="s">
        <v>25</v>
      </c>
      <c r="I8707" s="1"/>
    </row>
    <row r="8708" spans="2:9">
      <c r="B8708" s="25">
        <v>45296.667234340275</v>
      </c>
      <c r="C8708" s="26">
        <v>45296.667234340275</v>
      </c>
      <c r="D8708" s="38">
        <v>58</v>
      </c>
      <c r="E8708" s="39">
        <v>27.07</v>
      </c>
      <c r="F8708" s="35">
        <f t="shared" si="135"/>
        <v>1570.06</v>
      </c>
      <c r="G8708" s="29" t="s">
        <v>25</v>
      </c>
      <c r="I8708" s="1"/>
    </row>
    <row r="8709" spans="2:9">
      <c r="B8709" s="25">
        <v>45296.667234375003</v>
      </c>
      <c r="C8709" s="26">
        <v>45296.667234375003</v>
      </c>
      <c r="D8709" s="38">
        <v>51</v>
      </c>
      <c r="E8709" s="39">
        <v>27.07</v>
      </c>
      <c r="F8709" s="35">
        <f t="shared" si="135"/>
        <v>1380.57</v>
      </c>
      <c r="G8709" s="29" t="s">
        <v>18</v>
      </c>
      <c r="I8709" s="1"/>
    </row>
    <row r="8710" spans="2:9">
      <c r="B8710" s="25">
        <v>45296.667234409724</v>
      </c>
      <c r="C8710" s="26">
        <v>45296.667234409724</v>
      </c>
      <c r="D8710" s="38">
        <v>9</v>
      </c>
      <c r="E8710" s="39">
        <v>27.07</v>
      </c>
      <c r="F8710" s="35">
        <f t="shared" ref="F8710:F8773" si="136">+D8710*E8710</f>
        <v>243.63</v>
      </c>
      <c r="G8710" s="29" t="s">
        <v>18</v>
      </c>
      <c r="I8710" s="1"/>
    </row>
    <row r="8711" spans="2:9">
      <c r="B8711" s="25">
        <v>45296.667234456021</v>
      </c>
      <c r="C8711" s="26">
        <v>45296.667234456021</v>
      </c>
      <c r="D8711" s="38">
        <v>12</v>
      </c>
      <c r="E8711" s="39">
        <v>27.07</v>
      </c>
      <c r="F8711" s="35">
        <f t="shared" si="136"/>
        <v>324.84000000000003</v>
      </c>
      <c r="G8711" s="29" t="s">
        <v>18</v>
      </c>
      <c r="I8711" s="1"/>
    </row>
    <row r="8712" spans="2:9">
      <c r="B8712" s="25">
        <v>45296.667234490742</v>
      </c>
      <c r="C8712" s="26">
        <v>45296.667234490742</v>
      </c>
      <c r="D8712" s="38">
        <v>56</v>
      </c>
      <c r="E8712" s="39">
        <v>27.07</v>
      </c>
      <c r="F8712" s="35">
        <f t="shared" si="136"/>
        <v>1515.92</v>
      </c>
      <c r="G8712" s="29" t="s">
        <v>18</v>
      </c>
      <c r="I8712" s="1"/>
    </row>
    <row r="8713" spans="2:9">
      <c r="B8713" s="25">
        <v>45296.667234641202</v>
      </c>
      <c r="C8713" s="26">
        <v>45296.667234641202</v>
      </c>
      <c r="D8713" s="38">
        <v>120</v>
      </c>
      <c r="E8713" s="39">
        <v>27.07</v>
      </c>
      <c r="F8713" s="35">
        <f t="shared" si="136"/>
        <v>3248.4</v>
      </c>
      <c r="G8713" s="29" t="s">
        <v>18</v>
      </c>
      <c r="I8713" s="1"/>
    </row>
    <row r="8714" spans="2:9">
      <c r="B8714" s="25">
        <v>45296.667234687498</v>
      </c>
      <c r="C8714" s="26">
        <v>45296.667234687498</v>
      </c>
      <c r="D8714" s="38">
        <v>60</v>
      </c>
      <c r="E8714" s="39">
        <v>27.07</v>
      </c>
      <c r="F8714" s="35">
        <f t="shared" si="136"/>
        <v>1624.2</v>
      </c>
      <c r="G8714" s="29" t="s">
        <v>18</v>
      </c>
      <c r="I8714" s="1"/>
    </row>
    <row r="8715" spans="2:9">
      <c r="B8715" s="25">
        <v>45296.667234687498</v>
      </c>
      <c r="C8715" s="26">
        <v>45296.667234687498</v>
      </c>
      <c r="D8715" s="38">
        <v>48</v>
      </c>
      <c r="E8715" s="39">
        <v>27.07</v>
      </c>
      <c r="F8715" s="35">
        <f t="shared" si="136"/>
        <v>1299.3600000000001</v>
      </c>
      <c r="G8715" s="29" t="s">
        <v>18</v>
      </c>
      <c r="I8715" s="1"/>
    </row>
    <row r="8716" spans="2:9">
      <c r="B8716" s="25">
        <v>45296.667234722219</v>
      </c>
      <c r="C8716" s="26">
        <v>45296.667234722219</v>
      </c>
      <c r="D8716" s="38">
        <v>60</v>
      </c>
      <c r="E8716" s="39">
        <v>27.07</v>
      </c>
      <c r="F8716" s="35">
        <f t="shared" si="136"/>
        <v>1624.2</v>
      </c>
      <c r="G8716" s="29" t="s">
        <v>18</v>
      </c>
      <c r="I8716" s="1"/>
    </row>
    <row r="8717" spans="2:9">
      <c r="B8717" s="25">
        <v>45296.667234756947</v>
      </c>
      <c r="C8717" s="26">
        <v>45296.667234756947</v>
      </c>
      <c r="D8717" s="38">
        <v>60</v>
      </c>
      <c r="E8717" s="39">
        <v>27.07</v>
      </c>
      <c r="F8717" s="35">
        <f t="shared" si="136"/>
        <v>1624.2</v>
      </c>
      <c r="G8717" s="29" t="s">
        <v>18</v>
      </c>
      <c r="I8717" s="1"/>
    </row>
    <row r="8718" spans="2:9">
      <c r="B8718" s="25">
        <v>45296.667234803244</v>
      </c>
      <c r="C8718" s="26">
        <v>45296.667234803244</v>
      </c>
      <c r="D8718" s="38">
        <v>9</v>
      </c>
      <c r="E8718" s="39">
        <v>27.07</v>
      </c>
      <c r="F8718" s="35">
        <f t="shared" si="136"/>
        <v>243.63</v>
      </c>
      <c r="G8718" s="29" t="s">
        <v>18</v>
      </c>
      <c r="I8718" s="1"/>
    </row>
    <row r="8719" spans="2:9">
      <c r="B8719" s="25">
        <v>45296.667234837965</v>
      </c>
      <c r="C8719" s="26">
        <v>45296.667234837965</v>
      </c>
      <c r="D8719" s="38">
        <v>60</v>
      </c>
      <c r="E8719" s="39">
        <v>27.07</v>
      </c>
      <c r="F8719" s="35">
        <f t="shared" si="136"/>
        <v>1624.2</v>
      </c>
      <c r="G8719" s="29" t="s">
        <v>18</v>
      </c>
      <c r="I8719" s="1"/>
    </row>
    <row r="8720" spans="2:9">
      <c r="B8720" s="25">
        <v>45296.667234872686</v>
      </c>
      <c r="C8720" s="26">
        <v>45296.667234872686</v>
      </c>
      <c r="D8720" s="38">
        <v>51</v>
      </c>
      <c r="E8720" s="39">
        <v>27.07</v>
      </c>
      <c r="F8720" s="35">
        <f t="shared" si="136"/>
        <v>1380.57</v>
      </c>
      <c r="G8720" s="29" t="s">
        <v>18</v>
      </c>
      <c r="I8720" s="1"/>
    </row>
    <row r="8721" spans="2:9">
      <c r="B8721" s="25">
        <v>45296.667234918983</v>
      </c>
      <c r="C8721" s="26">
        <v>45296.667234918983</v>
      </c>
      <c r="D8721" s="38">
        <v>48</v>
      </c>
      <c r="E8721" s="39">
        <v>27.07</v>
      </c>
      <c r="F8721" s="35">
        <f t="shared" si="136"/>
        <v>1299.3600000000001</v>
      </c>
      <c r="G8721" s="29" t="s">
        <v>10</v>
      </c>
      <c r="I8721" s="1"/>
    </row>
    <row r="8722" spans="2:9">
      <c r="B8722" s="25">
        <v>45296.667234918983</v>
      </c>
      <c r="C8722" s="26">
        <v>45296.667234918983</v>
      </c>
      <c r="D8722" s="38">
        <v>56</v>
      </c>
      <c r="E8722" s="39">
        <v>27.07</v>
      </c>
      <c r="F8722" s="35">
        <f t="shared" si="136"/>
        <v>1515.92</v>
      </c>
      <c r="G8722" s="29" t="s">
        <v>10</v>
      </c>
      <c r="I8722" s="1"/>
    </row>
    <row r="8723" spans="2:9">
      <c r="B8723" s="25">
        <v>45296.667234953704</v>
      </c>
      <c r="C8723" s="26">
        <v>45296.667234953704</v>
      </c>
      <c r="D8723" s="38">
        <v>60</v>
      </c>
      <c r="E8723" s="39">
        <v>27.07</v>
      </c>
      <c r="F8723" s="35">
        <f t="shared" si="136"/>
        <v>1624.2</v>
      </c>
      <c r="G8723" s="29" t="s">
        <v>25</v>
      </c>
      <c r="I8723" s="1"/>
    </row>
    <row r="8724" spans="2:9">
      <c r="B8724" s="25">
        <v>45296.667234988425</v>
      </c>
      <c r="C8724" s="26">
        <v>45296.667234988425</v>
      </c>
      <c r="D8724" s="38">
        <v>60</v>
      </c>
      <c r="E8724" s="39">
        <v>27.07</v>
      </c>
      <c r="F8724" s="35">
        <f t="shared" si="136"/>
        <v>1624.2</v>
      </c>
      <c r="G8724" s="29" t="s">
        <v>25</v>
      </c>
      <c r="I8724" s="1"/>
    </row>
    <row r="8725" spans="2:9">
      <c r="B8725" s="25">
        <v>45296.667235034722</v>
      </c>
      <c r="C8725" s="26">
        <v>45296.667235034722</v>
      </c>
      <c r="D8725" s="38">
        <v>60</v>
      </c>
      <c r="E8725" s="39">
        <v>27.07</v>
      </c>
      <c r="F8725" s="35">
        <f t="shared" si="136"/>
        <v>1624.2</v>
      </c>
      <c r="G8725" s="29" t="s">
        <v>25</v>
      </c>
      <c r="I8725" s="1"/>
    </row>
    <row r="8726" spans="2:9">
      <c r="B8726" s="25">
        <v>45296.667235069443</v>
      </c>
      <c r="C8726" s="26">
        <v>45296.667235069443</v>
      </c>
      <c r="D8726" s="38">
        <v>60</v>
      </c>
      <c r="E8726" s="39">
        <v>27.07</v>
      </c>
      <c r="F8726" s="35">
        <f t="shared" si="136"/>
        <v>1624.2</v>
      </c>
      <c r="G8726" s="29" t="s">
        <v>25</v>
      </c>
      <c r="I8726" s="1"/>
    </row>
    <row r="8727" spans="2:9">
      <c r="B8727" s="25">
        <v>45296.66832503472</v>
      </c>
      <c r="C8727" s="26">
        <v>45296.66832503472</v>
      </c>
      <c r="D8727" s="38">
        <v>60</v>
      </c>
      <c r="E8727" s="39">
        <v>27.07</v>
      </c>
      <c r="F8727" s="35">
        <f t="shared" si="136"/>
        <v>1624.2</v>
      </c>
      <c r="G8727" s="29" t="s">
        <v>18</v>
      </c>
      <c r="I8727" s="1"/>
    </row>
    <row r="8728" spans="2:9">
      <c r="B8728" s="25">
        <v>45296.669685532404</v>
      </c>
      <c r="C8728" s="26">
        <v>45296.669685532404</v>
      </c>
      <c r="D8728" s="38">
        <v>60</v>
      </c>
      <c r="E8728" s="39">
        <v>27.07</v>
      </c>
      <c r="F8728" s="35">
        <f t="shared" si="136"/>
        <v>1624.2</v>
      </c>
      <c r="G8728" s="29" t="s">
        <v>25</v>
      </c>
      <c r="I8728" s="1"/>
    </row>
    <row r="8729" spans="2:9">
      <c r="B8729" s="25">
        <v>45296.669685567133</v>
      </c>
      <c r="C8729" s="26">
        <v>45296.669685567133</v>
      </c>
      <c r="D8729" s="38">
        <v>56</v>
      </c>
      <c r="E8729" s="39">
        <v>27.07</v>
      </c>
      <c r="F8729" s="35">
        <f t="shared" si="136"/>
        <v>1515.92</v>
      </c>
      <c r="G8729" s="29" t="s">
        <v>25</v>
      </c>
      <c r="I8729" s="1"/>
    </row>
    <row r="8730" spans="2:9">
      <c r="B8730" s="25">
        <v>45296.669685613429</v>
      </c>
      <c r="C8730" s="26">
        <v>45296.669685613429</v>
      </c>
      <c r="D8730" s="38">
        <v>60</v>
      </c>
      <c r="E8730" s="39">
        <v>27.07</v>
      </c>
      <c r="F8730" s="35">
        <f t="shared" si="136"/>
        <v>1624.2</v>
      </c>
      <c r="G8730" s="29" t="s">
        <v>25</v>
      </c>
      <c r="I8730" s="1"/>
    </row>
    <row r="8731" spans="2:9">
      <c r="B8731" s="25">
        <v>45296.66968564815</v>
      </c>
      <c r="C8731" s="26">
        <v>45296.66968564815</v>
      </c>
      <c r="D8731" s="38">
        <v>48</v>
      </c>
      <c r="E8731" s="39">
        <v>27.07</v>
      </c>
      <c r="F8731" s="35">
        <f t="shared" si="136"/>
        <v>1299.3600000000001</v>
      </c>
      <c r="G8731" s="29" t="s">
        <v>25</v>
      </c>
      <c r="I8731" s="1"/>
    </row>
    <row r="8732" spans="2:9">
      <c r="B8732" s="25">
        <v>45296.669685682871</v>
      </c>
      <c r="C8732" s="26">
        <v>45296.669685682871</v>
      </c>
      <c r="D8732" s="38">
        <v>12</v>
      </c>
      <c r="E8732" s="39">
        <v>27.07</v>
      </c>
      <c r="F8732" s="35">
        <f t="shared" si="136"/>
        <v>324.84000000000003</v>
      </c>
      <c r="G8732" s="29" t="s">
        <v>25</v>
      </c>
      <c r="I8732" s="1"/>
    </row>
    <row r="8733" spans="2:9">
      <c r="B8733" s="25">
        <v>45296.669685729168</v>
      </c>
      <c r="C8733" s="26">
        <v>45296.669685729168</v>
      </c>
      <c r="D8733" s="38">
        <v>60</v>
      </c>
      <c r="E8733" s="39">
        <v>27.07</v>
      </c>
      <c r="F8733" s="35">
        <f t="shared" si="136"/>
        <v>1624.2</v>
      </c>
      <c r="G8733" s="29" t="s">
        <v>25</v>
      </c>
      <c r="I8733" s="1"/>
    </row>
    <row r="8734" spans="2:9">
      <c r="B8734" s="25">
        <v>45296.669685763889</v>
      </c>
      <c r="C8734" s="26">
        <v>45296.669685763889</v>
      </c>
      <c r="D8734" s="38">
        <v>21</v>
      </c>
      <c r="E8734" s="39">
        <v>27.07</v>
      </c>
      <c r="F8734" s="35">
        <f t="shared" si="136"/>
        <v>568.47</v>
      </c>
      <c r="G8734" s="29" t="s">
        <v>25</v>
      </c>
      <c r="I8734" s="1"/>
    </row>
    <row r="8735" spans="2:9">
      <c r="B8735" s="25">
        <v>45296.669685844907</v>
      </c>
      <c r="C8735" s="26">
        <v>45296.669685844907</v>
      </c>
      <c r="D8735" s="38">
        <v>9</v>
      </c>
      <c r="E8735" s="39">
        <v>27.07</v>
      </c>
      <c r="F8735" s="35">
        <f t="shared" si="136"/>
        <v>243.63</v>
      </c>
      <c r="G8735" s="29" t="s">
        <v>25</v>
      </c>
      <c r="I8735" s="1"/>
    </row>
    <row r="8736" spans="2:9">
      <c r="B8736" s="25">
        <v>45296.669685844907</v>
      </c>
      <c r="C8736" s="26">
        <v>45296.669685844907</v>
      </c>
      <c r="D8736" s="38">
        <v>60</v>
      </c>
      <c r="E8736" s="39">
        <v>27.07</v>
      </c>
      <c r="F8736" s="35">
        <f t="shared" si="136"/>
        <v>1624.2</v>
      </c>
      <c r="G8736" s="29" t="s">
        <v>25</v>
      </c>
      <c r="I8736" s="1"/>
    </row>
    <row r="8737" spans="2:9">
      <c r="B8737" s="25">
        <v>45296.669685914349</v>
      </c>
      <c r="C8737" s="26">
        <v>45296.669685914349</v>
      </c>
      <c r="D8737" s="38">
        <v>105</v>
      </c>
      <c r="E8737" s="39">
        <v>27.07</v>
      </c>
      <c r="F8737" s="35">
        <f t="shared" si="136"/>
        <v>2842.35</v>
      </c>
      <c r="G8737" s="29" t="s">
        <v>25</v>
      </c>
      <c r="I8737" s="1"/>
    </row>
    <row r="8738" spans="2:9">
      <c r="B8738" s="25">
        <v>45296.669685960645</v>
      </c>
      <c r="C8738" s="26">
        <v>45296.669685960645</v>
      </c>
      <c r="D8738" s="38">
        <v>60</v>
      </c>
      <c r="E8738" s="39">
        <v>27.07</v>
      </c>
      <c r="F8738" s="35">
        <f t="shared" si="136"/>
        <v>1624.2</v>
      </c>
      <c r="G8738" s="29" t="s">
        <v>25</v>
      </c>
      <c r="I8738" s="1"/>
    </row>
    <row r="8739" spans="2:9">
      <c r="B8739" s="25">
        <v>45296.669685960645</v>
      </c>
      <c r="C8739" s="26">
        <v>45296.669685960645</v>
      </c>
      <c r="D8739" s="38">
        <v>21</v>
      </c>
      <c r="E8739" s="39">
        <v>27.07</v>
      </c>
      <c r="F8739" s="35">
        <f t="shared" si="136"/>
        <v>568.47</v>
      </c>
      <c r="G8739" s="29" t="s">
        <v>25</v>
      </c>
      <c r="I8739" s="1"/>
    </row>
    <row r="8740" spans="2:9">
      <c r="B8740" s="25">
        <v>45296.669686030094</v>
      </c>
      <c r="C8740" s="26">
        <v>45296.669686030094</v>
      </c>
      <c r="D8740" s="38">
        <v>60</v>
      </c>
      <c r="E8740" s="39">
        <v>27.07</v>
      </c>
      <c r="F8740" s="35">
        <f t="shared" si="136"/>
        <v>1624.2</v>
      </c>
      <c r="G8740" s="29" t="s">
        <v>25</v>
      </c>
      <c r="I8740" s="1"/>
    </row>
    <row r="8741" spans="2:9">
      <c r="B8741" s="25">
        <v>45296.669686076391</v>
      </c>
      <c r="C8741" s="26">
        <v>45296.669686076391</v>
      </c>
      <c r="D8741" s="38">
        <v>60</v>
      </c>
      <c r="E8741" s="39">
        <v>27.07</v>
      </c>
      <c r="F8741" s="35">
        <f t="shared" si="136"/>
        <v>1624.2</v>
      </c>
      <c r="G8741" s="29" t="s">
        <v>25</v>
      </c>
      <c r="I8741" s="1"/>
    </row>
    <row r="8742" spans="2:9">
      <c r="B8742" s="25">
        <v>45296.669686076391</v>
      </c>
      <c r="C8742" s="26">
        <v>45296.669686076391</v>
      </c>
      <c r="D8742" s="38">
        <v>60</v>
      </c>
      <c r="E8742" s="39">
        <v>27.07</v>
      </c>
      <c r="F8742" s="35">
        <f t="shared" si="136"/>
        <v>1624.2</v>
      </c>
      <c r="G8742" s="29" t="s">
        <v>25</v>
      </c>
      <c r="I8742" s="1"/>
    </row>
    <row r="8743" spans="2:9">
      <c r="B8743" s="25">
        <v>45296.669686145833</v>
      </c>
      <c r="C8743" s="26">
        <v>45296.669686145833</v>
      </c>
      <c r="D8743" s="38">
        <v>60</v>
      </c>
      <c r="E8743" s="39">
        <v>27.07</v>
      </c>
      <c r="F8743" s="35">
        <f t="shared" si="136"/>
        <v>1624.2</v>
      </c>
      <c r="G8743" s="29" t="s">
        <v>25</v>
      </c>
      <c r="I8743" s="1"/>
    </row>
    <row r="8744" spans="2:9">
      <c r="B8744" s="25">
        <v>45296.66968619213</v>
      </c>
      <c r="C8744" s="26">
        <v>45296.66968619213</v>
      </c>
      <c r="D8744" s="38">
        <v>15</v>
      </c>
      <c r="E8744" s="39">
        <v>27.07</v>
      </c>
      <c r="F8744" s="35">
        <f t="shared" si="136"/>
        <v>406.05</v>
      </c>
      <c r="G8744" s="29" t="s">
        <v>25</v>
      </c>
      <c r="I8744" s="1"/>
    </row>
    <row r="8745" spans="2:9">
      <c r="B8745" s="25">
        <v>45296.66968619213</v>
      </c>
      <c r="C8745" s="26">
        <v>45296.66968619213</v>
      </c>
      <c r="D8745" s="38">
        <v>45</v>
      </c>
      <c r="E8745" s="39">
        <v>27.07</v>
      </c>
      <c r="F8745" s="35">
        <f t="shared" si="136"/>
        <v>1218.1500000000001</v>
      </c>
      <c r="G8745" s="29" t="s">
        <v>25</v>
      </c>
      <c r="I8745" s="1"/>
    </row>
    <row r="8746" spans="2:9">
      <c r="B8746" s="25">
        <v>45296.669686226851</v>
      </c>
      <c r="C8746" s="26">
        <v>45296.669686226851</v>
      </c>
      <c r="D8746" s="38">
        <v>56</v>
      </c>
      <c r="E8746" s="39">
        <v>27.07</v>
      </c>
      <c r="F8746" s="35">
        <f t="shared" si="136"/>
        <v>1515.92</v>
      </c>
      <c r="G8746" s="29" t="s">
        <v>25</v>
      </c>
      <c r="I8746" s="1"/>
    </row>
    <row r="8747" spans="2:9">
      <c r="B8747" s="25">
        <v>45296.669686307869</v>
      </c>
      <c r="C8747" s="26">
        <v>45296.669686307869</v>
      </c>
      <c r="D8747" s="38">
        <v>2</v>
      </c>
      <c r="E8747" s="39">
        <v>27.07</v>
      </c>
      <c r="F8747" s="35">
        <f t="shared" si="136"/>
        <v>54.14</v>
      </c>
      <c r="G8747" s="29" t="s">
        <v>18</v>
      </c>
      <c r="I8747" s="1"/>
    </row>
    <row r="8748" spans="2:9">
      <c r="B8748" s="25">
        <v>45296.669686307869</v>
      </c>
      <c r="C8748" s="26">
        <v>45296.669686307869</v>
      </c>
      <c r="D8748" s="38">
        <v>60</v>
      </c>
      <c r="E8748" s="39">
        <v>27.07</v>
      </c>
      <c r="F8748" s="35">
        <f t="shared" si="136"/>
        <v>1624.2</v>
      </c>
      <c r="G8748" s="29" t="s">
        <v>18</v>
      </c>
      <c r="I8748" s="1"/>
    </row>
    <row r="8749" spans="2:9">
      <c r="B8749" s="25">
        <v>45296.66968634259</v>
      </c>
      <c r="C8749" s="26">
        <v>45296.66968634259</v>
      </c>
      <c r="D8749" s="38">
        <v>51</v>
      </c>
      <c r="E8749" s="39">
        <v>27.07</v>
      </c>
      <c r="F8749" s="35">
        <f t="shared" si="136"/>
        <v>1380.57</v>
      </c>
      <c r="G8749" s="29" t="s">
        <v>18</v>
      </c>
      <c r="I8749" s="1"/>
    </row>
    <row r="8750" spans="2:9">
      <c r="B8750" s="25">
        <v>45296.669686377318</v>
      </c>
      <c r="C8750" s="26">
        <v>45296.669686377318</v>
      </c>
      <c r="D8750" s="38">
        <v>43</v>
      </c>
      <c r="E8750" s="39">
        <v>27.07</v>
      </c>
      <c r="F8750" s="35">
        <f t="shared" si="136"/>
        <v>1164.01</v>
      </c>
      <c r="G8750" s="29" t="s">
        <v>10</v>
      </c>
      <c r="I8750" s="1"/>
    </row>
    <row r="8751" spans="2:9">
      <c r="B8751" s="25">
        <v>45296.669686423615</v>
      </c>
      <c r="C8751" s="26">
        <v>45296.669686423615</v>
      </c>
      <c r="D8751" s="38">
        <v>7</v>
      </c>
      <c r="E8751" s="39">
        <v>27.07</v>
      </c>
      <c r="F8751" s="35">
        <f t="shared" si="136"/>
        <v>189.49</v>
      </c>
      <c r="G8751" s="29" t="s">
        <v>18</v>
      </c>
      <c r="I8751" s="1"/>
    </row>
    <row r="8752" spans="2:9">
      <c r="B8752" s="25">
        <v>45296.669686458335</v>
      </c>
      <c r="C8752" s="26">
        <v>45296.669686458335</v>
      </c>
      <c r="D8752" s="38">
        <v>61</v>
      </c>
      <c r="E8752" s="39">
        <v>27.07</v>
      </c>
      <c r="F8752" s="35">
        <f t="shared" si="136"/>
        <v>1651.27</v>
      </c>
      <c r="G8752" s="29" t="s">
        <v>18</v>
      </c>
      <c r="I8752" s="1"/>
    </row>
    <row r="8753" spans="2:9">
      <c r="B8753" s="25">
        <v>45296.669686493056</v>
      </c>
      <c r="C8753" s="26">
        <v>45296.669686493056</v>
      </c>
      <c r="D8753" s="38">
        <v>50</v>
      </c>
      <c r="E8753" s="39">
        <v>27.07</v>
      </c>
      <c r="F8753" s="35">
        <f t="shared" si="136"/>
        <v>1353.5</v>
      </c>
      <c r="G8753" s="29" t="s">
        <v>18</v>
      </c>
      <c r="I8753" s="1"/>
    </row>
    <row r="8754" spans="2:9">
      <c r="B8754" s="25">
        <v>45296.669686539353</v>
      </c>
      <c r="C8754" s="26">
        <v>45296.669686539353</v>
      </c>
      <c r="D8754" s="38">
        <v>45</v>
      </c>
      <c r="E8754" s="39">
        <v>27.07</v>
      </c>
      <c r="F8754" s="35">
        <f t="shared" si="136"/>
        <v>1218.1500000000001</v>
      </c>
      <c r="G8754" s="29" t="s">
        <v>10</v>
      </c>
      <c r="I8754" s="1"/>
    </row>
    <row r="8755" spans="2:9">
      <c r="B8755" s="25">
        <v>45296.669686574074</v>
      </c>
      <c r="C8755" s="26">
        <v>45296.669686574074</v>
      </c>
      <c r="D8755" s="38">
        <v>54</v>
      </c>
      <c r="E8755" s="39">
        <v>27.07</v>
      </c>
      <c r="F8755" s="35">
        <f t="shared" si="136"/>
        <v>1461.78</v>
      </c>
      <c r="G8755" s="29" t="s">
        <v>10</v>
      </c>
      <c r="I8755" s="1"/>
    </row>
    <row r="8756" spans="2:9">
      <c r="B8756" s="25">
        <v>45296.6703871875</v>
      </c>
      <c r="C8756" s="26">
        <v>45296.6703871875</v>
      </c>
      <c r="D8756" s="38">
        <v>120</v>
      </c>
      <c r="E8756" s="39">
        <v>27.06</v>
      </c>
      <c r="F8756" s="35">
        <f t="shared" si="136"/>
        <v>3247.2</v>
      </c>
      <c r="G8756" s="29" t="s">
        <v>25</v>
      </c>
      <c r="I8756" s="1"/>
    </row>
    <row r="8757" spans="2:9">
      <c r="B8757" s="25">
        <v>45296.670387233797</v>
      </c>
      <c r="C8757" s="26">
        <v>45296.670387233797</v>
      </c>
      <c r="D8757" s="38">
        <v>180</v>
      </c>
      <c r="E8757" s="39">
        <v>27.06</v>
      </c>
      <c r="F8757" s="35">
        <f t="shared" si="136"/>
        <v>4870.8</v>
      </c>
      <c r="G8757" s="29" t="s">
        <v>25</v>
      </c>
      <c r="I8757" s="1"/>
    </row>
    <row r="8758" spans="2:9">
      <c r="B8758" s="25">
        <v>45296.670387268518</v>
      </c>
      <c r="C8758" s="26">
        <v>45296.670387268518</v>
      </c>
      <c r="D8758" s="38">
        <v>60</v>
      </c>
      <c r="E8758" s="39">
        <v>27.06</v>
      </c>
      <c r="F8758" s="35">
        <f t="shared" si="136"/>
        <v>1623.6</v>
      </c>
      <c r="G8758" s="29" t="s">
        <v>18</v>
      </c>
      <c r="I8758" s="1"/>
    </row>
    <row r="8759" spans="2:9">
      <c r="B8759" s="25">
        <v>45296.670387303238</v>
      </c>
      <c r="C8759" s="26">
        <v>45296.670387303238</v>
      </c>
      <c r="D8759" s="38">
        <v>15</v>
      </c>
      <c r="E8759" s="39">
        <v>27.06</v>
      </c>
      <c r="F8759" s="35">
        <f t="shared" si="136"/>
        <v>405.9</v>
      </c>
      <c r="G8759" s="29" t="s">
        <v>18</v>
      </c>
      <c r="I8759" s="1"/>
    </row>
    <row r="8760" spans="2:9">
      <c r="B8760" s="25">
        <v>45296.670387418984</v>
      </c>
      <c r="C8760" s="26">
        <v>45296.670387418984</v>
      </c>
      <c r="D8760" s="38">
        <v>24</v>
      </c>
      <c r="E8760" s="39">
        <v>27.06</v>
      </c>
      <c r="F8760" s="35">
        <f t="shared" si="136"/>
        <v>649.43999999999994</v>
      </c>
      <c r="G8760" s="29" t="s">
        <v>25</v>
      </c>
      <c r="I8760" s="1"/>
    </row>
    <row r="8761" spans="2:9">
      <c r="B8761" s="25">
        <v>45296.670387465281</v>
      </c>
      <c r="C8761" s="26">
        <v>45296.670387465281</v>
      </c>
      <c r="D8761" s="38">
        <v>36</v>
      </c>
      <c r="E8761" s="39">
        <v>27.06</v>
      </c>
      <c r="F8761" s="35">
        <f t="shared" si="136"/>
        <v>974.16</v>
      </c>
      <c r="G8761" s="29" t="s">
        <v>25</v>
      </c>
      <c r="I8761" s="1"/>
    </row>
    <row r="8762" spans="2:9">
      <c r="B8762" s="25">
        <v>45296.670387465281</v>
      </c>
      <c r="C8762" s="26">
        <v>45296.670387465281</v>
      </c>
      <c r="D8762" s="38">
        <v>60</v>
      </c>
      <c r="E8762" s="39">
        <v>27.06</v>
      </c>
      <c r="F8762" s="35">
        <f t="shared" si="136"/>
        <v>1623.6</v>
      </c>
      <c r="G8762" s="29" t="s">
        <v>25</v>
      </c>
      <c r="I8762" s="1"/>
    </row>
    <row r="8763" spans="2:9">
      <c r="B8763" s="25">
        <v>45296.670955243055</v>
      </c>
      <c r="C8763" s="26">
        <v>45296.670955243055</v>
      </c>
      <c r="D8763" s="38">
        <v>51</v>
      </c>
      <c r="E8763" s="39">
        <v>27.06</v>
      </c>
      <c r="F8763" s="35">
        <f t="shared" si="136"/>
        <v>1380.06</v>
      </c>
      <c r="G8763" s="29" t="s">
        <v>25</v>
      </c>
      <c r="I8763" s="1"/>
    </row>
    <row r="8764" spans="2:9">
      <c r="B8764" s="25">
        <v>45296.670955289352</v>
      </c>
      <c r="C8764" s="26">
        <v>45296.670955289352</v>
      </c>
      <c r="D8764" s="38">
        <v>60</v>
      </c>
      <c r="E8764" s="39">
        <v>27.06</v>
      </c>
      <c r="F8764" s="35">
        <f t="shared" si="136"/>
        <v>1623.6</v>
      </c>
      <c r="G8764" s="29" t="s">
        <v>25</v>
      </c>
      <c r="I8764" s="1"/>
    </row>
    <row r="8765" spans="2:9">
      <c r="B8765" s="25">
        <v>45296.672089201391</v>
      </c>
      <c r="C8765" s="26">
        <v>45296.672089201391</v>
      </c>
      <c r="D8765" s="38">
        <v>60</v>
      </c>
      <c r="E8765" s="39">
        <v>27.06</v>
      </c>
      <c r="F8765" s="35">
        <f t="shared" si="136"/>
        <v>1623.6</v>
      </c>
      <c r="G8765" s="29" t="s">
        <v>25</v>
      </c>
      <c r="I8765" s="1"/>
    </row>
    <row r="8766" spans="2:9">
      <c r="B8766" s="25">
        <v>45296.672089236112</v>
      </c>
      <c r="C8766" s="26">
        <v>45296.672089236112</v>
      </c>
      <c r="D8766" s="38">
        <v>60</v>
      </c>
      <c r="E8766" s="39">
        <v>27.06</v>
      </c>
      <c r="F8766" s="35">
        <f t="shared" si="136"/>
        <v>1623.6</v>
      </c>
      <c r="G8766" s="29" t="s">
        <v>25</v>
      </c>
      <c r="I8766" s="1"/>
    </row>
    <row r="8767" spans="2:9">
      <c r="B8767" s="25">
        <v>45296.672089270833</v>
      </c>
      <c r="C8767" s="26">
        <v>45296.672089270833</v>
      </c>
      <c r="D8767" s="38">
        <v>60</v>
      </c>
      <c r="E8767" s="39">
        <v>27.06</v>
      </c>
      <c r="F8767" s="35">
        <f t="shared" si="136"/>
        <v>1623.6</v>
      </c>
      <c r="G8767" s="29" t="s">
        <v>25</v>
      </c>
      <c r="I8767" s="1"/>
    </row>
    <row r="8768" spans="2:9">
      <c r="B8768" s="25">
        <v>45296.672089270833</v>
      </c>
      <c r="C8768" s="26">
        <v>45296.672089270833</v>
      </c>
      <c r="D8768" s="38">
        <v>6</v>
      </c>
      <c r="E8768" s="39">
        <v>27.06</v>
      </c>
      <c r="F8768" s="35">
        <f t="shared" si="136"/>
        <v>162.35999999999999</v>
      </c>
      <c r="G8768" s="29" t="s">
        <v>25</v>
      </c>
      <c r="I8768" s="1"/>
    </row>
    <row r="8769" spans="2:9">
      <c r="B8769" s="25">
        <v>45296.67208931713</v>
      </c>
      <c r="C8769" s="26">
        <v>45296.67208931713</v>
      </c>
      <c r="D8769" s="38">
        <v>60</v>
      </c>
      <c r="E8769" s="39">
        <v>27.06</v>
      </c>
      <c r="F8769" s="35">
        <f t="shared" si="136"/>
        <v>1623.6</v>
      </c>
      <c r="G8769" s="29" t="s">
        <v>25</v>
      </c>
      <c r="I8769" s="1"/>
    </row>
    <row r="8770" spans="2:9">
      <c r="B8770" s="25">
        <v>45296.67208935185</v>
      </c>
      <c r="C8770" s="26">
        <v>45296.67208935185</v>
      </c>
      <c r="D8770" s="38">
        <v>60</v>
      </c>
      <c r="E8770" s="39">
        <v>27.06</v>
      </c>
      <c r="F8770" s="35">
        <f t="shared" si="136"/>
        <v>1623.6</v>
      </c>
      <c r="G8770" s="29" t="s">
        <v>25</v>
      </c>
      <c r="I8770" s="1"/>
    </row>
    <row r="8771" spans="2:9">
      <c r="B8771" s="25">
        <v>45296.67208935185</v>
      </c>
      <c r="C8771" s="26">
        <v>45296.67208935185</v>
      </c>
      <c r="D8771" s="38">
        <v>60</v>
      </c>
      <c r="E8771" s="39">
        <v>27.06</v>
      </c>
      <c r="F8771" s="35">
        <f t="shared" si="136"/>
        <v>1623.6</v>
      </c>
      <c r="G8771" s="29" t="s">
        <v>25</v>
      </c>
      <c r="I8771" s="1"/>
    </row>
    <row r="8772" spans="2:9">
      <c r="B8772" s="25">
        <v>45296.672089386571</v>
      </c>
      <c r="C8772" s="26">
        <v>45296.672089386571</v>
      </c>
      <c r="D8772" s="38">
        <v>60</v>
      </c>
      <c r="E8772" s="39">
        <v>27.06</v>
      </c>
      <c r="F8772" s="35">
        <f t="shared" si="136"/>
        <v>1623.6</v>
      </c>
      <c r="G8772" s="29" t="s">
        <v>25</v>
      </c>
      <c r="I8772" s="1"/>
    </row>
    <row r="8773" spans="2:9">
      <c r="B8773" s="25">
        <v>45296.672089432868</v>
      </c>
      <c r="C8773" s="26">
        <v>45296.672089432868</v>
      </c>
      <c r="D8773" s="38">
        <v>60</v>
      </c>
      <c r="E8773" s="39">
        <v>27.06</v>
      </c>
      <c r="F8773" s="35">
        <f t="shared" si="136"/>
        <v>1623.6</v>
      </c>
      <c r="G8773" s="29" t="s">
        <v>25</v>
      </c>
      <c r="I8773" s="1"/>
    </row>
    <row r="8774" spans="2:9">
      <c r="B8774" s="25">
        <v>45296.673057256943</v>
      </c>
      <c r="C8774" s="26">
        <v>45296.673057256943</v>
      </c>
      <c r="D8774" s="38">
        <v>65</v>
      </c>
      <c r="E8774" s="39">
        <v>27.06</v>
      </c>
      <c r="F8774" s="35">
        <f t="shared" ref="F8774:F8837" si="137">+D8774*E8774</f>
        <v>1758.8999999999999</v>
      </c>
      <c r="G8774" s="29" t="s">
        <v>18</v>
      </c>
      <c r="I8774" s="1"/>
    </row>
    <row r="8775" spans="2:9">
      <c r="B8775" s="25">
        <v>45296.673057291664</v>
      </c>
      <c r="C8775" s="26">
        <v>45296.673057291664</v>
      </c>
      <c r="D8775" s="38">
        <v>30</v>
      </c>
      <c r="E8775" s="39">
        <v>27.06</v>
      </c>
      <c r="F8775" s="35">
        <f t="shared" si="137"/>
        <v>811.8</v>
      </c>
      <c r="G8775" s="29" t="s">
        <v>18</v>
      </c>
      <c r="I8775" s="1"/>
    </row>
    <row r="8776" spans="2:9">
      <c r="B8776" s="25">
        <v>45296.673172453702</v>
      </c>
      <c r="C8776" s="26">
        <v>45296.673172453702</v>
      </c>
      <c r="D8776" s="38">
        <v>28</v>
      </c>
      <c r="E8776" s="39">
        <v>27.06</v>
      </c>
      <c r="F8776" s="35">
        <f t="shared" si="137"/>
        <v>757.68</v>
      </c>
      <c r="G8776" s="29" t="s">
        <v>25</v>
      </c>
      <c r="I8776" s="1"/>
    </row>
    <row r="8777" spans="2:9">
      <c r="B8777" s="25">
        <v>45296.673172488423</v>
      </c>
      <c r="C8777" s="26">
        <v>45296.673172488423</v>
      </c>
      <c r="D8777" s="38">
        <v>60</v>
      </c>
      <c r="E8777" s="39">
        <v>27.06</v>
      </c>
      <c r="F8777" s="35">
        <f t="shared" si="137"/>
        <v>1623.6</v>
      </c>
      <c r="G8777" s="29" t="s">
        <v>25</v>
      </c>
      <c r="I8777" s="1"/>
    </row>
    <row r="8778" spans="2:9">
      <c r="B8778" s="25">
        <v>45296.67317253472</v>
      </c>
      <c r="C8778" s="26">
        <v>45296.67317253472</v>
      </c>
      <c r="D8778" s="38">
        <v>45</v>
      </c>
      <c r="E8778" s="39">
        <v>27.06</v>
      </c>
      <c r="F8778" s="35">
        <f t="shared" si="137"/>
        <v>1217.7</v>
      </c>
      <c r="G8778" s="29" t="s">
        <v>25</v>
      </c>
      <c r="I8778" s="1"/>
    </row>
    <row r="8779" spans="2:9">
      <c r="B8779" s="25">
        <v>45296.673172604169</v>
      </c>
      <c r="C8779" s="26">
        <v>45296.673172604169</v>
      </c>
      <c r="D8779" s="38">
        <v>32</v>
      </c>
      <c r="E8779" s="39">
        <v>27.06</v>
      </c>
      <c r="F8779" s="35">
        <f t="shared" si="137"/>
        <v>865.92</v>
      </c>
      <c r="G8779" s="29" t="s">
        <v>25</v>
      </c>
      <c r="I8779" s="1"/>
    </row>
    <row r="8780" spans="2:9">
      <c r="B8780" s="25">
        <v>45296.673172650466</v>
      </c>
      <c r="C8780" s="26">
        <v>45296.673172650466</v>
      </c>
      <c r="D8780" s="38">
        <v>64</v>
      </c>
      <c r="E8780" s="39">
        <v>27.06</v>
      </c>
      <c r="F8780" s="35">
        <f t="shared" si="137"/>
        <v>1731.84</v>
      </c>
      <c r="G8780" s="29" t="s">
        <v>25</v>
      </c>
      <c r="I8780" s="1"/>
    </row>
    <row r="8781" spans="2:9">
      <c r="B8781" s="25">
        <v>45296.673172766205</v>
      </c>
      <c r="C8781" s="26">
        <v>45296.673172766205</v>
      </c>
      <c r="D8781" s="38">
        <v>60</v>
      </c>
      <c r="E8781" s="39">
        <v>27.06</v>
      </c>
      <c r="F8781" s="35">
        <f t="shared" si="137"/>
        <v>1623.6</v>
      </c>
      <c r="G8781" s="29" t="s">
        <v>25</v>
      </c>
      <c r="I8781" s="1"/>
    </row>
    <row r="8782" spans="2:9">
      <c r="B8782" s="25">
        <v>45296.673172766205</v>
      </c>
      <c r="C8782" s="26">
        <v>45296.673172766205</v>
      </c>
      <c r="D8782" s="38">
        <v>15</v>
      </c>
      <c r="E8782" s="39">
        <v>27.06</v>
      </c>
      <c r="F8782" s="35">
        <f t="shared" si="137"/>
        <v>405.9</v>
      </c>
      <c r="G8782" s="29" t="s">
        <v>25</v>
      </c>
      <c r="I8782" s="1"/>
    </row>
    <row r="8783" spans="2:9">
      <c r="B8783" s="25">
        <v>45296.673172835646</v>
      </c>
      <c r="C8783" s="26">
        <v>45296.673172835646</v>
      </c>
      <c r="D8783" s="38">
        <v>10</v>
      </c>
      <c r="E8783" s="39">
        <v>27.06</v>
      </c>
      <c r="F8783" s="35">
        <f t="shared" si="137"/>
        <v>270.59999999999997</v>
      </c>
      <c r="G8783" s="29" t="s">
        <v>18</v>
      </c>
      <c r="I8783" s="1"/>
    </row>
    <row r="8784" spans="2:9">
      <c r="B8784" s="25">
        <v>45296.673172881943</v>
      </c>
      <c r="C8784" s="26">
        <v>45296.673172881943</v>
      </c>
      <c r="D8784" s="38">
        <v>55</v>
      </c>
      <c r="E8784" s="39">
        <v>27.06</v>
      </c>
      <c r="F8784" s="35">
        <f t="shared" si="137"/>
        <v>1488.3</v>
      </c>
      <c r="G8784" s="29" t="s">
        <v>18</v>
      </c>
      <c r="I8784" s="1"/>
    </row>
    <row r="8785" spans="2:9">
      <c r="B8785" s="25">
        <v>45296.673172916664</v>
      </c>
      <c r="C8785" s="26">
        <v>45296.673172916664</v>
      </c>
      <c r="D8785" s="38">
        <v>14</v>
      </c>
      <c r="E8785" s="39">
        <v>27.06</v>
      </c>
      <c r="F8785" s="35">
        <f t="shared" si="137"/>
        <v>378.84</v>
      </c>
      <c r="G8785" s="29" t="s">
        <v>18</v>
      </c>
      <c r="I8785" s="1"/>
    </row>
    <row r="8786" spans="2:9">
      <c r="B8786" s="25">
        <v>45296.673172951392</v>
      </c>
      <c r="C8786" s="26">
        <v>45296.673172951392</v>
      </c>
      <c r="D8786" s="38">
        <v>46</v>
      </c>
      <c r="E8786" s="39">
        <v>27.06</v>
      </c>
      <c r="F8786" s="35">
        <f t="shared" si="137"/>
        <v>1244.76</v>
      </c>
      <c r="G8786" s="29" t="s">
        <v>18</v>
      </c>
      <c r="I8786" s="1"/>
    </row>
    <row r="8787" spans="2:9">
      <c r="B8787" s="25">
        <v>45296.673172997682</v>
      </c>
      <c r="C8787" s="26">
        <v>45296.673172997682</v>
      </c>
      <c r="D8787" s="38">
        <v>60</v>
      </c>
      <c r="E8787" s="39">
        <v>27.06</v>
      </c>
      <c r="F8787" s="35">
        <f t="shared" si="137"/>
        <v>1623.6</v>
      </c>
      <c r="G8787" s="29" t="s">
        <v>18</v>
      </c>
      <c r="I8787" s="1"/>
    </row>
    <row r="8788" spans="2:9">
      <c r="B8788" s="25">
        <v>45296.67317303241</v>
      </c>
      <c r="C8788" s="26">
        <v>45296.67317303241</v>
      </c>
      <c r="D8788" s="38">
        <v>12</v>
      </c>
      <c r="E8788" s="39">
        <v>27.06</v>
      </c>
      <c r="F8788" s="35">
        <f t="shared" si="137"/>
        <v>324.71999999999997</v>
      </c>
      <c r="G8788" s="29" t="s">
        <v>18</v>
      </c>
      <c r="I8788" s="1"/>
    </row>
    <row r="8789" spans="2:9">
      <c r="B8789" s="25">
        <v>45296.673173067131</v>
      </c>
      <c r="C8789" s="26">
        <v>45296.673173067131</v>
      </c>
      <c r="D8789" s="38">
        <v>48</v>
      </c>
      <c r="E8789" s="39">
        <v>27.06</v>
      </c>
      <c r="F8789" s="35">
        <f t="shared" si="137"/>
        <v>1298.8799999999999</v>
      </c>
      <c r="G8789" s="29" t="s">
        <v>18</v>
      </c>
      <c r="I8789" s="1"/>
    </row>
    <row r="8790" spans="2:9">
      <c r="B8790" s="25">
        <v>45296.673173113428</v>
      </c>
      <c r="C8790" s="26">
        <v>45296.673173113428</v>
      </c>
      <c r="D8790" s="38">
        <v>18</v>
      </c>
      <c r="E8790" s="39">
        <v>27.06</v>
      </c>
      <c r="F8790" s="35">
        <f t="shared" si="137"/>
        <v>487.08</v>
      </c>
      <c r="G8790" s="29" t="s">
        <v>18</v>
      </c>
      <c r="I8790" s="1"/>
    </row>
    <row r="8791" spans="2:9">
      <c r="B8791" s="25">
        <v>45296.673173113428</v>
      </c>
      <c r="C8791" s="26">
        <v>45296.673173113428</v>
      </c>
      <c r="D8791" s="38">
        <v>42</v>
      </c>
      <c r="E8791" s="39">
        <v>27.06</v>
      </c>
      <c r="F8791" s="35">
        <f t="shared" si="137"/>
        <v>1136.52</v>
      </c>
      <c r="G8791" s="29" t="s">
        <v>18</v>
      </c>
      <c r="I8791" s="1"/>
    </row>
    <row r="8792" spans="2:9">
      <c r="B8792" s="25">
        <v>45296.673173148149</v>
      </c>
      <c r="C8792" s="26">
        <v>45296.673173148149</v>
      </c>
      <c r="D8792" s="38">
        <v>49</v>
      </c>
      <c r="E8792" s="39">
        <v>27.06</v>
      </c>
      <c r="F8792" s="35">
        <f t="shared" si="137"/>
        <v>1325.9399999999998</v>
      </c>
      <c r="G8792" s="29" t="s">
        <v>18</v>
      </c>
      <c r="I8792" s="1"/>
    </row>
    <row r="8793" spans="2:9">
      <c r="B8793" s="25">
        <v>45296.67317318287</v>
      </c>
      <c r="C8793" s="26">
        <v>45296.67317318287</v>
      </c>
      <c r="D8793" s="38">
        <v>60</v>
      </c>
      <c r="E8793" s="39">
        <v>27.06</v>
      </c>
      <c r="F8793" s="35">
        <f t="shared" si="137"/>
        <v>1623.6</v>
      </c>
      <c r="G8793" s="29" t="s">
        <v>18</v>
      </c>
      <c r="I8793" s="1"/>
    </row>
    <row r="8794" spans="2:9">
      <c r="B8794" s="25">
        <v>45296.673173229166</v>
      </c>
      <c r="C8794" s="26">
        <v>45296.673173229166</v>
      </c>
      <c r="D8794" s="38">
        <v>60</v>
      </c>
      <c r="E8794" s="39">
        <v>27.06</v>
      </c>
      <c r="F8794" s="35">
        <f t="shared" si="137"/>
        <v>1623.6</v>
      </c>
      <c r="G8794" s="29" t="s">
        <v>18</v>
      </c>
      <c r="I8794" s="1"/>
    </row>
    <row r="8795" spans="2:9">
      <c r="B8795" s="25">
        <v>45296.673173263887</v>
      </c>
      <c r="C8795" s="26">
        <v>45296.673173263887</v>
      </c>
      <c r="D8795" s="38">
        <v>5</v>
      </c>
      <c r="E8795" s="39">
        <v>27.06</v>
      </c>
      <c r="F8795" s="35">
        <f t="shared" si="137"/>
        <v>135.29999999999998</v>
      </c>
      <c r="G8795" s="29" t="s">
        <v>10</v>
      </c>
      <c r="I8795" s="1"/>
    </row>
    <row r="8796" spans="2:9">
      <c r="B8796" s="25">
        <v>45296.673173298608</v>
      </c>
      <c r="C8796" s="26">
        <v>45296.673173298608</v>
      </c>
      <c r="D8796" s="38">
        <v>4</v>
      </c>
      <c r="E8796" s="39">
        <v>27.06</v>
      </c>
      <c r="F8796" s="35">
        <f t="shared" si="137"/>
        <v>108.24</v>
      </c>
      <c r="G8796" s="29" t="s">
        <v>10</v>
      </c>
      <c r="I8796" s="1"/>
    </row>
    <row r="8797" spans="2:9">
      <c r="B8797" s="25">
        <v>45296.673173344905</v>
      </c>
      <c r="C8797" s="26">
        <v>45296.673173344905</v>
      </c>
      <c r="D8797" s="38">
        <v>8</v>
      </c>
      <c r="E8797" s="39">
        <v>27.06</v>
      </c>
      <c r="F8797" s="35">
        <f t="shared" si="137"/>
        <v>216.48</v>
      </c>
      <c r="G8797" s="29" t="s">
        <v>10</v>
      </c>
      <c r="I8797" s="1"/>
    </row>
    <row r="8798" spans="2:9">
      <c r="B8798" s="25">
        <v>45296.673173379633</v>
      </c>
      <c r="C8798" s="26">
        <v>45296.673173379633</v>
      </c>
      <c r="D8798" s="38">
        <v>31</v>
      </c>
      <c r="E8798" s="39">
        <v>27.06</v>
      </c>
      <c r="F8798" s="35">
        <f t="shared" si="137"/>
        <v>838.86</v>
      </c>
      <c r="G8798" s="29" t="s">
        <v>10</v>
      </c>
      <c r="I8798" s="1"/>
    </row>
    <row r="8799" spans="2:9">
      <c r="B8799" s="25">
        <v>45296.674896261575</v>
      </c>
      <c r="C8799" s="26">
        <v>45296.674896261575</v>
      </c>
      <c r="D8799" s="38">
        <v>75</v>
      </c>
      <c r="E8799" s="39">
        <v>27.06</v>
      </c>
      <c r="F8799" s="35">
        <f t="shared" si="137"/>
        <v>2029.5</v>
      </c>
      <c r="G8799" s="29" t="s">
        <v>25</v>
      </c>
      <c r="I8799" s="1"/>
    </row>
    <row r="8800" spans="2:9">
      <c r="B8800" s="25">
        <v>45296.674896296296</v>
      </c>
      <c r="C8800" s="26">
        <v>45296.674896296296</v>
      </c>
      <c r="D8800" s="38">
        <v>64</v>
      </c>
      <c r="E8800" s="39">
        <v>27.06</v>
      </c>
      <c r="F8800" s="35">
        <f t="shared" si="137"/>
        <v>1731.84</v>
      </c>
      <c r="G8800" s="29" t="s">
        <v>18</v>
      </c>
      <c r="I8800" s="1"/>
    </row>
    <row r="8801" spans="2:9">
      <c r="B8801" s="25">
        <v>45296.674896331016</v>
      </c>
      <c r="C8801" s="26">
        <v>45296.674896331016</v>
      </c>
      <c r="D8801" s="38">
        <v>56</v>
      </c>
      <c r="E8801" s="39">
        <v>27.06</v>
      </c>
      <c r="F8801" s="35">
        <f t="shared" si="137"/>
        <v>1515.36</v>
      </c>
      <c r="G8801" s="29" t="s">
        <v>18</v>
      </c>
      <c r="I8801" s="1"/>
    </row>
    <row r="8802" spans="2:9">
      <c r="B8802" s="25">
        <v>45296.675310451392</v>
      </c>
      <c r="C8802" s="26">
        <v>45296.675310451392</v>
      </c>
      <c r="D8802" s="38">
        <v>60</v>
      </c>
      <c r="E8802" s="39">
        <v>27.07</v>
      </c>
      <c r="F8802" s="35">
        <f t="shared" si="137"/>
        <v>1624.2</v>
      </c>
      <c r="G8802" s="29" t="s">
        <v>18</v>
      </c>
      <c r="I8802" s="1"/>
    </row>
    <row r="8803" spans="2:9">
      <c r="B8803" s="25">
        <v>45296.675310763887</v>
      </c>
      <c r="C8803" s="26">
        <v>45296.675310763887</v>
      </c>
      <c r="D8803" s="38">
        <v>60</v>
      </c>
      <c r="E8803" s="39">
        <v>27.07</v>
      </c>
      <c r="F8803" s="35">
        <f t="shared" si="137"/>
        <v>1624.2</v>
      </c>
      <c r="G8803" s="29" t="s">
        <v>25</v>
      </c>
      <c r="I8803" s="1"/>
    </row>
    <row r="8804" spans="2:9">
      <c r="B8804" s="25">
        <v>45296.676180671297</v>
      </c>
      <c r="C8804" s="26">
        <v>45296.676180671297</v>
      </c>
      <c r="D8804" s="38">
        <v>60</v>
      </c>
      <c r="E8804" s="39">
        <v>27.07</v>
      </c>
      <c r="F8804" s="35">
        <f t="shared" si="137"/>
        <v>1624.2</v>
      </c>
      <c r="G8804" s="29" t="s">
        <v>25</v>
      </c>
      <c r="I8804" s="1"/>
    </row>
    <row r="8805" spans="2:9">
      <c r="B8805" s="25">
        <v>45296.67634510417</v>
      </c>
      <c r="C8805" s="26">
        <v>45296.67634510417</v>
      </c>
      <c r="D8805" s="38">
        <v>54</v>
      </c>
      <c r="E8805" s="39">
        <v>27.07</v>
      </c>
      <c r="F8805" s="35">
        <f t="shared" si="137"/>
        <v>1461.78</v>
      </c>
      <c r="G8805" s="29" t="s">
        <v>25</v>
      </c>
      <c r="I8805" s="1"/>
    </row>
    <row r="8806" spans="2:9">
      <c r="B8806" s="25">
        <v>45296.676345138891</v>
      </c>
      <c r="C8806" s="26">
        <v>45296.676345138891</v>
      </c>
      <c r="D8806" s="38">
        <v>60</v>
      </c>
      <c r="E8806" s="39">
        <v>27.07</v>
      </c>
      <c r="F8806" s="35">
        <f t="shared" si="137"/>
        <v>1624.2</v>
      </c>
      <c r="G8806" s="29" t="s">
        <v>25</v>
      </c>
      <c r="I8806" s="1"/>
    </row>
    <row r="8807" spans="2:9">
      <c r="B8807" s="25">
        <v>45296.676345173611</v>
      </c>
      <c r="C8807" s="26">
        <v>45296.676345173611</v>
      </c>
      <c r="D8807" s="38">
        <v>120</v>
      </c>
      <c r="E8807" s="39">
        <v>27.07</v>
      </c>
      <c r="F8807" s="35">
        <f t="shared" si="137"/>
        <v>3248.4</v>
      </c>
      <c r="G8807" s="29" t="s">
        <v>25</v>
      </c>
      <c r="I8807" s="1"/>
    </row>
    <row r="8808" spans="2:9">
      <c r="B8808" s="25">
        <v>45296.676345254629</v>
      </c>
      <c r="C8808" s="26">
        <v>45296.676345254629</v>
      </c>
      <c r="D8808" s="38">
        <v>60</v>
      </c>
      <c r="E8808" s="39">
        <v>27.07</v>
      </c>
      <c r="F8808" s="35">
        <f t="shared" si="137"/>
        <v>1624.2</v>
      </c>
      <c r="G8808" s="29" t="s">
        <v>25</v>
      </c>
      <c r="I8808" s="1"/>
    </row>
    <row r="8809" spans="2:9">
      <c r="B8809" s="25">
        <v>45296.676345254629</v>
      </c>
      <c r="C8809" s="26">
        <v>45296.676345254629</v>
      </c>
      <c r="D8809" s="38">
        <v>60</v>
      </c>
      <c r="E8809" s="39">
        <v>27.07</v>
      </c>
      <c r="F8809" s="35">
        <f t="shared" si="137"/>
        <v>1624.2</v>
      </c>
      <c r="G8809" s="29" t="s">
        <v>25</v>
      </c>
      <c r="I8809" s="1"/>
    </row>
    <row r="8810" spans="2:9">
      <c r="B8810" s="25">
        <v>45296.67634528935</v>
      </c>
      <c r="C8810" s="26">
        <v>45296.67634528935</v>
      </c>
      <c r="D8810" s="38">
        <v>305</v>
      </c>
      <c r="E8810" s="39">
        <v>27.07</v>
      </c>
      <c r="F8810" s="35">
        <f t="shared" si="137"/>
        <v>8256.35</v>
      </c>
      <c r="G8810" s="29" t="s">
        <v>25</v>
      </c>
      <c r="I8810" s="1"/>
    </row>
    <row r="8811" spans="2:9">
      <c r="B8811" s="25">
        <v>45296.676345335647</v>
      </c>
      <c r="C8811" s="26">
        <v>45296.676345335647</v>
      </c>
      <c r="D8811" s="38">
        <v>60</v>
      </c>
      <c r="E8811" s="39">
        <v>27.07</v>
      </c>
      <c r="F8811" s="35">
        <f t="shared" si="137"/>
        <v>1624.2</v>
      </c>
      <c r="G8811" s="29" t="s">
        <v>25</v>
      </c>
      <c r="I8811" s="1"/>
    </row>
    <row r="8812" spans="2:9">
      <c r="B8812" s="25">
        <v>45296.676526238429</v>
      </c>
      <c r="C8812" s="26">
        <v>45296.676526238429</v>
      </c>
      <c r="D8812" s="38">
        <v>2</v>
      </c>
      <c r="E8812" s="39">
        <v>27.07</v>
      </c>
      <c r="F8812" s="35">
        <f t="shared" si="137"/>
        <v>54.14</v>
      </c>
      <c r="G8812" s="29" t="s">
        <v>10</v>
      </c>
      <c r="I8812" s="1"/>
    </row>
    <row r="8813" spans="2:9">
      <c r="B8813" s="25">
        <v>45296.676526238429</v>
      </c>
      <c r="C8813" s="26">
        <v>45296.676526238429</v>
      </c>
      <c r="D8813" s="38">
        <v>9</v>
      </c>
      <c r="E8813" s="39">
        <v>27.07</v>
      </c>
      <c r="F8813" s="35">
        <f t="shared" si="137"/>
        <v>243.63</v>
      </c>
      <c r="G8813" s="29" t="s">
        <v>10</v>
      </c>
      <c r="I8813" s="1"/>
    </row>
    <row r="8814" spans="2:9">
      <c r="B8814" s="25">
        <v>45296.676757604168</v>
      </c>
      <c r="C8814" s="26">
        <v>45296.676757604168</v>
      </c>
      <c r="D8814" s="38">
        <v>34</v>
      </c>
      <c r="E8814" s="39">
        <v>27.07</v>
      </c>
      <c r="F8814" s="35">
        <f t="shared" si="137"/>
        <v>920.38</v>
      </c>
      <c r="G8814" s="29" t="s">
        <v>25</v>
      </c>
      <c r="I8814" s="1"/>
    </row>
    <row r="8815" spans="2:9">
      <c r="B8815" s="25">
        <v>45296.676757638888</v>
      </c>
      <c r="C8815" s="26">
        <v>45296.676757638888</v>
      </c>
      <c r="D8815" s="38">
        <v>775</v>
      </c>
      <c r="E8815" s="39">
        <v>27.07</v>
      </c>
      <c r="F8815" s="35">
        <f t="shared" si="137"/>
        <v>20979.25</v>
      </c>
      <c r="G8815" s="29" t="s">
        <v>25</v>
      </c>
      <c r="I8815" s="1"/>
    </row>
    <row r="8816" spans="2:9">
      <c r="B8816" s="25">
        <v>45296.676757673609</v>
      </c>
      <c r="C8816" s="26">
        <v>45296.676757673609</v>
      </c>
      <c r="D8816" s="38">
        <v>26</v>
      </c>
      <c r="E8816" s="39">
        <v>27.07</v>
      </c>
      <c r="F8816" s="35">
        <f t="shared" si="137"/>
        <v>703.82</v>
      </c>
      <c r="G8816" s="29" t="s">
        <v>25</v>
      </c>
      <c r="I8816" s="1"/>
    </row>
    <row r="8817" spans="2:9">
      <c r="B8817" s="25">
        <v>45296.676757719906</v>
      </c>
      <c r="C8817" s="26">
        <v>45296.676757719906</v>
      </c>
      <c r="D8817" s="38">
        <v>60</v>
      </c>
      <c r="E8817" s="39">
        <v>27.07</v>
      </c>
      <c r="F8817" s="35">
        <f t="shared" si="137"/>
        <v>1624.2</v>
      </c>
      <c r="G8817" s="29" t="s">
        <v>18</v>
      </c>
      <c r="I8817" s="1"/>
    </row>
    <row r="8818" spans="2:9">
      <c r="B8818" s="25">
        <v>45296.676757754627</v>
      </c>
      <c r="C8818" s="26">
        <v>45296.676757754627</v>
      </c>
      <c r="D8818" s="38">
        <v>96</v>
      </c>
      <c r="E8818" s="39">
        <v>27.07</v>
      </c>
      <c r="F8818" s="35">
        <f t="shared" si="137"/>
        <v>2598.7200000000003</v>
      </c>
      <c r="G8818" s="29" t="s">
        <v>18</v>
      </c>
      <c r="I8818" s="1"/>
    </row>
    <row r="8819" spans="2:9">
      <c r="B8819" s="25">
        <v>45296.676757789355</v>
      </c>
      <c r="C8819" s="26">
        <v>45296.676757789355</v>
      </c>
      <c r="D8819" s="38">
        <v>45</v>
      </c>
      <c r="E8819" s="39">
        <v>27.07</v>
      </c>
      <c r="F8819" s="35">
        <f t="shared" si="137"/>
        <v>1218.1500000000001</v>
      </c>
      <c r="G8819" s="29" t="s">
        <v>18</v>
      </c>
      <c r="I8819" s="1"/>
    </row>
    <row r="8820" spans="2:9">
      <c r="B8820" s="25">
        <v>45296.676757835645</v>
      </c>
      <c r="C8820" s="26">
        <v>45296.676757835645</v>
      </c>
      <c r="D8820" s="38">
        <v>30</v>
      </c>
      <c r="E8820" s="39">
        <v>27.07</v>
      </c>
      <c r="F8820" s="35">
        <f t="shared" si="137"/>
        <v>812.1</v>
      </c>
      <c r="G8820" s="29" t="s">
        <v>18</v>
      </c>
      <c r="I8820" s="1"/>
    </row>
    <row r="8821" spans="2:9">
      <c r="B8821" s="25">
        <v>45296.676757835645</v>
      </c>
      <c r="C8821" s="26">
        <v>45296.676757835645</v>
      </c>
      <c r="D8821" s="38">
        <v>285</v>
      </c>
      <c r="E8821" s="39">
        <v>27.07</v>
      </c>
      <c r="F8821" s="35">
        <f t="shared" si="137"/>
        <v>7714.95</v>
      </c>
      <c r="G8821" s="29" t="s">
        <v>18</v>
      </c>
      <c r="I8821" s="1"/>
    </row>
    <row r="8822" spans="2:9">
      <c r="B8822" s="25">
        <v>45296.676757870373</v>
      </c>
      <c r="C8822" s="26">
        <v>45296.676757870373</v>
      </c>
      <c r="D8822" s="38">
        <v>103</v>
      </c>
      <c r="E8822" s="39">
        <v>27.07</v>
      </c>
      <c r="F8822" s="35">
        <f t="shared" si="137"/>
        <v>2788.21</v>
      </c>
      <c r="G8822" s="29" t="s">
        <v>18</v>
      </c>
      <c r="I8822" s="1"/>
    </row>
    <row r="8823" spans="2:9">
      <c r="B8823" s="25">
        <v>45296.676757905094</v>
      </c>
      <c r="C8823" s="26">
        <v>45296.676757905094</v>
      </c>
      <c r="D8823" s="38">
        <v>57</v>
      </c>
      <c r="E8823" s="39">
        <v>27.07</v>
      </c>
      <c r="F8823" s="35">
        <f t="shared" si="137"/>
        <v>1542.99</v>
      </c>
      <c r="G8823" s="29" t="s">
        <v>18</v>
      </c>
      <c r="I8823" s="1"/>
    </row>
    <row r="8824" spans="2:9">
      <c r="B8824" s="25">
        <v>45296.676757951391</v>
      </c>
      <c r="C8824" s="26">
        <v>45296.676757951391</v>
      </c>
      <c r="D8824" s="38">
        <v>6</v>
      </c>
      <c r="E8824" s="39">
        <v>27.07</v>
      </c>
      <c r="F8824" s="35">
        <f t="shared" si="137"/>
        <v>162.42000000000002</v>
      </c>
      <c r="G8824" s="29" t="s">
        <v>10</v>
      </c>
      <c r="I8824" s="1"/>
    </row>
    <row r="8825" spans="2:9">
      <c r="B8825" s="25">
        <v>45296.676757951391</v>
      </c>
      <c r="C8825" s="26">
        <v>45296.676757951391</v>
      </c>
      <c r="D8825" s="38">
        <v>120</v>
      </c>
      <c r="E8825" s="39">
        <v>27.07</v>
      </c>
      <c r="F8825" s="35">
        <f t="shared" si="137"/>
        <v>3248.4</v>
      </c>
      <c r="G8825" s="29" t="s">
        <v>18</v>
      </c>
      <c r="I8825" s="1"/>
    </row>
    <row r="8826" spans="2:9">
      <c r="B8826" s="25">
        <v>45296.677469409726</v>
      </c>
      <c r="C8826" s="26">
        <v>45296.677469409726</v>
      </c>
      <c r="D8826" s="38">
        <v>60</v>
      </c>
      <c r="E8826" s="39">
        <v>27.07</v>
      </c>
      <c r="F8826" s="35">
        <f t="shared" si="137"/>
        <v>1624.2</v>
      </c>
      <c r="G8826" s="29" t="s">
        <v>18</v>
      </c>
      <c r="I8826" s="1"/>
    </row>
    <row r="8827" spans="2:9">
      <c r="B8827" s="25">
        <v>45296.677469444447</v>
      </c>
      <c r="C8827" s="26">
        <v>45296.677469444447</v>
      </c>
      <c r="D8827" s="38">
        <v>17</v>
      </c>
      <c r="E8827" s="39">
        <v>27.07</v>
      </c>
      <c r="F8827" s="35">
        <f t="shared" si="137"/>
        <v>460.19</v>
      </c>
      <c r="G8827" s="29" t="s">
        <v>10</v>
      </c>
      <c r="I8827" s="1"/>
    </row>
    <row r="8828" spans="2:9">
      <c r="B8828" s="25">
        <v>45296.677469525464</v>
      </c>
      <c r="C8828" s="26">
        <v>45296.677469525464</v>
      </c>
      <c r="D8828" s="38">
        <v>60</v>
      </c>
      <c r="E8828" s="39">
        <v>27.07</v>
      </c>
      <c r="F8828" s="35">
        <f t="shared" si="137"/>
        <v>1624.2</v>
      </c>
      <c r="G8828" s="29" t="s">
        <v>25</v>
      </c>
      <c r="I8828" s="1"/>
    </row>
    <row r="8829" spans="2:9">
      <c r="B8829" s="25">
        <v>45296.677469641203</v>
      </c>
      <c r="C8829" s="26">
        <v>45296.677469641203</v>
      </c>
      <c r="D8829" s="38">
        <v>60</v>
      </c>
      <c r="E8829" s="39">
        <v>27.07</v>
      </c>
      <c r="F8829" s="35">
        <f t="shared" si="137"/>
        <v>1624.2</v>
      </c>
      <c r="G8829" s="29" t="s">
        <v>25</v>
      </c>
      <c r="I8829" s="1"/>
    </row>
    <row r="8830" spans="2:9">
      <c r="B8830" s="25">
        <v>45296.677469710645</v>
      </c>
      <c r="C8830" s="26">
        <v>45296.677469710645</v>
      </c>
      <c r="D8830" s="38">
        <v>4</v>
      </c>
      <c r="E8830" s="39">
        <v>27.07</v>
      </c>
      <c r="F8830" s="35">
        <f t="shared" si="137"/>
        <v>108.28</v>
      </c>
      <c r="G8830" s="29" t="s">
        <v>25</v>
      </c>
      <c r="I8830" s="1"/>
    </row>
    <row r="8831" spans="2:9">
      <c r="B8831" s="25">
        <v>45296.677469756942</v>
      </c>
      <c r="C8831" s="26">
        <v>45296.677469756942</v>
      </c>
      <c r="D8831" s="38">
        <v>60</v>
      </c>
      <c r="E8831" s="39">
        <v>27.07</v>
      </c>
      <c r="F8831" s="35">
        <f t="shared" si="137"/>
        <v>1624.2</v>
      </c>
      <c r="G8831" s="29" t="s">
        <v>25</v>
      </c>
      <c r="I8831" s="1"/>
    </row>
    <row r="8832" spans="2:9">
      <c r="B8832" s="25">
        <v>45296.67746979167</v>
      </c>
      <c r="C8832" s="26">
        <v>45296.67746979167</v>
      </c>
      <c r="D8832" s="38">
        <v>60</v>
      </c>
      <c r="E8832" s="39">
        <v>27.07</v>
      </c>
      <c r="F8832" s="35">
        <f t="shared" si="137"/>
        <v>1624.2</v>
      </c>
      <c r="G8832" s="29" t="s">
        <v>25</v>
      </c>
      <c r="I8832" s="1"/>
    </row>
    <row r="8833" spans="2:9">
      <c r="B8833" s="25">
        <v>45296.677469872688</v>
      </c>
      <c r="C8833" s="26">
        <v>45296.677469872688</v>
      </c>
      <c r="D8833" s="38">
        <v>56</v>
      </c>
      <c r="E8833" s="39">
        <v>27.07</v>
      </c>
      <c r="F8833" s="35">
        <f t="shared" si="137"/>
        <v>1515.92</v>
      </c>
      <c r="G8833" s="29" t="s">
        <v>25</v>
      </c>
      <c r="I8833" s="1"/>
    </row>
    <row r="8834" spans="2:9">
      <c r="B8834" s="25">
        <v>45296.677469907409</v>
      </c>
      <c r="C8834" s="26">
        <v>45296.677469907409</v>
      </c>
      <c r="D8834" s="38">
        <v>43</v>
      </c>
      <c r="E8834" s="39">
        <v>27.07</v>
      </c>
      <c r="F8834" s="35">
        <f t="shared" si="137"/>
        <v>1164.01</v>
      </c>
      <c r="G8834" s="29" t="s">
        <v>25</v>
      </c>
      <c r="I8834" s="1"/>
    </row>
    <row r="8835" spans="2:9">
      <c r="B8835" s="25">
        <v>45296.677469942129</v>
      </c>
      <c r="C8835" s="26">
        <v>45296.677469942129</v>
      </c>
      <c r="D8835" s="38">
        <v>17</v>
      </c>
      <c r="E8835" s="39">
        <v>27.07</v>
      </c>
      <c r="F8835" s="35">
        <f t="shared" si="137"/>
        <v>460.19</v>
      </c>
      <c r="G8835" s="29" t="s">
        <v>25</v>
      </c>
      <c r="I8835" s="1"/>
    </row>
    <row r="8836" spans="2:9">
      <c r="B8836" s="25">
        <v>45296.677469988426</v>
      </c>
      <c r="C8836" s="26">
        <v>45296.677469988426</v>
      </c>
      <c r="D8836" s="38">
        <v>60</v>
      </c>
      <c r="E8836" s="39">
        <v>27.07</v>
      </c>
      <c r="F8836" s="35">
        <f t="shared" si="137"/>
        <v>1624.2</v>
      </c>
      <c r="G8836" s="29" t="s">
        <v>25</v>
      </c>
      <c r="I8836" s="1"/>
    </row>
    <row r="8837" spans="2:9">
      <c r="B8837" s="25">
        <v>45296.677470023147</v>
      </c>
      <c r="C8837" s="26">
        <v>45296.677470023147</v>
      </c>
      <c r="D8837" s="38">
        <v>60</v>
      </c>
      <c r="E8837" s="39">
        <v>27.07</v>
      </c>
      <c r="F8837" s="35">
        <f t="shared" si="137"/>
        <v>1624.2</v>
      </c>
      <c r="G8837" s="29" t="s">
        <v>18</v>
      </c>
      <c r="I8837" s="1"/>
    </row>
    <row r="8838" spans="2:9">
      <c r="B8838" s="25">
        <v>45296.677470057868</v>
      </c>
      <c r="C8838" s="26">
        <v>45296.677470057868</v>
      </c>
      <c r="D8838" s="38">
        <v>59</v>
      </c>
      <c r="E8838" s="39">
        <v>27.07</v>
      </c>
      <c r="F8838" s="35">
        <f t="shared" ref="F8838:F8901" si="138">+D8838*E8838</f>
        <v>1597.13</v>
      </c>
      <c r="G8838" s="29" t="s">
        <v>18</v>
      </c>
      <c r="I8838" s="1"/>
    </row>
    <row r="8839" spans="2:9">
      <c r="B8839" s="25">
        <v>45296.677470104165</v>
      </c>
      <c r="C8839" s="26">
        <v>45296.677470104165</v>
      </c>
      <c r="D8839" s="38">
        <v>60</v>
      </c>
      <c r="E8839" s="39">
        <v>27.07</v>
      </c>
      <c r="F8839" s="35">
        <f t="shared" si="138"/>
        <v>1624.2</v>
      </c>
      <c r="G8839" s="29" t="s">
        <v>18</v>
      </c>
      <c r="I8839" s="1"/>
    </row>
    <row r="8840" spans="2:9">
      <c r="B8840" s="25">
        <v>45296.677470173614</v>
      </c>
      <c r="C8840" s="26">
        <v>45296.677470173614</v>
      </c>
      <c r="D8840" s="38">
        <v>36</v>
      </c>
      <c r="E8840" s="39">
        <v>27.07</v>
      </c>
      <c r="F8840" s="35">
        <f t="shared" si="138"/>
        <v>974.52</v>
      </c>
      <c r="G8840" s="29" t="s">
        <v>18</v>
      </c>
      <c r="I8840" s="1"/>
    </row>
    <row r="8841" spans="2:9">
      <c r="B8841" s="25">
        <v>45296.678010150463</v>
      </c>
      <c r="C8841" s="26">
        <v>45296.678010150463</v>
      </c>
      <c r="D8841" s="38">
        <v>84</v>
      </c>
      <c r="E8841" s="39">
        <v>27.06</v>
      </c>
      <c r="F8841" s="35">
        <f t="shared" si="138"/>
        <v>2273.04</v>
      </c>
      <c r="G8841" s="29" t="s">
        <v>25</v>
      </c>
      <c r="I8841" s="1"/>
    </row>
    <row r="8842" spans="2:9">
      <c r="B8842" s="25">
        <v>45296.678010150463</v>
      </c>
      <c r="C8842" s="26">
        <v>45296.678010150463</v>
      </c>
      <c r="D8842" s="38">
        <v>120</v>
      </c>
      <c r="E8842" s="39">
        <v>27.06</v>
      </c>
      <c r="F8842" s="35">
        <f t="shared" si="138"/>
        <v>3247.2</v>
      </c>
      <c r="G8842" s="29" t="s">
        <v>25</v>
      </c>
      <c r="I8842" s="1"/>
    </row>
    <row r="8843" spans="2:9">
      <c r="B8843" s="25">
        <v>45296.678010185184</v>
      </c>
      <c r="C8843" s="26">
        <v>45296.678010185184</v>
      </c>
      <c r="D8843" s="38">
        <v>120</v>
      </c>
      <c r="E8843" s="39">
        <v>27.06</v>
      </c>
      <c r="F8843" s="35">
        <f t="shared" si="138"/>
        <v>3247.2</v>
      </c>
      <c r="G8843" s="29" t="s">
        <v>25</v>
      </c>
      <c r="I8843" s="1"/>
    </row>
    <row r="8844" spans="2:9">
      <c r="B8844" s="25">
        <v>45296.679646990742</v>
      </c>
      <c r="C8844" s="26">
        <v>45296.679646990742</v>
      </c>
      <c r="D8844" s="38">
        <v>84</v>
      </c>
      <c r="E8844" s="39">
        <v>27.06</v>
      </c>
      <c r="F8844" s="35">
        <f t="shared" si="138"/>
        <v>2273.04</v>
      </c>
      <c r="G8844" s="29" t="s">
        <v>18</v>
      </c>
      <c r="I8844" s="1"/>
    </row>
    <row r="8845" spans="2:9">
      <c r="B8845" s="25">
        <v>45296.679647025463</v>
      </c>
      <c r="C8845" s="26">
        <v>45296.679647025463</v>
      </c>
      <c r="D8845" s="38">
        <v>60</v>
      </c>
      <c r="E8845" s="39">
        <v>27.06</v>
      </c>
      <c r="F8845" s="35">
        <f t="shared" si="138"/>
        <v>1623.6</v>
      </c>
      <c r="G8845" s="29" t="s">
        <v>18</v>
      </c>
      <c r="I8845" s="1"/>
    </row>
    <row r="8846" spans="2:9">
      <c r="B8846" s="25">
        <v>45296.67964707176</v>
      </c>
      <c r="C8846" s="26">
        <v>45296.67964707176</v>
      </c>
      <c r="D8846" s="38">
        <v>66</v>
      </c>
      <c r="E8846" s="39">
        <v>27.06</v>
      </c>
      <c r="F8846" s="35">
        <f t="shared" si="138"/>
        <v>1785.9599999999998</v>
      </c>
      <c r="G8846" s="29" t="s">
        <v>18</v>
      </c>
      <c r="I8846" s="1"/>
    </row>
    <row r="8847" spans="2:9">
      <c r="B8847" s="25">
        <v>45296.679647106481</v>
      </c>
      <c r="C8847" s="26">
        <v>45296.679647106481</v>
      </c>
      <c r="D8847" s="38">
        <v>60</v>
      </c>
      <c r="E8847" s="39">
        <v>27.06</v>
      </c>
      <c r="F8847" s="35">
        <f t="shared" si="138"/>
        <v>1623.6</v>
      </c>
      <c r="G8847" s="29" t="s">
        <v>18</v>
      </c>
      <c r="I8847" s="1"/>
    </row>
    <row r="8848" spans="2:9">
      <c r="B8848" s="25">
        <v>45296.679647141202</v>
      </c>
      <c r="C8848" s="26">
        <v>45296.679647141202</v>
      </c>
      <c r="D8848" s="38">
        <v>57</v>
      </c>
      <c r="E8848" s="39">
        <v>27.06</v>
      </c>
      <c r="F8848" s="35">
        <f t="shared" si="138"/>
        <v>1542.4199999999998</v>
      </c>
      <c r="G8848" s="29" t="s">
        <v>18</v>
      </c>
      <c r="I8848" s="1"/>
    </row>
    <row r="8849" spans="2:9">
      <c r="B8849" s="25">
        <v>45296.679647187499</v>
      </c>
      <c r="C8849" s="26">
        <v>45296.679647187499</v>
      </c>
      <c r="D8849" s="38">
        <v>3</v>
      </c>
      <c r="E8849" s="39">
        <v>27.06</v>
      </c>
      <c r="F8849" s="35">
        <f t="shared" si="138"/>
        <v>81.179999999999993</v>
      </c>
      <c r="G8849" s="29" t="s">
        <v>18</v>
      </c>
      <c r="I8849" s="1"/>
    </row>
    <row r="8850" spans="2:9">
      <c r="B8850" s="25">
        <v>45296.67964722222</v>
      </c>
      <c r="C8850" s="26">
        <v>45296.67964722222</v>
      </c>
      <c r="D8850" s="38">
        <v>60</v>
      </c>
      <c r="E8850" s="39">
        <v>27.06</v>
      </c>
      <c r="F8850" s="35">
        <f t="shared" si="138"/>
        <v>1623.6</v>
      </c>
      <c r="G8850" s="29" t="s">
        <v>18</v>
      </c>
      <c r="I8850" s="1"/>
    </row>
    <row r="8851" spans="2:9">
      <c r="B8851" s="25">
        <v>45296.679647256948</v>
      </c>
      <c r="C8851" s="26">
        <v>45296.679647256948</v>
      </c>
      <c r="D8851" s="38">
        <v>60</v>
      </c>
      <c r="E8851" s="39">
        <v>27.06</v>
      </c>
      <c r="F8851" s="35">
        <f t="shared" si="138"/>
        <v>1623.6</v>
      </c>
      <c r="G8851" s="29" t="s">
        <v>18</v>
      </c>
      <c r="I8851" s="1"/>
    </row>
    <row r="8852" spans="2:9">
      <c r="B8852" s="25">
        <v>45296.679647303237</v>
      </c>
      <c r="C8852" s="26">
        <v>45296.679647303237</v>
      </c>
      <c r="D8852" s="38">
        <v>60</v>
      </c>
      <c r="E8852" s="39">
        <v>27.06</v>
      </c>
      <c r="F8852" s="35">
        <f t="shared" si="138"/>
        <v>1623.6</v>
      </c>
      <c r="G8852" s="29" t="s">
        <v>18</v>
      </c>
      <c r="I8852" s="1"/>
    </row>
    <row r="8853" spans="2:9">
      <c r="B8853" s="25">
        <v>45296.679647337965</v>
      </c>
      <c r="C8853" s="26">
        <v>45296.679647337965</v>
      </c>
      <c r="D8853" s="38">
        <v>60</v>
      </c>
      <c r="E8853" s="39">
        <v>27.06</v>
      </c>
      <c r="F8853" s="35">
        <f t="shared" si="138"/>
        <v>1623.6</v>
      </c>
      <c r="G8853" s="29" t="s">
        <v>25</v>
      </c>
      <c r="I8853" s="1"/>
    </row>
    <row r="8854" spans="2:9">
      <c r="B8854" s="25">
        <v>45296.679647372686</v>
      </c>
      <c r="C8854" s="26">
        <v>45296.679647372686</v>
      </c>
      <c r="D8854" s="38">
        <v>60</v>
      </c>
      <c r="E8854" s="39">
        <v>27.06</v>
      </c>
      <c r="F8854" s="35">
        <f t="shared" si="138"/>
        <v>1623.6</v>
      </c>
      <c r="G8854" s="29" t="s">
        <v>25</v>
      </c>
      <c r="I8854" s="1"/>
    </row>
    <row r="8855" spans="2:9">
      <c r="B8855" s="25">
        <v>45296.679647418983</v>
      </c>
      <c r="C8855" s="26">
        <v>45296.679647418983</v>
      </c>
      <c r="D8855" s="38">
        <v>18</v>
      </c>
      <c r="E8855" s="39">
        <v>27.06</v>
      </c>
      <c r="F8855" s="35">
        <f t="shared" si="138"/>
        <v>487.08</v>
      </c>
      <c r="G8855" s="29" t="s">
        <v>25</v>
      </c>
      <c r="I8855" s="1"/>
    </row>
    <row r="8856" spans="2:9">
      <c r="B8856" s="25">
        <v>45296.679647418983</v>
      </c>
      <c r="C8856" s="26">
        <v>45296.679647418983</v>
      </c>
      <c r="D8856" s="38">
        <v>12</v>
      </c>
      <c r="E8856" s="39">
        <v>27.06</v>
      </c>
      <c r="F8856" s="35">
        <f t="shared" si="138"/>
        <v>324.71999999999997</v>
      </c>
      <c r="G8856" s="29" t="s">
        <v>10</v>
      </c>
      <c r="I8856" s="1"/>
    </row>
    <row r="8857" spans="2:9">
      <c r="B8857" s="25">
        <v>45296.679647453704</v>
      </c>
      <c r="C8857" s="26">
        <v>45296.679647453704</v>
      </c>
      <c r="D8857" s="38">
        <v>12</v>
      </c>
      <c r="E8857" s="39">
        <v>27.06</v>
      </c>
      <c r="F8857" s="35">
        <f t="shared" si="138"/>
        <v>324.71999999999997</v>
      </c>
      <c r="G8857" s="29" t="s">
        <v>10</v>
      </c>
      <c r="I8857" s="1"/>
    </row>
    <row r="8858" spans="2:9">
      <c r="B8858" s="25">
        <v>45296.679647534722</v>
      </c>
      <c r="C8858" s="26">
        <v>45296.679647534722</v>
      </c>
      <c r="D8858" s="38">
        <v>42</v>
      </c>
      <c r="E8858" s="39">
        <v>27.06</v>
      </c>
      <c r="F8858" s="35">
        <f t="shared" si="138"/>
        <v>1136.52</v>
      </c>
      <c r="G8858" s="29" t="s">
        <v>25</v>
      </c>
      <c r="I8858" s="1"/>
    </row>
    <row r="8859" spans="2:9">
      <c r="B8859" s="25">
        <v>45296.679647569443</v>
      </c>
      <c r="C8859" s="26">
        <v>45296.679647569443</v>
      </c>
      <c r="D8859" s="38">
        <v>180</v>
      </c>
      <c r="E8859" s="39">
        <v>27.06</v>
      </c>
      <c r="F8859" s="35">
        <f t="shared" si="138"/>
        <v>4870.8</v>
      </c>
      <c r="G8859" s="29" t="s">
        <v>25</v>
      </c>
      <c r="I8859" s="1"/>
    </row>
    <row r="8860" spans="2:9">
      <c r="B8860" s="25">
        <v>45296.679647604164</v>
      </c>
      <c r="C8860" s="26">
        <v>45296.679647604164</v>
      </c>
      <c r="D8860" s="38">
        <v>60</v>
      </c>
      <c r="E8860" s="39">
        <v>27.06</v>
      </c>
      <c r="F8860" s="35">
        <f t="shared" si="138"/>
        <v>1623.6</v>
      </c>
      <c r="G8860" s="29" t="s">
        <v>25</v>
      </c>
      <c r="I8860" s="1"/>
    </row>
    <row r="8861" spans="2:9">
      <c r="B8861" s="25">
        <v>45296.679647650461</v>
      </c>
      <c r="C8861" s="26">
        <v>45296.679647650461</v>
      </c>
      <c r="D8861" s="38">
        <v>42</v>
      </c>
      <c r="E8861" s="39">
        <v>27.06</v>
      </c>
      <c r="F8861" s="35">
        <f t="shared" si="138"/>
        <v>1136.52</v>
      </c>
      <c r="G8861" s="29" t="s">
        <v>25</v>
      </c>
      <c r="I8861" s="1"/>
    </row>
    <row r="8862" spans="2:9">
      <c r="B8862" s="25">
        <v>45296.679647685189</v>
      </c>
      <c r="C8862" s="26">
        <v>45296.679647685189</v>
      </c>
      <c r="D8862" s="38">
        <v>18</v>
      </c>
      <c r="E8862" s="39">
        <v>27.06</v>
      </c>
      <c r="F8862" s="35">
        <f t="shared" si="138"/>
        <v>487.08</v>
      </c>
      <c r="G8862" s="29" t="s">
        <v>25</v>
      </c>
      <c r="I8862" s="1"/>
    </row>
    <row r="8863" spans="2:9">
      <c r="B8863" s="25">
        <v>45296.67964771991</v>
      </c>
      <c r="C8863" s="26">
        <v>45296.67964771991</v>
      </c>
      <c r="D8863" s="38">
        <v>60</v>
      </c>
      <c r="E8863" s="39">
        <v>27.06</v>
      </c>
      <c r="F8863" s="35">
        <f t="shared" si="138"/>
        <v>1623.6</v>
      </c>
      <c r="G8863" s="29" t="s">
        <v>25</v>
      </c>
      <c r="I8863" s="1"/>
    </row>
    <row r="8864" spans="2:9">
      <c r="B8864" s="25">
        <v>45296.679647766206</v>
      </c>
      <c r="C8864" s="26">
        <v>45296.679647766206</v>
      </c>
      <c r="D8864" s="38">
        <v>60</v>
      </c>
      <c r="E8864" s="39">
        <v>27.06</v>
      </c>
      <c r="F8864" s="35">
        <f t="shared" si="138"/>
        <v>1623.6</v>
      </c>
      <c r="G8864" s="29" t="s">
        <v>25</v>
      </c>
      <c r="I8864" s="1"/>
    </row>
    <row r="8865" spans="2:9">
      <c r="B8865" s="25">
        <v>45296.679647800927</v>
      </c>
      <c r="C8865" s="26">
        <v>45296.679647800927</v>
      </c>
      <c r="D8865" s="38">
        <v>60</v>
      </c>
      <c r="E8865" s="39">
        <v>27.06</v>
      </c>
      <c r="F8865" s="35">
        <f t="shared" si="138"/>
        <v>1623.6</v>
      </c>
      <c r="G8865" s="29" t="s">
        <v>25</v>
      </c>
      <c r="I8865" s="1"/>
    </row>
    <row r="8866" spans="2:9">
      <c r="B8866" s="25">
        <v>45296.679647881945</v>
      </c>
      <c r="C8866" s="26">
        <v>45296.679647881945</v>
      </c>
      <c r="D8866" s="38">
        <v>52</v>
      </c>
      <c r="E8866" s="39">
        <v>27.06</v>
      </c>
      <c r="F8866" s="35">
        <f t="shared" si="138"/>
        <v>1407.12</v>
      </c>
      <c r="G8866" s="29" t="s">
        <v>25</v>
      </c>
      <c r="I8866" s="1"/>
    </row>
    <row r="8867" spans="2:9">
      <c r="B8867" s="25">
        <v>45296.679647951387</v>
      </c>
      <c r="C8867" s="26">
        <v>45296.679647951387</v>
      </c>
      <c r="D8867" s="38">
        <v>30</v>
      </c>
      <c r="E8867" s="39">
        <v>27.06</v>
      </c>
      <c r="F8867" s="35">
        <f t="shared" si="138"/>
        <v>811.8</v>
      </c>
      <c r="G8867" s="29" t="s">
        <v>25</v>
      </c>
      <c r="I8867" s="1"/>
    </row>
    <row r="8868" spans="2:9">
      <c r="B8868" s="25">
        <v>45296.679648032405</v>
      </c>
      <c r="C8868" s="26">
        <v>45296.679648032405</v>
      </c>
      <c r="D8868" s="38">
        <v>30</v>
      </c>
      <c r="E8868" s="39">
        <v>27.06</v>
      </c>
      <c r="F8868" s="35">
        <f t="shared" si="138"/>
        <v>811.8</v>
      </c>
      <c r="G8868" s="29" t="s">
        <v>25</v>
      </c>
      <c r="I8868" s="1"/>
    </row>
    <row r="8869" spans="2:9">
      <c r="B8869" s="25">
        <v>45296.679648113422</v>
      </c>
      <c r="C8869" s="26">
        <v>45296.679648113422</v>
      </c>
      <c r="D8869" s="38">
        <v>180</v>
      </c>
      <c r="E8869" s="39">
        <v>27.06</v>
      </c>
      <c r="F8869" s="35">
        <f t="shared" si="138"/>
        <v>4870.8</v>
      </c>
      <c r="G8869" s="29" t="s">
        <v>25</v>
      </c>
      <c r="I8869" s="1"/>
    </row>
    <row r="8870" spans="2:9">
      <c r="B8870" s="25">
        <v>45296.679676423613</v>
      </c>
      <c r="C8870" s="26">
        <v>45296.679676423613</v>
      </c>
      <c r="D8870" s="38">
        <v>60</v>
      </c>
      <c r="E8870" s="39">
        <v>27.06</v>
      </c>
      <c r="F8870" s="35">
        <f t="shared" si="138"/>
        <v>1623.6</v>
      </c>
      <c r="G8870" s="29" t="s">
        <v>18</v>
      </c>
      <c r="I8870" s="1"/>
    </row>
    <row r="8871" spans="2:9">
      <c r="B8871" s="25">
        <v>45296.679704247683</v>
      </c>
      <c r="C8871" s="26">
        <v>45296.679704247683</v>
      </c>
      <c r="D8871" s="38">
        <v>180</v>
      </c>
      <c r="E8871" s="39">
        <v>27.06</v>
      </c>
      <c r="F8871" s="35">
        <f t="shared" si="138"/>
        <v>4870.8</v>
      </c>
      <c r="G8871" s="29" t="s">
        <v>25</v>
      </c>
      <c r="I8871" s="1"/>
    </row>
    <row r="8872" spans="2:9">
      <c r="B8872" s="25">
        <v>45296.681573530092</v>
      </c>
      <c r="C8872" s="26">
        <v>45296.681573530092</v>
      </c>
      <c r="D8872" s="38">
        <v>63</v>
      </c>
      <c r="E8872" s="39">
        <v>27.05</v>
      </c>
      <c r="F8872" s="35">
        <f t="shared" si="138"/>
        <v>1704.15</v>
      </c>
      <c r="G8872" s="29" t="s">
        <v>18</v>
      </c>
      <c r="I8872" s="1"/>
    </row>
    <row r="8873" spans="2:9">
      <c r="B8873" s="25">
        <v>45296.681573576388</v>
      </c>
      <c r="C8873" s="26">
        <v>45296.681573576388</v>
      </c>
      <c r="D8873" s="38">
        <v>60</v>
      </c>
      <c r="E8873" s="39">
        <v>27.05</v>
      </c>
      <c r="F8873" s="35">
        <f t="shared" si="138"/>
        <v>1623</v>
      </c>
      <c r="G8873" s="29" t="s">
        <v>18</v>
      </c>
      <c r="I8873" s="1"/>
    </row>
    <row r="8874" spans="2:9">
      <c r="B8874" s="25">
        <v>45296.681573576388</v>
      </c>
      <c r="C8874" s="26">
        <v>45296.681573576388</v>
      </c>
      <c r="D8874" s="38">
        <v>65</v>
      </c>
      <c r="E8874" s="39">
        <v>27.05</v>
      </c>
      <c r="F8874" s="35">
        <f t="shared" si="138"/>
        <v>1758.25</v>
      </c>
      <c r="G8874" s="29" t="s">
        <v>18</v>
      </c>
      <c r="I8874" s="1"/>
    </row>
    <row r="8875" spans="2:9">
      <c r="B8875" s="25">
        <v>45296.681573611109</v>
      </c>
      <c r="C8875" s="26">
        <v>45296.681573611109</v>
      </c>
      <c r="D8875" s="38">
        <v>34</v>
      </c>
      <c r="E8875" s="39">
        <v>27.05</v>
      </c>
      <c r="F8875" s="35">
        <f t="shared" si="138"/>
        <v>919.7</v>
      </c>
      <c r="G8875" s="29" t="s">
        <v>18</v>
      </c>
      <c r="I8875" s="1"/>
    </row>
    <row r="8876" spans="2:9">
      <c r="B8876" s="25">
        <v>45296.68157364583</v>
      </c>
      <c r="C8876" s="26">
        <v>45296.68157364583</v>
      </c>
      <c r="D8876" s="38">
        <v>72</v>
      </c>
      <c r="E8876" s="39">
        <v>27.05</v>
      </c>
      <c r="F8876" s="35">
        <f t="shared" si="138"/>
        <v>1947.6000000000001</v>
      </c>
      <c r="G8876" s="29" t="s">
        <v>18</v>
      </c>
      <c r="I8876" s="1"/>
    </row>
    <row r="8877" spans="2:9">
      <c r="B8877" s="25">
        <v>45296.681573692127</v>
      </c>
      <c r="C8877" s="26">
        <v>45296.681573692127</v>
      </c>
      <c r="D8877" s="38">
        <v>14</v>
      </c>
      <c r="E8877" s="39">
        <v>27.05</v>
      </c>
      <c r="F8877" s="35">
        <f t="shared" si="138"/>
        <v>378.7</v>
      </c>
      <c r="G8877" s="29" t="s">
        <v>18</v>
      </c>
      <c r="I8877" s="1"/>
    </row>
    <row r="8878" spans="2:9">
      <c r="B8878" s="25">
        <v>45296.681573692127</v>
      </c>
      <c r="C8878" s="26">
        <v>45296.681573692127</v>
      </c>
      <c r="D8878" s="38">
        <v>56</v>
      </c>
      <c r="E8878" s="39">
        <v>27.05</v>
      </c>
      <c r="F8878" s="35">
        <f t="shared" si="138"/>
        <v>1514.8</v>
      </c>
      <c r="G8878" s="29" t="s">
        <v>18</v>
      </c>
      <c r="I8878" s="1"/>
    </row>
    <row r="8879" spans="2:9">
      <c r="B8879" s="25">
        <v>45296.681573726855</v>
      </c>
      <c r="C8879" s="26">
        <v>45296.681573726855</v>
      </c>
      <c r="D8879" s="38">
        <v>19</v>
      </c>
      <c r="E8879" s="39">
        <v>27.05</v>
      </c>
      <c r="F8879" s="35">
        <f t="shared" si="138"/>
        <v>513.95000000000005</v>
      </c>
      <c r="G8879" s="29" t="s">
        <v>18</v>
      </c>
      <c r="I8879" s="1"/>
    </row>
    <row r="8880" spans="2:9">
      <c r="B8880" s="25">
        <v>45296.681573807873</v>
      </c>
      <c r="C8880" s="26">
        <v>45296.681573807873</v>
      </c>
      <c r="D8880" s="38">
        <v>60</v>
      </c>
      <c r="E8880" s="39">
        <v>27.05</v>
      </c>
      <c r="F8880" s="35">
        <f t="shared" si="138"/>
        <v>1623</v>
      </c>
      <c r="G8880" s="29" t="s">
        <v>25</v>
      </c>
      <c r="I8880" s="1"/>
    </row>
    <row r="8881" spans="2:9">
      <c r="B8881" s="25">
        <v>45296.681573807873</v>
      </c>
      <c r="C8881" s="26">
        <v>45296.681573807873</v>
      </c>
      <c r="D8881" s="38">
        <v>54</v>
      </c>
      <c r="E8881" s="39">
        <v>27.05</v>
      </c>
      <c r="F8881" s="35">
        <f t="shared" si="138"/>
        <v>1460.7</v>
      </c>
      <c r="G8881" s="29" t="s">
        <v>25</v>
      </c>
      <c r="I8881" s="1"/>
    </row>
    <row r="8882" spans="2:9">
      <c r="B8882" s="25">
        <v>45296.681573842594</v>
      </c>
      <c r="C8882" s="26">
        <v>45296.681573842594</v>
      </c>
      <c r="D8882" s="38">
        <v>60</v>
      </c>
      <c r="E8882" s="39">
        <v>27.05</v>
      </c>
      <c r="F8882" s="35">
        <f t="shared" si="138"/>
        <v>1623</v>
      </c>
      <c r="G8882" s="29" t="s">
        <v>25</v>
      </c>
      <c r="I8882" s="1"/>
    </row>
    <row r="8883" spans="2:9">
      <c r="B8883" s="25">
        <v>45296.681573877315</v>
      </c>
      <c r="C8883" s="26">
        <v>45296.681573877315</v>
      </c>
      <c r="D8883" s="38">
        <v>44</v>
      </c>
      <c r="E8883" s="39">
        <v>27.05</v>
      </c>
      <c r="F8883" s="35">
        <f t="shared" si="138"/>
        <v>1190.2</v>
      </c>
      <c r="G8883" s="29" t="s">
        <v>25</v>
      </c>
      <c r="I8883" s="1"/>
    </row>
    <row r="8884" spans="2:9">
      <c r="B8884" s="25">
        <v>45296.681573923612</v>
      </c>
      <c r="C8884" s="26">
        <v>45296.681573923612</v>
      </c>
      <c r="D8884" s="38">
        <v>60</v>
      </c>
      <c r="E8884" s="39">
        <v>27.05</v>
      </c>
      <c r="F8884" s="35">
        <f t="shared" si="138"/>
        <v>1623</v>
      </c>
      <c r="G8884" s="29" t="s">
        <v>25</v>
      </c>
      <c r="I8884" s="1"/>
    </row>
    <row r="8885" spans="2:9">
      <c r="B8885" s="25">
        <v>45296.681573923612</v>
      </c>
      <c r="C8885" s="26">
        <v>45296.681573923612</v>
      </c>
      <c r="D8885" s="38">
        <v>16</v>
      </c>
      <c r="E8885" s="39">
        <v>27.05</v>
      </c>
      <c r="F8885" s="35">
        <f t="shared" si="138"/>
        <v>432.8</v>
      </c>
      <c r="G8885" s="29" t="s">
        <v>25</v>
      </c>
      <c r="I8885" s="1"/>
    </row>
    <row r="8886" spans="2:9">
      <c r="B8886" s="25">
        <v>45296.681573958333</v>
      </c>
      <c r="C8886" s="26">
        <v>45296.681573958333</v>
      </c>
      <c r="D8886" s="38">
        <v>60</v>
      </c>
      <c r="E8886" s="39">
        <v>27.05</v>
      </c>
      <c r="F8886" s="35">
        <f t="shared" si="138"/>
        <v>1623</v>
      </c>
      <c r="G8886" s="29" t="s">
        <v>25</v>
      </c>
      <c r="I8886" s="1"/>
    </row>
    <row r="8887" spans="2:9">
      <c r="B8887" s="25">
        <v>45296.681573993053</v>
      </c>
      <c r="C8887" s="26">
        <v>45296.681573993053</v>
      </c>
      <c r="D8887" s="38">
        <v>2</v>
      </c>
      <c r="E8887" s="39">
        <v>27.05</v>
      </c>
      <c r="F8887" s="35">
        <f t="shared" si="138"/>
        <v>54.1</v>
      </c>
      <c r="G8887" s="29" t="s">
        <v>25</v>
      </c>
      <c r="I8887" s="1"/>
    </row>
    <row r="8888" spans="2:9">
      <c r="B8888" s="25">
        <v>45296.68157403935</v>
      </c>
      <c r="C8888" s="26">
        <v>45296.68157403935</v>
      </c>
      <c r="D8888" s="38">
        <v>58</v>
      </c>
      <c r="E8888" s="39">
        <v>27.05</v>
      </c>
      <c r="F8888" s="35">
        <f t="shared" si="138"/>
        <v>1568.9</v>
      </c>
      <c r="G8888" s="29" t="s">
        <v>25</v>
      </c>
      <c r="I8888" s="1"/>
    </row>
    <row r="8889" spans="2:9">
      <c r="B8889" s="25">
        <v>45296.68157403935</v>
      </c>
      <c r="C8889" s="26">
        <v>45296.68157403935</v>
      </c>
      <c r="D8889" s="38">
        <v>80</v>
      </c>
      <c r="E8889" s="39">
        <v>27.05</v>
      </c>
      <c r="F8889" s="35">
        <f t="shared" si="138"/>
        <v>2164</v>
      </c>
      <c r="G8889" s="29" t="s">
        <v>25</v>
      </c>
      <c r="I8889" s="1"/>
    </row>
    <row r="8890" spans="2:9">
      <c r="B8890" s="25">
        <v>45296.681574074071</v>
      </c>
      <c r="C8890" s="26">
        <v>45296.681574074071</v>
      </c>
      <c r="D8890" s="38">
        <v>40</v>
      </c>
      <c r="E8890" s="39">
        <v>27.05</v>
      </c>
      <c r="F8890" s="35">
        <f t="shared" si="138"/>
        <v>1082</v>
      </c>
      <c r="G8890" s="29" t="s">
        <v>25</v>
      </c>
      <c r="I8890" s="1"/>
    </row>
    <row r="8891" spans="2:9">
      <c r="B8891" s="25">
        <v>45296.681574108799</v>
      </c>
      <c r="C8891" s="26">
        <v>45296.681574108799</v>
      </c>
      <c r="D8891" s="38">
        <v>8</v>
      </c>
      <c r="E8891" s="39">
        <v>27.05</v>
      </c>
      <c r="F8891" s="35">
        <f t="shared" si="138"/>
        <v>216.4</v>
      </c>
      <c r="G8891" s="29" t="s">
        <v>25</v>
      </c>
      <c r="I8891" s="1"/>
    </row>
    <row r="8892" spans="2:9">
      <c r="B8892" s="25">
        <v>45296.681574155089</v>
      </c>
      <c r="C8892" s="26">
        <v>45296.681574155089</v>
      </c>
      <c r="D8892" s="38">
        <v>60</v>
      </c>
      <c r="E8892" s="39">
        <v>27.05</v>
      </c>
      <c r="F8892" s="35">
        <f t="shared" si="138"/>
        <v>1623</v>
      </c>
      <c r="G8892" s="29" t="s">
        <v>25</v>
      </c>
      <c r="I8892" s="1"/>
    </row>
    <row r="8893" spans="2:9">
      <c r="B8893" s="25">
        <v>45296.681574189817</v>
      </c>
      <c r="C8893" s="26">
        <v>45296.681574189817</v>
      </c>
      <c r="D8893" s="38">
        <v>3</v>
      </c>
      <c r="E8893" s="39">
        <v>27.05</v>
      </c>
      <c r="F8893" s="35">
        <f t="shared" si="138"/>
        <v>81.150000000000006</v>
      </c>
      <c r="G8893" s="29" t="s">
        <v>25</v>
      </c>
      <c r="I8893" s="1"/>
    </row>
    <row r="8894" spans="2:9">
      <c r="B8894" s="25">
        <v>45296.681574224538</v>
      </c>
      <c r="C8894" s="26">
        <v>45296.681574224538</v>
      </c>
      <c r="D8894" s="38">
        <v>52</v>
      </c>
      <c r="E8894" s="39">
        <v>27.05</v>
      </c>
      <c r="F8894" s="35">
        <f t="shared" si="138"/>
        <v>1406.6000000000001</v>
      </c>
      <c r="G8894" s="29" t="s">
        <v>25</v>
      </c>
      <c r="I8894" s="1"/>
    </row>
    <row r="8895" spans="2:9">
      <c r="B8895" s="25">
        <v>45296.681574270835</v>
      </c>
      <c r="C8895" s="26">
        <v>45296.681574270835</v>
      </c>
      <c r="D8895" s="38">
        <v>60</v>
      </c>
      <c r="E8895" s="39">
        <v>27.05</v>
      </c>
      <c r="F8895" s="35">
        <f t="shared" si="138"/>
        <v>1623</v>
      </c>
      <c r="G8895" s="29" t="s">
        <v>25</v>
      </c>
      <c r="I8895" s="1"/>
    </row>
    <row r="8896" spans="2:9">
      <c r="B8896" s="25">
        <v>45296.682408020832</v>
      </c>
      <c r="C8896" s="26">
        <v>45296.682408020832</v>
      </c>
      <c r="D8896" s="38">
        <v>60</v>
      </c>
      <c r="E8896" s="39">
        <v>27.04</v>
      </c>
      <c r="F8896" s="35">
        <f t="shared" si="138"/>
        <v>1622.3999999999999</v>
      </c>
      <c r="G8896" s="29" t="s">
        <v>18</v>
      </c>
      <c r="I8896" s="1"/>
    </row>
    <row r="8897" spans="2:9">
      <c r="B8897" s="25">
        <v>45296.682408067129</v>
      </c>
      <c r="C8897" s="26">
        <v>45296.682408067129</v>
      </c>
      <c r="D8897" s="38">
        <v>34</v>
      </c>
      <c r="E8897" s="39">
        <v>27.04</v>
      </c>
      <c r="F8897" s="35">
        <f t="shared" si="138"/>
        <v>919.36</v>
      </c>
      <c r="G8897" s="29" t="s">
        <v>18</v>
      </c>
      <c r="I8897" s="1"/>
    </row>
    <row r="8898" spans="2:9">
      <c r="B8898" s="25">
        <v>45296.682408067129</v>
      </c>
      <c r="C8898" s="26">
        <v>45296.682408067129</v>
      </c>
      <c r="D8898" s="38">
        <v>60</v>
      </c>
      <c r="E8898" s="39">
        <v>27.04</v>
      </c>
      <c r="F8898" s="35">
        <f t="shared" si="138"/>
        <v>1622.3999999999999</v>
      </c>
      <c r="G8898" s="29" t="s">
        <v>18</v>
      </c>
      <c r="I8898" s="1"/>
    </row>
    <row r="8899" spans="2:9">
      <c r="B8899" s="25">
        <v>45296.682408101849</v>
      </c>
      <c r="C8899" s="26">
        <v>45296.682408101849</v>
      </c>
      <c r="D8899" s="38">
        <v>26</v>
      </c>
      <c r="E8899" s="39">
        <v>27.04</v>
      </c>
      <c r="F8899" s="35">
        <f t="shared" si="138"/>
        <v>703.04</v>
      </c>
      <c r="G8899" s="29" t="s">
        <v>18</v>
      </c>
      <c r="I8899" s="1"/>
    </row>
    <row r="8900" spans="2:9">
      <c r="B8900" s="25">
        <v>45296.682408136578</v>
      </c>
      <c r="C8900" s="26">
        <v>45296.682408136578</v>
      </c>
      <c r="D8900" s="38">
        <v>60</v>
      </c>
      <c r="E8900" s="39">
        <v>27.04</v>
      </c>
      <c r="F8900" s="35">
        <f t="shared" si="138"/>
        <v>1622.3999999999999</v>
      </c>
      <c r="G8900" s="29" t="s">
        <v>18</v>
      </c>
      <c r="I8900" s="1"/>
    </row>
    <row r="8901" spans="2:9">
      <c r="B8901" s="25">
        <v>45296.682408217595</v>
      </c>
      <c r="C8901" s="26">
        <v>45296.682408217595</v>
      </c>
      <c r="D8901" s="38">
        <v>14</v>
      </c>
      <c r="E8901" s="39">
        <v>27.04</v>
      </c>
      <c r="F8901" s="35">
        <f t="shared" si="138"/>
        <v>378.56</v>
      </c>
      <c r="G8901" s="29" t="s">
        <v>25</v>
      </c>
      <c r="I8901" s="1"/>
    </row>
    <row r="8902" spans="2:9">
      <c r="B8902" s="25">
        <v>45296.682408252316</v>
      </c>
      <c r="C8902" s="26">
        <v>45296.682408252316</v>
      </c>
      <c r="D8902" s="38">
        <v>103</v>
      </c>
      <c r="E8902" s="39">
        <v>27.04</v>
      </c>
      <c r="F8902" s="35">
        <f t="shared" ref="F8902:F8958" si="139">+D8902*E8902</f>
        <v>2785.12</v>
      </c>
      <c r="G8902" s="29" t="s">
        <v>25</v>
      </c>
      <c r="I8902" s="1"/>
    </row>
    <row r="8903" spans="2:9">
      <c r="B8903" s="25">
        <v>45296.682408298613</v>
      </c>
      <c r="C8903" s="26">
        <v>45296.682408298613</v>
      </c>
      <c r="D8903" s="38">
        <v>30</v>
      </c>
      <c r="E8903" s="39">
        <v>27.04</v>
      </c>
      <c r="F8903" s="35">
        <f t="shared" si="139"/>
        <v>811.19999999999993</v>
      </c>
      <c r="G8903" s="29" t="s">
        <v>25</v>
      </c>
      <c r="I8903" s="1"/>
    </row>
    <row r="8904" spans="2:9">
      <c r="B8904" s="25">
        <v>45296.682408333334</v>
      </c>
      <c r="C8904" s="26">
        <v>45296.682408333334</v>
      </c>
      <c r="D8904" s="38">
        <v>63</v>
      </c>
      <c r="E8904" s="39">
        <v>27.04</v>
      </c>
      <c r="F8904" s="35">
        <f t="shared" si="139"/>
        <v>1703.52</v>
      </c>
      <c r="G8904" s="29" t="s">
        <v>25</v>
      </c>
      <c r="I8904" s="1"/>
    </row>
    <row r="8905" spans="2:9">
      <c r="B8905" s="25">
        <v>45296.682408333334</v>
      </c>
      <c r="C8905" s="26">
        <v>45296.682408333334</v>
      </c>
      <c r="D8905" s="38">
        <v>54</v>
      </c>
      <c r="E8905" s="39">
        <v>27.04</v>
      </c>
      <c r="F8905" s="35">
        <f t="shared" si="139"/>
        <v>1460.1599999999999</v>
      </c>
      <c r="G8905" s="29" t="s">
        <v>25</v>
      </c>
      <c r="I8905" s="1"/>
    </row>
    <row r="8906" spans="2:9">
      <c r="B8906" s="25">
        <v>45296.682408368055</v>
      </c>
      <c r="C8906" s="26">
        <v>45296.682408368055</v>
      </c>
      <c r="D8906" s="38">
        <v>60</v>
      </c>
      <c r="E8906" s="39">
        <v>27.04</v>
      </c>
      <c r="F8906" s="35">
        <f t="shared" si="139"/>
        <v>1622.3999999999999</v>
      </c>
      <c r="G8906" s="29" t="s">
        <v>25</v>
      </c>
      <c r="I8906" s="1"/>
    </row>
    <row r="8907" spans="2:9">
      <c r="B8907" s="25">
        <v>45296.682408414352</v>
      </c>
      <c r="C8907" s="26">
        <v>45296.682408414352</v>
      </c>
      <c r="D8907" s="38">
        <v>33</v>
      </c>
      <c r="E8907" s="39">
        <v>27.04</v>
      </c>
      <c r="F8907" s="35">
        <f t="shared" si="139"/>
        <v>892.31999999999994</v>
      </c>
      <c r="G8907" s="29" t="s">
        <v>25</v>
      </c>
      <c r="I8907" s="1"/>
    </row>
    <row r="8908" spans="2:9">
      <c r="B8908" s="25">
        <v>45296.682408449073</v>
      </c>
      <c r="C8908" s="26">
        <v>45296.682408449073</v>
      </c>
      <c r="D8908" s="38">
        <v>41</v>
      </c>
      <c r="E8908" s="39">
        <v>27.04</v>
      </c>
      <c r="F8908" s="35">
        <f t="shared" si="139"/>
        <v>1108.6399999999999</v>
      </c>
      <c r="G8908" s="29" t="s">
        <v>25</v>
      </c>
      <c r="I8908" s="1"/>
    </row>
    <row r="8909" spans="2:9">
      <c r="B8909" s="25">
        <v>45296.682408449073</v>
      </c>
      <c r="C8909" s="26">
        <v>45296.682408449073</v>
      </c>
      <c r="D8909" s="38">
        <v>30</v>
      </c>
      <c r="E8909" s="39">
        <v>27.04</v>
      </c>
      <c r="F8909" s="35">
        <f t="shared" si="139"/>
        <v>811.19999999999993</v>
      </c>
      <c r="G8909" s="29" t="s">
        <v>25</v>
      </c>
      <c r="I8909" s="1"/>
    </row>
    <row r="8910" spans="2:9">
      <c r="B8910" s="25">
        <v>45296.682700775462</v>
      </c>
      <c r="C8910" s="26">
        <v>45296.682700775462</v>
      </c>
      <c r="D8910" s="38">
        <v>8</v>
      </c>
      <c r="E8910" s="39">
        <v>27.04</v>
      </c>
      <c r="F8910" s="35">
        <f t="shared" si="139"/>
        <v>216.32</v>
      </c>
      <c r="G8910" s="29" t="s">
        <v>18</v>
      </c>
      <c r="I8910" s="1"/>
    </row>
    <row r="8911" spans="2:9">
      <c r="B8911" s="25">
        <v>45296.682700844911</v>
      </c>
      <c r="C8911" s="26">
        <v>45296.682700844911</v>
      </c>
      <c r="D8911" s="38">
        <v>250</v>
      </c>
      <c r="E8911" s="39">
        <v>27.04</v>
      </c>
      <c r="F8911" s="35">
        <f t="shared" si="139"/>
        <v>6760</v>
      </c>
      <c r="G8911" s="29" t="s">
        <v>25</v>
      </c>
      <c r="I8911" s="1"/>
    </row>
    <row r="8912" spans="2:9">
      <c r="B8912" s="25">
        <v>45296.682700891201</v>
      </c>
      <c r="C8912" s="26">
        <v>45296.682700891201</v>
      </c>
      <c r="D8912" s="38">
        <v>110</v>
      </c>
      <c r="E8912" s="39">
        <v>27.04</v>
      </c>
      <c r="F8912" s="35">
        <f t="shared" si="139"/>
        <v>2974.4</v>
      </c>
      <c r="G8912" s="29" t="s">
        <v>25</v>
      </c>
      <c r="I8912" s="1"/>
    </row>
    <row r="8913" spans="2:9">
      <c r="B8913" s="25">
        <v>45296.68270096065</v>
      </c>
      <c r="C8913" s="26">
        <v>45296.68270096065</v>
      </c>
      <c r="D8913" s="38">
        <v>61</v>
      </c>
      <c r="E8913" s="39">
        <v>27.04</v>
      </c>
      <c r="F8913" s="35">
        <f t="shared" si="139"/>
        <v>1649.44</v>
      </c>
      <c r="G8913" s="29" t="s">
        <v>25</v>
      </c>
      <c r="I8913" s="1"/>
    </row>
    <row r="8914" spans="2:9">
      <c r="B8914" s="25">
        <v>45296.682701006946</v>
      </c>
      <c r="C8914" s="26">
        <v>45296.682701006946</v>
      </c>
      <c r="D8914" s="38">
        <v>239</v>
      </c>
      <c r="E8914" s="39">
        <v>27.04</v>
      </c>
      <c r="F8914" s="35">
        <f t="shared" si="139"/>
        <v>6462.5599999999995</v>
      </c>
      <c r="G8914" s="29" t="s">
        <v>25</v>
      </c>
      <c r="I8914" s="1"/>
    </row>
    <row r="8915" spans="2:9">
      <c r="B8915" s="25">
        <v>45296.682701041667</v>
      </c>
      <c r="C8915" s="26">
        <v>45296.682701041667</v>
      </c>
      <c r="D8915" s="38">
        <v>68</v>
      </c>
      <c r="E8915" s="39">
        <v>27.04</v>
      </c>
      <c r="F8915" s="35">
        <f t="shared" si="139"/>
        <v>1838.72</v>
      </c>
      <c r="G8915" s="29" t="s">
        <v>25</v>
      </c>
      <c r="I8915" s="1"/>
    </row>
    <row r="8916" spans="2:9">
      <c r="B8916" s="25">
        <v>45296.682701076388</v>
      </c>
      <c r="C8916" s="26">
        <v>45296.682701076388</v>
      </c>
      <c r="D8916" s="38">
        <v>60</v>
      </c>
      <c r="E8916" s="39">
        <v>27.04</v>
      </c>
      <c r="F8916" s="35">
        <f t="shared" si="139"/>
        <v>1622.3999999999999</v>
      </c>
      <c r="G8916" s="29" t="s">
        <v>25</v>
      </c>
      <c r="I8916" s="1"/>
    </row>
    <row r="8917" spans="2:9">
      <c r="B8917" s="25">
        <v>45296.682701238424</v>
      </c>
      <c r="C8917" s="26">
        <v>45296.682701238424</v>
      </c>
      <c r="D8917" s="38">
        <v>60</v>
      </c>
      <c r="E8917" s="39">
        <v>27.04</v>
      </c>
      <c r="F8917" s="35">
        <f t="shared" si="139"/>
        <v>1622.3999999999999</v>
      </c>
      <c r="G8917" s="29" t="s">
        <v>25</v>
      </c>
      <c r="I8917" s="1"/>
    </row>
    <row r="8918" spans="2:9">
      <c r="B8918" s="25">
        <v>45296.684249386577</v>
      </c>
      <c r="C8918" s="26">
        <v>45296.684249386577</v>
      </c>
      <c r="D8918" s="38">
        <v>60</v>
      </c>
      <c r="E8918" s="39">
        <v>27.04</v>
      </c>
      <c r="F8918" s="35">
        <f t="shared" si="139"/>
        <v>1622.3999999999999</v>
      </c>
      <c r="G8918" s="29" t="s">
        <v>18</v>
      </c>
      <c r="I8918" s="1"/>
    </row>
    <row r="8919" spans="2:9">
      <c r="B8919" s="25">
        <v>45296.684797997688</v>
      </c>
      <c r="C8919" s="26">
        <v>45296.684797997688</v>
      </c>
      <c r="D8919" s="38">
        <v>360</v>
      </c>
      <c r="E8919" s="39">
        <v>27.04</v>
      </c>
      <c r="F8919" s="35">
        <f t="shared" si="139"/>
        <v>9734.4</v>
      </c>
      <c r="G8919" s="29" t="s">
        <v>18</v>
      </c>
      <c r="I8919" s="1"/>
    </row>
    <row r="8920" spans="2:9">
      <c r="B8920" s="25">
        <v>45296.684798032409</v>
      </c>
      <c r="C8920" s="26">
        <v>45296.684798032409</v>
      </c>
      <c r="D8920" s="38">
        <v>60</v>
      </c>
      <c r="E8920" s="39">
        <v>27.04</v>
      </c>
      <c r="F8920" s="35">
        <f t="shared" si="139"/>
        <v>1622.3999999999999</v>
      </c>
      <c r="G8920" s="29" t="s">
        <v>18</v>
      </c>
      <c r="I8920" s="1"/>
    </row>
    <row r="8921" spans="2:9">
      <c r="B8921" s="25">
        <v>45296.68479806713</v>
      </c>
      <c r="C8921" s="26">
        <v>45296.68479806713</v>
      </c>
      <c r="D8921" s="38">
        <v>43</v>
      </c>
      <c r="E8921" s="39">
        <v>27.04</v>
      </c>
      <c r="F8921" s="35">
        <f t="shared" si="139"/>
        <v>1162.72</v>
      </c>
      <c r="G8921" s="29" t="s">
        <v>18</v>
      </c>
      <c r="I8921" s="1"/>
    </row>
    <row r="8922" spans="2:9">
      <c r="B8922" s="25">
        <v>45296.684798113427</v>
      </c>
      <c r="C8922" s="26">
        <v>45296.684798113427</v>
      </c>
      <c r="D8922" s="38">
        <v>60</v>
      </c>
      <c r="E8922" s="39">
        <v>27.04</v>
      </c>
      <c r="F8922" s="35">
        <f t="shared" si="139"/>
        <v>1622.3999999999999</v>
      </c>
      <c r="G8922" s="29" t="s">
        <v>18</v>
      </c>
      <c r="I8922" s="1"/>
    </row>
    <row r="8923" spans="2:9">
      <c r="B8923" s="25">
        <v>45296.684798148148</v>
      </c>
      <c r="C8923" s="26">
        <v>45296.684798148148</v>
      </c>
      <c r="D8923" s="38">
        <v>39</v>
      </c>
      <c r="E8923" s="39">
        <v>27.04</v>
      </c>
      <c r="F8923" s="35">
        <f t="shared" si="139"/>
        <v>1054.56</v>
      </c>
      <c r="G8923" s="29" t="s">
        <v>18</v>
      </c>
      <c r="I8923" s="1"/>
    </row>
    <row r="8924" spans="2:9">
      <c r="B8924" s="25">
        <v>45296.684798182869</v>
      </c>
      <c r="C8924" s="26">
        <v>45296.684798182869</v>
      </c>
      <c r="D8924" s="38">
        <v>29</v>
      </c>
      <c r="E8924" s="39">
        <v>27.04</v>
      </c>
      <c r="F8924" s="35">
        <f t="shared" si="139"/>
        <v>784.16</v>
      </c>
      <c r="G8924" s="29" t="s">
        <v>18</v>
      </c>
      <c r="I8924" s="1"/>
    </row>
    <row r="8925" spans="2:9">
      <c r="B8925" s="25">
        <v>45296.684798229166</v>
      </c>
      <c r="C8925" s="26">
        <v>45296.684798229166</v>
      </c>
      <c r="D8925" s="38">
        <v>21</v>
      </c>
      <c r="E8925" s="39">
        <v>27.04</v>
      </c>
      <c r="F8925" s="35">
        <f t="shared" si="139"/>
        <v>567.84</v>
      </c>
      <c r="G8925" s="29" t="s">
        <v>18</v>
      </c>
      <c r="I8925" s="1"/>
    </row>
    <row r="8926" spans="2:9">
      <c r="B8926" s="25">
        <v>45296.684798263886</v>
      </c>
      <c r="C8926" s="26">
        <v>45296.684798263886</v>
      </c>
      <c r="D8926" s="38">
        <v>60</v>
      </c>
      <c r="E8926" s="39">
        <v>27.04</v>
      </c>
      <c r="F8926" s="35">
        <f t="shared" si="139"/>
        <v>1622.3999999999999</v>
      </c>
      <c r="G8926" s="29" t="s">
        <v>25</v>
      </c>
      <c r="I8926" s="1"/>
    </row>
    <row r="8927" spans="2:9">
      <c r="B8927" s="25">
        <v>45296.684798298615</v>
      </c>
      <c r="C8927" s="26">
        <v>45296.684798298615</v>
      </c>
      <c r="D8927" s="38">
        <v>60</v>
      </c>
      <c r="E8927" s="39">
        <v>27.04</v>
      </c>
      <c r="F8927" s="35">
        <f t="shared" si="139"/>
        <v>1622.3999999999999</v>
      </c>
      <c r="G8927" s="29" t="s">
        <v>25</v>
      </c>
      <c r="I8927" s="1"/>
    </row>
    <row r="8928" spans="2:9">
      <c r="B8928" s="25">
        <v>45296.684798344904</v>
      </c>
      <c r="C8928" s="26">
        <v>45296.684798344904</v>
      </c>
      <c r="D8928" s="38">
        <v>60</v>
      </c>
      <c r="E8928" s="39">
        <v>27.04</v>
      </c>
      <c r="F8928" s="35">
        <f t="shared" si="139"/>
        <v>1622.3999999999999</v>
      </c>
      <c r="G8928" s="29" t="s">
        <v>25</v>
      </c>
      <c r="I8928" s="1"/>
    </row>
    <row r="8929" spans="2:9">
      <c r="B8929" s="25">
        <v>45296.684798379632</v>
      </c>
      <c r="C8929" s="26">
        <v>45296.684798379632</v>
      </c>
      <c r="D8929" s="38">
        <v>60</v>
      </c>
      <c r="E8929" s="39">
        <v>27.04</v>
      </c>
      <c r="F8929" s="35">
        <f t="shared" si="139"/>
        <v>1622.3999999999999</v>
      </c>
      <c r="G8929" s="29" t="s">
        <v>25</v>
      </c>
      <c r="I8929" s="1"/>
    </row>
    <row r="8930" spans="2:9">
      <c r="B8930" s="25">
        <v>45296.684798414353</v>
      </c>
      <c r="C8930" s="26">
        <v>45296.684798414353</v>
      </c>
      <c r="D8930" s="38">
        <v>532</v>
      </c>
      <c r="E8930" s="39">
        <v>27.04</v>
      </c>
      <c r="F8930" s="35">
        <f t="shared" si="139"/>
        <v>14385.279999999999</v>
      </c>
      <c r="G8930" s="29" t="s">
        <v>25</v>
      </c>
      <c r="I8930" s="1"/>
    </row>
    <row r="8931" spans="2:9">
      <c r="B8931" s="25">
        <v>45296.68479846065</v>
      </c>
      <c r="C8931" s="26">
        <v>45296.68479846065</v>
      </c>
      <c r="D8931" s="38">
        <v>108</v>
      </c>
      <c r="E8931" s="39">
        <v>27.04</v>
      </c>
      <c r="F8931" s="35">
        <f t="shared" si="139"/>
        <v>2920.3199999999997</v>
      </c>
      <c r="G8931" s="29" t="s">
        <v>25</v>
      </c>
      <c r="I8931" s="1"/>
    </row>
    <row r="8932" spans="2:9">
      <c r="B8932" s="25">
        <v>45296.684798495371</v>
      </c>
      <c r="C8932" s="26">
        <v>45296.684798495371</v>
      </c>
      <c r="D8932" s="38">
        <v>66</v>
      </c>
      <c r="E8932" s="39">
        <v>27.04</v>
      </c>
      <c r="F8932" s="35">
        <f t="shared" si="139"/>
        <v>1784.6399999999999</v>
      </c>
      <c r="G8932" s="29" t="s">
        <v>25</v>
      </c>
      <c r="I8932" s="1"/>
    </row>
    <row r="8933" spans="2:9">
      <c r="B8933" s="25">
        <v>45296.684798530092</v>
      </c>
      <c r="C8933" s="26">
        <v>45296.684798530092</v>
      </c>
      <c r="D8933" s="38">
        <v>60</v>
      </c>
      <c r="E8933" s="39">
        <v>27.04</v>
      </c>
      <c r="F8933" s="35">
        <f t="shared" si="139"/>
        <v>1622.3999999999999</v>
      </c>
      <c r="G8933" s="29" t="s">
        <v>25</v>
      </c>
      <c r="I8933" s="1"/>
    </row>
    <row r="8934" spans="2:9">
      <c r="B8934" s="25">
        <v>45296.684813622684</v>
      </c>
      <c r="C8934" s="26">
        <v>45296.684813622684</v>
      </c>
      <c r="D8934" s="38">
        <v>117</v>
      </c>
      <c r="E8934" s="39">
        <v>27.03</v>
      </c>
      <c r="F8934" s="35">
        <f t="shared" si="139"/>
        <v>3162.51</v>
      </c>
      <c r="G8934" s="29" t="s">
        <v>18</v>
      </c>
      <c r="I8934" s="1"/>
    </row>
    <row r="8935" spans="2:9">
      <c r="B8935" s="25">
        <v>45296.684813807871</v>
      </c>
      <c r="C8935" s="26">
        <v>45296.684813807871</v>
      </c>
      <c r="D8935" s="38">
        <v>201</v>
      </c>
      <c r="E8935" s="39">
        <v>27.03</v>
      </c>
      <c r="F8935" s="35">
        <f t="shared" si="139"/>
        <v>5433.0300000000007</v>
      </c>
      <c r="G8935" s="29" t="s">
        <v>25</v>
      </c>
      <c r="I8935" s="1"/>
    </row>
    <row r="8936" spans="2:9">
      <c r="B8936" s="25">
        <v>45296.685061076387</v>
      </c>
      <c r="C8936" s="26">
        <v>45296.685061076387</v>
      </c>
      <c r="D8936" s="38">
        <v>6</v>
      </c>
      <c r="E8936" s="39">
        <v>27.03</v>
      </c>
      <c r="F8936" s="35">
        <f t="shared" si="139"/>
        <v>162.18</v>
      </c>
      <c r="G8936" s="29" t="s">
        <v>18</v>
      </c>
      <c r="I8936" s="1"/>
    </row>
    <row r="8937" spans="2:9">
      <c r="B8937" s="25">
        <v>45296.685061261574</v>
      </c>
      <c r="C8937" s="26">
        <v>45296.685061261574</v>
      </c>
      <c r="D8937" s="38">
        <v>42</v>
      </c>
      <c r="E8937" s="39">
        <v>27.03</v>
      </c>
      <c r="F8937" s="35">
        <f t="shared" si="139"/>
        <v>1135.26</v>
      </c>
      <c r="G8937" s="29" t="s">
        <v>25</v>
      </c>
      <c r="I8937" s="1"/>
    </row>
    <row r="8938" spans="2:9">
      <c r="B8938" s="25">
        <v>45296.685487847222</v>
      </c>
      <c r="C8938" s="26">
        <v>45296.685487847222</v>
      </c>
      <c r="D8938" s="38">
        <v>60</v>
      </c>
      <c r="E8938" s="39">
        <v>27.03</v>
      </c>
      <c r="F8938" s="35">
        <f t="shared" si="139"/>
        <v>1621.8000000000002</v>
      </c>
      <c r="G8938" s="29" t="s">
        <v>25</v>
      </c>
      <c r="I8938" s="1"/>
    </row>
    <row r="8939" spans="2:9">
      <c r="B8939" s="25">
        <v>45296.685487881943</v>
      </c>
      <c r="C8939" s="26">
        <v>45296.685487881943</v>
      </c>
      <c r="D8939" s="38">
        <v>38</v>
      </c>
      <c r="E8939" s="39">
        <v>27.03</v>
      </c>
      <c r="F8939" s="35">
        <f t="shared" si="139"/>
        <v>1027.1400000000001</v>
      </c>
      <c r="G8939" s="29" t="s">
        <v>25</v>
      </c>
      <c r="I8939" s="1"/>
    </row>
    <row r="8940" spans="2:9">
      <c r="B8940" s="25">
        <v>45296.686136921293</v>
      </c>
      <c r="C8940" s="26">
        <v>45296.686136921293</v>
      </c>
      <c r="D8940" s="38">
        <v>123</v>
      </c>
      <c r="E8940" s="39">
        <v>27.03</v>
      </c>
      <c r="F8940" s="35">
        <f t="shared" si="139"/>
        <v>3324.69</v>
      </c>
      <c r="G8940" s="29" t="s">
        <v>18</v>
      </c>
      <c r="I8940" s="1"/>
    </row>
    <row r="8941" spans="2:9">
      <c r="B8941" s="25">
        <v>45296.686136956021</v>
      </c>
      <c r="C8941" s="26">
        <v>45296.686136956021</v>
      </c>
      <c r="D8941" s="38">
        <v>60</v>
      </c>
      <c r="E8941" s="39">
        <v>27.03</v>
      </c>
      <c r="F8941" s="35">
        <f t="shared" si="139"/>
        <v>1621.8000000000002</v>
      </c>
      <c r="G8941" s="29" t="s">
        <v>18</v>
      </c>
      <c r="I8941" s="1"/>
    </row>
    <row r="8942" spans="2:9">
      <c r="B8942" s="25">
        <v>45296.686137037039</v>
      </c>
      <c r="C8942" s="26">
        <v>45296.686137037039</v>
      </c>
      <c r="D8942" s="38">
        <v>9</v>
      </c>
      <c r="E8942" s="39">
        <v>27.03</v>
      </c>
      <c r="F8942" s="35">
        <f t="shared" si="139"/>
        <v>243.27</v>
      </c>
      <c r="G8942" s="29" t="s">
        <v>18</v>
      </c>
      <c r="I8942" s="1"/>
    </row>
    <row r="8943" spans="2:9">
      <c r="B8943" s="25">
        <v>45296.68613707176</v>
      </c>
      <c r="C8943" s="26">
        <v>45296.68613707176</v>
      </c>
      <c r="D8943" s="38">
        <v>50</v>
      </c>
      <c r="E8943" s="39">
        <v>27.03</v>
      </c>
      <c r="F8943" s="35">
        <f t="shared" si="139"/>
        <v>1351.5</v>
      </c>
      <c r="G8943" s="29" t="s">
        <v>25</v>
      </c>
      <c r="I8943" s="1"/>
    </row>
    <row r="8944" spans="2:9">
      <c r="B8944" s="25">
        <v>45296.686137118057</v>
      </c>
      <c r="C8944" s="26">
        <v>45296.686137118057</v>
      </c>
      <c r="D8944" s="38">
        <v>51</v>
      </c>
      <c r="E8944" s="39">
        <v>27.03</v>
      </c>
      <c r="F8944" s="35">
        <f t="shared" si="139"/>
        <v>1378.53</v>
      </c>
      <c r="G8944" s="29" t="s">
        <v>25</v>
      </c>
      <c r="I8944" s="1"/>
    </row>
    <row r="8945" spans="2:9">
      <c r="B8945" s="25">
        <v>45296.686137152778</v>
      </c>
      <c r="C8945" s="26">
        <v>45296.686137152778</v>
      </c>
      <c r="D8945" s="38">
        <v>40</v>
      </c>
      <c r="E8945" s="39">
        <v>27.03</v>
      </c>
      <c r="F8945" s="35">
        <f t="shared" si="139"/>
        <v>1081.2</v>
      </c>
      <c r="G8945" s="29" t="s">
        <v>25</v>
      </c>
      <c r="I8945" s="1"/>
    </row>
    <row r="8946" spans="2:9">
      <c r="B8946" s="25">
        <v>45296.686137187498</v>
      </c>
      <c r="C8946" s="26">
        <v>45296.686137187498</v>
      </c>
      <c r="D8946" s="38">
        <v>57</v>
      </c>
      <c r="E8946" s="39">
        <v>27.03</v>
      </c>
      <c r="F8946" s="35">
        <f t="shared" si="139"/>
        <v>1540.71</v>
      </c>
      <c r="G8946" s="29" t="s">
        <v>25</v>
      </c>
      <c r="I8946" s="1"/>
    </row>
    <row r="8947" spans="2:9">
      <c r="B8947" s="25">
        <v>45296.686137233795</v>
      </c>
      <c r="C8947" s="26">
        <v>45296.686137233795</v>
      </c>
      <c r="D8947" s="38">
        <v>99</v>
      </c>
      <c r="E8947" s="39">
        <v>27.03</v>
      </c>
      <c r="F8947" s="35">
        <f t="shared" si="139"/>
        <v>2675.9700000000003</v>
      </c>
      <c r="G8947" s="29" t="s">
        <v>25</v>
      </c>
      <c r="I8947" s="1"/>
    </row>
    <row r="8948" spans="2:9">
      <c r="B8948" s="25">
        <v>45296.686137268516</v>
      </c>
      <c r="C8948" s="26">
        <v>45296.686137268516</v>
      </c>
      <c r="D8948" s="38">
        <v>13</v>
      </c>
      <c r="E8948" s="39">
        <v>27.03</v>
      </c>
      <c r="F8948" s="35">
        <f t="shared" si="139"/>
        <v>351.39</v>
      </c>
      <c r="G8948" s="29" t="s">
        <v>25</v>
      </c>
      <c r="I8948" s="1"/>
    </row>
    <row r="8949" spans="2:9">
      <c r="B8949" s="25">
        <v>45296.686137303244</v>
      </c>
      <c r="C8949" s="26">
        <v>45296.686137303244</v>
      </c>
      <c r="D8949" s="38">
        <v>41</v>
      </c>
      <c r="E8949" s="39">
        <v>27.03</v>
      </c>
      <c r="F8949" s="35">
        <f t="shared" si="139"/>
        <v>1108.23</v>
      </c>
      <c r="G8949" s="29" t="s">
        <v>25</v>
      </c>
      <c r="I8949" s="1"/>
    </row>
    <row r="8950" spans="2:9">
      <c r="B8950" s="25">
        <v>45296.686703854168</v>
      </c>
      <c r="C8950" s="26">
        <v>45296.686703854168</v>
      </c>
      <c r="D8950" s="38">
        <v>23</v>
      </c>
      <c r="E8950" s="39">
        <v>27.03</v>
      </c>
      <c r="F8950" s="35">
        <f t="shared" si="139"/>
        <v>621.69000000000005</v>
      </c>
      <c r="G8950" s="29" t="s">
        <v>25</v>
      </c>
      <c r="I8950" s="1"/>
    </row>
    <row r="8951" spans="2:9">
      <c r="B8951" s="25">
        <v>45296.686796145834</v>
      </c>
      <c r="C8951" s="26">
        <v>45296.686796145834</v>
      </c>
      <c r="D8951" s="38">
        <v>60</v>
      </c>
      <c r="E8951" s="39">
        <v>27.03</v>
      </c>
      <c r="F8951" s="35">
        <f t="shared" si="139"/>
        <v>1621.8000000000002</v>
      </c>
      <c r="G8951" s="29" t="s">
        <v>18</v>
      </c>
      <c r="I8951" s="1"/>
    </row>
    <row r="8952" spans="2:9">
      <c r="B8952" s="25">
        <v>45296.686796145834</v>
      </c>
      <c r="C8952" s="26">
        <v>45296.686796145834</v>
      </c>
      <c r="D8952" s="38">
        <v>10</v>
      </c>
      <c r="E8952" s="39">
        <v>27.03</v>
      </c>
      <c r="F8952" s="35">
        <f t="shared" si="139"/>
        <v>270.3</v>
      </c>
      <c r="G8952" s="29" t="s">
        <v>18</v>
      </c>
      <c r="I8952" s="1"/>
    </row>
    <row r="8953" spans="2:9">
      <c r="B8953" s="25">
        <v>45296.686796180555</v>
      </c>
      <c r="C8953" s="26">
        <v>45296.686796180555</v>
      </c>
      <c r="D8953" s="38">
        <v>12</v>
      </c>
      <c r="E8953" s="39">
        <v>27.03</v>
      </c>
      <c r="F8953" s="35">
        <f t="shared" si="139"/>
        <v>324.36</v>
      </c>
      <c r="G8953" s="29" t="s">
        <v>18</v>
      </c>
      <c r="I8953" s="1"/>
    </row>
    <row r="8954" spans="2:9">
      <c r="B8954" s="25">
        <v>45296.686796215276</v>
      </c>
      <c r="C8954" s="26">
        <v>45296.686796215276</v>
      </c>
      <c r="D8954" s="38">
        <v>2</v>
      </c>
      <c r="E8954" s="39">
        <v>27.03</v>
      </c>
      <c r="F8954" s="35">
        <f t="shared" si="139"/>
        <v>54.06</v>
      </c>
      <c r="G8954" s="29" t="s">
        <v>18</v>
      </c>
      <c r="I8954" s="1"/>
    </row>
    <row r="8955" spans="2:9">
      <c r="B8955" s="25">
        <v>45296.686796261572</v>
      </c>
      <c r="C8955" s="26">
        <v>45296.686796261572</v>
      </c>
      <c r="D8955" s="38">
        <v>220</v>
      </c>
      <c r="E8955" s="39">
        <v>27.03</v>
      </c>
      <c r="F8955" s="35">
        <f t="shared" si="139"/>
        <v>5946.6</v>
      </c>
      <c r="G8955" s="29" t="s">
        <v>25</v>
      </c>
      <c r="I8955" s="1"/>
    </row>
    <row r="8956" spans="2:9">
      <c r="B8956" s="25">
        <v>45296.68705547454</v>
      </c>
      <c r="C8956" s="26">
        <v>45296.68705547454</v>
      </c>
      <c r="D8956" s="38">
        <v>20</v>
      </c>
      <c r="E8956" s="39">
        <v>27.02</v>
      </c>
      <c r="F8956" s="35">
        <f t="shared" si="139"/>
        <v>540.4</v>
      </c>
      <c r="G8956" s="29" t="s">
        <v>25</v>
      </c>
      <c r="I8956" s="1"/>
    </row>
    <row r="8957" spans="2:9">
      <c r="B8957" s="25">
        <v>45296.687155173611</v>
      </c>
      <c r="C8957" s="26">
        <v>45296.687155173611</v>
      </c>
      <c r="D8957" s="38">
        <v>61</v>
      </c>
      <c r="E8957" s="39">
        <v>27.02</v>
      </c>
      <c r="F8957" s="35">
        <f t="shared" si="139"/>
        <v>1648.22</v>
      </c>
      <c r="G8957" s="29" t="s">
        <v>18</v>
      </c>
      <c r="I8957" s="1"/>
    </row>
    <row r="8958" spans="2:9">
      <c r="B8958" s="25">
        <v>45296.687155243053</v>
      </c>
      <c r="C8958" s="26">
        <v>45296.687155243053</v>
      </c>
      <c r="D8958" s="38">
        <v>161</v>
      </c>
      <c r="E8958" s="39">
        <v>27.02</v>
      </c>
      <c r="F8958" s="35">
        <f t="shared" si="139"/>
        <v>4350.22</v>
      </c>
      <c r="G8958" s="29" t="s">
        <v>25</v>
      </c>
      <c r="I8958" s="1"/>
    </row>
    <row r="8959" spans="2:9">
      <c r="D8959" s="32"/>
      <c r="E8959" s="40"/>
      <c r="F8959" s="32"/>
    </row>
  </sheetData>
  <mergeCells count="1">
    <mergeCell ref="B3:G3"/>
  </mergeCells>
  <pageMargins left="0.7" right="0.7" top="0.75" bottom="0.75" header="0.3" footer="0.3"/>
  <pageSetup paperSize="9" orientation="portrait" r:id="rId1"/>
  <headerFooter alignWithMargins="0"/>
  <customProperties>
    <customPr name="SHEET_UNIQUE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7" ma:contentTypeDescription="Create a new document." ma:contentTypeScope="" ma:versionID="00cf0fdb6892ad6d08fd36d438dcff01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ee9afed911df2e0d0014a546584df1ff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517325e-94bf-486a-8096-13e8bf4f3968" xsi:nil="true"/>
    <lcf76f155ced4ddcb4097134ff3c332f xmlns="d30549e9-6008-4c03-b4cf-f8a5cded71f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B0C1321-6FBD-4B57-B714-C1E962DB02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FE5401-5301-4906-A00E-6A77C9312340}"/>
</file>

<file path=customXml/itemProps3.xml><?xml version="1.0" encoding="utf-8"?>
<ds:datastoreItem xmlns:ds="http://schemas.openxmlformats.org/officeDocument/2006/customXml" ds:itemID="{580668EB-F1BF-489E-B0B5-D0DC6AE0806E}">
  <ds:schemaRefs>
    <ds:schemaRef ds:uri="http://schemas.microsoft.com/office/2006/metadata/properties"/>
    <ds:schemaRef ds:uri="http://schemas.microsoft.com/office/infopath/2007/PartnerControls"/>
    <ds:schemaRef ds:uri="4629c2cb-ed39-4e62-9373-4cb1614a9e8e"/>
    <ds:schemaRef ds:uri="d0c18e62-7276-4d7f-b7b3-4e89ea9ff4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Ahold Delhaize daily overview</vt:lpstr>
      <vt:lpstr>Daily trades Jan 2 - Jan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Filippo Ossato</cp:lastModifiedBy>
  <dcterms:created xsi:type="dcterms:W3CDTF">2019-01-07T07:01:41Z</dcterms:created>
  <dcterms:modified xsi:type="dcterms:W3CDTF">2024-01-05T22:55:14Z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Project">
    <vt:lpwstr>IBDROOT</vt:lpwstr>
  </property>
  <property fmtid="{D5CDD505-2E9C-101B-9397-08002B2CF9AE}" pid="4" name="ActiveDocumentsID">
    <vt:lpwstr>332e5104-86ef-4b1d-82e5-be0aa2d70e52</vt:lpwstr>
  </property>
  <property fmtid="{D5CDD505-2E9C-101B-9397-08002B2CF9AE}" pid="5" name="SV_HIDDEN_GRID_QUERY_LIST_4F35BF76-6C0D-4D9B-82B2-816C12CF3733">
    <vt:lpwstr>empty_477D106A-C0D6-4607-AEBD-E2C9D60EA279</vt:lpwstr>
  </property>
  <property fmtid="{D5CDD505-2E9C-101B-9397-08002B2CF9AE}" pid="6" name="ContentTypeId">
    <vt:lpwstr>0x0101002740C1781737F44F9908468492C07DE2</vt:lpwstr>
  </property>
</Properties>
</file>